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nna\readoverflow\"/>
    </mc:Choice>
  </mc:AlternateContent>
  <xr:revisionPtr revIDLastSave="0" documentId="13_ncr:40009_{2DBF8579-22A5-4E5C-9B60-CB13F1439965}" xr6:coauthVersionLast="41" xr6:coauthVersionMax="41" xr10:uidLastSave="{00000000-0000-0000-0000-000000000000}"/>
  <bookViews>
    <workbookView xWindow="11700" yWindow="1668" windowWidth="27468" windowHeight="14640" activeTab="1"/>
  </bookViews>
  <sheets>
    <sheet name="answers_joined" sheetId="1" r:id="rId1"/>
    <sheet name="CT_Output" sheetId="20" r:id="rId2"/>
    <sheet name="CT_BestTree" sheetId="19" r:id="rId3"/>
    <sheet name="CT_TrainingScore" sheetId="18" r:id="rId4"/>
    <sheet name="CT_ValidationScore" sheetId="17" r:id="rId5"/>
    <sheet name="CT_TestScore" sheetId="16" r:id="rId6"/>
    <sheet name="CT_TestLiftChart" sheetId="15" r:id="rId7"/>
    <sheet name="CT_Stored" sheetId="14" r:id="rId8"/>
    <sheet name="KNNC_Output" sheetId="13" r:id="rId9"/>
    <sheet name="KNNC_TrainingScore" sheetId="12" r:id="rId10"/>
    <sheet name="KNNC_ValidationScore" sheetId="11" r:id="rId11"/>
    <sheet name="KNNC_ValidationLiftChart" sheetId="10" r:id="rId12"/>
    <sheet name="KNNC_Stored" sheetId="9" r:id="rId13"/>
    <sheet name="LogReg_Output" sheetId="8" r:id="rId14"/>
    <sheet name="LogReg_FS" sheetId="7" r:id="rId15"/>
    <sheet name="LogReg_TrainingScore" sheetId="6" r:id="rId16"/>
    <sheet name="LogReg_ValidationScore" sheetId="5" r:id="rId17"/>
    <sheet name="LogReg_TestScore" sheetId="4" r:id="rId18"/>
    <sheet name="LogReg_TestLiftChart" sheetId="3" r:id="rId19"/>
    <sheet name="LogReg_Stored" sheetId="2" r:id="rId20"/>
  </sheets>
  <definedNames>
    <definedName name="xlm_600_1" localSheetId="0" hidden="1">"'{""wkbk"":""answers_joined.xlsx"",""wksheet"":""answers_joined"",""data_range"":""$A$1:$K$138"",""has_header"":true,""firstRow"":1,""rows"":137,""train_rows"":69,""validation_rows"":41,""test_rows"":27,""isPartitionSheet"":false,""partitionData"":true,""usePartitionVar"":false,""useRa"</definedName>
    <definedName name="xlm_600_2" localSheetId="0" hidden="1">"'ndomRows"":true,""setSeed"":true,""seedValue"":12345,""trainPct"":50,""validationPct"":30,""testPct"":20,""autoPct"":false,""equalPct"":false,""specifyPct"":true,""trainDetailRpt"":false,""trainSummaryRpt"":true,""trainLiftChart"":false,""trainROCCurve"":false,""validationDetailR"</definedName>
    <definedName name="xlm_600_3" localSheetId="0" hidden="1">"'pt"":false,""validationSummaryRpt"":true,""validationLiftChart"":false,""validROCCurve"":false,""testDetailRpt"":true,""testSummaryRpt"":true,""testLiftChart"":true,""testROCCurve"":false,""newDataWorksheet"":false,""newDataDatabase"":false,""priorClassProbabilityCode"":1,""n"</definedName>
    <definedName name="xlm_600_4" localSheetId="0" hidden="1">"'umOutputClasses"":2,""successClass"":""1"",""successCutoffProb"":0.5,""rescalerParams"":{""technique"":null,""correction"":null,""normType"":null,""rescale"":false},""estimatorParams"":{""treeLimitMask"":2,""treeLimitLevels"":10,""treeLimitNodes"":null,""treeLimitSplits"":null,""tr"</definedName>
    <definedName name="xlm_600_5" localSheetId="0" hidden="1">"'eeLimitLeafRecords"":null},""modelParams"":{""prune"":true,""scoringTree"":2,""numDecisionNodesScoring"":null},""displayParams"":{""showFeatureImportance"":true,""maxLevels"":7,""displayTreeMask"":2,""numDecisionNodesDisplay"":null},""extraParams"":null}"</definedName>
    <definedName name="xlm_602_1" localSheetId="0" hidden="1">"'{""wkbk"":""answers_joined.xlsx"",""wksheet"":""answers_joined"",""data_range"":""$A$1:$K$138"",""has_header"":true,""firstRow"":1,""rows"":137,""train_rows"":82,""validation_rows"":55,""test_rows"":0,""isPartitionSheet"":false,""partitionData"":true,""usePartitionVar"":false,""useRan"</definedName>
    <definedName name="xlm_602_2" localSheetId="0" hidden="1">"'domRows"":true,""setSeed"":true,""seedValue"":12345,""trainPct"":60,""validationPct"":40,""testPct"":0,""autoPct"":true,""equalPct"":false,""specifyPct"":false,""trainDetailRpt"":false,""trainSummaryRpt"":true,""trainLiftChart"":false,""trainROCCurve"":false,""validationDetailRpt"</definedName>
    <definedName name="xlm_602_3" localSheetId="0" hidden="1">"'"":true,""validationSummaryRpt"":true,""validationLiftChart"":true,""validROCCurve"":false,""newDataWorksheet"":false,""newDataDatabase"":false,""priorClassProbabilityCode"":1,""numOutputClasses"":2,""successClass"":""1"",""successCutoffProb"":0.5,""rescalerParams"":{""techniqu"</definedName>
    <definedName name="xlm_602_4" localSheetId="0" hidden="1">"'e"":null,""correction"":null,""normType"":null,""rescale"":false},""estimatorParams"":{""numNearestNeighbors"":10},""modelParams"":null,""displayParams"":null,""extraParams"":{""scoreOptCode"":0}}"</definedName>
    <definedName name="xlm_603_1" localSheetId="0" hidden="1">"'{""wkbk"":""answers_joined.xlsx"",""wksheet"":""answers_joined"",""data_range"":""$A$1:$K$138"",""has_header"":true,""firstRow"":1,""rows"":137,""train_rows"":69,""validation_rows"":41,""test_rows"":27,""isPartitionSheet"":false,""partitionData"":true,""usePartitionVar"":false,""useRa"</definedName>
    <definedName name="xlm_603_2" localSheetId="0" hidden="1">"'ndomRows"":true,""setSeed"":true,""seedValue"":12345,""trainPct"":50,""validationPct"":30,""testPct"":20,""autoPct"":false,""equalPct"":false,""specifyPct"":true,""trainDetailRpt"":false,""trainSummaryRpt"":true,""trainLiftChart"":false,""trainROCCurve"":false,""validationDetailR"</definedName>
    <definedName name="xlm_603_3" localSheetId="0" hidden="1">"'pt"":false,""validationSummaryRpt"":true,""validationLiftChart"":false,""validROCCurve"":false,""testDetailRpt"":true,""testSummaryRpt"":true,""testLiftChart"":true,""testROCCurve"":false,""newDataWorksheet"":false,""newDataDatabase"":false,""priorClassProbabilityCode"":1,""n"</definedName>
    <definedName name="xlm_603_4" localSheetId="0" hidden="1">"'umOutputClasses"":2,""successClass"":""1"",""successCutoffProb"":0.5,""rescalerParams"":{""technique"":2,""correction"":0.01,""normType"":null,""rescale"":true},""estimatorParams"":{""fitIntercept"":true,""maxNumIterations"":50},""modelParams"":null,""displayParams"":{""showVarCova"</definedName>
    <definedName name="xlm_603_5" localSheetId="0" hidden="1">"'r"":false,""showMulticollinearity"":false,""showDetailedCoefficients"":false},""fsParams"":{""selectVariables"":true,""fsMethod"":5,""fIn"":3.84,""fOut"":2.71,""numSubsets"":null,""maxSubsetSize"":10},""varSelectionOnly"":false}"</definedName>
    <definedName name="xlm_clnc_1" localSheetId="0" hidden="1">"'{""input_cols"":[{""varName"":""comment_count_answers""},{""varName"":""score_answers""},{""varName"":""reputation""},{""varName"":""up_votes""},{""varName"":""down_votes""},{""varName"":""views""},{""varName"":""answer_count""},{""varName"":""comment_count_posts""},{""varName"":""score_pos"</definedName>
    <definedName name="xlm_clnc_2" localSheetId="0" hidden="1">"'ts""},{""varName"":""view_count""}],""cat_cols"":[],""output_var"":{""varName"":""choosen""}}"</definedName>
    <definedName name="xlmBestCTreeDiagram" localSheetId="2" hidden="1">"{""nodeIDRange"":""C13:C31"",""parentIDRange"":""D13:D31"",""splitVariableRange"":""G13:G31"",""splitValueRange"":""H13:H31"",""numCasesRange"":""J13:J31"",""responseRange"":""K13:K31"",""nodeTypeRange"":""L13:L31"",""chartTitle"":""Best-Pruned Tree""}"</definedName>
    <definedName name="xlmDecileChart" localSheetId="6" hidden="1">"AX4:AX4"</definedName>
    <definedName name="xlmDecileChart" localSheetId="11" hidden="1">"AX4:AX4"</definedName>
    <definedName name="xlmDecileChart" localSheetId="18" hidden="1">"AX4:AX4"</definedName>
    <definedName name="xlmGainChart" localSheetId="6" hidden="1">"AX1:AX1"</definedName>
    <definedName name="xlmGainChart" localSheetId="11" hidden="1">"AX1:AX1"</definedName>
    <definedName name="xlmGainChart" localSheetId="18" hidden="1">"AX1:AX1"</definedName>
    <definedName name="XLMPMMLModelRange" localSheetId="7" hidden="1">"$B$12:$B$182"</definedName>
    <definedName name="XLMPMMLModelRange" localSheetId="12" hidden="1">"$B$12:$B$1157"</definedName>
    <definedName name="XLMPMMLModelRange" localSheetId="19" hidden="1">"$B$12:$B$132"</definedName>
    <definedName name="XLMRasonModelRange" localSheetId="1" hidden="1">"CV1:CV1"</definedName>
    <definedName name="XLMRasonModelRange" localSheetId="8" hidden="1">"CV1:CV1"</definedName>
    <definedName name="XLMRasonModelRange" localSheetId="13" hidden="1">"CV1:CV1"</definedName>
    <definedName name="xlmROCChart" localSheetId="6" hidden="1">"AX3:AX3"</definedName>
    <definedName name="xlmROCChart" localSheetId="11" hidden="1">"AX3:AX3"</definedName>
    <definedName name="xlmROCChart" localSheetId="18" hidden="1">"AX3:AX3"</definedName>
  </definedNames>
  <calcPr calcId="0"/>
</workbook>
</file>

<file path=xl/calcChain.xml><?xml version="1.0" encoding="utf-8"?>
<calcChain xmlns="http://schemas.openxmlformats.org/spreadsheetml/2006/main">
  <c r="E20" i="18" l="1"/>
  <c r="D20" i="18"/>
  <c r="F20" i="18" s="1"/>
  <c r="E19" i="18"/>
  <c r="E21" i="18" s="1"/>
  <c r="D19" i="18"/>
  <c r="D21" i="18" s="1"/>
  <c r="F21" i="18" s="1"/>
  <c r="E20" i="17"/>
  <c r="D20" i="17"/>
  <c r="F20" i="17" s="1"/>
  <c r="E19" i="17"/>
  <c r="E21" i="17" s="1"/>
  <c r="D19" i="17"/>
  <c r="D21" i="17" s="1"/>
  <c r="F21" i="17" s="1"/>
  <c r="E20" i="16"/>
  <c r="D20" i="16"/>
  <c r="D21" i="16" s="1"/>
  <c r="F21" i="16" s="1"/>
  <c r="F19" i="16"/>
  <c r="E19" i="16"/>
  <c r="E21" i="16" s="1"/>
  <c r="D19" i="16"/>
  <c r="E21" i="12"/>
  <c r="D21" i="12"/>
  <c r="F21" i="12" s="1"/>
  <c r="F20" i="12"/>
  <c r="E20" i="12"/>
  <c r="D20" i="12"/>
  <c r="E19" i="12"/>
  <c r="D19" i="12"/>
  <c r="F19" i="12" s="1"/>
  <c r="E21" i="11"/>
  <c r="D21" i="11"/>
  <c r="F21" i="11" s="1"/>
  <c r="E20" i="11"/>
  <c r="D20" i="11"/>
  <c r="F20" i="11" s="1"/>
  <c r="E19" i="11"/>
  <c r="D19" i="11"/>
  <c r="F19" i="11" s="1"/>
  <c r="D21" i="6"/>
  <c r="E20" i="6"/>
  <c r="D20" i="6"/>
  <c r="F20" i="6" s="1"/>
  <c r="E19" i="6"/>
  <c r="E21" i="6" s="1"/>
  <c r="D19" i="6"/>
  <c r="E21" i="5"/>
  <c r="E20" i="5"/>
  <c r="D20" i="5"/>
  <c r="F20" i="5" s="1"/>
  <c r="F19" i="5"/>
  <c r="E19" i="5"/>
  <c r="D19" i="5"/>
  <c r="D21" i="5" s="1"/>
  <c r="F21" i="5" s="1"/>
  <c r="E20" i="4"/>
  <c r="D20" i="4"/>
  <c r="F20" i="4" s="1"/>
  <c r="E19" i="4"/>
  <c r="E21" i="4" s="1"/>
  <c r="D19" i="4"/>
  <c r="F19" i="4" s="1"/>
  <c r="F19" i="18" l="1"/>
  <c r="F20" i="16"/>
  <c r="F19" i="17"/>
  <c r="F21" i="6"/>
  <c r="F19" i="6"/>
  <c r="D21" i="4"/>
  <c r="F21" i="4" s="1"/>
</calcChain>
</file>

<file path=xl/sharedStrings.xml><?xml version="1.0" encoding="utf-8"?>
<sst xmlns="http://schemas.openxmlformats.org/spreadsheetml/2006/main" count="2541" uniqueCount="922">
  <si>
    <t>comment_count_answers</t>
  </si>
  <si>
    <t>score_answers</t>
  </si>
  <si>
    <t>choosen</t>
  </si>
  <si>
    <t>reputation</t>
  </si>
  <si>
    <t>up_votes</t>
  </si>
  <si>
    <t>down_votes</t>
  </si>
  <si>
    <t>views</t>
  </si>
  <si>
    <t>answer_count</t>
  </si>
  <si>
    <t>comment_count_posts</t>
  </si>
  <si>
    <t>score_posts</t>
  </si>
  <si>
    <t>view_count</t>
  </si>
  <si>
    <t>Data Mining: Logistic Regression - Stored Model</t>
  </si>
  <si>
    <t>Date: 09-Mar-2019 13:45:47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</si>
  <si>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</si>
  <si>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</si>
  <si>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</si>
  <si>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</si>
  <si>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</si>
  <si>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</si>
  <si>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</si>
  <si>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</si>
  <si>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</si>
  <si>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2018 Frontline Systems Inc." description="RegressionModel"&gt;</t>
  </si>
  <si>
    <t>&lt;Application name="XLMinerSDK" version="18.1.1.0"/&gt;</t>
  </si>
  <si>
    <t>&lt;Timestamp&gt;2019-3-9 13:45:47&lt;/Timestamp&gt;</t>
  </si>
  <si>
    <t>&lt;/Header&gt;</t>
  </si>
  <si>
    <t>&lt;DataDictionary numberOfFields="11"&gt;</t>
  </si>
  <si>
    <t>&lt;DataField optype="continuous" dataType="double" name="comment_count_answers"/&gt;</t>
  </si>
  <si>
    <t>&lt;DataField optype="continuous" dataType="double" name="score_answers"/&gt;</t>
  </si>
  <si>
    <t>&lt;DataField optype="continuous" dataType="double" name="reputation"/&gt;</t>
  </si>
  <si>
    <t>&lt;DataField optype="continuous" dataType="double" name="up_votes"/&gt;</t>
  </si>
  <si>
    <t>&lt;DataField optype="continuous" dataType="double" name="down_votes"/&gt;</t>
  </si>
  <si>
    <t>&lt;DataField optype="continuous" dataType="double" name="views"/&gt;</t>
  </si>
  <si>
    <t>&lt;DataField optype="continuous" dataType="double" name="answer_count"/&gt;</t>
  </si>
  <si>
    <t>&lt;DataField optype="continuous" dataType="double" name="comment_count_posts"/&gt;</t>
  </si>
  <si>
    <t>&lt;DataField optype="continuous" dataType="double" name="score_posts"/&gt;</t>
  </si>
  <si>
    <t>&lt;DataField optype="continuous" dataType="double" name="view_count"/&gt;</t>
  </si>
  <si>
    <t>&lt;DataField optype="categorical" dataType="string" name="choosen"&gt;</t>
  </si>
  <si>
    <t>&lt;Value value="0"/&gt;</t>
  </si>
  <si>
    <t>&lt;Value value="1"/&gt;</t>
  </si>
  <si>
    <t>&lt;/DataField&gt;</t>
  </si>
  <si>
    <t>&lt;/DataDictionary&gt;</t>
  </si>
  <si>
    <t>&lt;RegressionModel modelName="RegressionModel" functionName="classification" algorithmName="LogisticRegression"&gt;</t>
  </si>
  <si>
    <t>&lt;MiningSchema&gt;</t>
  </si>
  <si>
    <t>&lt;MiningField name="choosen" usageType="predicted"/&gt;</t>
  </si>
  <si>
    <t>&lt;MiningField name="comment_count_answers" usageType="active"/&gt;</t>
  </si>
  <si>
    <t>&lt;MiningField name="score_answers" usageType="active"/&gt;</t>
  </si>
  <si>
    <t>&lt;MiningField name="reputation" usageType="active"/&gt;</t>
  </si>
  <si>
    <t>&lt;MiningField name="up_votes" usageType="active"/&gt;</t>
  </si>
  <si>
    <t>&lt;MiningField name="down_votes" usageType="active"/&gt;</t>
  </si>
  <si>
    <t>&lt;MiningField name="views" usageType="active"/&gt;</t>
  </si>
  <si>
    <t>&lt;MiningField name="answer_count" usageType="active"/&gt;</t>
  </si>
  <si>
    <t>&lt;MiningField name="comment_count_posts" usageType="active"/&gt;</t>
  </si>
  <si>
    <t>&lt;MiningField name="score_posts" usageType="active"/&gt;</t>
  </si>
  <si>
    <t>&lt;MiningField name="view_count" usageType="active"/&gt;</t>
  </si>
  <si>
    <t>&lt;/MiningSchema&gt;</t>
  </si>
  <si>
    <t>&lt;Output&gt;</t>
  </si>
  <si>
    <t>&lt;OutputField optype="categorical" dataType="string" name="Predicted_choosen" feature="predictedValue"/&gt;</t>
  </si>
  <si>
    <t>&lt;/Output&gt;</t>
  </si>
  <si>
    <t>&lt;Targets&gt;</t>
  </si>
  <si>
    <t>&lt;Target field="choosen" optype="categorical" successClass="1"&gt;</t>
  </si>
  <si>
    <t>&lt;TargetValue value="1" priorProbability="0.34782608695652173"/&gt;</t>
  </si>
  <si>
    <t>&lt;TargetValue value="0" priorProbability="0.65217391304347827"/&gt;</t>
  </si>
  <si>
    <t>&lt;/Target&gt;</t>
  </si>
  <si>
    <t>&lt;/Targets&gt;</t>
  </si>
  <si>
    <t>&lt;LocalTransformations&gt;</t>
  </si>
  <si>
    <t>&lt;DerivedField optype="continuous" dataType="double" name="comment_count_answers*" displayName="comment_count_answers"&gt;</t>
  </si>
  <si>
    <t>&lt;NormContinuous field="comment_count_answers"&gt;</t>
  </si>
  <si>
    <t>&lt;LinearNorm orig="-0.01" norm="0"/&gt;</t>
  </si>
  <si>
    <t>&lt;LinearNorm orig="0.98999999999999999" norm="0.071326676176890161"/&gt;</t>
  </si>
  <si>
    <t>&lt;/NormContinuous&gt;</t>
  </si>
  <si>
    <t>&lt;/DerivedField&gt;</t>
  </si>
  <si>
    <t>&lt;DerivedField optype="continuous" dataType="double" name="score_answers*" displayName="score_answers"&gt;</t>
  </si>
  <si>
    <t>&lt;NormContinuous field="score_answers"&gt;</t>
  </si>
  <si>
    <t>&lt;LinearNorm orig="-2.0099999999999998" norm="0"/&gt;</t>
  </si>
  <si>
    <t>&lt;LinearNorm orig="-1.0099999999999998" norm="0.052576235541535225"/&gt;</t>
  </si>
  <si>
    <t>&lt;DerivedField optype="continuous" dataType="double" name="reputation*" displayName="reputation"&gt;</t>
  </si>
  <si>
    <t>&lt;NormContinuous field="reputation"&gt;</t>
  </si>
  <si>
    <t>&lt;LinearNorm orig="0.98999999999999999" norm="0"/&gt;</t>
  </si>
  <si>
    <t>&lt;LinearNorm orig="1.99" norm="9.1770648776822981e-07"/&gt;</t>
  </si>
  <si>
    <t>&lt;DerivedField optype="continuous" dataType="double" name="up_votes*" displayName="up_votes"&gt;</t>
  </si>
  <si>
    <t>&lt;NormContinuous field="up_votes"&gt;</t>
  </si>
  <si>
    <t>&lt;LinearNorm orig="0.98999999999999999" norm="6.1263173113798794e-05"/&gt;</t>
  </si>
  <si>
    <t>&lt;DerivedField optype="continuous" dataType="double" name="down_votes*" displayName="down_votes"&gt;</t>
  </si>
  <si>
    <t>&lt;NormContinuous field="down_votes"&gt;</t>
  </si>
  <si>
    <t>&lt;LinearNorm orig="0.98999999999999999" norm="0.00014613430912082675"/&gt;</t>
  </si>
  <si>
    <t>&lt;DerivedField optype="continuous" dataType="double" name="views*" displayName="views"&gt;</t>
  </si>
  <si>
    <t>&lt;NormContinuous field="views"&gt;</t>
  </si>
  <si>
    <t>&lt;LinearNorm orig="0.98999999999999999" norm="5.6717636272997454e-07"/&gt;</t>
  </si>
  <si>
    <t>&lt;DerivedField optype="continuous" dataType="double" name="answer_count*" displayName="answer_count"&gt;</t>
  </si>
  <si>
    <t>&lt;NormContinuous field="answer_count"&gt;</t>
  </si>
  <si>
    <t>&lt;LinearNorm orig="1.99" norm="0.027762354247640196"/&gt;</t>
  </si>
  <si>
    <t>&lt;DerivedField optype="continuous" dataType="double" name="comment_count_posts*" displayName="comment_count_posts"&gt;</t>
  </si>
  <si>
    <t>&lt;NormContinuous field="comment_count_posts"&gt;</t>
  </si>
  <si>
    <t>&lt;LinearNorm orig="0.98999999999999999" norm="0.099800399201596807"/&gt;</t>
  </si>
  <si>
    <t>&lt;DerivedField optype="continuous" dataType="double" name="score_posts*" displayName="score_posts"&gt;</t>
  </si>
  <si>
    <t>&lt;NormContinuous field="score_posts"&gt;</t>
  </si>
  <si>
    <t>&lt;LinearNorm orig="-4.0099999999999998" norm="0"/&gt;</t>
  </si>
  <si>
    <t>&lt;LinearNorm orig="-3.0099999999999998" norm="0.0078727759407967255"/&gt;</t>
  </si>
  <si>
    <t>&lt;DerivedField optype="continuous" dataType="double" name="view_count*" displayName="view_count"&gt;</t>
  </si>
  <si>
    <t>&lt;NormContinuous field="view_count"&gt;</t>
  </si>
  <si>
    <t>&lt;LinearNorm orig="17.989999999999998" norm="0"/&gt;</t>
  </si>
  <si>
    <t>&lt;LinearNorm orig="18.989999999999998" norm="1.9118623795574499e-05"/&gt;</t>
  </si>
  <si>
    <t>&lt;/LocalTransformations&gt;</t>
  </si>
  <si>
    <t>&lt;RegressionTable intercept="-1.1890593228271997"&gt;</t>
  </si>
  <si>
    <t>&lt;NumericPredictor name="comment_count_answers" exponent="1" coefficient="0.99558718788485412"/&gt;</t>
  </si>
  <si>
    <t>&lt;NumericPredictor name="score_answers" exponent="1" coefficient="14.253218338305061"/&gt;</t>
  </si>
  <si>
    <t>&lt;NumericPredictor name="reputation" exponent="1" coefficient="0.3030371930969416"/&gt;</t>
  </si>
  <si>
    <t>&lt;NumericPredictor name="up_votes" exponent="1" coefficient="0.73752106716426868"/&gt;</t>
  </si>
  <si>
    <t>&lt;NumericPredictor name="down_votes" exponent="1" coefficient="-5.9617788206164466"/&gt;</t>
  </si>
  <si>
    <t>&lt;NumericPredictor name="views" exponent="1" coefficient="10.529183683578061"/&gt;</t>
  </si>
  <si>
    <t>&lt;NumericPredictor name="answer_count" exponent="1" coefficient="-39.183828513154069"/&gt;</t>
  </si>
  <si>
    <t>&lt;NumericPredictor name="comment_count_posts" exponent="1" coefficient="1.4503648266165294"/&gt;</t>
  </si>
  <si>
    <t>&lt;NumericPredictor name="score_posts" exponent="1" coefficient="-9.3251930639335292"/&gt;</t>
  </si>
  <si>
    <t>&lt;NumericPredictor name="view_count" exponent="1" coefficient="-48.952708193682028"/&gt;</t>
  </si>
  <si>
    <t>&lt;/RegressionTable&gt;</t>
  </si>
  <si>
    <t>&lt;/RegressionModel&gt;</t>
  </si>
  <si>
    <t>&lt;/PMML&gt;</t>
  </si>
  <si>
    <t>Feature Selection</t>
  </si>
  <si>
    <t>Inputs</t>
  </si>
  <si>
    <t>Regression Summary</t>
  </si>
  <si>
    <t>Predictor Screening</t>
  </si>
  <si>
    <t>Coefficients</t>
  </si>
  <si>
    <t>Testing: Charts</t>
  </si>
  <si>
    <t>Testing: Classification Summary</t>
  </si>
  <si>
    <t>Testing: Classification Details</t>
  </si>
  <si>
    <t>Training: Classification Summary</t>
  </si>
  <si>
    <t>Validation: Classification Summary</t>
  </si>
  <si>
    <t>Data Mining: Logistic Regression - Model Performance Charts - Testing Data</t>
  </si>
  <si>
    <t>Terminology</t>
  </si>
  <si>
    <t>PPR</t>
  </si>
  <si>
    <t>Predictive Positive Rate (Support)</t>
  </si>
  <si>
    <t>TPR</t>
  </si>
  <si>
    <t>True Positive Rate (Sensitivity, Recall)</t>
  </si>
  <si>
    <t>FPR</t>
  </si>
  <si>
    <t>False Positive Rate (1-Specificity)</t>
  </si>
  <si>
    <t>Decile Table</t>
  </si>
  <si>
    <t>Decile Chart Data</t>
  </si>
  <si>
    <t>Decile</t>
  </si>
  <si>
    <t>Mean</t>
  </si>
  <si>
    <t>Std.Dev.</t>
  </si>
  <si>
    <t>Min.</t>
  </si>
  <si>
    <t>Max.</t>
  </si>
  <si>
    <t>ID</t>
  </si>
  <si>
    <t>Decile/Global Mean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</si>
  <si>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</si>
  <si>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</si>
  <si>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</si>
  <si>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</si>
  <si>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</si>
  <si>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</si>
  <si>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</si>
  <si>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</si>
  <si>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</si>
  <si>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</si>
  <si>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Lift/Gain Chart Data</t>
  </si>
  <si>
    <t># Records</t>
  </si>
  <si>
    <t># Cases</t>
  </si>
  <si>
    <t>Cumulative (Model)</t>
  </si>
  <si>
    <t>Cumulative (Random)</t>
  </si>
  <si>
    <t>Lift (Model)</t>
  </si>
  <si>
    <t>Lift (Random)</t>
  </si>
  <si>
    <t>Lift (Optimum)</t>
  </si>
  <si>
    <t>TPR (Model)</t>
  </si>
  <si>
    <t>TPR (Random)</t>
  </si>
  <si>
    <t>TPR (Optimum)</t>
  </si>
  <si>
    <t>{"liftOld":{"series1":{"xRange":"D33:D60","yRange":"F33:F60","name":"Cumulative actual when sorted using predicted values"},"series2":{"xRange":"D33:D60","yRange":"G33:G60","name":"Cumulative actual using average"},"xAxisTitle":"# Cases","yAxisTitle":"Cumulative","chartTitle":"Lift Chart (Original)"},"liftNew":{"series1":{"xRange":"E33:E60","yRange":"H33:H60","name":"Fitted Classifier"},"series2":{"xRange":"E33:E60","yRange":"I33:I60","name":"Random Classifier"},"series3":{"xRange":"E33:E60","yRange":"J33:J60","name":"Optimum Classifier"},"xAxisTitle":"Predictive positive rate (support)","yAxisTitle":"Lift","chartTitle":"Lift Chart (Alternative)"},"gain":{"series1":{"xRange":"E33:E60","yRange":"K33:K60","name":"Fitted Classifier"},"series2":{"xRange":"E33:E60","yRange":"L33:L60","name":"Random Classifier"},"series3":{"xRange":"E33:E60","yRange":"M33:M60","name":"Optimum Classifier"},"xAxisTitle":"Predictive positive rate (support)","yAxisTitle":"True positive rate (sensitivity)","chartTitle":"Gain Chart"}}</t>
  </si>
  <si>
    <t>{"series1":{"xRange":"D65:D92","yRange":"E65:E92","name":"Fitted Classifier"},"series2":{"xRange":"D65:D92","yRange":"F65:F92","name":"Random Classifier"},"series3":{"xRange":"D65:D92","yRange":"G65:G92","name":"Optimum Classifier"},"xAxisTitle":"1-specificity","yAxisTitle":"Sensitivity","chartTitle":"ROC Curve, AUC=0.85526315789473684"}</t>
  </si>
  <si>
    <t>{"series1":{"xRange":"K19:K28","yRange":"L19:L28"},"xAxisTitle":"Decile","yAxisTitle":"Decile/Global Mean","chartTitle":"Decile-wise Lift Chart"}</t>
  </si>
  <si>
    <t>ROC Curve Data, AUC=0.85526315789473684</t>
  </si>
  <si>
    <t>Data Mining: Logistic Regression - Prediction of Testing Data</t>
  </si>
  <si>
    <t>Confusion Matrix</t>
  </si>
  <si>
    <t>Actual\Predicted</t>
  </si>
  <si>
    <t>0</t>
  </si>
  <si>
    <t>1</t>
  </si>
  <si>
    <t>Error Report</t>
  </si>
  <si>
    <t>Class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</si>
  <si>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</si>
  <si>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</si>
  <si>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</si>
  <si>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</si>
  <si>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</si>
  <si>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</si>
  <si>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</si>
  <si>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</si>
  <si>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</si>
  <si>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</si>
  <si>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</si>
  <si>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</si>
  <si>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</si>
  <si>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</si>
  <si>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Record ID</t>
  </si>
  <si>
    <t>Prediction: choosen</t>
  </si>
  <si>
    <t>PostProb: 1</t>
  </si>
  <si>
    <t>PostProb: 0</t>
  </si>
  <si>
    <t>Record 101</t>
  </si>
  <si>
    <t>Record 58</t>
  </si>
  <si>
    <t>Record 102</t>
  </si>
  <si>
    <t>Record 63</t>
  </si>
  <si>
    <t>Record 7</t>
  </si>
  <si>
    <t>Record 86</t>
  </si>
  <si>
    <t>Record 30</t>
  </si>
  <si>
    <t>Record 67</t>
  </si>
  <si>
    <t>Record 85</t>
  </si>
  <si>
    <t>Record 137</t>
  </si>
  <si>
    <t>Record 75</t>
  </si>
  <si>
    <t>Record 111</t>
  </si>
  <si>
    <t>Record 52</t>
  </si>
  <si>
    <t>Record 40</t>
  </si>
  <si>
    <t>Record 93</t>
  </si>
  <si>
    <t>Record 103</t>
  </si>
  <si>
    <t>Record 131</t>
  </si>
  <si>
    <t>Record 46</t>
  </si>
  <si>
    <t>Record 9</t>
  </si>
  <si>
    <t>Record 90</t>
  </si>
  <si>
    <t>Record 79</t>
  </si>
  <si>
    <t>Record 124</t>
  </si>
  <si>
    <t>Record 127</t>
  </si>
  <si>
    <t>Record 135</t>
  </si>
  <si>
    <t>Record 121</t>
  </si>
  <si>
    <t>Record 34</t>
  </si>
  <si>
    <t>Record 96</t>
  </si>
  <si>
    <t>Data Mining: Logistic Regression - Prediction of Validation Data</t>
  </si>
  <si>
    <t>Data Mining: Logistic Regression - Prediction of Training Data</t>
  </si>
  <si>
    <t>Data Mining: Logistic Regression - Feature Selection</t>
  </si>
  <si>
    <t>Best Subsets</t>
  </si>
  <si>
    <t>Subset ID</t>
  </si>
  <si>
    <t>Intercept</t>
  </si>
  <si>
    <t>{"autoPct":false,"cat_cols":[],"data_range":"$A$1:$K$138","displayParams":{"showDetailedCoefficients":false,"showMulticollinearity":false,"showVarCovar":false},"equalPct":false,"estimatorParams":{"fitIntercept":true,"maxNumIterations":50},"firstRow":1,"fsParams":{"fIn":3.8399999999999999,"fOut":2.71,"fsMethod":5,"maxSubsetSize":10,"numSubsets":null,"selectVariables":true},"has_header":true,"input_cols":[{"varName":"Intercept"}],"isPartitionSheet":false,"modelParams":null,"newDataDatabase":false,"newDataWorksheet":false,"numOutputClasses":2,"output_var":{"varId":2,"varName":"choosen"},"partitionData":true,"priorClassProbabilityCode":1,"rescalerParams":{"correction":0.01,"normType":null,"rescale":true,"technique":2},"rows":137,"seedValue":12345,"setSeed":true,"specifyPct":true,"successClass":"1","successCutoffProb":0.5,"testDetailRpt":true,"testLiftChart":true,"testPct":20,"testROCCurve":false,"testSummaryRpt":true,"test_rows":27,"trainDetailRpt":false,"trainLiftChart":false,"trainPct":50,"trainROCCurve":false,"trainSummaryRpt":true,"train_rows":69,"usePartitionVar":false,"useRandomRows":true,"validROCCurve":false,"validationDetailRpt":false,"validationLiftChart":false,"validationPct":30,"validationSummaryRpt":true,"validation_rows":41,"varSelectionOnly":false,"weight_var":null,"wkbk":"answers_joined.xlsx","wksheet":"answers_joined"}</t>
  </si>
  <si>
    <t>Subset 1</t>
  </si>
  <si>
    <t>Best Subsets Details</t>
  </si>
  <si>
    <t>#Coefficients</t>
  </si>
  <si>
    <t>RSS</t>
  </si>
  <si>
    <t>Mallows's Cp</t>
  </si>
  <si>
    <t>Probability</t>
  </si>
  <si>
    <t>Data Mining: Logistic Regression</t>
  </si>
  <si>
    <t>Data</t>
  </si>
  <si>
    <t>Workbook</t>
  </si>
  <si>
    <t>answers_joined.xlsx</t>
  </si>
  <si>
    <t>Worksheet</t>
  </si>
  <si>
    <t>answers_joined</t>
  </si>
  <si>
    <t>Partitioning Method</t>
  </si>
  <si>
    <t>Random Partition</t>
  </si>
  <si>
    <t>Seed Value</t>
  </si>
  <si>
    <t># Records in the training data</t>
  </si>
  <si>
    <t># Records in the validation data</t>
  </si>
  <si>
    <t># Records in the test data</t>
  </si>
  <si>
    <t>Variables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</si>
  <si>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</si>
  <si>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</si>
  <si>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</si>
  <si>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</si>
  <si>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</si>
  <si>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</si>
  <si>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Technique</t>
  </si>
  <si>
    <t>NORMALIZATION</t>
  </si>
  <si>
    <t>Correction</t>
  </si>
  <si>
    <t>Regression Model: Fitting Parameters</t>
  </si>
  <si>
    <t>{"comment":"this RASON template was auto-generated by Analytic Solver Data Mining","datasources":{},"datasets":{},"estimator":{"logisticRegressionEstimator":{"type":"classification","algorithm":"logisticRegression","parameters":{"categoricalFeaturesNames":[],"fitIntercept":true,"maxIterations":50,"priorProbMethod":"EMPIRICAL","successClass":"1"}}},"actions":{}}</t>
  </si>
  <si>
    <t>Fit Intercept</t>
  </si>
  <si>
    <t>Logistic Regression: Fitting Parameters</t>
  </si>
  <si>
    <t>Maximum Number of Iterations</t>
  </si>
  <si>
    <t>Prior Probability Calculation</t>
  </si>
  <si>
    <t>EMPIRICAL</t>
  </si>
  <si>
    <t>Logistic Regression: Model Parameters</t>
  </si>
  <si>
    <t># Classes</t>
  </si>
  <si>
    <t>Regression Model: Reporting Parameters</t>
  </si>
  <si>
    <t>Variance-Covariance Matrix</t>
  </si>
  <si>
    <t>Multicollinearity Diagnostic</t>
  </si>
  <si>
    <t>Analysis of Coefficients</t>
  </si>
  <si>
    <t>Feature Selection Parameters</t>
  </si>
  <si>
    <t>Method</t>
  </si>
  <si>
    <t>Stepwise Selection</t>
  </si>
  <si>
    <t>F-Statistic (In)</t>
  </si>
  <si>
    <t>F-Statistic (Out)</t>
  </si>
  <si>
    <t>Maximum Size of Subset</t>
  </si>
  <si>
    <t>Output Options</t>
  </si>
  <si>
    <t>Summary report of scoring on training data</t>
  </si>
  <si>
    <t>Summary report of scoring on validation data</t>
  </si>
  <si>
    <t>Summary report of scoring on test data</t>
  </si>
  <si>
    <t>Detailed report of scoring on test data</t>
  </si>
  <si>
    <t>Lift charts on test data</t>
  </si>
  <si>
    <t># Iterations Used</t>
  </si>
  <si>
    <t>Residual DF</t>
  </si>
  <si>
    <t>Residual Deviance</t>
  </si>
  <si>
    <t>Multiple R2</t>
  </si>
  <si>
    <t>Predictor</t>
  </si>
  <si>
    <t>Criteria</t>
  </si>
  <si>
    <t>Included</t>
  </si>
  <si>
    <t>Tolerance for entering the model</t>
  </si>
  <si>
    <t>Estimate</t>
  </si>
  <si>
    <t>Data Mining: K Nearest Neighbors Classification - Stored Model</t>
  </si>
  <si>
    <t>Date: 09-Mar-2019 13:46:56</t>
  </si>
  <si>
    <t>&lt;Header copyright="Copyright (c) 2018 Frontline Systems Inc." description="NearestNeighborModel"&gt;</t>
  </si>
  <si>
    <t>&lt;Timestamp&gt;2019-3-9 13:46:56&lt;/Timestamp&gt;</t>
  </si>
  <si>
    <t>&lt;NearestNeighborModel modelName="NearestNeighborModel" functionName="classification" algorithmName="NearestNeighbor" numberOfNeighbors="10" includeTies="1" stable="1" categoricalScoringMethod="majorityVote"&gt;</t>
  </si>
  <si>
    <t>&lt;Target field="choosen" optype="categorical"&gt;</t>
  </si>
  <si>
    <t>&lt;TargetValue value="1" priorProbability="0.35365853658536583"/&gt;</t>
  </si>
  <si>
    <t>&lt;TargetValue value="0" priorProbability="0.64634146341463417"/&gt;</t>
  </si>
  <si>
    <t>&lt;LocalTransformations/&gt;</t>
  </si>
  <si>
    <t>&lt;TrainingInstances recordCount="82" fieldCount="11" isTransformed="false"&gt;</t>
  </si>
  <si>
    <t>&lt;InstanceFields&gt;</t>
  </si>
  <si>
    <t>&lt;InstanceField field="comment_count_answers" column="col0"/&gt;</t>
  </si>
  <si>
    <t>&lt;InstanceField field="score_answers" column="col1"/&gt;</t>
  </si>
  <si>
    <t>&lt;InstanceField field="reputation" column="col2"/&gt;</t>
  </si>
  <si>
    <t>&lt;InstanceField field="up_votes" column="col3"/&gt;</t>
  </si>
  <si>
    <t>&lt;InstanceField field="down_votes" column="col4"/&gt;</t>
  </si>
  <si>
    <t>&lt;InstanceField field="views" column="col5"/&gt;</t>
  </si>
  <si>
    <t>&lt;InstanceField field="answer_count" column="col6"/&gt;</t>
  </si>
  <si>
    <t>&lt;InstanceField field="comment_count_posts" column="col7"/&gt;</t>
  </si>
  <si>
    <t>&lt;InstanceField field="score_posts" column="col8"/&gt;</t>
  </si>
  <si>
    <t>&lt;InstanceField field="view_count" column="col9"/&gt;</t>
  </si>
  <si>
    <t>&lt;InstanceField field="choosen" column="col10"/&gt;</t>
  </si>
  <si>
    <t>&lt;/InstanceFields&gt;</t>
  </si>
  <si>
    <t>&lt;/TrainingInstances&gt;</t>
  </si>
  <si>
    <t>&lt;InlineTable&gt;</t>
  </si>
  <si>
    <t>&lt;row&gt;</t>
  </si>
  <si>
    <t>&lt;col0&gt;3&lt;/col0&gt;</t>
  </si>
  <si>
    <t>&lt;col1&gt;9&lt;/col1&gt;</t>
  </si>
  <si>
    <t>&lt;col2&gt;17269&lt;/col2&gt;</t>
  </si>
  <si>
    <t>&lt;col3&gt;4002&lt;/col3&gt;</t>
  </si>
  <si>
    <t>&lt;col4&gt;5&lt;/col4&gt;</t>
  </si>
  <si>
    <t>&lt;col5&gt;708&lt;/col5&gt;</t>
  </si>
  <si>
    <t>&lt;col6&gt;1&lt;/col6&gt;</t>
  </si>
  <si>
    <t>&lt;col7&gt;0&lt;/col7&gt;</t>
  </si>
  <si>
    <t>&lt;col8&gt;5&lt;/col8&gt;</t>
  </si>
  <si>
    <t>&lt;col9&gt;104&lt;/col9&gt;</t>
  </si>
  <si>
    <t>&lt;col10&gt;1&lt;/col10&gt;</t>
  </si>
  <si>
    <t>&lt;/row&gt;</t>
  </si>
  <si>
    <t>&lt;col0&gt;6&lt;/col0&gt;</t>
  </si>
  <si>
    <t>&lt;col1&gt;0&lt;/col1&gt;</t>
  </si>
  <si>
    <t>&lt;col2&gt;13720&lt;/col2&gt;</t>
  </si>
  <si>
    <t>&lt;col3&gt;1353&lt;/col3&gt;</t>
  </si>
  <si>
    <t>&lt;col4&gt;29&lt;/col4&gt;</t>
  </si>
  <si>
    <t>&lt;col5&gt;951&lt;/col5&gt;</t>
  </si>
  <si>
    <t>&lt;col7&gt;4&lt;/col7&gt;</t>
  </si>
  <si>
    <t>&lt;col8&gt;0&lt;/col8&gt;</t>
  </si>
  <si>
    <t>&lt;col9&gt;208&lt;/col9&gt;</t>
  </si>
  <si>
    <t>&lt;col10&gt;0&lt;/col10&gt;</t>
  </si>
  <si>
    <t>&lt;col0&gt;1&lt;/col0&gt;</t>
  </si>
  <si>
    <t>&lt;col2&gt;3571&lt;/col2&gt;</t>
  </si>
  <si>
    <t>&lt;col3&gt;462&lt;/col3&gt;</t>
  </si>
  <si>
    <t>&lt;col4&gt;4&lt;/col4&gt;</t>
  </si>
  <si>
    <t>&lt;col5&gt;331&lt;/col5&gt;</t>
  </si>
  <si>
    <t>&lt;col7&gt;5&lt;/col7&gt;</t>
  </si>
  <si>
    <t>&lt;col9&gt;162&lt;/col9&gt;</t>
  </si>
  <si>
    <t>&lt;col0&gt;14&lt;/col0&gt;</t>
  </si>
  <si>
    <t>&lt;col1&gt;3&lt;/col1&gt;</t>
  </si>
  <si>
    <t>&lt;col2&gt;10913&lt;/col2&gt;</t>
  </si>
  <si>
    <t>&lt;col3&gt;92&lt;/col3&gt;</t>
  </si>
  <si>
    <t>&lt;col4&gt;6&lt;/col4&gt;</t>
  </si>
  <si>
    <t>&lt;col5&gt;506&lt;/col5&gt;</t>
  </si>
  <si>
    <t>&lt;col7&gt;2&lt;/col7&gt;</t>
  </si>
  <si>
    <t>&lt;col8&gt;1&lt;/col8&gt;</t>
  </si>
  <si>
    <t>&lt;col9&gt;39&lt;/col9&gt;</t>
  </si>
  <si>
    <t>&lt;col0&gt;0&lt;/col0&gt;</t>
  </si>
  <si>
    <t>&lt;col2&gt;535&lt;/col2&gt;</t>
  </si>
  <si>
    <t>&lt;col3&gt;65&lt;/col3&gt;</t>
  </si>
  <si>
    <t>&lt;col5&gt;71&lt;/col5&gt;</t>
  </si>
  <si>
    <t>&lt;col9&gt;167&lt;/col9&gt;</t>
  </si>
  <si>
    <t>&lt;col2&gt;188&lt;/col2&gt;</t>
  </si>
  <si>
    <t>&lt;col3&gt;0&lt;/col3&gt;</t>
  </si>
  <si>
    <t>&lt;col4&gt;0&lt;/col4&gt;</t>
  </si>
  <si>
    <t>&lt;col5&gt;93&lt;/col5&gt;</t>
  </si>
  <si>
    <t>&lt;col9&gt;111&lt;/col9&gt;</t>
  </si>
  <si>
    <t>&lt;col1&gt;1&lt;/col1&gt;</t>
  </si>
  <si>
    <t>&lt;col2&gt;750&lt;/col2&gt;</t>
  </si>
  <si>
    <t>&lt;col3&gt;35&lt;/col3&gt;</t>
  </si>
  <si>
    <t>&lt;col4&gt;13&lt;/col4&gt;</t>
  </si>
  <si>
    <t>&lt;col5&gt;87&lt;/col5&gt;</t>
  </si>
  <si>
    <t>&lt;col9&gt;18&lt;/col9&gt;</t>
  </si>
  <si>
    <t>&lt;col1&gt;2&lt;/col1&gt;</t>
  </si>
  <si>
    <t>&lt;col2&gt;72&lt;/col2&gt;</t>
  </si>
  <si>
    <t>&lt;col3&gt;2&lt;/col3&gt;</t>
  </si>
  <si>
    <t>&lt;col5&gt;18&lt;/col5&gt;</t>
  </si>
  <si>
    <t>&lt;col8&gt;2&lt;/col8&gt;</t>
  </si>
  <si>
    <t>&lt;col9&gt;1039&lt;/col9&gt;</t>
  </si>
  <si>
    <t>&lt;col0&gt;2&lt;/col0&gt;</t>
  </si>
  <si>
    <t>&lt;col2&gt;5960&lt;/col2&gt;</t>
  </si>
  <si>
    <t>&lt;col3&gt;644&lt;/col3&gt;</t>
  </si>
  <si>
    <t>&lt;col4&gt;40&lt;/col4&gt;</t>
  </si>
  <si>
    <t>&lt;col5&gt;759&lt;/col5&gt;</t>
  </si>
  <si>
    <t>&lt;col9&gt;503&lt;/col9&gt;</t>
  </si>
  <si>
    <t>&lt;col2&gt;66777&lt;/col2&gt;</t>
  </si>
  <si>
    <t>&lt;col3&gt;1655&lt;/col3&gt;</t>
  </si>
  <si>
    <t>&lt;col4&gt;741&lt;/col4&gt;</t>
  </si>
  <si>
    <t>&lt;col5&gt;1841&lt;/col5&gt;</t>
  </si>
  <si>
    <t>&lt;col9&gt;471&lt;/col9&gt;</t>
  </si>
  <si>
    <t>&lt;col0&gt;5&lt;/col0&gt;</t>
  </si>
  <si>
    <t>&lt;col2&gt;37143&lt;/col2&gt;</t>
  </si>
  <si>
    <t>&lt;col3&gt;4136&lt;/col3&gt;</t>
  </si>
  <si>
    <t>&lt;col4&gt;183&lt;/col4&gt;</t>
  </si>
  <si>
    <t>&lt;col5&gt;2174&lt;/col5&gt;</t>
  </si>
  <si>
    <t>&lt;col8&gt;6&lt;/col8&gt;</t>
  </si>
  <si>
    <t>&lt;col9&gt;2246&lt;/col9&gt;</t>
  </si>
  <si>
    <t>&lt;col0&gt;7&lt;/col0&gt;</t>
  </si>
  <si>
    <t>&lt;col2&gt;1089674&lt;/col2&gt;</t>
  </si>
  <si>
    <t>&lt;col3&gt;16323&lt;/col3&gt;</t>
  </si>
  <si>
    <t>&lt;col4&gt;6843&lt;/col4&gt;</t>
  </si>
  <si>
    <t>&lt;col5&gt;1763120&lt;/col5&gt;</t>
  </si>
  <si>
    <t>&lt;col9&gt;320&lt;/col9&gt;</t>
  </si>
  <si>
    <t>&lt;col2&gt;98495&lt;/col2&gt;</t>
  </si>
  <si>
    <t>&lt;col3&gt;6135&lt;/col3&gt;</t>
  </si>
  <si>
    <t>&lt;col4&gt;4201&lt;/col4&gt;</t>
  </si>
  <si>
    <t>&lt;col5&gt;7559&lt;/col5&gt;</t>
  </si>
  <si>
    <t>&lt;col7&gt;6&lt;/col7&gt;</t>
  </si>
  <si>
    <t>&lt;col8&gt;-2&lt;/col8&gt;</t>
  </si>
  <si>
    <t>&lt;col9&gt;34&lt;/col9&gt;</t>
  </si>
  <si>
    <t>&lt;col2&gt;137&lt;/col2&gt;</t>
  </si>
  <si>
    <t>&lt;col3&gt;17&lt;/col3&gt;</t>
  </si>
  <si>
    <t>&lt;col4&gt;2&lt;/col4&gt;</t>
  </si>
  <si>
    <t>&lt;col5&gt;47&lt;/col5&gt;</t>
  </si>
  <si>
    <t>&lt;col8&gt;4&lt;/col8&gt;</t>
  </si>
  <si>
    <t>&lt;col9&gt;521&lt;/col9&gt;</t>
  </si>
  <si>
    <t>&lt;col2&gt;1178&lt;/col2&gt;</t>
  </si>
  <si>
    <t>&lt;col3&gt;430&lt;/col3&gt;</t>
  </si>
  <si>
    <t>&lt;col4&gt;7&lt;/col4&gt;</t>
  </si>
  <si>
    <t>&lt;col5&gt;261&lt;/col5&gt;</t>
  </si>
  <si>
    <t>&lt;col9&gt;594&lt;/col9&gt;</t>
  </si>
  <si>
    <t>&lt;col2&gt;5109&lt;/col2&gt;</t>
  </si>
  <si>
    <t>&lt;col3&gt;234&lt;/col3&gt;</t>
  </si>
  <si>
    <t>&lt;col4&gt;14&lt;/col4&gt;</t>
  </si>
  <si>
    <t>&lt;col5&gt;680&lt;/col5&gt;</t>
  </si>
  <si>
    <t>&lt;col9&gt;29&lt;/col9&gt;</t>
  </si>
  <si>
    <t>&lt;col2&gt;50234&lt;/col2&gt;</t>
  </si>
  <si>
    <t>&lt;col3&gt;654&lt;/col3&gt;</t>
  </si>
  <si>
    <t>&lt;col4&gt;98&lt;/col4&gt;</t>
  </si>
  <si>
    <t>&lt;col5&gt;2559&lt;/col5&gt;</t>
  </si>
  <si>
    <t>&lt;col6&gt;2&lt;/col6&gt;</t>
  </si>
  <si>
    <t>&lt;col9&gt;86&lt;/col9&gt;</t>
  </si>
  <si>
    <t>&lt;col2&gt;1&lt;/col2&gt;</t>
  </si>
  <si>
    <t>&lt;col5&gt;0&lt;/col5&gt;</t>
  </si>
  <si>
    <t>&lt;col9&gt;24&lt;/col9&gt;</t>
  </si>
  <si>
    <t>&lt;col2&gt;41677&lt;/col2&gt;</t>
  </si>
  <si>
    <t>&lt;col3&gt;4724&lt;/col3&gt;</t>
  </si>
  <si>
    <t>&lt;col4&gt;57&lt;/col4&gt;</t>
  </si>
  <si>
    <t>&lt;col5&gt;6133&lt;/col5&gt;</t>
  </si>
  <si>
    <t>&lt;col2&gt;18471&lt;/col2&gt;</t>
  </si>
  <si>
    <t>&lt;col3&gt;504&lt;/col3&gt;</t>
  </si>
  <si>
    <t>&lt;col4&gt;12&lt;/col4&gt;</t>
  </si>
  <si>
    <t>&lt;col5&gt;587&lt;/col5&gt;</t>
  </si>
  <si>
    <t>&lt;col7&gt;1&lt;/col7&gt;</t>
  </si>
  <si>
    <t>&lt;col9&gt;1300&lt;/col9&gt;</t>
  </si>
  <si>
    <t>&lt;col2&gt;9378&lt;/col2&gt;</t>
  </si>
  <si>
    <t>&lt;col3&gt;1399&lt;/col3&gt;</t>
  </si>
  <si>
    <t>&lt;col4&gt;72&lt;/col4&gt;</t>
  </si>
  <si>
    <t>&lt;col5&gt;869&lt;/col5&gt;</t>
  </si>
  <si>
    <t>&lt;col9&gt;588&lt;/col9&gt;</t>
  </si>
  <si>
    <t>&lt;col0&gt;8&lt;/col0&gt;</t>
  </si>
  <si>
    <t>&lt;col2&gt;145&lt;/col2&gt;</t>
  </si>
  <si>
    <t>&lt;col3&gt;3&lt;/col3&gt;</t>
  </si>
  <si>
    <t>&lt;col8&gt;-1&lt;/col8&gt;</t>
  </si>
  <si>
    <t>&lt;col9&gt;63&lt;/col9&gt;</t>
  </si>
  <si>
    <t>&lt;col2&gt;1026&lt;/col2&gt;</t>
  </si>
  <si>
    <t>&lt;col3&gt;69&lt;/col3&gt;</t>
  </si>
  <si>
    <t>&lt;col5&gt;120&lt;/col5&gt;</t>
  </si>
  <si>
    <t>&lt;col2&gt;5&lt;/col2&gt;</t>
  </si>
  <si>
    <t>&lt;col5&gt;1&lt;/col5&gt;</t>
  </si>
  <si>
    <t>&lt;col9&gt;53&lt;/col9&gt;</t>
  </si>
  <si>
    <t>&lt;col2&gt;3507&lt;/col2&gt;</t>
  </si>
  <si>
    <t>&lt;col3&gt;51&lt;/col3&gt;</t>
  </si>
  <si>
    <t>&lt;col4&gt;1&lt;/col4&gt;</t>
  </si>
  <si>
    <t>&lt;col5&gt;214&lt;/col5&gt;</t>
  </si>
  <si>
    <t>&lt;col8&gt;3&lt;/col8&gt;</t>
  </si>
  <si>
    <t>&lt;col9&gt;843&lt;/col9&gt;</t>
  </si>
  <si>
    <t>&lt;col2&gt;322087&lt;/col2&gt;</t>
  </si>
  <si>
    <t>&lt;col3&gt;4893&lt;/col3&gt;</t>
  </si>
  <si>
    <t>&lt;col4&gt;669&lt;/col4&gt;</t>
  </si>
  <si>
    <t>&lt;col5&gt;25257&lt;/col5&gt;</t>
  </si>
  <si>
    <t>&lt;col9&gt;152&lt;/col9&gt;</t>
  </si>
  <si>
    <t>&lt;col2&gt;300909&lt;/col2&gt;</t>
  </si>
  <si>
    <t>&lt;col3&gt;10979&lt;/col3&gt;</t>
  </si>
  <si>
    <t>&lt;col4&gt;1441&lt;/col4&gt;</t>
  </si>
  <si>
    <t>&lt;col5&gt;50712&lt;/col5&gt;</t>
  </si>
  <si>
    <t>&lt;col9&gt;631&lt;/col9&gt;</t>
  </si>
  <si>
    <t>&lt;col2&gt;92566&lt;/col2&gt;</t>
  </si>
  <si>
    <t>&lt;col3&gt;2752&lt;/col3&gt;</t>
  </si>
  <si>
    <t>&lt;col4&gt;11&lt;/col4&gt;</t>
  </si>
  <si>
    <t>&lt;col5&gt;5281&lt;/col5&gt;</t>
  </si>
  <si>
    <t>&lt;col9&gt;896&lt;/col9&gt;</t>
  </si>
  <si>
    <t>&lt;col2&gt;325&lt;/col2&gt;</t>
  </si>
  <si>
    <t>&lt;col5&gt;32&lt;/col5&gt;</t>
  </si>
  <si>
    <t>&lt;col9&gt;382&lt;/col9&gt;</t>
  </si>
  <si>
    <t>&lt;col2&gt;2090&lt;/col2&gt;</t>
  </si>
  <si>
    <t>&lt;col3&gt;320&lt;/col3&gt;</t>
  </si>
  <si>
    <t>&lt;col4&gt;3&lt;/col4&gt;</t>
  </si>
  <si>
    <t>&lt;col5&gt;326&lt;/col5&gt;</t>
  </si>
  <si>
    <t>&lt;col9&gt;75&lt;/col9&gt;</t>
  </si>
  <si>
    <t>&lt;col0&gt;4&lt;/col0&gt;</t>
  </si>
  <si>
    <t>&lt;col2&gt;40928&lt;/col2&gt;</t>
  </si>
  <si>
    <t>&lt;col3&gt;1161&lt;/col3&gt;</t>
  </si>
  <si>
    <t>&lt;col4&gt;135&lt;/col4&gt;</t>
  </si>
  <si>
    <t>&lt;col5&gt;2456&lt;/col5&gt;</t>
  </si>
  <si>
    <t>&lt;col7&gt;3&lt;/col7&gt;</t>
  </si>
  <si>
    <t>&lt;col9&gt;1107&lt;/col9&gt;</t>
  </si>
  <si>
    <t>&lt;col2&gt;11&lt;/col2&gt;</t>
  </si>
  <si>
    <t>&lt;col9&gt;719&lt;/col9&gt;</t>
  </si>
  <si>
    <t>&lt;col2&gt;17371&lt;/col2&gt;</t>
  </si>
  <si>
    <t>&lt;col3&gt;2946&lt;/col3&gt;</t>
  </si>
  <si>
    <t>&lt;col4&gt;55&lt;/col4&gt;</t>
  </si>
  <si>
    <t>&lt;col5&gt;2830&lt;/col5&gt;</t>
  </si>
  <si>
    <t>&lt;col9&gt;164&lt;/col9&gt;</t>
  </si>
  <si>
    <t>&lt;col2&gt;5662&lt;/col2&gt;</t>
  </si>
  <si>
    <t>&lt;col3&gt;312&lt;/col3&gt;</t>
  </si>
  <si>
    <t>&lt;col4&gt;110&lt;/col4&gt;</t>
  </si>
  <si>
    <t>&lt;col5&gt;697&lt;/col5&gt;</t>
  </si>
  <si>
    <t>&lt;col9&gt;380&lt;/col9&gt;</t>
  </si>
  <si>
    <t>&lt;col2&gt;104050&lt;/col2&gt;</t>
  </si>
  <si>
    <t>&lt;col3&gt;3111&lt;/col3&gt;</t>
  </si>
  <si>
    <t>&lt;col4&gt;97&lt;/col4&gt;</t>
  </si>
  <si>
    <t>&lt;col5&gt;11860&lt;/col5&gt;</t>
  </si>
  <si>
    <t>&lt;col6&gt;3&lt;/col6&gt;</t>
  </si>
  <si>
    <t>&lt;col9&gt;1110&lt;/col9&gt;</t>
  </si>
  <si>
    <t>&lt;col1&gt;8&lt;/col1&gt;</t>
  </si>
  <si>
    <t>&lt;col2&gt;8663&lt;/col2&gt;</t>
  </si>
  <si>
    <t>&lt;col3&gt;968&lt;/col3&gt;</t>
  </si>
  <si>
    <t>&lt;col4&gt;17&lt;/col4&gt;</t>
  </si>
  <si>
    <t>&lt;col5&gt;347&lt;/col5&gt;</t>
  </si>
  <si>
    <t>&lt;col9&gt;925&lt;/col9&gt;</t>
  </si>
  <si>
    <t>&lt;col2&gt;39468&lt;/col2&gt;</t>
  </si>
  <si>
    <t>&lt;col3&gt;478&lt;/col3&gt;</t>
  </si>
  <si>
    <t>&lt;col4&gt;35&lt;/col4&gt;</t>
  </si>
  <si>
    <t>&lt;col5&gt;3608&lt;/col5&gt;</t>
  </si>
  <si>
    <t>&lt;col9&gt;251&lt;/col9&gt;</t>
  </si>
  <si>
    <t>&lt;col2&gt;159&lt;/col2&gt;</t>
  </si>
  <si>
    <t>&lt;col3&gt;143&lt;/col3&gt;</t>
  </si>
  <si>
    <t>&lt;col5&gt;64&lt;/col5&gt;</t>
  </si>
  <si>
    <t>&lt;col9&gt;54&lt;/col9&gt;</t>
  </si>
  <si>
    <t>&lt;col1&gt;10&lt;/col1&gt;</t>
  </si>
  <si>
    <t>&lt;col2&gt;4092&lt;/col2&gt;</t>
  </si>
  <si>
    <t>&lt;col3&gt;158&lt;/col3&gt;</t>
  </si>
  <si>
    <t>&lt;col5&gt;213&lt;/col5&gt;</t>
  </si>
  <si>
    <t>&lt;col9&gt;83&lt;/col9&gt;</t>
  </si>
  <si>
    <t>&lt;col1&gt;-2&lt;/col1&gt;</t>
  </si>
  <si>
    <t>&lt;col2&gt;2695&lt;/col2&gt;</t>
  </si>
  <si>
    <t>&lt;col3&gt;22&lt;/col3&gt;</t>
  </si>
  <si>
    <t>&lt;col5&gt;299&lt;/col5&gt;</t>
  </si>
  <si>
    <t>&lt;col9&gt;11725&lt;/col9&gt;</t>
  </si>
  <si>
    <t>&lt;col2&gt;2158&lt;/col2&gt;</t>
  </si>
  <si>
    <t>&lt;col3&gt;120&lt;/col3&gt;</t>
  </si>
  <si>
    <t>&lt;col4&gt;209&lt;/col4&gt;</t>
  </si>
  <si>
    <t>&lt;col5&gt;206&lt;/col5&gt;</t>
  </si>
  <si>
    <t>&lt;col6&gt;4&lt;/col6&gt;</t>
  </si>
  <si>
    <t>&lt;col9&gt;41&lt;/col9&gt;</t>
  </si>
  <si>
    <t>&lt;col2&gt;3857&lt;/col2&gt;</t>
  </si>
  <si>
    <t>&lt;col3&gt;60&lt;/col3&gt;</t>
  </si>
  <si>
    <t>&lt;col5&gt;194&lt;/col5&gt;</t>
  </si>
  <si>
    <t>&lt;col8&gt;-4&lt;/col8&gt;</t>
  </si>
  <si>
    <t>&lt;col9&gt;27&lt;/col9&gt;</t>
  </si>
  <si>
    <t>&lt;col2&gt;3474&lt;/col2&gt;</t>
  </si>
  <si>
    <t>&lt;col3&gt;418&lt;/col3&gt;</t>
  </si>
  <si>
    <t>&lt;col4&gt;24&lt;/col4&gt;</t>
  </si>
  <si>
    <t>&lt;col5&gt;553&lt;/col5&gt;</t>
  </si>
  <si>
    <t>&lt;col8&gt;-3&lt;/col8&gt;</t>
  </si>
  <si>
    <t>&lt;col9&gt;203&lt;/col9&gt;</t>
  </si>
  <si>
    <t>&lt;col2&gt;41469&lt;/col2&gt;</t>
  </si>
  <si>
    <t>&lt;col3&gt;3356&lt;/col3&gt;</t>
  </si>
  <si>
    <t>&lt;col4&gt;383&lt;/col4&gt;</t>
  </si>
  <si>
    <t>&lt;col5&gt;7325&lt;/col5&gt;</t>
  </si>
  <si>
    <t>&lt;col1&gt;5&lt;/col1&gt;</t>
  </si>
  <si>
    <t>&lt;col2&gt;15422&lt;/col2&gt;</t>
  </si>
  <si>
    <t>&lt;col3&gt;1264&lt;/col3&gt;</t>
  </si>
  <si>
    <t>&lt;col4&gt;481&lt;/col4&gt;</t>
  </si>
  <si>
    <t>&lt;col5&gt;1650&lt;/col5&gt;</t>
  </si>
  <si>
    <t>&lt;col8&gt;25&lt;/col8&gt;</t>
  </si>
  <si>
    <t>&lt;col9&gt;52323&lt;/col9&gt;</t>
  </si>
  <si>
    <t>&lt;col2&gt;12584&lt;/col2&gt;</t>
  </si>
  <si>
    <t>&lt;col3&gt;466&lt;/col3&gt;</t>
  </si>
  <si>
    <t>&lt;col4&gt;10&lt;/col4&gt;</t>
  </si>
  <si>
    <t>&lt;col5&gt;1065&lt;/col5&gt;</t>
  </si>
  <si>
    <t>&lt;col9&gt;137&lt;/col9&gt;</t>
  </si>
  <si>
    <t>&lt;col2&gt;5091&lt;/col2&gt;</t>
  </si>
  <si>
    <t>&lt;col3&gt;203&lt;/col3&gt;</t>
  </si>
  <si>
    <t>&lt;col4&gt;71&lt;/col4&gt;</t>
  </si>
  <si>
    <t>&lt;col5&gt;358&lt;/col5&gt;</t>
  </si>
  <si>
    <t>&lt;col9&gt;132&lt;/col9&gt;</t>
  </si>
  <si>
    <t>&lt;col1&gt;4&lt;/col1&gt;</t>
  </si>
  <si>
    <t>&lt;col2&gt;10867&lt;/col2&gt;</t>
  </si>
  <si>
    <t>&lt;col3&gt;2284&lt;/col3&gt;</t>
  </si>
  <si>
    <t>&lt;col4&gt;16&lt;/col4&gt;</t>
  </si>
  <si>
    <t>&lt;col5&gt;657&lt;/col5&gt;</t>
  </si>
  <si>
    <t>&lt;col6&gt;5&lt;/col6&gt;</t>
  </si>
  <si>
    <t>&lt;col8&gt;8&lt;/col8&gt;</t>
  </si>
  <si>
    <t>&lt;col9&gt;7255&lt;/col9&gt;</t>
  </si>
  <si>
    <t>&lt;col1&gt;17&lt;/col1&gt;</t>
  </si>
  <si>
    <t>&lt;col2&gt;181&lt;/col2&gt;</t>
  </si>
  <si>
    <t>&lt;col5&gt;4&lt;/col5&gt;</t>
  </si>
  <si>
    <t>&lt;col8&gt;19&lt;/col8&gt;</t>
  </si>
  <si>
    <t>&lt;col9&gt;8817&lt;/col9&gt;</t>
  </si>
  <si>
    <t>&lt;col2&gt;4773&lt;/col2&gt;</t>
  </si>
  <si>
    <t>&lt;col3&gt;189&lt;/col3&gt;</t>
  </si>
  <si>
    <t>&lt;col5&gt;470&lt;/col5&gt;</t>
  </si>
  <si>
    <t>&lt;col6&gt;6&lt;/col6&gt;</t>
  </si>
  <si>
    <t>&lt;col9&gt;873&lt;/col9&gt;</t>
  </si>
  <si>
    <t>&lt;col2&gt;3016&lt;/col2&gt;</t>
  </si>
  <si>
    <t>&lt;col3&gt;1595&lt;/col3&gt;</t>
  </si>
  <si>
    <t>&lt;col5&gt;75&lt;/col5&gt;</t>
  </si>
  <si>
    <t>&lt;col6&gt;13&lt;/col6&gt;</t>
  </si>
  <si>
    <t>&lt;col9&gt;22611&lt;/col9&gt;</t>
  </si>
  <si>
    <t>&lt;col2&gt;91&lt;/col2&gt;</t>
  </si>
  <si>
    <t>&lt;col5&gt;10&lt;/col5&gt;</t>
  </si>
  <si>
    <t>&lt;col9&gt;30585&lt;/col9&gt;</t>
  </si>
  <si>
    <t>&lt;col2&gt;3762&lt;/col2&gt;</t>
  </si>
  <si>
    <t>&lt;col3&gt;1123&lt;/col3&gt;</t>
  </si>
  <si>
    <t>&lt;col4&gt;66&lt;/col4&gt;</t>
  </si>
  <si>
    <t>&lt;col5&gt;446&lt;/col5&gt;</t>
  </si>
  <si>
    <t>&lt;col6&gt;37&lt;/col6&gt;</t>
  </si>
  <si>
    <t>&lt;col8&gt;123&lt;/col8&gt;</t>
  </si>
  <si>
    <t>&lt;col9&gt;25117&lt;/col9&gt;</t>
  </si>
  <si>
    <t>&lt;col2&gt;61712&lt;/col2&gt;</t>
  </si>
  <si>
    <t>&lt;col3&gt;5223&lt;/col3&gt;</t>
  </si>
  <si>
    <t>&lt;col4&gt;170&lt;/col4&gt;</t>
  </si>
  <si>
    <t>&lt;col5&gt;4575&lt;/col5&gt;</t>
  </si>
  <si>
    <t>&lt;col8&gt;11&lt;/col8&gt;</t>
  </si>
  <si>
    <t>&lt;col9&gt;29135&lt;/col9&gt;</t>
  </si>
  <si>
    <t>&lt;col1&gt;6&lt;/col1&gt;</t>
  </si>
  <si>
    <t>&lt;col2&gt;7108&lt;/col2&gt;</t>
  </si>
  <si>
    <t>&lt;col3&gt;167&lt;/col3&gt;</t>
  </si>
  <si>
    <t>&lt;col5&gt;322&lt;/col5&gt;</t>
  </si>
  <si>
    <t>&lt;col9&gt;26079&lt;/col9&gt;</t>
  </si>
  <si>
    <t>&lt;col2&gt;144&lt;/col2&gt;</t>
  </si>
  <si>
    <t>&lt;col5&gt;13&lt;/col5&gt;</t>
  </si>
  <si>
    <t>&lt;col9&gt;600&lt;/col9&gt;</t>
  </si>
  <si>
    <t>&lt;col2&gt;2804&lt;/col2&gt;</t>
  </si>
  <si>
    <t>&lt;col3&gt;105&lt;/col3&gt;</t>
  </si>
  <si>
    <t>&lt;col4&gt;8&lt;/col4&gt;</t>
  </si>
  <si>
    <t>&lt;col5&gt;310&lt;/col5&gt;</t>
  </si>
  <si>
    <t>&lt;col6&gt;8&lt;/col6&gt;</t>
  </si>
  <si>
    <t>&lt;col9&gt;8221&lt;/col9&gt;</t>
  </si>
  <si>
    <t>&lt;col2&gt;6380&lt;/col2&gt;</t>
  </si>
  <si>
    <t>&lt;col3&gt;1904&lt;/col3&gt;</t>
  </si>
  <si>
    <t>&lt;col4&gt;992&lt;/col4&gt;</t>
  </si>
  <si>
    <t>&lt;col5&gt;1062&lt;/col5&gt;</t>
  </si>
  <si>
    <t>&lt;col9&gt;13358&lt;/col9&gt;</t>
  </si>
  <si>
    <t>&lt;col2&gt;59306&lt;/col2&gt;</t>
  </si>
  <si>
    <t>&lt;col3&gt;2013&lt;/col3&gt;</t>
  </si>
  <si>
    <t>&lt;col4&gt;789&lt;/col4&gt;</t>
  </si>
  <si>
    <t>&lt;col5&gt;4992&lt;/col5&gt;</t>
  </si>
  <si>
    <t>&lt;col9&gt;1040&lt;/col9&gt;</t>
  </si>
  <si>
    <t>&lt;col2&gt;25118&lt;/col2&gt;</t>
  </si>
  <si>
    <t>&lt;col3&gt;4966&lt;/col3&gt;</t>
  </si>
  <si>
    <t>&lt;col4&gt;313&lt;/col4&gt;</t>
  </si>
  <si>
    <t>&lt;col5&gt;2792&lt;/col5&gt;</t>
  </si>
  <si>
    <t>&lt;col9&gt;679&lt;/col9&gt;</t>
  </si>
  <si>
    <t>&lt;col2&gt;2388&lt;/col2&gt;</t>
  </si>
  <si>
    <t>&lt;col3&gt;45&lt;/col3&gt;</t>
  </si>
  <si>
    <t>&lt;col4&gt;15&lt;/col4&gt;</t>
  </si>
  <si>
    <t>&lt;col5&gt;105&lt;/col5&gt;</t>
  </si>
  <si>
    <t>&lt;col9&gt;462&lt;/col9&gt;</t>
  </si>
  <si>
    <t>&lt;col2&gt;53065&lt;/col2&gt;</t>
  </si>
  <si>
    <t>&lt;col3&gt;205&lt;/col3&gt;</t>
  </si>
  <si>
    <t>&lt;col4&gt;46&lt;/col4&gt;</t>
  </si>
  <si>
    <t>&lt;col5&gt;2656&lt;/col5&gt;</t>
  </si>
  <si>
    <t>&lt;col9&gt;979&lt;/col9&gt;</t>
  </si>
  <si>
    <t>&lt;col2&gt;841&lt;/col2&gt;</t>
  </si>
  <si>
    <t>&lt;col3&gt;106&lt;/col3&gt;</t>
  </si>
  <si>
    <t>&lt;col5&gt;176&lt;/col5&gt;</t>
  </si>
  <si>
    <t>&lt;col9&gt;6117&lt;/col9&gt;</t>
  </si>
  <si>
    <t>&lt;col2&gt;2621&lt;/col2&gt;</t>
  </si>
  <si>
    <t>&lt;col3&gt;962&lt;/col3&gt;</t>
  </si>
  <si>
    <t>&lt;col4&gt;68&lt;/col4&gt;</t>
  </si>
  <si>
    <t>&lt;col5&gt;552&lt;/col5&gt;</t>
  </si>
  <si>
    <t>&lt;col9&gt;154&lt;/col9&gt;</t>
  </si>
  <si>
    <t>&lt;col2&gt;4562&lt;/col2&gt;</t>
  </si>
  <si>
    <t>&lt;col3&gt;134&lt;/col3&gt;</t>
  </si>
  <si>
    <t>&lt;col4&gt;44&lt;/col4&gt;</t>
  </si>
  <si>
    <t>&lt;col5&gt;638&lt;/col5&gt;</t>
  </si>
  <si>
    <t>&lt;col7&gt;10&lt;/col7&gt;</t>
  </si>
  <si>
    <t>&lt;col9&gt;274&lt;/col9&gt;</t>
  </si>
  <si>
    <t>&lt;col2&gt;577&lt;/col2&gt;</t>
  </si>
  <si>
    <t>&lt;col3&gt;62&lt;/col3&gt;</t>
  </si>
  <si>
    <t>&lt;col5&gt;191&lt;/col5&gt;</t>
  </si>
  <si>
    <t>&lt;col9&gt;82&lt;/col9&gt;</t>
  </si>
  <si>
    <t>&lt;col2&gt;133&lt;/col2&gt;</t>
  </si>
  <si>
    <t>&lt;col9&gt;3343&lt;/col9&gt;</t>
  </si>
  <si>
    <t>&lt;col2&gt;45704&lt;/col2&gt;</t>
  </si>
  <si>
    <t>&lt;col3&gt;376&lt;/col3&gt;</t>
  </si>
  <si>
    <t>&lt;col4&gt;50&lt;/col4&gt;</t>
  </si>
  <si>
    <t>&lt;col5&gt;4401&lt;/col5&gt;</t>
  </si>
  <si>
    <t>&lt;col9&gt;151&lt;/col9&gt;</t>
  </si>
  <si>
    <t>&lt;col2&gt;357&lt;/col2&gt;</t>
  </si>
  <si>
    <t>&lt;col3&gt;85&lt;/col3&gt;</t>
  </si>
  <si>
    <t>&lt;col5&gt;36&lt;/col5&gt;</t>
  </si>
  <si>
    <t>&lt;col2&gt;15956&lt;/col2&gt;</t>
  </si>
  <si>
    <t>&lt;col3&gt;4199&lt;/col3&gt;</t>
  </si>
  <si>
    <t>&lt;col4&gt;156&lt;/col4&gt;</t>
  </si>
  <si>
    <t>&lt;col5&gt;3022&lt;/col5&gt;</t>
  </si>
  <si>
    <t>&lt;col9&gt;174&lt;/col9&gt;</t>
  </si>
  <si>
    <t>&lt;col2&gt;275664&lt;/col2&gt;</t>
  </si>
  <si>
    <t>&lt;col3&gt;1901&lt;/col3&gt;</t>
  </si>
  <si>
    <t>&lt;col4&gt;1203&lt;/col4&gt;</t>
  </si>
  <si>
    <t>&lt;col5&gt;14206&lt;/col5&gt;</t>
  </si>
  <si>
    <t>&lt;col9&gt;127&lt;/col9&gt;</t>
  </si>
  <si>
    <t>&lt;col2&gt;180116&lt;/col2&gt;</t>
  </si>
  <si>
    <t>&lt;col3&gt;2871&lt;/col3&gt;</t>
  </si>
  <si>
    <t>&lt;col4&gt;8165&lt;/col4&gt;</t>
  </si>
  <si>
    <t>&lt;col5&gt;31638&lt;/col5&gt;</t>
  </si>
  <si>
    <t>&lt;col9&gt;23&lt;/col9&gt;</t>
  </si>
  <si>
    <t>&lt;col2&gt;6076&lt;/col2&gt;</t>
  </si>
  <si>
    <t>&lt;col3&gt;311&lt;/col3&gt;</t>
  </si>
  <si>
    <t>&lt;col5&gt;362&lt;/col5&gt;</t>
  </si>
  <si>
    <t>&lt;col9&gt;974&lt;/col9&gt;</t>
  </si>
  <si>
    <t>&lt;col2&gt;10705&lt;/col2&gt;</t>
  </si>
  <si>
    <t>&lt;col3&gt;26&lt;/col3&gt;</t>
  </si>
  <si>
    <t>&lt;col5&gt;753&lt;/col5&gt;</t>
  </si>
  <si>
    <t>&lt;col9&gt;1873&lt;/col9&gt;</t>
  </si>
  <si>
    <t>&lt;col1&gt;202&lt;/col1&gt;</t>
  </si>
  <si>
    <t>&lt;col2&gt;12656&lt;/col2&gt;</t>
  </si>
  <si>
    <t>&lt;col3&gt;1110&lt;/col3&gt;</t>
  </si>
  <si>
    <t>&lt;col4&gt;25&lt;/col4&gt;</t>
  </si>
  <si>
    <t>&lt;col5&gt;4917&lt;/col5&gt;</t>
  </si>
  <si>
    <t>&lt;col6&gt;7&lt;/col6&gt;</t>
  </si>
  <si>
    <t>&lt;col8&gt;65&lt;/col8&gt;</t>
  </si>
  <si>
    <t>&lt;col9&gt;266054&lt;/col9&gt;</t>
  </si>
  <si>
    <t>&lt;col2&gt;7524&lt;/col2&gt;</t>
  </si>
  <si>
    <t>&lt;col3&gt;1153&lt;/col3&gt;</t>
  </si>
  <si>
    <t>&lt;col4&gt;1890&lt;/col4&gt;</t>
  </si>
  <si>
    <t>&lt;col5&gt;509&lt;/col5&gt;</t>
  </si>
  <si>
    <t>&lt;col9&gt;3617&lt;/col9&gt;</t>
  </si>
  <si>
    <t>&lt;col2&gt;1650&lt;/col2&gt;</t>
  </si>
  <si>
    <t>&lt;col3&gt;73&lt;/col3&gt;</t>
  </si>
  <si>
    <t>&lt;col5&gt;306&lt;/col5&gt;</t>
  </si>
  <si>
    <t>&lt;col9&gt;712&lt;/col9&gt;</t>
  </si>
  <si>
    <t>&lt;col2&gt;119&lt;/col2&gt;</t>
  </si>
  <si>
    <t>&lt;col5&gt;33&lt;/col5&gt;</t>
  </si>
  <si>
    <t>&lt;col8&gt;-6&lt;/col8&gt;</t>
  </si>
  <si>
    <t>&lt;col9&gt;56&lt;/col9&gt;</t>
  </si>
  <si>
    <t>&lt;col2&gt;21719&lt;/col2&gt;</t>
  </si>
  <si>
    <t>&lt;col3&gt;905&lt;/col3&gt;</t>
  </si>
  <si>
    <t>&lt;col5&gt;1522&lt;/col5&gt;</t>
  </si>
  <si>
    <t>&lt;col9&gt;206&lt;/col9&gt;</t>
  </si>
  <si>
    <t>&lt;col9&gt;27186&lt;/col9&gt;</t>
  </si>
  <si>
    <t>&lt;col2&gt;25225&lt;/col2&gt;</t>
  </si>
  <si>
    <t>&lt;col5&gt;2234&lt;/col5&gt;</t>
  </si>
  <si>
    <t>&lt;col9&gt;9119&lt;/col9&gt;</t>
  </si>
  <si>
    <t>&lt;col2&gt;136406&lt;/col2&gt;</t>
  </si>
  <si>
    <t>&lt;col3&gt;4465&lt;/col3&gt;</t>
  </si>
  <si>
    <t>&lt;col4&gt;370&lt;/col4&gt;</t>
  </si>
  <si>
    <t>&lt;col5&gt;9715&lt;/col5&gt;</t>
  </si>
  <si>
    <t>&lt;col9&gt;11780&lt;/col9&gt;</t>
  </si>
  <si>
    <t>&lt;/InlineTable&gt;</t>
  </si>
  <si>
    <t>&lt;ComparisonMeasure kind="distance"&gt;</t>
  </si>
  <si>
    <t>&lt;squaredEuclidean/&gt;</t>
  </si>
  <si>
    <t>&lt;/ComparisonMeasure&gt;</t>
  </si>
  <si>
    <t>&lt;KNNInputs&gt;</t>
  </si>
  <si>
    <t>&lt;KNNInput field="comment_count_answers" compareFunction="absDiff"/&gt;</t>
  </si>
  <si>
    <t>&lt;KNNInput field="score_answers" compareFunction="absDiff"/&gt;</t>
  </si>
  <si>
    <t>&lt;KNNInput field="reputation" compareFunction="absDiff"/&gt;</t>
  </si>
  <si>
    <t>&lt;KNNInput field="up_votes" compareFunction="absDiff"/&gt;</t>
  </si>
  <si>
    <t>&lt;KNNInput field="down_votes" compareFunction="absDiff"/&gt;</t>
  </si>
  <si>
    <t>&lt;KNNInput field="views" compareFunction="absDiff"/&gt;</t>
  </si>
  <si>
    <t>&lt;KNNInput field="answer_count" compareFunction="absDiff"/&gt;</t>
  </si>
  <si>
    <t>&lt;KNNInput field="comment_count_posts" compareFunction="absDiff"/&gt;</t>
  </si>
  <si>
    <t>&lt;KNNInput field="score_posts" compareFunction="absDiff"/&gt;</t>
  </si>
  <si>
    <t>&lt;KNNInput field="view_count" compareFunction="absDiff"/&gt;</t>
  </si>
  <si>
    <t>&lt;/KNNInputs&gt;</t>
  </si>
  <si>
    <t>&lt;/NearestNeighborModel&gt;</t>
  </si>
  <si>
    <t>Validation: Charts</t>
  </si>
  <si>
    <t>Validation: Classification Details</t>
  </si>
  <si>
    <t>Data Mining: K Nearest Neighbors Classification - Model Performance Charts - Validation Data</t>
  </si>
  <si>
    <t>{"liftOld":{"series1":{"xRange":"D33:D88","yRange":"F33:F88","name":"Cumulative actual when sorted using predicted values"},"series2":{"xRange":"D33:D88","yRange":"G33:G88","name":"Cumulative actual using average"},"xAxisTitle":"# Cases","yAxisTitle":"Cumulative","chartTitle":"Lift Chart (Original)"},"liftNew":{"series1":{"xRange":"E33:E88","yRange":"H33:H88","name":"Fitted Classifier"},"series2":{"xRange":"E33:E88","yRange":"I33:I88","name":"Random Classifier"},"series3":{"xRange":"E33:E88","yRange":"J33:J88","name":"Optimum Classifier"},"xAxisTitle":"Predictive positive rate (support)","yAxisTitle":"Lift","chartTitle":"Lift Chart (Alternative)"},"gain":{"series1":{"xRange":"E33:E88","yRange":"K33:K88","name":"Fitted Classifier"},"series2":{"xRange":"E33:E88","yRange":"L33:L88","name":"Random Classifier"},"series3":{"xRange":"E33:E88","yRange":"M33:M88","name":"Optimum Classifier"},"xAxisTitle":"Predictive positive rate (support)","yAxisTitle":"True positive rate (sensitivity)","chartTitle":"Gain Chart"}}</t>
  </si>
  <si>
    <t>{"series1":{"xRange":"D93:D103","yRange":"E93:E103","name":"Fitted Classifier"},"series2":{"xRange":"D93:D103","yRange":"F93:F103","name":"Random Classifier"},"series3":{"xRange":"D93:D103","yRange":"G93:G103","name":"Optimum Classifier"},"xAxisTitle":"1-specificity","yAxisTitle":"Sensitivity","chartTitle":"ROC Curve, AUC=0.51501501501501501"}</t>
  </si>
  <si>
    <t>ROC Curve Data, AUC=0.51501501501501501</t>
  </si>
  <si>
    <t>Data Mining: K Nearest Neighbors Classification - Prediction of Validation Data</t>
  </si>
  <si>
    <t>N/A</t>
  </si>
  <si>
    <t>Record 53</t>
  </si>
  <si>
    <t>Record 125</t>
  </si>
  <si>
    <t>Record 2</t>
  </si>
  <si>
    <t>Record 104</t>
  </si>
  <si>
    <t>Record 126</t>
  </si>
  <si>
    <t>Record 13</t>
  </si>
  <si>
    <t>Record 38</t>
  </si>
  <si>
    <t>Record 99</t>
  </si>
  <si>
    <t>Record 31</t>
  </si>
  <si>
    <t>Record 27</t>
  </si>
  <si>
    <t>Record 94</t>
  </si>
  <si>
    <t>Record 14</t>
  </si>
  <si>
    <t>Record 17</t>
  </si>
  <si>
    <t>Record 72</t>
  </si>
  <si>
    <t>Record 4</t>
  </si>
  <si>
    <t>Record 43</t>
  </si>
  <si>
    <t>Record 36</t>
  </si>
  <si>
    <t>Record 116</t>
  </si>
  <si>
    <t>Record 10</t>
  </si>
  <si>
    <t>Record 6</t>
  </si>
  <si>
    <t>Record 64</t>
  </si>
  <si>
    <t>Record 51</t>
  </si>
  <si>
    <t>Record 69</t>
  </si>
  <si>
    <t>Record 87</t>
  </si>
  <si>
    <t>Record 44</t>
  </si>
  <si>
    <t>Record 3</t>
  </si>
  <si>
    <t>Record 19</t>
  </si>
  <si>
    <t>Record 74</t>
  </si>
  <si>
    <t>Data Mining: K Nearest Neighbors Classification - Prediction of Training Data</t>
  </si>
  <si>
    <t>Data Mining: K Nearest Neighbors Classification</t>
  </si>
  <si>
    <t>Nearest Neighbors: Fitting Parameters</t>
  </si>
  <si>
    <t># Nearest neighbors (K)</t>
  </si>
  <si>
    <t>Nearest Neighbors Classification: Fitting Parameters</t>
  </si>
  <si>
    <t>{"comment":"this RASON template was auto-generated by Analytic Solver Data Mining","datasources":{},"datasets":{},"estimator":{"knnClassificationEstimator":{"type":"classification","algorithm":"nearestNeighbors","parameters":{"priorProbMethod":"EMPIRICAL"}}},"actions":{}}</t>
  </si>
  <si>
    <t>Nearest Neighbors Classification: Model Parameters</t>
  </si>
  <si>
    <t>Nearest Neighbors: Reporting Parameters</t>
  </si>
  <si>
    <t>Search for best K?</t>
  </si>
  <si>
    <t>Detailed report of scoring on validation data</t>
  </si>
  <si>
    <t>Lift charts on validation data</t>
  </si>
  <si>
    <t>Data Mining: Classification Tree - Stored Model</t>
  </si>
  <si>
    <t>Date: 09-Mar-2019 13:48:35</t>
  </si>
  <si>
    <t>&lt;Header copyright="Copyright (c) 2018 Frontline Systems Inc." description="TreeModel"&gt;</t>
  </si>
  <si>
    <t>&lt;Timestamp&gt;2019-3-9 13:48:35&lt;/Timestamp&gt;</t>
  </si>
  <si>
    <t>&lt;TreeModel modelName="TreeModel" functionName="classification" algorithmName="DecisionTree" splitCharacteristic="binarySplit" missingValueStrategy="defaultChild" noTrueChildStrategy="returnLastPrediction"&gt;</t>
  </si>
  <si>
    <t>&lt;Node id="0" score="0" recordCount="69" defaultChild="2"&gt;</t>
  </si>
  <si>
    <t>&lt;True/&gt;</t>
  </si>
  <si>
    <t>&lt;ScoreDistribution value="0" recordCount="45"/&gt;</t>
  </si>
  <si>
    <t>&lt;ScoreDistribution value="1" recordCount="24"/&gt;</t>
  </si>
  <si>
    <t>&lt;Node id="1" score="0" recordCount="50" defaultChild="4"&gt;</t>
  </si>
  <si>
    <t>&lt;SimplePredicate field="answer_count" operator="lessThan" value="3.5"/&gt;</t>
  </si>
  <si>
    <t>&lt;ScoreDistribution value="0" recordCount="26"/&gt;</t>
  </si>
  <si>
    <t>&lt;Node id="3" score="0" recordCount="42" defaultChild="6"&gt;</t>
  </si>
  <si>
    <t>&lt;SimplePredicate field="score_answers" operator="lessThan" value="2.5"/&gt;</t>
  </si>
  <si>
    <t>&lt;ScoreDistribution value="1" recordCount="16"/&gt;</t>
  </si>
  <si>
    <t>&lt;Node id="5" score="0" recordCount="13" defaultChild="8"&gt;</t>
  </si>
  <si>
    <t>&lt;SimplePredicate field="up_votes" operator="lessThan" value="63.5"/&gt;</t>
  </si>
  <si>
    <t>&lt;ScoreDistribution value="0" recordCount="12"/&gt;</t>
  </si>
  <si>
    <t>&lt;ScoreDistribution value="1" recordCount="1"/&gt;</t>
  </si>
  <si>
    <t>&lt;Node id="7" score="0" recordCount="12"&gt;</t>
  </si>
  <si>
    <t>&lt;SimplePredicate field="comment_count_answers" operator="lessThan" value="6"/&gt;</t>
  </si>
  <si>
    <t>&lt;ScoreDistribution value="1" recordCount="0"/&gt;</t>
  </si>
  <si>
    <t>&lt;/Node&gt;</t>
  </si>
  <si>
    <t>&lt;Node id="8" score="1" recordCount="1"&gt;</t>
  </si>
  <si>
    <t>&lt;SimplePredicate field="comment_count_answers" operator="greaterOrEqual" value="6"/&gt;</t>
  </si>
  <si>
    <t>&lt;ScoreDistribution value="0" recordCount="0"/&gt;</t>
  </si>
  <si>
    <t>&lt;Node id="6" score="1" recordCount="29" defaultChild="10"&gt;</t>
  </si>
  <si>
    <t>&lt;SimplePredicate field="up_votes" operator="greaterOrEqual" value="63.5"/&gt;</t>
  </si>
  <si>
    <t>&lt;ScoreDistribution value="0" recordCount="14"/&gt;</t>
  </si>
  <si>
    <t>&lt;ScoreDistribution value="1" recordCount="15"/&gt;</t>
  </si>
  <si>
    <t>&lt;Node id="9" score="1" recordCount="13" defaultChild="12"&gt;</t>
  </si>
  <si>
    <t>&lt;SimplePredicate field="answer_count" operator="lessThan" value="1.5"/&gt;</t>
  </si>
  <si>
    <t>&lt;ScoreDistribution value="0" recordCount="3"/&gt;</t>
  </si>
  <si>
    <t>&lt;ScoreDistribution value="1" recordCount="10"/&gt;</t>
  </si>
  <si>
    <t>&lt;Node id="11" score="1" recordCount="6" defaultChild="16"&gt;</t>
  </si>
  <si>
    <t>&lt;SimplePredicate field="score_answers" operator="lessThan" value="0.5"/&gt;</t>
  </si>
  <si>
    <t>&lt;ScoreDistribution value="1" recordCount="3"/&gt;</t>
  </si>
  <si>
    <t>&lt;Node id="15" score="1" recordCount="2"&gt;</t>
  </si>
  <si>
    <t>&lt;SimplePredicate field="down_votes" operator="lessThan" value="5.5"/&gt;</t>
  </si>
  <si>
    <t>&lt;ScoreDistribution value="1" recordCount="2"/&gt;</t>
  </si>
  <si>
    <t>&lt;Node id="16" score="0" recordCount="4" defaultChild="20"&gt;</t>
  </si>
  <si>
    <t>&lt;SimplePredicate field="down_votes" operator="greaterOrEqual" value="5.5"/&gt;</t>
  </si>
  <si>
    <t>&lt;Node id="19" score="0" recordCount="3"&gt;</t>
  </si>
  <si>
    <t>&lt;SimplePredicate field="view_count" operator="lessThan" value="1420"/&gt;</t>
  </si>
  <si>
    <t>&lt;Node id="20" score="1" recordCount="1"&gt;</t>
  </si>
  <si>
    <t>&lt;SimplePredicate field="view_count" operator="greaterOrEqual" value="1420"/&gt;</t>
  </si>
  <si>
    <t>&lt;Node id="12" score="1" recordCount="7"&gt;</t>
  </si>
  <si>
    <t>&lt;SimplePredicate field="score_answers" operator="greaterOrEqual" value="0.5"/&gt;</t>
  </si>
  <si>
    <t>&lt;ScoreDistribution value="1" recordCount="7"/&gt;</t>
  </si>
  <si>
    <t>&lt;Node id="10" score="0" recordCount="16" defaultChild="14"&gt;</t>
  </si>
  <si>
    <t>&lt;SimplePredicate field="answer_count" operator="greaterOrEqual" value="1.5"/&gt;</t>
  </si>
  <si>
    <t>&lt;ScoreDistribution value="0" recordCount="11"/&gt;</t>
  </si>
  <si>
    <t>&lt;ScoreDistribution value="1" recordCount="5"/&gt;</t>
  </si>
  <si>
    <t>&lt;Node id="13" score="0" recordCount="14" defaultChild="18"&gt;</t>
  </si>
  <si>
    <t>&lt;SimplePredicate field="comment_count_posts" operator="lessThan" value="3.5"/&gt;</t>
  </si>
  <si>
    <t>&lt;Node id="17" score="1" recordCount="1"&gt;</t>
  </si>
  <si>
    <t>&lt;SimplePredicate field="up_votes" operator="lessThan" value="87.5"/&gt;</t>
  </si>
  <si>
    <t>&lt;Node id="18" score="0" recordCount="13" defaultChild="22"&gt;</t>
  </si>
  <si>
    <t>&lt;SimplePredicate field="up_votes" operator="greaterOrEqual" value="87.5"/&gt;</t>
  </si>
  <si>
    <t>&lt;Node id="21" score="0" recordCount="9"&gt;</t>
  </si>
  <si>
    <t>&lt;SimplePredicate field="answer_count" operator="lessThan" value="2.5"/&gt;</t>
  </si>
  <si>
    <t>&lt;ScoreDistribution value="0" recordCount="9"/&gt;</t>
  </si>
  <si>
    <t>&lt;Node id="22" score="1" recordCount="4" defaultChild="24"&gt;</t>
  </si>
  <si>
    <t>&lt;SimplePredicate field="answer_count" operator="greaterOrEqual" value="2.5"/&gt;</t>
  </si>
  <si>
    <t>&lt;ScoreDistribution value="0" recordCount="2"/&gt;</t>
  </si>
  <si>
    <t>&lt;Node id="23" score="0" recordCount="2"&gt;</t>
  </si>
  <si>
    <t>&lt;SimplePredicate field="reputation" operator="lessThan" value="20154.5"/&gt;</t>
  </si>
  <si>
    <t>&lt;Node id="24" score="1" recordCount="2"&gt;</t>
  </si>
  <si>
    <t>&lt;SimplePredicate field="reputation" operator="greaterOrEqual" value="20154.5"/&gt;</t>
  </si>
  <si>
    <t>&lt;Node id="14" score="1" recordCount="2"&gt;</t>
  </si>
  <si>
    <t>&lt;SimplePredicate field="comment_count_posts" operator="greaterOrEqual" value="3.5"/&gt;</t>
  </si>
  <si>
    <t>&lt;Node id="4" score="1" recordCount="8"&gt;</t>
  </si>
  <si>
    <t>&lt;SimplePredicate field="score_answers" operator="greaterOrEqual" value="2.5"/&gt;</t>
  </si>
  <si>
    <t>&lt;ScoreDistribution value="1" recordCount="8"/&gt;</t>
  </si>
  <si>
    <t>&lt;Node id="2" score="0" recordCount="19"&gt;</t>
  </si>
  <si>
    <t>&lt;SimplePredicate field="answer_count" operator="greaterOrEqual" value="3.5"/&gt;</t>
  </si>
  <si>
    <t>&lt;ScoreDistribution value="0" recordCount="19"/&gt;</t>
  </si>
  <si>
    <t>&lt;/TreeModel&gt;</t>
  </si>
  <si>
    <t>Best Pruned Tree Rules (Using Validation Data)</t>
  </si>
  <si>
    <t>Feature Importance</t>
  </si>
  <si>
    <t>Data Mining: Classification Tree - Model Performance Charts - Testing Data</t>
  </si>
  <si>
    <t>{"series1":{"xRange":"D65:D67","yRange":"E65:E67","name":"Fitted Classifier"},"series2":{"xRange":"D65:D67","yRange":"F65:F67","name":"Random Classifier"},"series3":{"xRange":"D65:D67","yRange":"G65:G67","name":"Optimum Classifier"},"xAxisTitle":"1-specificity","yAxisTitle":"Sensitivity","chartTitle":"ROC Curve, AUC=0.65460526315789469"}</t>
  </si>
  <si>
    <t>ROC Curve Data, AUC=0.65460526315789469</t>
  </si>
  <si>
    <t>Data Mining: Classification Tree - Prediction of Testing Data</t>
  </si>
  <si>
    <t>Data Mining: Classification Tree - Prediction of Validation Data</t>
  </si>
  <si>
    <t>Data Mining: Classification Tree - Prediction of Training Data</t>
  </si>
  <si>
    <t>Data Mining: Classification Tree</t>
  </si>
  <si>
    <t>Node ID</t>
  </si>
  <si>
    <t>Parent ID</t>
  </si>
  <si>
    <t>Left Child ID</t>
  </si>
  <si>
    <t>Right Child ID</t>
  </si>
  <si>
    <t>Split Var</t>
  </si>
  <si>
    <t>Split Value/Set</t>
  </si>
  <si>
    <t>Training Cases</t>
  </si>
  <si>
    <t>Validation Cases</t>
  </si>
  <si>
    <t>Response</t>
  </si>
  <si>
    <t>Node Type</t>
  </si>
  <si>
    <t>Decision</t>
  </si>
  <si>
    <t>Terminal</t>
  </si>
  <si>
    <t>Decision Tree: Fitting Parameters</t>
  </si>
  <si>
    <t>Limit max # levels</t>
  </si>
  <si>
    <t>{"comment":"this RASON template was auto-generated by Analytic Solver Data Mining","datasources":{},"datasets":{},"estimator":{"treeClassificationEstimator":{"type":"classification","algorithm":"decisionTree","parameters":{"categoricalFeaturesNames":[],"maxNumLevels":10,"priorProbMethod":"EMPIRICAL"}}},"actions":{}}</t>
  </si>
  <si>
    <t>Decision Tree Classification: Fitting Parameters</t>
  </si>
  <si>
    <t>Decision Tree: Model Parameters</t>
  </si>
  <si>
    <t>Prune?</t>
  </si>
  <si>
    <t>Scoring tree type</t>
  </si>
  <si>
    <t>Best pruned</t>
  </si>
  <si>
    <t>Decision Tree Classification: Model Parameters</t>
  </si>
  <si>
    <t>Decision Tree: Reporting Parameters</t>
  </si>
  <si>
    <t>Trees to draw</t>
  </si>
  <si>
    <t># Max levels to display</t>
  </si>
  <si>
    <t>Show feature importance?</t>
  </si>
  <si>
    <t>Training Log (Growing the full tree using training data)</t>
  </si>
  <si>
    <t>Prune Log (Using Validation Data)</t>
  </si>
  <si>
    <t># Decision Nodes</t>
  </si>
  <si>
    <t>Error Rate</t>
  </si>
  <si>
    <t>Feature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</si>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</sst>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9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0" fillId="0" borderId="10" xfId="0" applyBorder="1"/>
    <xf numFmtId="0" fontId="22" fillId="34" borderId="10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21" fillId="33" borderId="11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3" fillId="0" borderId="11" xfId="42" applyBorder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21" fillId="33" borderId="14" xfId="0" applyFont="1" applyFill="1" applyBorder="1" applyAlignment="1">
      <alignment horizontal="left"/>
    </xf>
    <xf numFmtId="0" fontId="21" fillId="33" borderId="15" xfId="0" applyFont="1" applyFill="1" applyBorder="1" applyAlignment="1">
      <alignment horizontal="left"/>
    </xf>
    <xf numFmtId="0" fontId="21" fillId="33" borderId="16" xfId="0" applyFont="1" applyFill="1" applyBorder="1" applyAlignment="1">
      <alignment horizontal="left"/>
    </xf>
    <xf numFmtId="0" fontId="23" fillId="0" borderId="0" xfId="42" applyAlignment="1">
      <alignment horizontal="left"/>
    </xf>
    <xf numFmtId="0" fontId="22" fillId="34" borderId="11" xfId="0" applyFont="1" applyFill="1" applyBorder="1" applyAlignment="1">
      <alignment horizontal="left"/>
    </xf>
    <xf numFmtId="0" fontId="22" fillId="34" borderId="13" xfId="0" applyFont="1" applyFill="1" applyBorder="1" applyAlignment="1">
      <alignment horizontal="left"/>
    </xf>
    <xf numFmtId="0" fontId="22" fillId="34" borderId="12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3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7" name="Training Log (Growing the full tree using training data)" displayName="Training_Log__Growing_the_full_tree_using_training_data" ref="C60:D73" totalsRowShown="0">
  <autoFilter ref="C60:D73"/>
  <tableColumns count="2">
    <tableColumn id="1" name="# Decision Nodes" dataDxfId="5"/>
    <tableColumn id="2" name="Error Rate" dataDxfId="4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id="48" name="Prune Log (Using Validation Data)" displayName="Prune_Log__Using_Validation_Data" ref="G60:H73" totalsRowShown="0">
  <autoFilter ref="G60:H73"/>
  <tableColumns count="2">
    <tableColumn id="1" name="# Decision Nodes" dataDxfId="3"/>
    <tableColumn id="2" name="Error Rate" dataDxfId="2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id="49" name="Feature Importance" displayName="Feature_Importance" ref="C78:D88" totalsRowShown="0">
  <autoFilter ref="C78:D88"/>
  <tableColumns count="2">
    <tableColumn id="1" name="Feature" dataDxfId="1"/>
    <tableColumn id="2" name="Importance" dataDxfId="0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id="46" name="Best Pruned Tree Rules (Using Validation Data)" displayName="Best_Pruned_Tree_Rules__Using_Validation_Data" ref="C12:L31" totalsRowShown="0" dataDxfId="6">
  <autoFilter ref="C12:L31"/>
  <tableColumns count="10">
    <tableColumn id="1" name="Node ID" dataDxfId="16"/>
    <tableColumn id="2" name="Parent ID" dataDxfId="15"/>
    <tableColumn id="3" name="Left Child ID" dataDxfId="14"/>
    <tableColumn id="4" name="Right Child ID" dataDxfId="13"/>
    <tableColumn id="5" name="Split Var" dataDxfId="12"/>
    <tableColumn id="6" name="Split Value/Set" dataDxfId="11"/>
    <tableColumn id="7" name="Training Cases" dataDxfId="10"/>
    <tableColumn id="8" name="Validation Cases" dataDxfId="9"/>
    <tableColumn id="9" name="Response" dataDxfId="8"/>
    <tableColumn id="10" name="Node Type" dataDxfId="7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id="43" name="Confusion Matrix" displayName="_Confusion_Matrix_5" ref="C13:E15" totalsRowShown="0" tableBorderDxfId="23">
  <autoFilter ref="C13:E15"/>
  <tableColumns count="3">
    <tableColumn id="1" name="Actual\Predicted" dataDxfId="22"/>
    <tableColumn id="2" name="0" dataDxfId="21"/>
    <tableColumn id="3" name="1" dataDxfId="20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id="44" name="Error Report" displayName="Error_Report_7" ref="C18:F21" totalsRowShown="0" tableBorderDxfId="19">
  <autoFilter ref="C18:F21"/>
  <tableColumns count="4">
    <tableColumn id="1" name="Class" dataDxfId="18"/>
    <tableColumn id="2" name="# Cases"/>
    <tableColumn id="3" name="# Errors"/>
    <tableColumn id="4" name="% Error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id="45" name="Training: Classification Summary" displayName="Training__Classification_Summary_2" ref="C24:D32" totalsRowShown="0" tableBorderDxfId="17">
  <autoFilter ref="C24:D32"/>
  <tableColumns count="2">
    <tableColumn id="1" name="Metric"/>
    <tableColumn id="2" name="Value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id="40" name="Confusion Matrix" displayName="_Confusion_Matrix_4" ref="C13:E15" totalsRowShown="0" tableBorderDxfId="30">
  <autoFilter ref="C13:E15"/>
  <tableColumns count="3">
    <tableColumn id="1" name="Actual\Predicted" dataDxfId="29"/>
    <tableColumn id="2" name="0" dataDxfId="28"/>
    <tableColumn id="3" name="1" dataDxfId="27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id="41" name="Error Report" displayName="Error_Report_6" ref="C18:F21" totalsRowShown="0" tableBorderDxfId="26">
  <autoFilter ref="C18:F21"/>
  <tableColumns count="4">
    <tableColumn id="1" name="Class" dataDxfId="25"/>
    <tableColumn id="2" name="# Cases"/>
    <tableColumn id="3" name="# Errors"/>
    <tableColumn id="4" name="% Error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id="42" name="Validation: Classification Summary" displayName="Validation__Classification_Summary_2" ref="C24:D32" totalsRowShown="0" tableBorderDxfId="24">
  <autoFilter ref="C24:D32"/>
  <tableColumns count="2">
    <tableColumn id="1" name="Metric"/>
    <tableColumn id="2" name="Value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id="36" name="Confusion Matrix" displayName="_Confusion_Matrix_3" ref="C13:E15" totalsRowShown="0" tableBorderDxfId="43">
  <autoFilter ref="C13:E15"/>
  <tableColumns count="3">
    <tableColumn id="1" name="Actual\Predicted" dataDxfId="42"/>
    <tableColumn id="2" name="0" dataDxfId="41"/>
    <tableColumn id="3" name="1" dataDxfId="40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id="37" name="Error Report" displayName="Error_Report_5" ref="C18:F21" totalsRowShown="0" tableBorderDxfId="39">
  <autoFilter ref="C18:F21"/>
  <tableColumns count="4">
    <tableColumn id="1" name="Class" dataDxfId="38"/>
    <tableColumn id="2" name="# Cases"/>
    <tableColumn id="3" name="# Errors"/>
    <tableColumn id="4" name="% Error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id="38" name="Testing: Classification Summary" displayName="Testing__Classification_Summary_1" ref="C24:D32" totalsRowShown="0" tableBorderDxfId="37">
  <autoFilter ref="C24:D32"/>
  <tableColumns count="2">
    <tableColumn id="1" name="Metric"/>
    <tableColumn id="2" name="Value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id="39" name="Testing: Classification Details" displayName="Testing__Classification_Details_1" ref="C36:G63" totalsRowShown="0" dataDxfId="31">
  <autoFilter ref="C36:G63"/>
  <tableColumns count="5">
    <tableColumn id="1" name="Record ID" dataDxfId="36"/>
    <tableColumn id="2" name="choosen" dataDxfId="35"/>
    <tableColumn id="3" name="Prediction: choosen" dataDxfId="34"/>
    <tableColumn id="4" name="PostProb: 0" dataDxfId="33"/>
    <tableColumn id="5" name="PostProb: 1" dataDxfId="32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id="32" name="Decile Table" displayName="Decile_Table_2" ref="C18:G28" totalsRowShown="0" dataDxfId="65">
  <autoFilter ref="C18:G28"/>
  <tableColumns count="5">
    <tableColumn id="1" name="Decile" dataDxfId="70"/>
    <tableColumn id="2" name="Mean" dataDxfId="69"/>
    <tableColumn id="3" name="Std.Dev." dataDxfId="68"/>
    <tableColumn id="4" name="Min." dataDxfId="67"/>
    <tableColumn id="5" name="Max." dataDxfId="66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id="33" name="Decile Chart Data" displayName="Decile_Chart_Data_2" ref="J18:L28" totalsRowShown="0">
  <autoFilter ref="J18:L28"/>
  <tableColumns count="3">
    <tableColumn id="1" name="ID" dataDxfId="64"/>
    <tableColumn id="2" name="Decile" dataDxfId="63"/>
    <tableColumn id="3" name="Decile/Global Mean" dataDxfId="62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id="34" name="Lift/Gain Chart Data" displayName="Lift_Gain_Chart_Data_2" ref="C32:M60" totalsRowShown="0" dataDxfId="50">
  <autoFilter ref="C32:M60"/>
  <tableColumns count="11">
    <tableColumn id="1" name="# Records" dataDxfId="61"/>
    <tableColumn id="2" name="# Cases" dataDxfId="60"/>
    <tableColumn id="3" name="PPR" dataDxfId="59"/>
    <tableColumn id="4" name="Cumulative (Model)" dataDxfId="58"/>
    <tableColumn id="5" name="Cumulative (Random)" dataDxfId="57"/>
    <tableColumn id="6" name="Lift (Model)" dataDxfId="56"/>
    <tableColumn id="7" name="Lift (Random)" dataDxfId="55"/>
    <tableColumn id="8" name="Lift (Optimum)" dataDxfId="54"/>
    <tableColumn id="9" name="TPR (Model)" dataDxfId="53"/>
    <tableColumn id="10" name="TPR (Random)" dataDxfId="52"/>
    <tableColumn id="11" name="TPR (Optimum)" dataDxfId="51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id="35" name="ROC Curve Data, AUC=0.65460526315789469" displayName="ROC_Curve_Data__AUC_0.65460526315789469" ref="C64:G67" totalsRowShown="0" dataDxfId="44">
  <autoFilter ref="C64:G67"/>
  <tableColumns count="5">
    <tableColumn id="1" name="# Records" dataDxfId="49"/>
    <tableColumn id="2" name="FPR" dataDxfId="48"/>
    <tableColumn id="3" name="TPR (Model)" dataDxfId="47"/>
    <tableColumn id="4" name="TPR (Random)" dataDxfId="46"/>
    <tableColumn id="5" name="TPR (Optimum)" dataDxfId="45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id="29" name="Confusion Matrix" displayName="_Confusion_Matrix_2" ref="C13:E15" totalsRowShown="0" tableBorderDxfId="77">
  <autoFilter ref="C13:E15"/>
  <tableColumns count="3">
    <tableColumn id="1" name="Actual\Predicted" dataDxfId="76"/>
    <tableColumn id="2" name="0" dataDxfId="75"/>
    <tableColumn id="3" name="1" dataDxfId="74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id="30" name="Error Report" displayName="Error_Report_4" ref="C18:F21" totalsRowShown="0" tableBorderDxfId="73">
  <autoFilter ref="C18:F21"/>
  <tableColumns count="4">
    <tableColumn id="1" name="Class" dataDxfId="72"/>
    <tableColumn id="2" name="# Cases"/>
    <tableColumn id="3" name="# Errors"/>
    <tableColumn id="4" name="% Error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id="31" name="Training: Classification Summary" displayName="Training__Classification_Summary_1" ref="C24:D32" totalsRowShown="0" tableBorderDxfId="71">
  <autoFilter ref="C24:D32"/>
  <tableColumns count="2">
    <tableColumn id="1" name="Metric"/>
    <tableColumn id="2" name="Value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id="25" name="Confusion Matrix" displayName="_Confusion_Matrix_1" ref="C13:E15" totalsRowShown="0" tableBorderDxfId="90">
  <autoFilter ref="C13:E15"/>
  <tableColumns count="3">
    <tableColumn id="1" name="Actual\Predicted" dataDxfId="89"/>
    <tableColumn id="2" name="0" dataDxfId="88"/>
    <tableColumn id="3" name="1" dataDxfId="87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id="26" name="Error Report" displayName="Error_Report_3" ref="C18:F21" totalsRowShown="0" tableBorderDxfId="86">
  <autoFilter ref="C18:F21"/>
  <tableColumns count="4">
    <tableColumn id="1" name="Class" dataDxfId="85"/>
    <tableColumn id="2" name="# Cases"/>
    <tableColumn id="3" name="# Errors"/>
    <tableColumn id="4" name="% Error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id="27" name="Validation: Classification Summary" displayName="Validation__Classification_Summary_1" ref="C24:D32" totalsRowShown="0" tableBorderDxfId="84">
  <autoFilter ref="C24:D32"/>
  <tableColumns count="2">
    <tableColumn id="1" name="Metric"/>
    <tableColumn id="2" name="Value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id="28" name="Validation: Classification Details" displayName="Validation__Classification_Details" ref="C36:G91" totalsRowShown="0" dataDxfId="78">
  <autoFilter ref="C36:G91"/>
  <tableColumns count="5">
    <tableColumn id="1" name="Record ID" dataDxfId="83"/>
    <tableColumn id="2" name="choosen" dataDxfId="82"/>
    <tableColumn id="3" name="Prediction: choosen" dataDxfId="81"/>
    <tableColumn id="4" name="PostProb: 0" dataDxfId="80"/>
    <tableColumn id="5" name="PostProb: 1" dataDxfId="79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id="21" name="Decile Table" displayName="Decile_Table_1" ref="C18:G28" totalsRowShown="0" dataDxfId="112">
  <autoFilter ref="C18:G28"/>
  <tableColumns count="5">
    <tableColumn id="1" name="Decile" dataDxfId="117"/>
    <tableColumn id="2" name="Mean" dataDxfId="116"/>
    <tableColumn id="3" name="Std.Dev." dataDxfId="115"/>
    <tableColumn id="4" name="Min." dataDxfId="114"/>
    <tableColumn id="5" name="Max." dataDxfId="113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id="22" name="Decile Chart Data" displayName="Decile_Chart_Data_1" ref="J18:L28" totalsRowShown="0">
  <autoFilter ref="J18:L28"/>
  <tableColumns count="3">
    <tableColumn id="1" name="ID" dataDxfId="111"/>
    <tableColumn id="2" name="Decile" dataDxfId="110"/>
    <tableColumn id="3" name="Decile/Global Mean" dataDxfId="109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id="23" name="Lift/Gain Chart Data" displayName="Lift_Gain_Chart_Data_1" ref="C32:M88" totalsRowShown="0" dataDxfId="97">
  <autoFilter ref="C32:M88"/>
  <tableColumns count="11">
    <tableColumn id="1" name="# Records" dataDxfId="108"/>
    <tableColumn id="2" name="# Cases" dataDxfId="107"/>
    <tableColumn id="3" name="PPR" dataDxfId="106"/>
    <tableColumn id="4" name="Cumulative (Model)" dataDxfId="105"/>
    <tableColumn id="5" name="Cumulative (Random)" dataDxfId="104"/>
    <tableColumn id="6" name="Lift (Model)" dataDxfId="103"/>
    <tableColumn id="7" name="Lift (Random)" dataDxfId="102"/>
    <tableColumn id="8" name="Lift (Optimum)" dataDxfId="101"/>
    <tableColumn id="9" name="TPR (Model)" dataDxfId="100"/>
    <tableColumn id="10" name="TPR (Random)" dataDxfId="99"/>
    <tableColumn id="11" name="TPR (Optimum)" dataDxfId="98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id="24" name="ROC Curve Data, AUC=0.51501501501501501" displayName="ROC_Curve_Data__AUC_0.51501501501501501" ref="C92:G103" totalsRowShown="0" dataDxfId="91">
  <autoFilter ref="C92:G103"/>
  <tableColumns count="5">
    <tableColumn id="1" name="# Records" dataDxfId="96"/>
    <tableColumn id="2" name="FPR" dataDxfId="95"/>
    <tableColumn id="3" name="TPR (Model)" dataDxfId="94"/>
    <tableColumn id="4" name="TPR (Random)" dataDxfId="93"/>
    <tableColumn id="5" name="TPR (Optimum)" dataDxfId="92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id="17" name="Regression Summary" displayName="Regression_Summary" ref="C65:D69" totalsRowShown="0">
  <autoFilter ref="C65:D69"/>
  <tableColumns count="2">
    <tableColumn id="1" name="Metric" dataDxfId="127"/>
    <tableColumn id="2" name="Value" dataDxfId="126"/>
  </tableColumns>
  <tableStyleInfo name="TableStyleMedium9" showFirstColumn="1" showLastColumn="0" showRowStripes="1" showColumnStripes="0"/>
</table>
</file>

<file path=xl/tables/table31.xml><?xml version="1.0" encoding="utf-8"?>
<table xmlns="http://schemas.openxmlformats.org/spreadsheetml/2006/main" id="18" name="Predictor Screening" displayName="Predictor_Screening" ref="C73:E84" totalsRowShown="0">
  <autoFilter ref="C73:E84"/>
  <tableColumns count="3">
    <tableColumn id="1" name="Predictor" dataDxfId="125"/>
    <tableColumn id="2" name="Criteria" dataDxfId="124"/>
    <tableColumn id="3" name="Included" dataDxfId="123"/>
  </tableColumns>
  <tableStyleInfo name="TableStyleMedium9" showFirstColumn="1" showLastColumn="0" showRowStripes="1" showColumnStripes="0"/>
</table>
</file>

<file path=xl/tables/table32.xml><?xml version="1.0" encoding="utf-8"?>
<table xmlns="http://schemas.openxmlformats.org/spreadsheetml/2006/main" id="19" name="Data Frame" displayName="Data_Frame" ref="C87:D87" headerRowCount="0" totalsRowShown="0">
  <tableColumns count="2">
    <tableColumn id="1" name="Row ID" headerRowDxfId="120" dataDxfId="122"/>
    <tableColumn id="2" name="Feature 1" dataDxfId="121"/>
  </tableColumns>
  <tableStyleInfo name="TableStyleMedium9" showFirstColumn="1" showLastColumn="0" showRowStripes="1" showColumnStripes="0"/>
</table>
</file>

<file path=xl/tables/table33.xml><?xml version="1.0" encoding="utf-8"?>
<table xmlns="http://schemas.openxmlformats.org/spreadsheetml/2006/main" id="20" name="Coefficients" displayName="Coefficients" ref="C91:D102" totalsRowShown="0">
  <autoFilter ref="C91:D102"/>
  <tableColumns count="2">
    <tableColumn id="1" name="Predictor" dataDxfId="119"/>
    <tableColumn id="2" name="Estimate" dataDxfId="118"/>
  </tableColumns>
  <tableStyleInfo name="TableStyleMedium9" showFirstColumn="1" showLastColumn="0" showRowStripes="1" showColumnStripes="0"/>
</table>
</file>

<file path=xl/tables/table34.xml><?xml version="1.0" encoding="utf-8"?>
<table xmlns="http://schemas.openxmlformats.org/spreadsheetml/2006/main" id="15" name="Best Subsets" displayName="Best_Subsets" ref="C13:N14" totalsRowShown="0" dataDxfId="135" tableBorderDxfId="148">
  <autoFilter ref="C13:N14"/>
  <tableColumns count="12">
    <tableColumn id="1" name="Subset ID" dataDxfId="147" dataCellStyle="Hyperlink"/>
    <tableColumn id="2" name="Intercept" dataDxfId="146"/>
    <tableColumn id="3" name="comment_count_answers" dataDxfId="145"/>
    <tableColumn id="4" name="score_answers" dataDxfId="144"/>
    <tableColumn id="5" name="reputation" dataDxfId="143"/>
    <tableColumn id="6" name="up_votes" dataDxfId="142"/>
    <tableColumn id="7" name="down_votes" dataDxfId="141"/>
    <tableColumn id="8" name="views" dataDxfId="140"/>
    <tableColumn id="9" name="answer_count" dataDxfId="139"/>
    <tableColumn id="10" name="comment_count_posts" dataDxfId="138"/>
    <tableColumn id="11" name="score_posts" dataDxfId="137"/>
    <tableColumn id="12" name="view_count" dataDxfId="136"/>
  </tableColumns>
  <tableStyleInfo name="TableStyleMedium9" showFirstColumn="1" showLastColumn="0" showRowStripes="1" showColumnStripes="0"/>
</table>
</file>

<file path=xl/tables/table35.xml><?xml version="1.0" encoding="utf-8"?>
<table xmlns="http://schemas.openxmlformats.org/spreadsheetml/2006/main" id="16" name="Best Subsets Details" displayName="Best_Subsets_Details" ref="C17:G18" totalsRowShown="0" dataDxfId="128" tableBorderDxfId="134">
  <autoFilter ref="C17:G18"/>
  <tableColumns count="5">
    <tableColumn id="1" name="Subset ID" dataDxfId="133"/>
    <tableColumn id="2" name="#Coefficients" dataDxfId="132"/>
    <tableColumn id="3" name="RSS" dataDxfId="131"/>
    <tableColumn id="4" name="Mallows's Cp" dataDxfId="130"/>
    <tableColumn id="5" name="Probability" dataDxfId="129"/>
  </tableColumns>
  <tableStyleInfo name="TableStyleMedium10" showFirstColumn="1" showLastColumn="0" showRowStripes="1" showColumnStripes="0"/>
</table>
</file>

<file path=xl/tables/table36.xml><?xml version="1.0" encoding="utf-8"?>
<table xmlns="http://schemas.openxmlformats.org/spreadsheetml/2006/main" id="12" name="Confusion Matrix" displayName="_Confusion_Matrix" ref="C13:E15" totalsRowShown="0" tableBorderDxfId="155">
  <autoFilter ref="C13:E15"/>
  <tableColumns count="3">
    <tableColumn id="1" name="Actual\Predicted" dataDxfId="154"/>
    <tableColumn id="2" name="0" dataDxfId="153"/>
    <tableColumn id="3" name="1" dataDxfId="152"/>
  </tableColumns>
  <tableStyleInfo name="TableStyleMedium9" showFirstColumn="1" showLastColumn="0" showRowStripes="1" showColumnStripes="0"/>
</table>
</file>

<file path=xl/tables/table37.xml><?xml version="1.0" encoding="utf-8"?>
<table xmlns="http://schemas.openxmlformats.org/spreadsheetml/2006/main" id="13" name="Error Report" displayName="Error_Report_2" ref="C18:F21" totalsRowShown="0" tableBorderDxfId="151">
  <autoFilter ref="C18:F21"/>
  <tableColumns count="4">
    <tableColumn id="1" name="Class" dataDxfId="150"/>
    <tableColumn id="2" name="# Cases"/>
    <tableColumn id="3" name="# Errors"/>
    <tableColumn id="4" name="% Error"/>
  </tableColumns>
  <tableStyleInfo name="TableStyleMedium9" showFirstColumn="1" showLastColumn="0" showRowStripes="1" showColumnStripes="0"/>
</table>
</file>

<file path=xl/tables/table38.xml><?xml version="1.0" encoding="utf-8"?>
<table xmlns="http://schemas.openxmlformats.org/spreadsheetml/2006/main" id="14" name="Training: Classification Summary" displayName="Training__Classification_Summary" ref="C24:D32" totalsRowShown="0" tableBorderDxfId="149">
  <autoFilter ref="C24:D32"/>
  <tableColumns count="2">
    <tableColumn id="1" name="Metric"/>
    <tableColumn id="2" name="Value"/>
  </tableColumns>
  <tableStyleInfo name="TableStyleMedium9" showFirstColumn="1" showLastColumn="0" showRowStripes="1" showColumnStripes="0"/>
</table>
</file>

<file path=xl/tables/table39.xml><?xml version="1.0" encoding="utf-8"?>
<table xmlns="http://schemas.openxmlformats.org/spreadsheetml/2006/main" id="9" name="Confusion Matrix" displayName="Confusion_Matrix_" ref="C13:E15" totalsRowShown="0" tableBorderDxfId="162">
  <autoFilter ref="C13:E15"/>
  <tableColumns count="3">
    <tableColumn id="1" name="Actual\Predicted" dataDxfId="161"/>
    <tableColumn id="2" name="0" dataDxfId="160"/>
    <tableColumn id="3" name="1" dataDxfId="159"/>
  </tableColumns>
  <tableStyleInfo name="TableStyleMedium9" showFirstColumn="1" showLastColumn="0" showRowStripes="1" showColumnStripes="0"/>
</table>
</file>

<file path=xl/tables/table40.xml><?xml version="1.0" encoding="utf-8"?>
<table xmlns="http://schemas.openxmlformats.org/spreadsheetml/2006/main" id="10" name="Error Report" displayName="Error_Report_1" ref="C18:F21" totalsRowShown="0" tableBorderDxfId="158">
  <autoFilter ref="C18:F21"/>
  <tableColumns count="4">
    <tableColumn id="1" name="Class" dataDxfId="157"/>
    <tableColumn id="2" name="# Cases"/>
    <tableColumn id="3" name="# Errors"/>
    <tableColumn id="4" name="% Error"/>
  </tableColumns>
  <tableStyleInfo name="TableStyleMedium9" showFirstColumn="1" showLastColumn="0" showRowStripes="1" showColumnStripes="0"/>
</table>
</file>

<file path=xl/tables/table41.xml><?xml version="1.0" encoding="utf-8"?>
<table xmlns="http://schemas.openxmlformats.org/spreadsheetml/2006/main" id="11" name="Validation: Classification Summary" displayName="Validation__Classification_Summary" ref="C24:D32" totalsRowShown="0" tableBorderDxfId="156">
  <autoFilter ref="C24:D32"/>
  <tableColumns count="2">
    <tableColumn id="1" name="Metric"/>
    <tableColumn id="2" name="Value"/>
  </tableColumns>
  <tableStyleInfo name="TableStyleMedium9" showFirstColumn="1" showLastColumn="0" showRowStripes="1" showColumnStripes="0"/>
</table>
</file>

<file path=xl/tables/table42.xml><?xml version="1.0" encoding="utf-8"?>
<table xmlns="http://schemas.openxmlformats.org/spreadsheetml/2006/main" id="5" name="Confusion Matrix" displayName="Confusion_Matrix" ref="C13:E15" totalsRowShown="0" tableBorderDxfId="175">
  <autoFilter ref="C13:E15"/>
  <tableColumns count="3">
    <tableColumn id="1" name="Actual\Predicted" dataDxfId="174"/>
    <tableColumn id="2" name="0" dataDxfId="173"/>
    <tableColumn id="3" name="1" dataDxfId="172"/>
  </tableColumns>
  <tableStyleInfo name="TableStyleMedium9" showFirstColumn="1" showLastColumn="0" showRowStripes="1" showColumnStripes="0"/>
</table>
</file>

<file path=xl/tables/table43.xml><?xml version="1.0" encoding="utf-8"?>
<table xmlns="http://schemas.openxmlformats.org/spreadsheetml/2006/main" id="6" name="Error Report" displayName="Error_Report" ref="C18:F21" totalsRowShown="0" tableBorderDxfId="171">
  <autoFilter ref="C18:F21"/>
  <tableColumns count="4">
    <tableColumn id="1" name="Class" dataDxfId="170"/>
    <tableColumn id="2" name="# Cases"/>
    <tableColumn id="3" name="# Errors"/>
    <tableColumn id="4" name="% Error"/>
  </tableColumns>
  <tableStyleInfo name="TableStyleMedium9" showFirstColumn="1" showLastColumn="0" showRowStripes="1" showColumnStripes="0"/>
</table>
</file>

<file path=xl/tables/table44.xml><?xml version="1.0" encoding="utf-8"?>
<table xmlns="http://schemas.openxmlformats.org/spreadsheetml/2006/main" id="7" name="Testing: Classification Summary" displayName="Testing__Classification_Summary" ref="C24:D32" totalsRowShown="0" tableBorderDxfId="169">
  <autoFilter ref="C24:D32"/>
  <tableColumns count="2">
    <tableColumn id="1" name="Metric"/>
    <tableColumn id="2" name="Value"/>
  </tableColumns>
  <tableStyleInfo name="TableStyleMedium9" showFirstColumn="1" showLastColumn="0" showRowStripes="1" showColumnStripes="0"/>
</table>
</file>

<file path=xl/tables/table45.xml><?xml version="1.0" encoding="utf-8"?>
<table xmlns="http://schemas.openxmlformats.org/spreadsheetml/2006/main" id="8" name="Testing: Classification Details" displayName="Testing__Classification_Details" ref="C36:G63" totalsRowShown="0" dataDxfId="163">
  <autoFilter ref="C36:G63"/>
  <tableColumns count="5">
    <tableColumn id="1" name="Record ID" dataDxfId="168"/>
    <tableColumn id="2" name="choosen" dataDxfId="167"/>
    <tableColumn id="3" name="Prediction: choosen" dataDxfId="166"/>
    <tableColumn id="4" name="PostProb: 1" dataDxfId="165"/>
    <tableColumn id="5" name="PostProb: 0" dataDxfId="164"/>
  </tableColumns>
  <tableStyleInfo name="TableStyleMedium9" showFirstColumn="1" showLastColumn="0" showRowStripes="1" showColumnStripes="0"/>
</table>
</file>

<file path=xl/tables/table46.xml><?xml version="1.0" encoding="utf-8"?>
<table xmlns="http://schemas.openxmlformats.org/spreadsheetml/2006/main" id="1" name="Decile Table" displayName="Decile_Table" ref="C18:G28" totalsRowShown="0" dataDxfId="197">
  <autoFilter ref="C18:G28"/>
  <tableColumns count="5">
    <tableColumn id="1" name="Decile" dataDxfId="202"/>
    <tableColumn id="2" name="Mean" dataDxfId="201"/>
    <tableColumn id="3" name="Std.Dev." dataDxfId="200"/>
    <tableColumn id="4" name="Min." dataDxfId="199"/>
    <tableColumn id="5" name="Max." dataDxfId="198"/>
  </tableColumns>
  <tableStyleInfo name="TableStyleMedium9" showFirstColumn="1" showLastColumn="0" showRowStripes="1" showColumnStripes="0"/>
</table>
</file>

<file path=xl/tables/table47.xml><?xml version="1.0" encoding="utf-8"?>
<table xmlns="http://schemas.openxmlformats.org/spreadsheetml/2006/main" id="2" name="Decile Chart Data" displayName="Decile_Chart_Data" ref="J18:L28" totalsRowShown="0">
  <autoFilter ref="J18:L28"/>
  <tableColumns count="3">
    <tableColumn id="1" name="ID" dataDxfId="196"/>
    <tableColumn id="2" name="Decile" dataDxfId="195"/>
    <tableColumn id="3" name="Decile/Global Mean" dataDxfId="194"/>
  </tableColumns>
  <tableStyleInfo name="TableStyleMedium9" showFirstColumn="1" showLastColumn="0" showRowStripes="1" showColumnStripes="0"/>
</table>
</file>

<file path=xl/tables/table48.xml><?xml version="1.0" encoding="utf-8"?>
<table xmlns="http://schemas.openxmlformats.org/spreadsheetml/2006/main" id="3" name="Lift/Gain Chart Data" displayName="Lift_Gain_Chart_Data" ref="C32:M60" totalsRowShown="0" dataDxfId="182">
  <autoFilter ref="C32:M60"/>
  <tableColumns count="11">
    <tableColumn id="1" name="# Records" dataDxfId="193"/>
    <tableColumn id="2" name="# Cases" dataDxfId="192"/>
    <tableColumn id="3" name="PPR" dataDxfId="191"/>
    <tableColumn id="4" name="Cumulative (Model)" dataDxfId="190"/>
    <tableColumn id="5" name="Cumulative (Random)" dataDxfId="189"/>
    <tableColumn id="6" name="Lift (Model)" dataDxfId="188"/>
    <tableColumn id="7" name="Lift (Random)" dataDxfId="187"/>
    <tableColumn id="8" name="Lift (Optimum)" dataDxfId="186"/>
    <tableColumn id="9" name="TPR (Model)" dataDxfId="185"/>
    <tableColumn id="10" name="TPR (Random)" dataDxfId="184"/>
    <tableColumn id="11" name="TPR (Optimum)" dataDxfId="183"/>
  </tableColumns>
  <tableStyleInfo name="TableStyleMedium9" showFirstColumn="1" showLastColumn="0" showRowStripes="1" showColumnStripes="0"/>
</table>
</file>

<file path=xl/tables/table49.xml><?xml version="1.0" encoding="utf-8"?>
<table xmlns="http://schemas.openxmlformats.org/spreadsheetml/2006/main" id="4" name="ROC Curve Data, AUC=0.85526315789473684" displayName="ROC_Curve_Data__AUC_0.85526315789473684" ref="C64:G92" totalsRowShown="0" dataDxfId="176">
  <autoFilter ref="C64:G92"/>
  <tableColumns count="5">
    <tableColumn id="1" name="# Records" dataDxfId="181"/>
    <tableColumn id="2" name="FPR" dataDxfId="180"/>
    <tableColumn id="3" name="TPR (Model)" dataDxfId="179"/>
    <tableColumn id="4" name="TPR (Random)" dataDxfId="178"/>
    <tableColumn id="5" name="TPR (Optimum)" dataDxfId="177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4" Type="http://schemas.openxmlformats.org/officeDocument/2006/relationships/table" Target="../tables/table1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table" Target="../tables/table22.xml"/><Relationship Id="rId4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4" Type="http://schemas.openxmlformats.org/officeDocument/2006/relationships/table" Target="../tables/table2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2.xml"/><Relationship Id="rId2" Type="http://schemas.openxmlformats.org/officeDocument/2006/relationships/table" Target="../tables/table31.xml"/><Relationship Id="rId1" Type="http://schemas.openxmlformats.org/officeDocument/2006/relationships/table" Target="../tables/table30.xml"/><Relationship Id="rId4" Type="http://schemas.openxmlformats.org/officeDocument/2006/relationships/table" Target="../tables/table3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table" Target="../tables/table3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8.xml"/><Relationship Id="rId2" Type="http://schemas.openxmlformats.org/officeDocument/2006/relationships/table" Target="../tables/table37.xml"/><Relationship Id="rId1" Type="http://schemas.openxmlformats.org/officeDocument/2006/relationships/table" Target="../tables/table3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2" Type="http://schemas.openxmlformats.org/officeDocument/2006/relationships/table" Target="../tables/table40.xml"/><Relationship Id="rId1" Type="http://schemas.openxmlformats.org/officeDocument/2006/relationships/table" Target="../tables/table39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table" Target="../tables/table42.xml"/><Relationship Id="rId4" Type="http://schemas.openxmlformats.org/officeDocument/2006/relationships/table" Target="../tables/table45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8.xml"/><Relationship Id="rId2" Type="http://schemas.openxmlformats.org/officeDocument/2006/relationships/table" Target="../tables/table47.xml"/><Relationship Id="rId1" Type="http://schemas.openxmlformats.org/officeDocument/2006/relationships/table" Target="../tables/table46.xml"/><Relationship Id="rId4" Type="http://schemas.openxmlformats.org/officeDocument/2006/relationships/table" Target="../tables/table4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workbookViewId="0">
      <selection activeCell="K138" sqref="A1:K13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</v>
      </c>
      <c r="B2">
        <v>9</v>
      </c>
      <c r="C2">
        <v>1</v>
      </c>
      <c r="D2">
        <v>17269</v>
      </c>
      <c r="E2">
        <v>4002</v>
      </c>
      <c r="F2">
        <v>5</v>
      </c>
      <c r="G2">
        <v>708</v>
      </c>
      <c r="H2">
        <v>1</v>
      </c>
      <c r="I2">
        <v>0</v>
      </c>
      <c r="J2">
        <v>5</v>
      </c>
      <c r="K2">
        <v>104</v>
      </c>
    </row>
    <row r="3" spans="1:11" x14ac:dyDescent="0.3">
      <c r="A3">
        <v>0</v>
      </c>
      <c r="B3">
        <v>0</v>
      </c>
      <c r="C3">
        <v>1</v>
      </c>
      <c r="D3">
        <v>9</v>
      </c>
      <c r="E3">
        <v>0</v>
      </c>
      <c r="F3">
        <v>0</v>
      </c>
      <c r="G3">
        <v>11</v>
      </c>
      <c r="H3">
        <v>1</v>
      </c>
      <c r="I3">
        <v>8</v>
      </c>
      <c r="J3">
        <v>-7</v>
      </c>
      <c r="K3">
        <v>76</v>
      </c>
    </row>
    <row r="4" spans="1:11" x14ac:dyDescent="0.3">
      <c r="A4">
        <v>4</v>
      </c>
      <c r="B4">
        <v>4</v>
      </c>
      <c r="C4">
        <v>1</v>
      </c>
      <c r="D4">
        <v>178241</v>
      </c>
      <c r="E4">
        <v>6082</v>
      </c>
      <c r="F4">
        <v>40774</v>
      </c>
      <c r="G4">
        <v>20693</v>
      </c>
      <c r="H4">
        <v>1</v>
      </c>
      <c r="I4">
        <v>0</v>
      </c>
      <c r="J4">
        <v>2</v>
      </c>
      <c r="K4">
        <v>3550</v>
      </c>
    </row>
    <row r="5" spans="1:11" x14ac:dyDescent="0.3">
      <c r="A5">
        <v>0</v>
      </c>
      <c r="B5">
        <v>0</v>
      </c>
      <c r="C5">
        <v>0</v>
      </c>
      <c r="D5">
        <v>5677</v>
      </c>
      <c r="E5">
        <v>8</v>
      </c>
      <c r="F5">
        <v>1</v>
      </c>
      <c r="G5">
        <v>195</v>
      </c>
      <c r="H5">
        <v>1</v>
      </c>
      <c r="I5">
        <v>3</v>
      </c>
      <c r="J5">
        <v>0</v>
      </c>
      <c r="K5">
        <v>52</v>
      </c>
    </row>
    <row r="6" spans="1:11" x14ac:dyDescent="0.3">
      <c r="A6">
        <v>6</v>
      </c>
      <c r="B6">
        <v>0</v>
      </c>
      <c r="C6">
        <v>0</v>
      </c>
      <c r="D6">
        <v>13720</v>
      </c>
      <c r="E6">
        <v>1353</v>
      </c>
      <c r="F6">
        <v>29</v>
      </c>
      <c r="G6">
        <v>951</v>
      </c>
      <c r="H6">
        <v>1</v>
      </c>
      <c r="I6">
        <v>4</v>
      </c>
      <c r="J6">
        <v>0</v>
      </c>
      <c r="K6">
        <v>208</v>
      </c>
    </row>
    <row r="7" spans="1:11" x14ac:dyDescent="0.3">
      <c r="A7">
        <v>1</v>
      </c>
      <c r="B7">
        <v>5</v>
      </c>
      <c r="C7">
        <v>1</v>
      </c>
      <c r="D7">
        <v>3958</v>
      </c>
      <c r="E7">
        <v>506</v>
      </c>
      <c r="F7">
        <v>24</v>
      </c>
      <c r="G7">
        <v>405</v>
      </c>
      <c r="H7">
        <v>1</v>
      </c>
      <c r="I7">
        <v>0</v>
      </c>
      <c r="J7">
        <v>0</v>
      </c>
      <c r="K7">
        <v>2480</v>
      </c>
    </row>
    <row r="8" spans="1:11" x14ac:dyDescent="0.3">
      <c r="A8">
        <v>6</v>
      </c>
      <c r="B8">
        <v>4</v>
      </c>
      <c r="C8">
        <v>1</v>
      </c>
      <c r="D8">
        <v>359</v>
      </c>
      <c r="E8">
        <v>37</v>
      </c>
      <c r="F8">
        <v>0</v>
      </c>
      <c r="G8">
        <v>47</v>
      </c>
      <c r="H8">
        <v>1</v>
      </c>
      <c r="I8">
        <v>4</v>
      </c>
      <c r="J8">
        <v>0</v>
      </c>
      <c r="K8">
        <v>169</v>
      </c>
    </row>
    <row r="9" spans="1:11" x14ac:dyDescent="0.3">
      <c r="A9">
        <v>1</v>
      </c>
      <c r="B9">
        <v>0</v>
      </c>
      <c r="C9">
        <v>1</v>
      </c>
      <c r="D9">
        <v>3571</v>
      </c>
      <c r="E9">
        <v>462</v>
      </c>
      <c r="F9">
        <v>4</v>
      </c>
      <c r="G9">
        <v>331</v>
      </c>
      <c r="H9">
        <v>1</v>
      </c>
      <c r="I9">
        <v>5</v>
      </c>
      <c r="J9">
        <v>0</v>
      </c>
      <c r="K9">
        <v>162</v>
      </c>
    </row>
    <row r="10" spans="1:11" x14ac:dyDescent="0.3">
      <c r="A10">
        <v>1</v>
      </c>
      <c r="B10">
        <v>0</v>
      </c>
      <c r="C10">
        <v>0</v>
      </c>
      <c r="D10">
        <v>46</v>
      </c>
      <c r="E10">
        <v>9</v>
      </c>
      <c r="F10">
        <v>0</v>
      </c>
      <c r="G10">
        <v>22</v>
      </c>
      <c r="H10">
        <v>1</v>
      </c>
      <c r="I10">
        <v>4</v>
      </c>
      <c r="J10">
        <v>0</v>
      </c>
      <c r="K10">
        <v>126</v>
      </c>
    </row>
    <row r="11" spans="1:11" x14ac:dyDescent="0.3">
      <c r="A11">
        <v>0</v>
      </c>
      <c r="B11">
        <v>2</v>
      </c>
      <c r="C11">
        <v>1</v>
      </c>
      <c r="D11">
        <v>728</v>
      </c>
      <c r="E11">
        <v>93</v>
      </c>
      <c r="F11">
        <v>2</v>
      </c>
      <c r="G11">
        <v>53</v>
      </c>
      <c r="H11">
        <v>1</v>
      </c>
      <c r="I11">
        <v>2</v>
      </c>
      <c r="J11">
        <v>1</v>
      </c>
      <c r="K11">
        <v>465</v>
      </c>
    </row>
    <row r="12" spans="1:11" x14ac:dyDescent="0.3">
      <c r="A12">
        <v>2</v>
      </c>
      <c r="B12">
        <v>1</v>
      </c>
      <c r="C12">
        <v>0</v>
      </c>
      <c r="D12">
        <v>15956</v>
      </c>
      <c r="E12">
        <v>4199</v>
      </c>
      <c r="F12">
        <v>156</v>
      </c>
      <c r="G12">
        <v>3022</v>
      </c>
      <c r="H12">
        <v>1</v>
      </c>
      <c r="I12">
        <v>0</v>
      </c>
      <c r="J12">
        <v>0</v>
      </c>
      <c r="K12">
        <v>174</v>
      </c>
    </row>
    <row r="13" spans="1:11" x14ac:dyDescent="0.3">
      <c r="A13">
        <v>1</v>
      </c>
      <c r="B13">
        <v>1</v>
      </c>
      <c r="C13">
        <v>1</v>
      </c>
      <c r="D13">
        <v>357</v>
      </c>
      <c r="E13">
        <v>85</v>
      </c>
      <c r="F13">
        <v>2</v>
      </c>
      <c r="G13">
        <v>36</v>
      </c>
      <c r="H13">
        <v>1</v>
      </c>
      <c r="I13">
        <v>1</v>
      </c>
      <c r="J13">
        <v>0</v>
      </c>
      <c r="K13">
        <v>41</v>
      </c>
    </row>
    <row r="14" spans="1:11" x14ac:dyDescent="0.3">
      <c r="A14">
        <v>0</v>
      </c>
      <c r="B14">
        <v>0</v>
      </c>
      <c r="C14">
        <v>0</v>
      </c>
      <c r="D14">
        <v>4136</v>
      </c>
      <c r="E14">
        <v>752</v>
      </c>
      <c r="F14">
        <v>65</v>
      </c>
      <c r="G14">
        <v>572</v>
      </c>
      <c r="H14">
        <v>1</v>
      </c>
      <c r="I14">
        <v>0</v>
      </c>
      <c r="J14">
        <v>0</v>
      </c>
      <c r="K14">
        <v>36</v>
      </c>
    </row>
    <row r="15" spans="1:11" x14ac:dyDescent="0.3">
      <c r="A15">
        <v>2</v>
      </c>
      <c r="B15">
        <v>3</v>
      </c>
      <c r="C15">
        <v>1</v>
      </c>
      <c r="D15">
        <v>36540</v>
      </c>
      <c r="E15">
        <v>1341</v>
      </c>
      <c r="F15">
        <v>3</v>
      </c>
      <c r="G15">
        <v>3302</v>
      </c>
      <c r="H15">
        <v>1</v>
      </c>
      <c r="I15">
        <v>0</v>
      </c>
      <c r="J15">
        <v>1</v>
      </c>
      <c r="K15">
        <v>159</v>
      </c>
    </row>
    <row r="16" spans="1:11" x14ac:dyDescent="0.3">
      <c r="A16">
        <v>14</v>
      </c>
      <c r="B16">
        <v>3</v>
      </c>
      <c r="C16">
        <v>1</v>
      </c>
      <c r="D16">
        <v>10913</v>
      </c>
      <c r="E16">
        <v>92</v>
      </c>
      <c r="F16">
        <v>6</v>
      </c>
      <c r="G16">
        <v>506</v>
      </c>
      <c r="H16">
        <v>1</v>
      </c>
      <c r="I16">
        <v>2</v>
      </c>
      <c r="J16">
        <v>1</v>
      </c>
      <c r="K16">
        <v>39</v>
      </c>
    </row>
    <row r="17" spans="1:11" x14ac:dyDescent="0.3">
      <c r="A17">
        <v>0</v>
      </c>
      <c r="B17">
        <v>2</v>
      </c>
      <c r="C17">
        <v>1</v>
      </c>
      <c r="D17">
        <v>2621</v>
      </c>
      <c r="E17">
        <v>962</v>
      </c>
      <c r="F17">
        <v>68</v>
      </c>
      <c r="G17">
        <v>552</v>
      </c>
      <c r="H17">
        <v>1</v>
      </c>
      <c r="I17">
        <v>2</v>
      </c>
      <c r="J17">
        <v>0</v>
      </c>
      <c r="K17">
        <v>154</v>
      </c>
    </row>
    <row r="18" spans="1:11" x14ac:dyDescent="0.3">
      <c r="A18">
        <v>6</v>
      </c>
      <c r="B18">
        <v>0</v>
      </c>
      <c r="C18">
        <v>0</v>
      </c>
      <c r="D18">
        <v>33416</v>
      </c>
      <c r="E18">
        <v>1289</v>
      </c>
      <c r="F18">
        <v>256</v>
      </c>
      <c r="G18">
        <v>2532</v>
      </c>
      <c r="H18">
        <v>1</v>
      </c>
      <c r="I18">
        <v>0</v>
      </c>
      <c r="J18">
        <v>0</v>
      </c>
      <c r="K18">
        <v>216</v>
      </c>
    </row>
    <row r="19" spans="1:11" x14ac:dyDescent="0.3">
      <c r="A19">
        <v>0</v>
      </c>
      <c r="B19">
        <v>0</v>
      </c>
      <c r="C19">
        <v>1</v>
      </c>
      <c r="D19">
        <v>535</v>
      </c>
      <c r="E19">
        <v>65</v>
      </c>
      <c r="F19">
        <v>4</v>
      </c>
      <c r="G19">
        <v>71</v>
      </c>
      <c r="H19">
        <v>1</v>
      </c>
      <c r="I19">
        <v>0</v>
      </c>
      <c r="J19">
        <v>0</v>
      </c>
      <c r="K19">
        <v>167</v>
      </c>
    </row>
    <row r="20" spans="1:11" x14ac:dyDescent="0.3">
      <c r="A20">
        <v>4</v>
      </c>
      <c r="B20">
        <v>0</v>
      </c>
      <c r="C20">
        <v>0</v>
      </c>
      <c r="D20">
        <v>62739</v>
      </c>
      <c r="E20">
        <v>551</v>
      </c>
      <c r="F20">
        <v>205</v>
      </c>
      <c r="G20">
        <v>7610</v>
      </c>
      <c r="H20">
        <v>1</v>
      </c>
      <c r="I20">
        <v>7</v>
      </c>
      <c r="J20">
        <v>-1</v>
      </c>
      <c r="K20">
        <v>3685</v>
      </c>
    </row>
    <row r="21" spans="1:11" x14ac:dyDescent="0.3">
      <c r="A21">
        <v>0</v>
      </c>
      <c r="B21">
        <v>0</v>
      </c>
      <c r="C21">
        <v>0</v>
      </c>
      <c r="D21">
        <v>188</v>
      </c>
      <c r="E21">
        <v>0</v>
      </c>
      <c r="F21">
        <v>0</v>
      </c>
      <c r="G21">
        <v>93</v>
      </c>
      <c r="H21">
        <v>1</v>
      </c>
      <c r="I21">
        <v>0</v>
      </c>
      <c r="J21">
        <v>0</v>
      </c>
      <c r="K21">
        <v>111</v>
      </c>
    </row>
    <row r="22" spans="1:11" x14ac:dyDescent="0.3">
      <c r="A22">
        <v>0</v>
      </c>
      <c r="B22">
        <v>1</v>
      </c>
      <c r="C22">
        <v>0</v>
      </c>
      <c r="D22">
        <v>750</v>
      </c>
      <c r="E22">
        <v>35</v>
      </c>
      <c r="F22">
        <v>13</v>
      </c>
      <c r="G22">
        <v>87</v>
      </c>
      <c r="H22">
        <v>1</v>
      </c>
      <c r="I22">
        <v>0</v>
      </c>
      <c r="J22">
        <v>0</v>
      </c>
      <c r="K22">
        <v>18</v>
      </c>
    </row>
    <row r="23" spans="1:11" x14ac:dyDescent="0.3">
      <c r="A23">
        <v>1</v>
      </c>
      <c r="B23">
        <v>2</v>
      </c>
      <c r="C23">
        <v>0</v>
      </c>
      <c r="D23">
        <v>72</v>
      </c>
      <c r="E23">
        <v>2</v>
      </c>
      <c r="F23">
        <v>0</v>
      </c>
      <c r="G23">
        <v>18</v>
      </c>
      <c r="H23">
        <v>1</v>
      </c>
      <c r="I23">
        <v>0</v>
      </c>
      <c r="J23">
        <v>2</v>
      </c>
      <c r="K23">
        <v>1039</v>
      </c>
    </row>
    <row r="24" spans="1:11" x14ac:dyDescent="0.3">
      <c r="A24">
        <v>2</v>
      </c>
      <c r="B24">
        <v>1</v>
      </c>
      <c r="C24">
        <v>1</v>
      </c>
      <c r="D24">
        <v>5960</v>
      </c>
      <c r="E24">
        <v>644</v>
      </c>
      <c r="F24">
        <v>40</v>
      </c>
      <c r="G24">
        <v>759</v>
      </c>
      <c r="H24">
        <v>1</v>
      </c>
      <c r="I24">
        <v>0</v>
      </c>
      <c r="J24">
        <v>0</v>
      </c>
      <c r="K24">
        <v>503</v>
      </c>
    </row>
    <row r="25" spans="1:11" x14ac:dyDescent="0.3">
      <c r="A25">
        <v>1</v>
      </c>
      <c r="B25">
        <v>1</v>
      </c>
      <c r="C25">
        <v>1</v>
      </c>
      <c r="D25">
        <v>6076</v>
      </c>
      <c r="E25">
        <v>311</v>
      </c>
      <c r="F25">
        <v>6</v>
      </c>
      <c r="G25">
        <v>362</v>
      </c>
      <c r="H25">
        <v>1</v>
      </c>
      <c r="I25">
        <v>0</v>
      </c>
      <c r="J25">
        <v>0</v>
      </c>
      <c r="K25">
        <v>974</v>
      </c>
    </row>
    <row r="26" spans="1:11" x14ac:dyDescent="0.3">
      <c r="A26">
        <v>1</v>
      </c>
      <c r="B26">
        <v>2</v>
      </c>
      <c r="C26">
        <v>1</v>
      </c>
      <c r="D26">
        <v>66777</v>
      </c>
      <c r="E26">
        <v>1655</v>
      </c>
      <c r="F26">
        <v>741</v>
      </c>
      <c r="G26">
        <v>1841</v>
      </c>
      <c r="H26">
        <v>1</v>
      </c>
      <c r="I26">
        <v>0</v>
      </c>
      <c r="J26">
        <v>0</v>
      </c>
      <c r="K26">
        <v>471</v>
      </c>
    </row>
    <row r="27" spans="1:11" x14ac:dyDescent="0.3">
      <c r="A27">
        <v>5</v>
      </c>
      <c r="B27">
        <v>0</v>
      </c>
      <c r="C27">
        <v>1</v>
      </c>
      <c r="D27">
        <v>37143</v>
      </c>
      <c r="E27">
        <v>4136</v>
      </c>
      <c r="F27">
        <v>183</v>
      </c>
      <c r="G27">
        <v>2174</v>
      </c>
      <c r="H27">
        <v>1</v>
      </c>
      <c r="I27">
        <v>0</v>
      </c>
      <c r="J27">
        <v>6</v>
      </c>
      <c r="K27">
        <v>2246</v>
      </c>
    </row>
    <row r="28" spans="1:11" x14ac:dyDescent="0.3">
      <c r="A28">
        <v>0</v>
      </c>
      <c r="B28">
        <v>0</v>
      </c>
      <c r="C28">
        <v>0</v>
      </c>
      <c r="D28">
        <v>10301</v>
      </c>
      <c r="E28">
        <v>710</v>
      </c>
      <c r="F28">
        <v>134</v>
      </c>
      <c r="G28">
        <v>3204</v>
      </c>
      <c r="H28">
        <v>1</v>
      </c>
      <c r="I28">
        <v>0</v>
      </c>
      <c r="J28">
        <v>0</v>
      </c>
      <c r="K28">
        <v>1286</v>
      </c>
    </row>
    <row r="29" spans="1:11" x14ac:dyDescent="0.3">
      <c r="A29">
        <v>7</v>
      </c>
      <c r="B29">
        <v>1</v>
      </c>
      <c r="C29">
        <v>1</v>
      </c>
      <c r="D29">
        <v>1089674</v>
      </c>
      <c r="E29">
        <v>16323</v>
      </c>
      <c r="F29">
        <v>6843</v>
      </c>
      <c r="G29">
        <v>1763120</v>
      </c>
      <c r="H29">
        <v>1</v>
      </c>
      <c r="I29">
        <v>0</v>
      </c>
      <c r="J29">
        <v>1</v>
      </c>
      <c r="K29">
        <v>320</v>
      </c>
    </row>
    <row r="30" spans="1:11" x14ac:dyDescent="0.3">
      <c r="A30">
        <v>1</v>
      </c>
      <c r="B30">
        <v>0</v>
      </c>
      <c r="C30">
        <v>0</v>
      </c>
      <c r="D30">
        <v>98495</v>
      </c>
      <c r="E30">
        <v>6135</v>
      </c>
      <c r="F30">
        <v>4201</v>
      </c>
      <c r="G30">
        <v>7559</v>
      </c>
      <c r="H30">
        <v>1</v>
      </c>
      <c r="I30">
        <v>6</v>
      </c>
      <c r="J30">
        <v>-2</v>
      </c>
      <c r="K30">
        <v>34</v>
      </c>
    </row>
    <row r="31" spans="1:11" x14ac:dyDescent="0.3">
      <c r="A31">
        <v>0</v>
      </c>
      <c r="B31">
        <v>2</v>
      </c>
      <c r="C31">
        <v>1</v>
      </c>
      <c r="D31">
        <v>34302</v>
      </c>
      <c r="E31">
        <v>1400</v>
      </c>
      <c r="F31">
        <v>1292</v>
      </c>
      <c r="G31">
        <v>5665</v>
      </c>
      <c r="H31">
        <v>1</v>
      </c>
      <c r="I31">
        <v>0</v>
      </c>
      <c r="J31">
        <v>0</v>
      </c>
      <c r="K31">
        <v>292</v>
      </c>
    </row>
    <row r="32" spans="1:11" x14ac:dyDescent="0.3">
      <c r="A32">
        <v>3</v>
      </c>
      <c r="B32">
        <v>2</v>
      </c>
      <c r="C32">
        <v>1</v>
      </c>
      <c r="D32">
        <v>20077</v>
      </c>
      <c r="E32">
        <v>1220</v>
      </c>
      <c r="F32">
        <v>17</v>
      </c>
      <c r="G32">
        <v>7212</v>
      </c>
      <c r="H32">
        <v>1</v>
      </c>
      <c r="I32">
        <v>0</v>
      </c>
      <c r="J32">
        <v>1</v>
      </c>
      <c r="K32">
        <v>6299</v>
      </c>
    </row>
    <row r="33" spans="1:11" x14ac:dyDescent="0.3">
      <c r="A33">
        <v>1</v>
      </c>
      <c r="B33">
        <v>0</v>
      </c>
      <c r="C33">
        <v>0</v>
      </c>
      <c r="D33">
        <v>137</v>
      </c>
      <c r="E33">
        <v>17</v>
      </c>
      <c r="F33">
        <v>2</v>
      </c>
      <c r="G33">
        <v>47</v>
      </c>
      <c r="H33">
        <v>1</v>
      </c>
      <c r="I33">
        <v>2</v>
      </c>
      <c r="J33">
        <v>4</v>
      </c>
      <c r="K33">
        <v>521</v>
      </c>
    </row>
    <row r="34" spans="1:11" x14ac:dyDescent="0.3">
      <c r="A34">
        <v>1</v>
      </c>
      <c r="B34">
        <v>2</v>
      </c>
      <c r="C34">
        <v>1</v>
      </c>
      <c r="D34">
        <v>59306</v>
      </c>
      <c r="E34">
        <v>2013</v>
      </c>
      <c r="F34">
        <v>789</v>
      </c>
      <c r="G34">
        <v>4992</v>
      </c>
      <c r="H34">
        <v>1</v>
      </c>
      <c r="I34">
        <v>0</v>
      </c>
      <c r="J34">
        <v>1</v>
      </c>
      <c r="K34">
        <v>1040</v>
      </c>
    </row>
    <row r="35" spans="1:11" x14ac:dyDescent="0.3">
      <c r="A35">
        <v>1</v>
      </c>
      <c r="B35">
        <v>0</v>
      </c>
      <c r="C35">
        <v>0</v>
      </c>
      <c r="D35">
        <v>2743</v>
      </c>
      <c r="E35">
        <v>232</v>
      </c>
      <c r="F35">
        <v>3</v>
      </c>
      <c r="G35">
        <v>467</v>
      </c>
      <c r="H35">
        <v>1</v>
      </c>
      <c r="I35">
        <v>8</v>
      </c>
      <c r="J35">
        <v>0</v>
      </c>
      <c r="K35">
        <v>148</v>
      </c>
    </row>
    <row r="36" spans="1:11" x14ac:dyDescent="0.3">
      <c r="A36">
        <v>0</v>
      </c>
      <c r="B36">
        <v>0</v>
      </c>
      <c r="C36">
        <v>0</v>
      </c>
      <c r="D36">
        <v>1178</v>
      </c>
      <c r="E36">
        <v>430</v>
      </c>
      <c r="F36">
        <v>7</v>
      </c>
      <c r="G36">
        <v>261</v>
      </c>
      <c r="H36">
        <v>1</v>
      </c>
      <c r="I36">
        <v>0</v>
      </c>
      <c r="J36">
        <v>0</v>
      </c>
      <c r="K36">
        <v>594</v>
      </c>
    </row>
    <row r="37" spans="1:11" x14ac:dyDescent="0.3">
      <c r="A37">
        <v>4</v>
      </c>
      <c r="B37">
        <v>2</v>
      </c>
      <c r="C37">
        <v>1</v>
      </c>
      <c r="D37">
        <v>20827</v>
      </c>
      <c r="E37">
        <v>1082</v>
      </c>
      <c r="F37">
        <v>64</v>
      </c>
      <c r="G37">
        <v>1087</v>
      </c>
      <c r="H37">
        <v>1</v>
      </c>
      <c r="I37">
        <v>0</v>
      </c>
      <c r="J37">
        <v>1</v>
      </c>
      <c r="K37">
        <v>80</v>
      </c>
    </row>
    <row r="38" spans="1:11" x14ac:dyDescent="0.3">
      <c r="A38">
        <v>0</v>
      </c>
      <c r="B38">
        <v>1</v>
      </c>
      <c r="C38">
        <v>1</v>
      </c>
      <c r="D38">
        <v>5109</v>
      </c>
      <c r="E38">
        <v>234</v>
      </c>
      <c r="F38">
        <v>14</v>
      </c>
      <c r="G38">
        <v>680</v>
      </c>
      <c r="H38">
        <v>1</v>
      </c>
      <c r="I38">
        <v>0</v>
      </c>
      <c r="J38">
        <v>1</v>
      </c>
      <c r="K38">
        <v>29</v>
      </c>
    </row>
    <row r="39" spans="1:11" x14ac:dyDescent="0.3">
      <c r="A39">
        <v>0</v>
      </c>
      <c r="B39">
        <v>1</v>
      </c>
      <c r="C39">
        <v>0</v>
      </c>
      <c r="D39">
        <v>1690</v>
      </c>
      <c r="E39">
        <v>28</v>
      </c>
      <c r="F39">
        <v>5</v>
      </c>
      <c r="G39">
        <v>136</v>
      </c>
      <c r="H39">
        <v>1</v>
      </c>
      <c r="I39">
        <v>5</v>
      </c>
      <c r="J39">
        <v>1</v>
      </c>
      <c r="K39">
        <v>509</v>
      </c>
    </row>
    <row r="40" spans="1:11" x14ac:dyDescent="0.3">
      <c r="A40">
        <v>0</v>
      </c>
      <c r="B40">
        <v>0</v>
      </c>
      <c r="C40">
        <v>0</v>
      </c>
      <c r="D40">
        <v>10705</v>
      </c>
      <c r="E40">
        <v>26</v>
      </c>
      <c r="F40">
        <v>13</v>
      </c>
      <c r="G40">
        <v>753</v>
      </c>
      <c r="H40">
        <v>1</v>
      </c>
      <c r="I40">
        <v>1</v>
      </c>
      <c r="J40">
        <v>0</v>
      </c>
      <c r="K40">
        <v>1873</v>
      </c>
    </row>
    <row r="41" spans="1:11" x14ac:dyDescent="0.3">
      <c r="A41">
        <v>0</v>
      </c>
      <c r="B41">
        <v>1</v>
      </c>
      <c r="C41">
        <v>1</v>
      </c>
      <c r="D41">
        <v>42</v>
      </c>
      <c r="E41">
        <v>1</v>
      </c>
      <c r="F41">
        <v>0</v>
      </c>
      <c r="G41">
        <v>49</v>
      </c>
      <c r="H41">
        <v>1</v>
      </c>
      <c r="I41">
        <v>3</v>
      </c>
      <c r="J41">
        <v>1</v>
      </c>
      <c r="K41">
        <v>774</v>
      </c>
    </row>
    <row r="42" spans="1:11" x14ac:dyDescent="0.3">
      <c r="A42">
        <v>0</v>
      </c>
      <c r="B42">
        <v>5</v>
      </c>
      <c r="C42">
        <v>1</v>
      </c>
      <c r="D42">
        <v>275664</v>
      </c>
      <c r="E42">
        <v>1901</v>
      </c>
      <c r="F42">
        <v>1203</v>
      </c>
      <c r="G42">
        <v>14206</v>
      </c>
      <c r="H42">
        <v>1</v>
      </c>
      <c r="I42">
        <v>0</v>
      </c>
      <c r="J42">
        <v>0</v>
      </c>
      <c r="K42">
        <v>127</v>
      </c>
    </row>
    <row r="43" spans="1:11" x14ac:dyDescent="0.3">
      <c r="A43">
        <v>0</v>
      </c>
      <c r="B43">
        <v>9</v>
      </c>
      <c r="C43">
        <v>1</v>
      </c>
      <c r="D43">
        <v>53065</v>
      </c>
      <c r="E43">
        <v>205</v>
      </c>
      <c r="F43">
        <v>46</v>
      </c>
      <c r="G43">
        <v>2656</v>
      </c>
      <c r="H43">
        <v>1</v>
      </c>
      <c r="I43">
        <v>2</v>
      </c>
      <c r="J43">
        <v>1</v>
      </c>
      <c r="K43">
        <v>979</v>
      </c>
    </row>
    <row r="44" spans="1:11" x14ac:dyDescent="0.3">
      <c r="A44">
        <v>0</v>
      </c>
      <c r="B44">
        <v>2</v>
      </c>
      <c r="C44">
        <v>1</v>
      </c>
      <c r="D44">
        <v>1664</v>
      </c>
      <c r="E44">
        <v>83</v>
      </c>
      <c r="F44">
        <v>4</v>
      </c>
      <c r="G44">
        <v>124</v>
      </c>
      <c r="H44">
        <v>2</v>
      </c>
      <c r="I44">
        <v>1</v>
      </c>
      <c r="J44">
        <v>3</v>
      </c>
      <c r="K44">
        <v>68</v>
      </c>
    </row>
    <row r="45" spans="1:11" x14ac:dyDescent="0.3">
      <c r="A45">
        <v>0</v>
      </c>
      <c r="B45">
        <v>0</v>
      </c>
      <c r="C45">
        <v>0</v>
      </c>
      <c r="D45">
        <v>10058</v>
      </c>
      <c r="E45">
        <v>1019</v>
      </c>
      <c r="F45">
        <v>75</v>
      </c>
      <c r="G45">
        <v>1414</v>
      </c>
      <c r="H45">
        <v>2</v>
      </c>
      <c r="I45">
        <v>2</v>
      </c>
      <c r="J45">
        <v>0</v>
      </c>
      <c r="K45">
        <v>905</v>
      </c>
    </row>
    <row r="46" spans="1:11" x14ac:dyDescent="0.3">
      <c r="A46">
        <v>0</v>
      </c>
      <c r="B46">
        <v>0</v>
      </c>
      <c r="C46">
        <v>0</v>
      </c>
      <c r="D46">
        <v>144</v>
      </c>
      <c r="E46">
        <v>35</v>
      </c>
      <c r="F46">
        <v>5</v>
      </c>
      <c r="G46">
        <v>13</v>
      </c>
      <c r="H46">
        <v>2</v>
      </c>
      <c r="I46">
        <v>0</v>
      </c>
      <c r="J46">
        <v>1</v>
      </c>
      <c r="K46">
        <v>600</v>
      </c>
    </row>
    <row r="47" spans="1:11" x14ac:dyDescent="0.3">
      <c r="A47">
        <v>0</v>
      </c>
      <c r="B47">
        <v>0</v>
      </c>
      <c r="C47">
        <v>0</v>
      </c>
      <c r="D47">
        <v>2247</v>
      </c>
      <c r="E47">
        <v>76</v>
      </c>
      <c r="F47">
        <v>0</v>
      </c>
      <c r="G47">
        <v>113</v>
      </c>
      <c r="H47">
        <v>2</v>
      </c>
      <c r="I47">
        <v>10</v>
      </c>
      <c r="J47">
        <v>1</v>
      </c>
      <c r="K47">
        <v>143</v>
      </c>
    </row>
    <row r="48" spans="1:11" x14ac:dyDescent="0.3">
      <c r="A48">
        <v>5</v>
      </c>
      <c r="B48">
        <v>0</v>
      </c>
      <c r="C48">
        <v>0</v>
      </c>
      <c r="D48">
        <v>50234</v>
      </c>
      <c r="E48">
        <v>654</v>
      </c>
      <c r="F48">
        <v>98</v>
      </c>
      <c r="G48">
        <v>2559</v>
      </c>
      <c r="H48">
        <v>2</v>
      </c>
      <c r="I48">
        <v>0</v>
      </c>
      <c r="J48">
        <v>0</v>
      </c>
      <c r="K48">
        <v>86</v>
      </c>
    </row>
    <row r="49" spans="1:11" x14ac:dyDescent="0.3">
      <c r="A49">
        <v>1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2</v>
      </c>
      <c r="I49">
        <v>0</v>
      </c>
      <c r="J49">
        <v>0</v>
      </c>
      <c r="K49">
        <v>24</v>
      </c>
    </row>
    <row r="50" spans="1:11" x14ac:dyDescent="0.3">
      <c r="A50">
        <v>6</v>
      </c>
      <c r="B50">
        <v>2</v>
      </c>
      <c r="C50">
        <v>0</v>
      </c>
      <c r="D50">
        <v>41677</v>
      </c>
      <c r="E50">
        <v>4724</v>
      </c>
      <c r="F50">
        <v>57</v>
      </c>
      <c r="G50">
        <v>6133</v>
      </c>
      <c r="H50">
        <v>2</v>
      </c>
      <c r="I50">
        <v>0</v>
      </c>
      <c r="J50">
        <v>1</v>
      </c>
      <c r="K50">
        <v>111</v>
      </c>
    </row>
    <row r="51" spans="1:11" x14ac:dyDescent="0.3">
      <c r="A51">
        <v>2</v>
      </c>
      <c r="B51">
        <v>0</v>
      </c>
      <c r="C51">
        <v>0</v>
      </c>
      <c r="D51">
        <v>21719</v>
      </c>
      <c r="E51">
        <v>905</v>
      </c>
      <c r="F51">
        <v>14</v>
      </c>
      <c r="G51">
        <v>1522</v>
      </c>
      <c r="H51">
        <v>2</v>
      </c>
      <c r="I51">
        <v>0</v>
      </c>
      <c r="J51">
        <v>0</v>
      </c>
      <c r="K51">
        <v>206</v>
      </c>
    </row>
    <row r="52" spans="1:11" x14ac:dyDescent="0.3">
      <c r="A52">
        <v>2</v>
      </c>
      <c r="B52">
        <v>0</v>
      </c>
      <c r="C52">
        <v>1</v>
      </c>
      <c r="D52">
        <v>436509</v>
      </c>
      <c r="E52">
        <v>3632</v>
      </c>
      <c r="F52">
        <v>4670</v>
      </c>
      <c r="G52">
        <v>23942</v>
      </c>
      <c r="H52">
        <v>2</v>
      </c>
      <c r="I52">
        <v>3</v>
      </c>
      <c r="J52">
        <v>0</v>
      </c>
      <c r="K52">
        <v>484</v>
      </c>
    </row>
    <row r="53" spans="1:11" x14ac:dyDescent="0.3">
      <c r="A53">
        <v>3</v>
      </c>
      <c r="B53">
        <v>2</v>
      </c>
      <c r="C53">
        <v>0</v>
      </c>
      <c r="D53">
        <v>1124</v>
      </c>
      <c r="E53">
        <v>19</v>
      </c>
      <c r="F53">
        <v>3</v>
      </c>
      <c r="G53">
        <v>93</v>
      </c>
      <c r="H53">
        <v>2</v>
      </c>
      <c r="I53">
        <v>0</v>
      </c>
      <c r="J53">
        <v>1</v>
      </c>
      <c r="K53">
        <v>54</v>
      </c>
    </row>
    <row r="54" spans="1:11" x14ac:dyDescent="0.3">
      <c r="A54">
        <v>1</v>
      </c>
      <c r="B54">
        <v>1</v>
      </c>
      <c r="C54">
        <v>0</v>
      </c>
      <c r="D54">
        <v>6388</v>
      </c>
      <c r="E54">
        <v>1040</v>
      </c>
      <c r="F54">
        <v>97</v>
      </c>
      <c r="G54">
        <v>870</v>
      </c>
      <c r="H54">
        <v>2</v>
      </c>
      <c r="I54">
        <v>3</v>
      </c>
      <c r="J54">
        <v>0</v>
      </c>
      <c r="K54">
        <v>49</v>
      </c>
    </row>
    <row r="55" spans="1:11" x14ac:dyDescent="0.3">
      <c r="A55">
        <v>1</v>
      </c>
      <c r="B55">
        <v>3</v>
      </c>
      <c r="C55">
        <v>1</v>
      </c>
      <c r="D55">
        <v>18471</v>
      </c>
      <c r="E55">
        <v>504</v>
      </c>
      <c r="F55">
        <v>12</v>
      </c>
      <c r="G55">
        <v>587</v>
      </c>
      <c r="H55">
        <v>2</v>
      </c>
      <c r="I55">
        <v>1</v>
      </c>
      <c r="J55">
        <v>0</v>
      </c>
      <c r="K55">
        <v>1300</v>
      </c>
    </row>
    <row r="56" spans="1:11" x14ac:dyDescent="0.3">
      <c r="A56">
        <v>0</v>
      </c>
      <c r="B56">
        <v>3</v>
      </c>
      <c r="C56">
        <v>1</v>
      </c>
      <c r="D56">
        <v>25225</v>
      </c>
      <c r="E56">
        <v>45</v>
      </c>
      <c r="F56">
        <v>4</v>
      </c>
      <c r="G56">
        <v>2234</v>
      </c>
      <c r="H56">
        <v>2</v>
      </c>
      <c r="I56">
        <v>0</v>
      </c>
      <c r="J56">
        <v>0</v>
      </c>
      <c r="K56">
        <v>9119</v>
      </c>
    </row>
    <row r="57" spans="1:11" x14ac:dyDescent="0.3">
      <c r="A57">
        <v>0</v>
      </c>
      <c r="B57">
        <v>1</v>
      </c>
      <c r="C57">
        <v>0</v>
      </c>
      <c r="D57">
        <v>9378</v>
      </c>
      <c r="E57">
        <v>1399</v>
      </c>
      <c r="F57">
        <v>72</v>
      </c>
      <c r="G57">
        <v>869</v>
      </c>
      <c r="H57">
        <v>2</v>
      </c>
      <c r="I57">
        <v>2</v>
      </c>
      <c r="J57">
        <v>1</v>
      </c>
      <c r="K57">
        <v>588</v>
      </c>
    </row>
    <row r="58" spans="1:11" x14ac:dyDescent="0.3">
      <c r="A58">
        <v>8</v>
      </c>
      <c r="B58">
        <v>0</v>
      </c>
      <c r="C58">
        <v>1</v>
      </c>
      <c r="D58">
        <v>145</v>
      </c>
      <c r="E58">
        <v>3</v>
      </c>
      <c r="F58">
        <v>0</v>
      </c>
      <c r="G58">
        <v>18</v>
      </c>
      <c r="H58">
        <v>2</v>
      </c>
      <c r="I58">
        <v>0</v>
      </c>
      <c r="J58">
        <v>-1</v>
      </c>
      <c r="K58">
        <v>63</v>
      </c>
    </row>
    <row r="59" spans="1:11" x14ac:dyDescent="0.3">
      <c r="A59">
        <v>0</v>
      </c>
      <c r="B59">
        <v>0</v>
      </c>
      <c r="C59">
        <v>0</v>
      </c>
      <c r="D59">
        <v>65</v>
      </c>
      <c r="E59">
        <v>15</v>
      </c>
      <c r="F59">
        <v>0</v>
      </c>
      <c r="G59">
        <v>39</v>
      </c>
      <c r="H59">
        <v>2</v>
      </c>
      <c r="I59">
        <v>7</v>
      </c>
      <c r="J59">
        <v>0</v>
      </c>
      <c r="K59">
        <v>550</v>
      </c>
    </row>
    <row r="60" spans="1:11" x14ac:dyDescent="0.3">
      <c r="A60">
        <v>0</v>
      </c>
      <c r="B60">
        <v>0</v>
      </c>
      <c r="C60">
        <v>1</v>
      </c>
      <c r="D60">
        <v>1026</v>
      </c>
      <c r="E60">
        <v>69</v>
      </c>
      <c r="F60">
        <v>6</v>
      </c>
      <c r="G60">
        <v>120</v>
      </c>
      <c r="H60">
        <v>2</v>
      </c>
      <c r="I60">
        <v>0</v>
      </c>
      <c r="J60">
        <v>0</v>
      </c>
      <c r="K60">
        <v>34</v>
      </c>
    </row>
    <row r="61" spans="1:11" x14ac:dyDescent="0.3">
      <c r="A61">
        <v>0</v>
      </c>
      <c r="B61">
        <v>0</v>
      </c>
      <c r="C61">
        <v>0</v>
      </c>
      <c r="D61">
        <v>5</v>
      </c>
      <c r="E61">
        <v>0</v>
      </c>
      <c r="F61">
        <v>0</v>
      </c>
      <c r="G61">
        <v>1</v>
      </c>
      <c r="H61">
        <v>2</v>
      </c>
      <c r="I61">
        <v>0</v>
      </c>
      <c r="J61">
        <v>0</v>
      </c>
      <c r="K61">
        <v>53</v>
      </c>
    </row>
    <row r="62" spans="1:11" x14ac:dyDescent="0.3">
      <c r="A62">
        <v>0</v>
      </c>
      <c r="B62">
        <v>3</v>
      </c>
      <c r="C62">
        <v>1</v>
      </c>
      <c r="D62">
        <v>3507</v>
      </c>
      <c r="E62">
        <v>51</v>
      </c>
      <c r="F62">
        <v>1</v>
      </c>
      <c r="G62">
        <v>214</v>
      </c>
      <c r="H62">
        <v>2</v>
      </c>
      <c r="I62">
        <v>0</v>
      </c>
      <c r="J62">
        <v>3</v>
      </c>
      <c r="K62">
        <v>843</v>
      </c>
    </row>
    <row r="63" spans="1:11" x14ac:dyDescent="0.3">
      <c r="A63">
        <v>1</v>
      </c>
      <c r="B63">
        <v>0</v>
      </c>
      <c r="C63">
        <v>0</v>
      </c>
      <c r="D63">
        <v>322087</v>
      </c>
      <c r="E63">
        <v>4893</v>
      </c>
      <c r="F63">
        <v>669</v>
      </c>
      <c r="G63">
        <v>25257</v>
      </c>
      <c r="H63">
        <v>2</v>
      </c>
      <c r="I63">
        <v>0</v>
      </c>
      <c r="J63">
        <v>2</v>
      </c>
      <c r="K63">
        <v>152</v>
      </c>
    </row>
    <row r="64" spans="1:11" x14ac:dyDescent="0.3">
      <c r="A64">
        <v>0</v>
      </c>
      <c r="B64">
        <v>1</v>
      </c>
      <c r="C64">
        <v>1</v>
      </c>
      <c r="D64">
        <v>1050</v>
      </c>
      <c r="E64">
        <v>91</v>
      </c>
      <c r="F64">
        <v>11</v>
      </c>
      <c r="G64">
        <v>83</v>
      </c>
      <c r="H64">
        <v>2</v>
      </c>
      <c r="I64">
        <v>0</v>
      </c>
      <c r="J64">
        <v>0</v>
      </c>
      <c r="K64">
        <v>1469</v>
      </c>
    </row>
    <row r="65" spans="1:11" x14ac:dyDescent="0.3">
      <c r="A65">
        <v>0</v>
      </c>
      <c r="B65">
        <v>3</v>
      </c>
      <c r="C65">
        <v>0</v>
      </c>
      <c r="D65">
        <v>18045</v>
      </c>
      <c r="E65">
        <v>910</v>
      </c>
      <c r="F65">
        <v>343</v>
      </c>
      <c r="G65">
        <v>2978</v>
      </c>
      <c r="H65">
        <v>2</v>
      </c>
      <c r="I65">
        <v>1</v>
      </c>
      <c r="J65">
        <v>2</v>
      </c>
      <c r="K65">
        <v>61</v>
      </c>
    </row>
    <row r="66" spans="1:11" x14ac:dyDescent="0.3">
      <c r="A66">
        <v>0</v>
      </c>
      <c r="B66">
        <v>0</v>
      </c>
      <c r="C66">
        <v>0</v>
      </c>
      <c r="D66">
        <v>300909</v>
      </c>
      <c r="E66">
        <v>10979</v>
      </c>
      <c r="F66">
        <v>1441</v>
      </c>
      <c r="G66">
        <v>50712</v>
      </c>
      <c r="H66">
        <v>2</v>
      </c>
      <c r="I66">
        <v>0</v>
      </c>
      <c r="J66">
        <v>0</v>
      </c>
      <c r="K66">
        <v>631</v>
      </c>
    </row>
    <row r="67" spans="1:11" x14ac:dyDescent="0.3">
      <c r="A67">
        <v>0</v>
      </c>
      <c r="B67">
        <v>1</v>
      </c>
      <c r="C67">
        <v>0</v>
      </c>
      <c r="D67">
        <v>92566</v>
      </c>
      <c r="E67">
        <v>2752</v>
      </c>
      <c r="F67">
        <v>11</v>
      </c>
      <c r="G67">
        <v>5281</v>
      </c>
      <c r="H67">
        <v>2</v>
      </c>
      <c r="I67">
        <v>0</v>
      </c>
      <c r="J67">
        <v>0</v>
      </c>
      <c r="K67">
        <v>896</v>
      </c>
    </row>
    <row r="68" spans="1:11" x14ac:dyDescent="0.3">
      <c r="A68">
        <v>0</v>
      </c>
      <c r="B68">
        <v>0</v>
      </c>
      <c r="C68">
        <v>0</v>
      </c>
      <c r="D68">
        <v>1796</v>
      </c>
      <c r="E68">
        <v>30</v>
      </c>
      <c r="F68">
        <v>13</v>
      </c>
      <c r="G68">
        <v>116</v>
      </c>
      <c r="H68">
        <v>2</v>
      </c>
      <c r="I68">
        <v>2</v>
      </c>
      <c r="J68">
        <v>0</v>
      </c>
      <c r="K68">
        <v>408</v>
      </c>
    </row>
    <row r="69" spans="1:11" x14ac:dyDescent="0.3">
      <c r="A69">
        <v>1</v>
      </c>
      <c r="B69">
        <v>2</v>
      </c>
      <c r="C69">
        <v>0</v>
      </c>
      <c r="D69">
        <v>325</v>
      </c>
      <c r="E69">
        <v>35</v>
      </c>
      <c r="F69">
        <v>0</v>
      </c>
      <c r="G69">
        <v>32</v>
      </c>
      <c r="H69">
        <v>2</v>
      </c>
      <c r="I69">
        <v>0</v>
      </c>
      <c r="J69">
        <v>1</v>
      </c>
      <c r="K69">
        <v>382</v>
      </c>
    </row>
    <row r="70" spans="1:11" x14ac:dyDescent="0.3">
      <c r="A70">
        <v>0</v>
      </c>
      <c r="B70">
        <v>0</v>
      </c>
      <c r="C70">
        <v>0</v>
      </c>
      <c r="D70">
        <v>4493</v>
      </c>
      <c r="E70">
        <v>105</v>
      </c>
      <c r="F70">
        <v>44</v>
      </c>
      <c r="G70">
        <v>1761</v>
      </c>
      <c r="H70">
        <v>2</v>
      </c>
      <c r="I70">
        <v>1</v>
      </c>
      <c r="J70">
        <v>0</v>
      </c>
      <c r="K70">
        <v>614</v>
      </c>
    </row>
    <row r="71" spans="1:11" x14ac:dyDescent="0.3">
      <c r="A71">
        <v>0</v>
      </c>
      <c r="B71">
        <v>0</v>
      </c>
      <c r="C71">
        <v>1</v>
      </c>
      <c r="D71">
        <v>119</v>
      </c>
      <c r="E71">
        <v>17</v>
      </c>
      <c r="F71">
        <v>0</v>
      </c>
      <c r="G71">
        <v>33</v>
      </c>
      <c r="H71">
        <v>2</v>
      </c>
      <c r="I71">
        <v>2</v>
      </c>
      <c r="J71">
        <v>-6</v>
      </c>
      <c r="K71">
        <v>56</v>
      </c>
    </row>
    <row r="72" spans="1:11" x14ac:dyDescent="0.3">
      <c r="A72">
        <v>1</v>
      </c>
      <c r="B72">
        <v>1</v>
      </c>
      <c r="C72">
        <v>0</v>
      </c>
      <c r="D72">
        <v>180116</v>
      </c>
      <c r="E72">
        <v>2871</v>
      </c>
      <c r="F72">
        <v>8165</v>
      </c>
      <c r="G72">
        <v>31638</v>
      </c>
      <c r="H72">
        <v>2</v>
      </c>
      <c r="I72">
        <v>0</v>
      </c>
      <c r="J72">
        <v>0</v>
      </c>
      <c r="K72">
        <v>23</v>
      </c>
    </row>
    <row r="73" spans="1:11" x14ac:dyDescent="0.3">
      <c r="A73">
        <v>1</v>
      </c>
      <c r="B73">
        <v>1</v>
      </c>
      <c r="C73">
        <v>0</v>
      </c>
      <c r="D73">
        <v>554621</v>
      </c>
      <c r="E73">
        <v>16876</v>
      </c>
      <c r="F73">
        <v>536</v>
      </c>
      <c r="G73">
        <v>31620</v>
      </c>
      <c r="H73">
        <v>2</v>
      </c>
      <c r="I73">
        <v>1</v>
      </c>
      <c r="J73">
        <v>0</v>
      </c>
      <c r="K73">
        <v>58</v>
      </c>
    </row>
    <row r="74" spans="1:11" x14ac:dyDescent="0.3">
      <c r="A74">
        <v>0</v>
      </c>
      <c r="B74">
        <v>1</v>
      </c>
      <c r="C74">
        <v>1</v>
      </c>
      <c r="D74">
        <v>2090</v>
      </c>
      <c r="E74">
        <v>320</v>
      </c>
      <c r="F74">
        <v>3</v>
      </c>
      <c r="G74">
        <v>326</v>
      </c>
      <c r="H74">
        <v>2</v>
      </c>
      <c r="I74">
        <v>4</v>
      </c>
      <c r="J74">
        <v>2</v>
      </c>
      <c r="K74">
        <v>75</v>
      </c>
    </row>
    <row r="75" spans="1:11" x14ac:dyDescent="0.3">
      <c r="A75">
        <v>0</v>
      </c>
      <c r="B75">
        <v>1</v>
      </c>
      <c r="C75">
        <v>0</v>
      </c>
      <c r="D75">
        <v>5212</v>
      </c>
      <c r="E75">
        <v>31</v>
      </c>
      <c r="F75">
        <v>13</v>
      </c>
      <c r="G75">
        <v>380</v>
      </c>
      <c r="H75">
        <v>2</v>
      </c>
      <c r="I75">
        <v>2</v>
      </c>
      <c r="J75">
        <v>0</v>
      </c>
      <c r="K75">
        <v>1403</v>
      </c>
    </row>
    <row r="76" spans="1:11" x14ac:dyDescent="0.3">
      <c r="A76">
        <v>0</v>
      </c>
      <c r="B76">
        <v>4</v>
      </c>
      <c r="C76">
        <v>0</v>
      </c>
      <c r="D76">
        <v>424</v>
      </c>
      <c r="E76">
        <v>395</v>
      </c>
      <c r="F76">
        <v>2</v>
      </c>
      <c r="G76">
        <v>47</v>
      </c>
      <c r="H76">
        <v>2</v>
      </c>
      <c r="I76">
        <v>1</v>
      </c>
      <c r="J76">
        <v>1</v>
      </c>
      <c r="K76">
        <v>6492</v>
      </c>
    </row>
    <row r="77" spans="1:11" x14ac:dyDescent="0.3">
      <c r="A77">
        <v>0</v>
      </c>
      <c r="B77">
        <v>0</v>
      </c>
      <c r="C77">
        <v>0</v>
      </c>
      <c r="D77">
        <v>45704</v>
      </c>
      <c r="E77">
        <v>376</v>
      </c>
      <c r="F77">
        <v>50</v>
      </c>
      <c r="G77">
        <v>4401</v>
      </c>
      <c r="H77">
        <v>2</v>
      </c>
      <c r="I77">
        <v>0</v>
      </c>
      <c r="J77">
        <v>1</v>
      </c>
      <c r="K77">
        <v>151</v>
      </c>
    </row>
    <row r="78" spans="1:11" x14ac:dyDescent="0.3">
      <c r="A78">
        <v>1</v>
      </c>
      <c r="B78">
        <v>2</v>
      </c>
      <c r="C78">
        <v>0</v>
      </c>
      <c r="D78">
        <v>136406</v>
      </c>
      <c r="E78">
        <v>4465</v>
      </c>
      <c r="F78">
        <v>370</v>
      </c>
      <c r="G78">
        <v>9715</v>
      </c>
      <c r="H78">
        <v>2</v>
      </c>
      <c r="I78">
        <v>2</v>
      </c>
      <c r="J78">
        <v>6</v>
      </c>
      <c r="K78">
        <v>11780</v>
      </c>
    </row>
    <row r="79" spans="1:11" x14ac:dyDescent="0.3">
      <c r="A79">
        <v>0</v>
      </c>
      <c r="B79">
        <v>2</v>
      </c>
      <c r="C79">
        <v>0</v>
      </c>
      <c r="D79">
        <v>133</v>
      </c>
      <c r="E79">
        <v>0</v>
      </c>
      <c r="F79">
        <v>0</v>
      </c>
      <c r="G79">
        <v>87</v>
      </c>
      <c r="H79">
        <v>2</v>
      </c>
      <c r="I79">
        <v>0</v>
      </c>
      <c r="J79">
        <v>3</v>
      </c>
      <c r="K79">
        <v>3343</v>
      </c>
    </row>
    <row r="80" spans="1:11" x14ac:dyDescent="0.3">
      <c r="A80">
        <v>5</v>
      </c>
      <c r="B80">
        <v>8</v>
      </c>
      <c r="C80">
        <v>1</v>
      </c>
      <c r="D80">
        <v>702</v>
      </c>
      <c r="E80">
        <v>719</v>
      </c>
      <c r="F80">
        <v>547</v>
      </c>
      <c r="G80">
        <v>209</v>
      </c>
      <c r="H80">
        <v>2</v>
      </c>
      <c r="I80">
        <v>0</v>
      </c>
      <c r="J80">
        <v>7</v>
      </c>
      <c r="K80">
        <v>115</v>
      </c>
    </row>
    <row r="81" spans="1:11" x14ac:dyDescent="0.3">
      <c r="A81">
        <v>2</v>
      </c>
      <c r="B81">
        <v>0</v>
      </c>
      <c r="C81">
        <v>0</v>
      </c>
      <c r="D81">
        <v>577</v>
      </c>
      <c r="E81">
        <v>62</v>
      </c>
      <c r="F81">
        <v>4</v>
      </c>
      <c r="G81">
        <v>191</v>
      </c>
      <c r="H81">
        <v>2</v>
      </c>
      <c r="I81">
        <v>0</v>
      </c>
      <c r="J81">
        <v>1</v>
      </c>
      <c r="K81">
        <v>82</v>
      </c>
    </row>
    <row r="82" spans="1:11" x14ac:dyDescent="0.3">
      <c r="A82">
        <v>4</v>
      </c>
      <c r="B82">
        <v>2</v>
      </c>
      <c r="C82">
        <v>0</v>
      </c>
      <c r="D82">
        <v>40928</v>
      </c>
      <c r="E82">
        <v>1161</v>
      </c>
      <c r="F82">
        <v>135</v>
      </c>
      <c r="G82">
        <v>2456</v>
      </c>
      <c r="H82">
        <v>2</v>
      </c>
      <c r="I82">
        <v>3</v>
      </c>
      <c r="J82">
        <v>1</v>
      </c>
      <c r="K82">
        <v>1107</v>
      </c>
    </row>
    <row r="83" spans="1:11" x14ac:dyDescent="0.3">
      <c r="A83">
        <v>0</v>
      </c>
      <c r="B83">
        <v>1</v>
      </c>
      <c r="C83">
        <v>0</v>
      </c>
      <c r="D83">
        <v>11</v>
      </c>
      <c r="E83">
        <v>0</v>
      </c>
      <c r="F83">
        <v>0</v>
      </c>
      <c r="G83">
        <v>1</v>
      </c>
      <c r="H83">
        <v>2</v>
      </c>
      <c r="I83">
        <v>2</v>
      </c>
      <c r="J83">
        <v>1</v>
      </c>
      <c r="K83">
        <v>719</v>
      </c>
    </row>
    <row r="84" spans="1:11" x14ac:dyDescent="0.3">
      <c r="A84">
        <v>2</v>
      </c>
      <c r="B84">
        <v>3</v>
      </c>
      <c r="C84">
        <v>1</v>
      </c>
      <c r="D84">
        <v>17371</v>
      </c>
      <c r="E84">
        <v>2946</v>
      </c>
      <c r="F84">
        <v>55</v>
      </c>
      <c r="G84">
        <v>2830</v>
      </c>
      <c r="H84">
        <v>2</v>
      </c>
      <c r="I84">
        <v>1</v>
      </c>
      <c r="J84">
        <v>-1</v>
      </c>
      <c r="K84">
        <v>164</v>
      </c>
    </row>
    <row r="85" spans="1:11" x14ac:dyDescent="0.3">
      <c r="A85">
        <v>0</v>
      </c>
      <c r="B85">
        <v>0</v>
      </c>
      <c r="C85">
        <v>0</v>
      </c>
      <c r="D85">
        <v>5662</v>
      </c>
      <c r="E85">
        <v>312</v>
      </c>
      <c r="F85">
        <v>110</v>
      </c>
      <c r="G85">
        <v>697</v>
      </c>
      <c r="H85">
        <v>2</v>
      </c>
      <c r="I85">
        <v>0</v>
      </c>
      <c r="J85">
        <v>0</v>
      </c>
      <c r="K85">
        <v>380</v>
      </c>
    </row>
    <row r="86" spans="1:11" x14ac:dyDescent="0.3">
      <c r="A86">
        <v>0</v>
      </c>
      <c r="B86">
        <v>1</v>
      </c>
      <c r="C86">
        <v>1</v>
      </c>
      <c r="D86">
        <v>21</v>
      </c>
      <c r="E86">
        <v>0</v>
      </c>
      <c r="F86">
        <v>0</v>
      </c>
      <c r="G86">
        <v>2</v>
      </c>
      <c r="H86">
        <v>2</v>
      </c>
      <c r="I86">
        <v>0</v>
      </c>
      <c r="J86">
        <v>2</v>
      </c>
      <c r="K86">
        <v>567</v>
      </c>
    </row>
    <row r="87" spans="1:11" x14ac:dyDescent="0.3">
      <c r="A87">
        <v>2</v>
      </c>
      <c r="B87">
        <v>4</v>
      </c>
      <c r="C87">
        <v>1</v>
      </c>
      <c r="D87">
        <v>9936</v>
      </c>
      <c r="E87">
        <v>204</v>
      </c>
      <c r="F87">
        <v>117</v>
      </c>
      <c r="G87">
        <v>777</v>
      </c>
      <c r="H87">
        <v>2</v>
      </c>
      <c r="I87">
        <v>0</v>
      </c>
      <c r="J87">
        <v>1</v>
      </c>
      <c r="K87">
        <v>627</v>
      </c>
    </row>
    <row r="88" spans="1:11" x14ac:dyDescent="0.3">
      <c r="A88">
        <v>0</v>
      </c>
      <c r="B88">
        <v>1</v>
      </c>
      <c r="C88">
        <v>0</v>
      </c>
      <c r="D88">
        <v>333</v>
      </c>
      <c r="E88">
        <v>89</v>
      </c>
      <c r="F88">
        <v>0</v>
      </c>
      <c r="G88">
        <v>39</v>
      </c>
      <c r="H88">
        <v>2</v>
      </c>
      <c r="I88">
        <v>4</v>
      </c>
      <c r="J88">
        <v>0</v>
      </c>
      <c r="K88">
        <v>130</v>
      </c>
    </row>
    <row r="89" spans="1:11" x14ac:dyDescent="0.3">
      <c r="A89">
        <v>0</v>
      </c>
      <c r="B89">
        <v>2</v>
      </c>
      <c r="C89">
        <v>1</v>
      </c>
      <c r="D89">
        <v>104050</v>
      </c>
      <c r="E89">
        <v>3111</v>
      </c>
      <c r="F89">
        <v>97</v>
      </c>
      <c r="G89">
        <v>11860</v>
      </c>
      <c r="H89">
        <v>3</v>
      </c>
      <c r="I89">
        <v>0</v>
      </c>
      <c r="J89">
        <v>2</v>
      </c>
      <c r="K89">
        <v>1110</v>
      </c>
    </row>
    <row r="90" spans="1:11" x14ac:dyDescent="0.3">
      <c r="A90">
        <v>0</v>
      </c>
      <c r="B90">
        <v>1</v>
      </c>
      <c r="C90">
        <v>0</v>
      </c>
      <c r="D90">
        <v>841</v>
      </c>
      <c r="E90">
        <v>106</v>
      </c>
      <c r="F90">
        <v>0</v>
      </c>
      <c r="G90">
        <v>176</v>
      </c>
      <c r="H90">
        <v>3</v>
      </c>
      <c r="I90">
        <v>0</v>
      </c>
      <c r="J90">
        <v>6</v>
      </c>
      <c r="K90">
        <v>6117</v>
      </c>
    </row>
    <row r="91" spans="1:11" x14ac:dyDescent="0.3">
      <c r="A91">
        <v>0</v>
      </c>
      <c r="B91">
        <v>0</v>
      </c>
      <c r="C91">
        <v>0</v>
      </c>
      <c r="D91">
        <v>35882</v>
      </c>
      <c r="E91">
        <v>1771</v>
      </c>
      <c r="F91">
        <v>71</v>
      </c>
      <c r="G91">
        <v>1944</v>
      </c>
      <c r="H91">
        <v>3</v>
      </c>
      <c r="I91">
        <v>3</v>
      </c>
      <c r="J91">
        <v>3</v>
      </c>
      <c r="K91">
        <v>11059</v>
      </c>
    </row>
    <row r="92" spans="1:11" x14ac:dyDescent="0.3">
      <c r="A92">
        <v>0</v>
      </c>
      <c r="B92">
        <v>8</v>
      </c>
      <c r="C92">
        <v>1</v>
      </c>
      <c r="D92">
        <v>8663</v>
      </c>
      <c r="E92">
        <v>968</v>
      </c>
      <c r="F92">
        <v>17</v>
      </c>
      <c r="G92">
        <v>347</v>
      </c>
      <c r="H92">
        <v>3</v>
      </c>
      <c r="I92">
        <v>1</v>
      </c>
      <c r="J92">
        <v>2</v>
      </c>
      <c r="K92">
        <v>925</v>
      </c>
    </row>
    <row r="93" spans="1:11" x14ac:dyDescent="0.3">
      <c r="A93">
        <v>1</v>
      </c>
      <c r="B93">
        <v>1</v>
      </c>
      <c r="C93">
        <v>1</v>
      </c>
      <c r="D93">
        <v>39468</v>
      </c>
      <c r="E93">
        <v>478</v>
      </c>
      <c r="F93">
        <v>35</v>
      </c>
      <c r="G93">
        <v>3608</v>
      </c>
      <c r="H93">
        <v>3</v>
      </c>
      <c r="I93">
        <v>0</v>
      </c>
      <c r="J93">
        <v>1</v>
      </c>
      <c r="K93">
        <v>251</v>
      </c>
    </row>
    <row r="94" spans="1:11" x14ac:dyDescent="0.3">
      <c r="A94">
        <v>0</v>
      </c>
      <c r="B94">
        <v>4</v>
      </c>
      <c r="C94">
        <v>0</v>
      </c>
      <c r="D94">
        <v>41</v>
      </c>
      <c r="E94">
        <v>0</v>
      </c>
      <c r="F94">
        <v>0</v>
      </c>
      <c r="G94">
        <v>0</v>
      </c>
      <c r="H94">
        <v>3</v>
      </c>
      <c r="I94">
        <v>0</v>
      </c>
      <c r="J94">
        <v>11</v>
      </c>
      <c r="K94">
        <v>23189</v>
      </c>
    </row>
    <row r="95" spans="1:11" x14ac:dyDescent="0.3">
      <c r="A95">
        <v>0</v>
      </c>
      <c r="B95">
        <v>6</v>
      </c>
      <c r="C95">
        <v>0</v>
      </c>
      <c r="D95">
        <v>31790</v>
      </c>
      <c r="E95">
        <v>3037</v>
      </c>
      <c r="F95">
        <v>27</v>
      </c>
      <c r="G95">
        <v>3809</v>
      </c>
      <c r="H95">
        <v>3</v>
      </c>
      <c r="I95">
        <v>0</v>
      </c>
      <c r="J95">
        <v>4</v>
      </c>
      <c r="K95">
        <v>1736</v>
      </c>
    </row>
    <row r="96" spans="1:11" x14ac:dyDescent="0.3">
      <c r="A96">
        <v>0</v>
      </c>
      <c r="B96">
        <v>0</v>
      </c>
      <c r="C96">
        <v>0</v>
      </c>
      <c r="D96">
        <v>159</v>
      </c>
      <c r="E96">
        <v>143</v>
      </c>
      <c r="F96">
        <v>0</v>
      </c>
      <c r="G96">
        <v>64</v>
      </c>
      <c r="H96">
        <v>3</v>
      </c>
      <c r="I96">
        <v>0</v>
      </c>
      <c r="J96">
        <v>0</v>
      </c>
      <c r="K96">
        <v>54</v>
      </c>
    </row>
    <row r="97" spans="1:11" x14ac:dyDescent="0.3">
      <c r="A97">
        <v>0</v>
      </c>
      <c r="B97">
        <v>1</v>
      </c>
      <c r="C97">
        <v>0</v>
      </c>
      <c r="D97">
        <v>59394</v>
      </c>
      <c r="E97">
        <v>4171</v>
      </c>
      <c r="F97">
        <v>2308</v>
      </c>
      <c r="G97">
        <v>6876</v>
      </c>
      <c r="H97">
        <v>3</v>
      </c>
      <c r="I97">
        <v>4</v>
      </c>
      <c r="J97">
        <v>2</v>
      </c>
      <c r="K97">
        <v>121</v>
      </c>
    </row>
    <row r="98" spans="1:11" x14ac:dyDescent="0.3">
      <c r="A98">
        <v>3</v>
      </c>
      <c r="B98">
        <v>10</v>
      </c>
      <c r="C98">
        <v>1</v>
      </c>
      <c r="D98">
        <v>4092</v>
      </c>
      <c r="E98">
        <v>158</v>
      </c>
      <c r="F98">
        <v>13</v>
      </c>
      <c r="G98">
        <v>213</v>
      </c>
      <c r="H98">
        <v>3</v>
      </c>
      <c r="I98">
        <v>0</v>
      </c>
      <c r="J98">
        <v>-2</v>
      </c>
      <c r="K98">
        <v>83</v>
      </c>
    </row>
    <row r="99" spans="1:11" x14ac:dyDescent="0.3">
      <c r="A99">
        <v>4</v>
      </c>
      <c r="B99">
        <v>-2</v>
      </c>
      <c r="C99">
        <v>0</v>
      </c>
      <c r="D99">
        <v>2695</v>
      </c>
      <c r="E99">
        <v>22</v>
      </c>
      <c r="F99">
        <v>11</v>
      </c>
      <c r="G99">
        <v>299</v>
      </c>
      <c r="H99">
        <v>3</v>
      </c>
      <c r="I99">
        <v>0</v>
      </c>
      <c r="J99">
        <v>5</v>
      </c>
      <c r="K99">
        <v>11725</v>
      </c>
    </row>
    <row r="100" spans="1:11" x14ac:dyDescent="0.3">
      <c r="A100">
        <v>0</v>
      </c>
      <c r="B100">
        <v>3</v>
      </c>
      <c r="C100">
        <v>1</v>
      </c>
      <c r="D100">
        <v>14792</v>
      </c>
      <c r="E100">
        <v>762</v>
      </c>
      <c r="F100">
        <v>24</v>
      </c>
      <c r="G100">
        <v>1586</v>
      </c>
      <c r="H100">
        <v>3</v>
      </c>
      <c r="I100">
        <v>0</v>
      </c>
      <c r="J100">
        <v>2</v>
      </c>
      <c r="K100">
        <v>114</v>
      </c>
    </row>
    <row r="101" spans="1:11" x14ac:dyDescent="0.3">
      <c r="A101">
        <v>4</v>
      </c>
      <c r="B101">
        <v>2</v>
      </c>
      <c r="C101">
        <v>1</v>
      </c>
      <c r="D101">
        <v>4562</v>
      </c>
      <c r="E101">
        <v>134</v>
      </c>
      <c r="F101">
        <v>44</v>
      </c>
      <c r="G101">
        <v>638</v>
      </c>
      <c r="H101">
        <v>3</v>
      </c>
      <c r="I101">
        <v>10</v>
      </c>
      <c r="J101">
        <v>0</v>
      </c>
      <c r="K101">
        <v>274</v>
      </c>
    </row>
    <row r="102" spans="1:11" x14ac:dyDescent="0.3">
      <c r="A102">
        <v>0</v>
      </c>
      <c r="B102">
        <v>0</v>
      </c>
      <c r="C102">
        <v>0</v>
      </c>
      <c r="D102">
        <v>4081</v>
      </c>
      <c r="E102">
        <v>109</v>
      </c>
      <c r="F102">
        <v>3</v>
      </c>
      <c r="G102">
        <v>670</v>
      </c>
      <c r="H102">
        <v>3</v>
      </c>
      <c r="I102">
        <v>0</v>
      </c>
      <c r="J102">
        <v>2</v>
      </c>
      <c r="K102">
        <v>6590</v>
      </c>
    </row>
    <row r="103" spans="1:11" x14ac:dyDescent="0.3">
      <c r="A103">
        <v>0</v>
      </c>
      <c r="B103">
        <v>4</v>
      </c>
      <c r="C103">
        <v>1</v>
      </c>
      <c r="D103">
        <v>209533</v>
      </c>
      <c r="E103">
        <v>2424</v>
      </c>
      <c r="F103">
        <v>48</v>
      </c>
      <c r="G103">
        <v>12548</v>
      </c>
      <c r="H103">
        <v>3</v>
      </c>
      <c r="I103">
        <v>1</v>
      </c>
      <c r="J103">
        <v>6</v>
      </c>
      <c r="K103">
        <v>1362</v>
      </c>
    </row>
    <row r="104" spans="1:11" x14ac:dyDescent="0.3">
      <c r="A104">
        <v>2</v>
      </c>
      <c r="B104">
        <v>1</v>
      </c>
      <c r="C104">
        <v>0</v>
      </c>
      <c r="D104">
        <v>345</v>
      </c>
      <c r="E104">
        <v>17</v>
      </c>
      <c r="F104">
        <v>0</v>
      </c>
      <c r="G104">
        <v>22</v>
      </c>
      <c r="H104">
        <v>3</v>
      </c>
      <c r="I104">
        <v>2</v>
      </c>
      <c r="J104">
        <v>0</v>
      </c>
      <c r="K104">
        <v>54</v>
      </c>
    </row>
    <row r="105" spans="1:11" x14ac:dyDescent="0.3">
      <c r="A105">
        <v>2</v>
      </c>
      <c r="B105">
        <v>4</v>
      </c>
      <c r="C105">
        <v>0</v>
      </c>
      <c r="D105">
        <v>101004</v>
      </c>
      <c r="E105">
        <v>3281</v>
      </c>
      <c r="F105">
        <v>72</v>
      </c>
      <c r="G105">
        <v>4761</v>
      </c>
      <c r="H105">
        <v>3</v>
      </c>
      <c r="I105">
        <v>2</v>
      </c>
      <c r="J105">
        <v>2</v>
      </c>
      <c r="K105">
        <v>314</v>
      </c>
    </row>
    <row r="106" spans="1:11" x14ac:dyDescent="0.3">
      <c r="A106">
        <v>5</v>
      </c>
      <c r="B106">
        <v>0</v>
      </c>
      <c r="C106">
        <v>0</v>
      </c>
      <c r="D106">
        <v>1650</v>
      </c>
      <c r="E106">
        <v>73</v>
      </c>
      <c r="F106">
        <v>6</v>
      </c>
      <c r="G106">
        <v>306</v>
      </c>
      <c r="H106">
        <v>3</v>
      </c>
      <c r="I106">
        <v>0</v>
      </c>
      <c r="J106">
        <v>3</v>
      </c>
      <c r="K106">
        <v>712</v>
      </c>
    </row>
    <row r="107" spans="1:11" x14ac:dyDescent="0.3">
      <c r="A107">
        <v>0</v>
      </c>
      <c r="B107">
        <v>1</v>
      </c>
      <c r="C107">
        <v>0</v>
      </c>
      <c r="D107">
        <v>2388</v>
      </c>
      <c r="E107">
        <v>45</v>
      </c>
      <c r="F107">
        <v>15</v>
      </c>
      <c r="G107">
        <v>105</v>
      </c>
      <c r="H107">
        <v>4</v>
      </c>
      <c r="I107">
        <v>0</v>
      </c>
      <c r="J107">
        <v>5</v>
      </c>
      <c r="K107">
        <v>462</v>
      </c>
    </row>
    <row r="108" spans="1:11" x14ac:dyDescent="0.3">
      <c r="A108">
        <v>0</v>
      </c>
      <c r="B108">
        <v>1</v>
      </c>
      <c r="C108">
        <v>0</v>
      </c>
      <c r="D108">
        <v>7524</v>
      </c>
      <c r="E108">
        <v>1153</v>
      </c>
      <c r="F108">
        <v>1890</v>
      </c>
      <c r="G108">
        <v>509</v>
      </c>
      <c r="H108">
        <v>4</v>
      </c>
      <c r="I108">
        <v>0</v>
      </c>
      <c r="J108">
        <v>5</v>
      </c>
      <c r="K108">
        <v>3617</v>
      </c>
    </row>
    <row r="109" spans="1:11" x14ac:dyDescent="0.3">
      <c r="A109">
        <v>0</v>
      </c>
      <c r="B109">
        <v>0</v>
      </c>
      <c r="C109">
        <v>0</v>
      </c>
      <c r="D109">
        <v>2158</v>
      </c>
      <c r="E109">
        <v>120</v>
      </c>
      <c r="F109">
        <v>209</v>
      </c>
      <c r="G109">
        <v>206</v>
      </c>
      <c r="H109">
        <v>4</v>
      </c>
      <c r="I109">
        <v>6</v>
      </c>
      <c r="J109">
        <v>0</v>
      </c>
      <c r="K109">
        <v>41</v>
      </c>
    </row>
    <row r="110" spans="1:11" x14ac:dyDescent="0.3">
      <c r="A110">
        <v>5</v>
      </c>
      <c r="B110">
        <v>-2</v>
      </c>
      <c r="C110">
        <v>0</v>
      </c>
      <c r="D110">
        <v>3857</v>
      </c>
      <c r="E110">
        <v>60</v>
      </c>
      <c r="F110">
        <v>0</v>
      </c>
      <c r="G110">
        <v>194</v>
      </c>
      <c r="H110">
        <v>4</v>
      </c>
      <c r="I110">
        <v>0</v>
      </c>
      <c r="J110">
        <v>-4</v>
      </c>
      <c r="K110">
        <v>27</v>
      </c>
    </row>
    <row r="111" spans="1:11" x14ac:dyDescent="0.3">
      <c r="A111">
        <v>1</v>
      </c>
      <c r="B111">
        <v>0</v>
      </c>
      <c r="C111">
        <v>0</v>
      </c>
      <c r="D111">
        <v>25118</v>
      </c>
      <c r="E111">
        <v>4966</v>
      </c>
      <c r="F111">
        <v>313</v>
      </c>
      <c r="G111">
        <v>2792</v>
      </c>
      <c r="H111">
        <v>4</v>
      </c>
      <c r="I111">
        <v>0</v>
      </c>
      <c r="J111">
        <v>0</v>
      </c>
      <c r="K111">
        <v>679</v>
      </c>
    </row>
    <row r="112" spans="1:11" x14ac:dyDescent="0.3">
      <c r="A112">
        <v>1</v>
      </c>
      <c r="B112">
        <v>2</v>
      </c>
      <c r="C112">
        <v>0</v>
      </c>
      <c r="D112">
        <v>13435</v>
      </c>
      <c r="E112">
        <v>1422</v>
      </c>
      <c r="F112">
        <v>813</v>
      </c>
      <c r="G112">
        <v>1739</v>
      </c>
      <c r="H112">
        <v>4</v>
      </c>
      <c r="I112">
        <v>3</v>
      </c>
      <c r="J112">
        <v>0</v>
      </c>
      <c r="K112">
        <v>44</v>
      </c>
    </row>
    <row r="113" spans="1:11" x14ac:dyDescent="0.3">
      <c r="A113">
        <v>2</v>
      </c>
      <c r="B113">
        <v>0</v>
      </c>
      <c r="C113">
        <v>0</v>
      </c>
      <c r="D113">
        <v>3474</v>
      </c>
      <c r="E113">
        <v>418</v>
      </c>
      <c r="F113">
        <v>24</v>
      </c>
      <c r="G113">
        <v>553</v>
      </c>
      <c r="H113">
        <v>4</v>
      </c>
      <c r="I113">
        <v>2</v>
      </c>
      <c r="J113">
        <v>-3</v>
      </c>
      <c r="K113">
        <v>203</v>
      </c>
    </row>
    <row r="114" spans="1:11" x14ac:dyDescent="0.3">
      <c r="A114">
        <v>0</v>
      </c>
      <c r="B114">
        <v>1</v>
      </c>
      <c r="C114">
        <v>0</v>
      </c>
      <c r="D114">
        <v>41469</v>
      </c>
      <c r="E114">
        <v>3356</v>
      </c>
      <c r="F114">
        <v>383</v>
      </c>
      <c r="G114">
        <v>7325</v>
      </c>
      <c r="H114">
        <v>4</v>
      </c>
      <c r="I114">
        <v>3</v>
      </c>
      <c r="J114">
        <v>-2</v>
      </c>
      <c r="K114">
        <v>167</v>
      </c>
    </row>
    <row r="115" spans="1:11" x14ac:dyDescent="0.3">
      <c r="A115">
        <v>4</v>
      </c>
      <c r="B115">
        <v>5</v>
      </c>
      <c r="C115">
        <v>0</v>
      </c>
      <c r="D115">
        <v>15422</v>
      </c>
      <c r="E115">
        <v>1264</v>
      </c>
      <c r="F115">
        <v>481</v>
      </c>
      <c r="G115">
        <v>1650</v>
      </c>
      <c r="H115">
        <v>4</v>
      </c>
      <c r="I115">
        <v>0</v>
      </c>
      <c r="J115">
        <v>25</v>
      </c>
      <c r="K115">
        <v>52323</v>
      </c>
    </row>
    <row r="116" spans="1:11" x14ac:dyDescent="0.3">
      <c r="A116">
        <v>7</v>
      </c>
      <c r="B116">
        <v>6</v>
      </c>
      <c r="C116">
        <v>0</v>
      </c>
      <c r="D116">
        <v>7108</v>
      </c>
      <c r="E116">
        <v>167</v>
      </c>
      <c r="F116">
        <v>1</v>
      </c>
      <c r="G116">
        <v>322</v>
      </c>
      <c r="H116">
        <v>4</v>
      </c>
      <c r="I116">
        <v>3</v>
      </c>
      <c r="J116">
        <v>3</v>
      </c>
      <c r="K116">
        <v>26079</v>
      </c>
    </row>
    <row r="117" spans="1:11" x14ac:dyDescent="0.3">
      <c r="A117">
        <v>3</v>
      </c>
      <c r="B117">
        <v>0</v>
      </c>
      <c r="C117">
        <v>0</v>
      </c>
      <c r="D117">
        <v>12004</v>
      </c>
      <c r="E117">
        <v>492</v>
      </c>
      <c r="F117">
        <v>11</v>
      </c>
      <c r="G117">
        <v>503</v>
      </c>
      <c r="H117">
        <v>4</v>
      </c>
      <c r="I117">
        <v>4</v>
      </c>
      <c r="J117">
        <v>2</v>
      </c>
      <c r="K117">
        <v>210</v>
      </c>
    </row>
    <row r="118" spans="1:11" x14ac:dyDescent="0.3">
      <c r="A118">
        <v>0</v>
      </c>
      <c r="B118">
        <v>1</v>
      </c>
      <c r="C118">
        <v>0</v>
      </c>
      <c r="D118">
        <v>11</v>
      </c>
      <c r="E118">
        <v>0</v>
      </c>
      <c r="F118">
        <v>0</v>
      </c>
      <c r="G118">
        <v>13</v>
      </c>
      <c r="H118">
        <v>4</v>
      </c>
      <c r="I118">
        <v>2</v>
      </c>
      <c r="J118">
        <v>1</v>
      </c>
      <c r="K118">
        <v>27186</v>
      </c>
    </row>
    <row r="119" spans="1:11" x14ac:dyDescent="0.3">
      <c r="A119">
        <v>0</v>
      </c>
      <c r="B119">
        <v>0</v>
      </c>
      <c r="C119">
        <v>0</v>
      </c>
      <c r="D119">
        <v>12584</v>
      </c>
      <c r="E119">
        <v>466</v>
      </c>
      <c r="F119">
        <v>10</v>
      </c>
      <c r="G119">
        <v>1065</v>
      </c>
      <c r="H119">
        <v>4</v>
      </c>
      <c r="I119">
        <v>1</v>
      </c>
      <c r="J119">
        <v>1</v>
      </c>
      <c r="K119">
        <v>137</v>
      </c>
    </row>
    <row r="120" spans="1:11" x14ac:dyDescent="0.3">
      <c r="A120">
        <v>0</v>
      </c>
      <c r="B120">
        <v>0</v>
      </c>
      <c r="C120">
        <v>0</v>
      </c>
      <c r="D120">
        <v>5091</v>
      </c>
      <c r="E120">
        <v>203</v>
      </c>
      <c r="F120">
        <v>71</v>
      </c>
      <c r="G120">
        <v>358</v>
      </c>
      <c r="H120">
        <v>4</v>
      </c>
      <c r="I120">
        <v>1</v>
      </c>
      <c r="J120">
        <v>1</v>
      </c>
      <c r="K120">
        <v>132</v>
      </c>
    </row>
    <row r="121" spans="1:11" x14ac:dyDescent="0.3">
      <c r="A121">
        <v>0</v>
      </c>
      <c r="B121">
        <v>0</v>
      </c>
      <c r="C121">
        <v>0</v>
      </c>
      <c r="D121">
        <v>6380</v>
      </c>
      <c r="E121">
        <v>1904</v>
      </c>
      <c r="F121">
        <v>992</v>
      </c>
      <c r="G121">
        <v>1062</v>
      </c>
      <c r="H121">
        <v>5</v>
      </c>
      <c r="I121">
        <v>5</v>
      </c>
      <c r="J121">
        <v>5</v>
      </c>
      <c r="K121">
        <v>13358</v>
      </c>
    </row>
    <row r="122" spans="1:11" x14ac:dyDescent="0.3">
      <c r="A122">
        <v>2</v>
      </c>
      <c r="B122">
        <v>0</v>
      </c>
      <c r="C122">
        <v>0</v>
      </c>
      <c r="D122">
        <v>1</v>
      </c>
      <c r="E122">
        <v>711</v>
      </c>
      <c r="F122">
        <v>3991</v>
      </c>
      <c r="G122">
        <v>7617</v>
      </c>
      <c r="H122">
        <v>5</v>
      </c>
      <c r="I122">
        <v>0</v>
      </c>
      <c r="J122">
        <v>9</v>
      </c>
      <c r="K122">
        <v>1391</v>
      </c>
    </row>
    <row r="123" spans="1:11" x14ac:dyDescent="0.3">
      <c r="A123">
        <v>0</v>
      </c>
      <c r="B123">
        <v>4</v>
      </c>
      <c r="C123">
        <v>0</v>
      </c>
      <c r="D123">
        <v>10867</v>
      </c>
      <c r="E123">
        <v>2284</v>
      </c>
      <c r="F123">
        <v>16</v>
      </c>
      <c r="G123">
        <v>657</v>
      </c>
      <c r="H123">
        <v>5</v>
      </c>
      <c r="I123">
        <v>3</v>
      </c>
      <c r="J123">
        <v>8</v>
      </c>
      <c r="K123">
        <v>7255</v>
      </c>
    </row>
    <row r="124" spans="1:11" x14ac:dyDescent="0.3">
      <c r="A124">
        <v>0</v>
      </c>
      <c r="B124">
        <v>17</v>
      </c>
      <c r="C124">
        <v>0</v>
      </c>
      <c r="D124">
        <v>181</v>
      </c>
      <c r="E124">
        <v>0</v>
      </c>
      <c r="F124">
        <v>0</v>
      </c>
      <c r="G124">
        <v>4</v>
      </c>
      <c r="H124">
        <v>5</v>
      </c>
      <c r="I124">
        <v>0</v>
      </c>
      <c r="J124">
        <v>19</v>
      </c>
      <c r="K124">
        <v>8817</v>
      </c>
    </row>
    <row r="125" spans="1:11" x14ac:dyDescent="0.3">
      <c r="A125">
        <v>1</v>
      </c>
      <c r="B125">
        <v>1</v>
      </c>
      <c r="C125">
        <v>0</v>
      </c>
      <c r="D125">
        <v>4648</v>
      </c>
      <c r="E125">
        <v>347</v>
      </c>
      <c r="F125">
        <v>17</v>
      </c>
      <c r="G125">
        <v>494</v>
      </c>
      <c r="H125">
        <v>6</v>
      </c>
      <c r="I125">
        <v>3</v>
      </c>
      <c r="J125">
        <v>58</v>
      </c>
      <c r="K125">
        <v>38679</v>
      </c>
    </row>
    <row r="126" spans="1:11" x14ac:dyDescent="0.3">
      <c r="A126">
        <v>6</v>
      </c>
      <c r="B126">
        <v>1</v>
      </c>
      <c r="C126">
        <v>0</v>
      </c>
      <c r="D126">
        <v>110530</v>
      </c>
      <c r="E126">
        <v>2861</v>
      </c>
      <c r="F126">
        <v>691</v>
      </c>
      <c r="G126">
        <v>9279</v>
      </c>
      <c r="H126">
        <v>6</v>
      </c>
      <c r="I126">
        <v>2</v>
      </c>
      <c r="J126">
        <v>4</v>
      </c>
      <c r="K126">
        <v>3754</v>
      </c>
    </row>
    <row r="127" spans="1:11" x14ac:dyDescent="0.3">
      <c r="A127">
        <v>1</v>
      </c>
      <c r="B127">
        <v>8</v>
      </c>
      <c r="C127">
        <v>0</v>
      </c>
      <c r="D127">
        <v>596</v>
      </c>
      <c r="E127">
        <v>179</v>
      </c>
      <c r="F127">
        <v>13</v>
      </c>
      <c r="G127">
        <v>179</v>
      </c>
      <c r="H127">
        <v>6</v>
      </c>
      <c r="I127">
        <v>0</v>
      </c>
      <c r="J127">
        <v>56</v>
      </c>
      <c r="K127">
        <v>67507</v>
      </c>
    </row>
    <row r="128" spans="1:11" x14ac:dyDescent="0.3">
      <c r="A128">
        <v>0</v>
      </c>
      <c r="B128">
        <v>0</v>
      </c>
      <c r="C128">
        <v>0</v>
      </c>
      <c r="D128">
        <v>22021</v>
      </c>
      <c r="E128">
        <v>960</v>
      </c>
      <c r="F128">
        <v>10</v>
      </c>
      <c r="G128">
        <v>2929</v>
      </c>
      <c r="H128">
        <v>6</v>
      </c>
      <c r="I128">
        <v>2</v>
      </c>
      <c r="J128">
        <v>6</v>
      </c>
      <c r="K128">
        <v>11576</v>
      </c>
    </row>
    <row r="129" spans="1:11" x14ac:dyDescent="0.3">
      <c r="A129">
        <v>0</v>
      </c>
      <c r="B129">
        <v>1</v>
      </c>
      <c r="C129">
        <v>0</v>
      </c>
      <c r="D129">
        <v>61712</v>
      </c>
      <c r="E129">
        <v>5223</v>
      </c>
      <c r="F129">
        <v>170</v>
      </c>
      <c r="G129">
        <v>4575</v>
      </c>
      <c r="H129">
        <v>6</v>
      </c>
      <c r="I129">
        <v>1</v>
      </c>
      <c r="J129">
        <v>11</v>
      </c>
      <c r="K129">
        <v>29135</v>
      </c>
    </row>
    <row r="130" spans="1:11" x14ac:dyDescent="0.3">
      <c r="A130">
        <v>3</v>
      </c>
      <c r="B130">
        <v>2</v>
      </c>
      <c r="C130">
        <v>0</v>
      </c>
      <c r="D130">
        <v>4773</v>
      </c>
      <c r="E130">
        <v>189</v>
      </c>
      <c r="F130">
        <v>14</v>
      </c>
      <c r="G130">
        <v>470</v>
      </c>
      <c r="H130">
        <v>6</v>
      </c>
      <c r="I130">
        <v>3</v>
      </c>
      <c r="J130">
        <v>0</v>
      </c>
      <c r="K130">
        <v>873</v>
      </c>
    </row>
    <row r="131" spans="1:11" x14ac:dyDescent="0.3">
      <c r="A131">
        <v>5</v>
      </c>
      <c r="B131">
        <v>202</v>
      </c>
      <c r="C131">
        <v>1</v>
      </c>
      <c r="D131">
        <v>12656</v>
      </c>
      <c r="E131">
        <v>1110</v>
      </c>
      <c r="F131">
        <v>25</v>
      </c>
      <c r="G131">
        <v>4917</v>
      </c>
      <c r="H131">
        <v>7</v>
      </c>
      <c r="I131">
        <v>6</v>
      </c>
      <c r="J131">
        <v>65</v>
      </c>
      <c r="K131">
        <v>266054</v>
      </c>
    </row>
    <row r="132" spans="1:11" x14ac:dyDescent="0.3">
      <c r="A132">
        <v>0</v>
      </c>
      <c r="B132">
        <v>2</v>
      </c>
      <c r="C132">
        <v>0</v>
      </c>
      <c r="D132">
        <v>2873</v>
      </c>
      <c r="E132">
        <v>571</v>
      </c>
      <c r="F132">
        <v>20</v>
      </c>
      <c r="G132">
        <v>641</v>
      </c>
      <c r="H132">
        <v>8</v>
      </c>
      <c r="I132">
        <v>6</v>
      </c>
      <c r="J132">
        <v>10</v>
      </c>
      <c r="K132">
        <v>22186</v>
      </c>
    </row>
    <row r="133" spans="1:11" x14ac:dyDescent="0.3">
      <c r="A133">
        <v>0</v>
      </c>
      <c r="B133">
        <v>0</v>
      </c>
      <c r="C133">
        <v>0</v>
      </c>
      <c r="D133">
        <v>2804</v>
      </c>
      <c r="E133">
        <v>105</v>
      </c>
      <c r="F133">
        <v>8</v>
      </c>
      <c r="G133">
        <v>310</v>
      </c>
      <c r="H133">
        <v>8</v>
      </c>
      <c r="I133">
        <v>1</v>
      </c>
      <c r="J133">
        <v>1</v>
      </c>
      <c r="K133">
        <v>8221</v>
      </c>
    </row>
    <row r="134" spans="1:11" x14ac:dyDescent="0.3">
      <c r="A134">
        <v>0</v>
      </c>
      <c r="B134">
        <v>4</v>
      </c>
      <c r="C134">
        <v>0</v>
      </c>
      <c r="D134">
        <v>3016</v>
      </c>
      <c r="E134">
        <v>1595</v>
      </c>
      <c r="F134">
        <v>3</v>
      </c>
      <c r="G134">
        <v>75</v>
      </c>
      <c r="H134">
        <v>13</v>
      </c>
      <c r="I134">
        <v>1</v>
      </c>
      <c r="J134">
        <v>25</v>
      </c>
      <c r="K134">
        <v>22611</v>
      </c>
    </row>
    <row r="135" spans="1:11" x14ac:dyDescent="0.3">
      <c r="A135">
        <v>0</v>
      </c>
      <c r="B135">
        <v>9</v>
      </c>
      <c r="C135">
        <v>0</v>
      </c>
      <c r="D135">
        <v>91</v>
      </c>
      <c r="E135">
        <v>0</v>
      </c>
      <c r="F135">
        <v>0</v>
      </c>
      <c r="G135">
        <v>10</v>
      </c>
      <c r="H135">
        <v>13</v>
      </c>
      <c r="I135">
        <v>0</v>
      </c>
      <c r="J135">
        <v>6</v>
      </c>
      <c r="K135">
        <v>30585</v>
      </c>
    </row>
    <row r="136" spans="1:11" x14ac:dyDescent="0.3">
      <c r="A136">
        <v>2</v>
      </c>
      <c r="B136">
        <v>-1</v>
      </c>
      <c r="C136">
        <v>0</v>
      </c>
      <c r="D136">
        <v>631</v>
      </c>
      <c r="E136">
        <v>159</v>
      </c>
      <c r="F136">
        <v>10</v>
      </c>
      <c r="G136">
        <v>209</v>
      </c>
      <c r="H136">
        <v>27</v>
      </c>
      <c r="I136">
        <v>6</v>
      </c>
      <c r="J136">
        <v>65</v>
      </c>
      <c r="K136">
        <v>44665</v>
      </c>
    </row>
    <row r="137" spans="1:11" x14ac:dyDescent="0.3">
      <c r="A137">
        <v>0</v>
      </c>
      <c r="B137">
        <v>0</v>
      </c>
      <c r="C137">
        <v>0</v>
      </c>
      <c r="D137">
        <v>3762</v>
      </c>
      <c r="E137">
        <v>1123</v>
      </c>
      <c r="F137">
        <v>66</v>
      </c>
      <c r="G137">
        <v>446</v>
      </c>
      <c r="H137">
        <v>37</v>
      </c>
      <c r="I137">
        <v>6</v>
      </c>
      <c r="J137">
        <v>123</v>
      </c>
      <c r="K137">
        <v>25117</v>
      </c>
    </row>
    <row r="138" spans="1:11" x14ac:dyDescent="0.3">
      <c r="A138">
        <v>1</v>
      </c>
      <c r="B138">
        <v>7</v>
      </c>
      <c r="C138">
        <v>0</v>
      </c>
      <c r="D138">
        <v>629</v>
      </c>
      <c r="E138">
        <v>38</v>
      </c>
      <c r="F138">
        <v>1</v>
      </c>
      <c r="G138">
        <v>94</v>
      </c>
      <c r="H138">
        <v>44</v>
      </c>
      <c r="I138">
        <v>1</v>
      </c>
      <c r="J138">
        <v>740</v>
      </c>
      <c r="K138">
        <v>453947</v>
      </c>
    </row>
  </sheetData>
  <sortState xmlns:xlrd2="http://schemas.microsoft.com/office/spreadsheetml/2017/richdata2" ref="A2:K138">
    <sortCondition ref="H2:H1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88"/>
  <sheetViews>
    <sheetView showGridLines="0" tabSelected="1" workbookViewId="0"/>
  </sheetViews>
  <sheetFormatPr defaultRowHeight="14.4" x14ac:dyDescent="0.3"/>
  <cols>
    <col min="3" max="3" width="17.109375" customWidth="1"/>
    <col min="4" max="4" width="12.6640625" customWidth="1"/>
    <col min="7" max="7" width="17.109375" customWidth="1"/>
    <col min="8" max="8" width="11.21875" customWidth="1"/>
    <col min="14" max="14" width="15.88671875" bestFit="1" customWidth="1"/>
  </cols>
  <sheetData>
    <row r="1" spans="2:100" ht="18" x14ac:dyDescent="0.35">
      <c r="B1" s="2" t="s">
        <v>890</v>
      </c>
      <c r="N1" t="s">
        <v>805</v>
      </c>
      <c r="CV1" s="15" t="s">
        <v>905</v>
      </c>
    </row>
    <row r="3" spans="2:100" ht="15.6" x14ac:dyDescent="0.3">
      <c r="B3" s="8" t="s">
        <v>13</v>
      </c>
      <c r="C3" s="9"/>
      <c r="D3" s="9"/>
      <c r="E3" s="9"/>
      <c r="F3" s="9"/>
      <c r="G3" s="9"/>
      <c r="H3" s="9"/>
      <c r="I3" s="9"/>
      <c r="J3" s="9"/>
      <c r="K3" s="10"/>
      <c r="N3" s="8" t="s">
        <v>14</v>
      </c>
      <c r="O3" s="9"/>
      <c r="P3" s="9"/>
      <c r="Q3" s="10"/>
    </row>
    <row r="4" spans="2:100" x14ac:dyDescent="0.3">
      <c r="B4" s="11" t="s">
        <v>882</v>
      </c>
      <c r="C4" s="7"/>
      <c r="D4" s="11" t="s">
        <v>119</v>
      </c>
      <c r="E4" s="7"/>
      <c r="F4" s="11" t="s">
        <v>883</v>
      </c>
      <c r="G4" s="7"/>
      <c r="H4" s="11" t="s">
        <v>19</v>
      </c>
      <c r="I4" s="7"/>
      <c r="J4" s="11" t="s">
        <v>123</v>
      </c>
      <c r="K4" s="7"/>
      <c r="N4" s="5" t="s">
        <v>15</v>
      </c>
      <c r="O4" s="5" t="s">
        <v>16</v>
      </c>
      <c r="P4" s="5" t="s">
        <v>17</v>
      </c>
      <c r="Q4" s="5" t="s">
        <v>18</v>
      </c>
    </row>
    <row r="5" spans="2:100" x14ac:dyDescent="0.3">
      <c r="B5" s="11" t="s">
        <v>124</v>
      </c>
      <c r="C5" s="7"/>
      <c r="D5" s="11" t="s">
        <v>125</v>
      </c>
      <c r="E5" s="7"/>
      <c r="F5" s="11" t="s">
        <v>126</v>
      </c>
      <c r="G5" s="7"/>
      <c r="H5" s="11" t="s">
        <v>127</v>
      </c>
      <c r="I5" s="7"/>
      <c r="J5" s="6"/>
      <c r="K5" s="7"/>
      <c r="N5" s="4">
        <v>4</v>
      </c>
      <c r="O5" s="4">
        <v>14</v>
      </c>
      <c r="P5" s="4">
        <v>10</v>
      </c>
      <c r="Q5" s="4">
        <v>28</v>
      </c>
    </row>
    <row r="10" spans="2:100" ht="18" x14ac:dyDescent="0.35">
      <c r="B10" s="3" t="s">
        <v>119</v>
      </c>
    </row>
    <row r="12" spans="2:100" ht="15.6" x14ac:dyDescent="0.3">
      <c r="C12" s="8" t="s">
        <v>236</v>
      </c>
      <c r="D12" s="9"/>
      <c r="E12" s="9"/>
      <c r="F12" s="9"/>
      <c r="G12" s="9"/>
      <c r="H12" s="9"/>
      <c r="I12" s="9"/>
      <c r="J12" s="9"/>
      <c r="K12" s="10"/>
    </row>
    <row r="13" spans="2:100" x14ac:dyDescent="0.3">
      <c r="C13" s="22" t="s">
        <v>237</v>
      </c>
      <c r="D13" s="23"/>
      <c r="E13" s="23"/>
      <c r="F13" s="24"/>
      <c r="G13" s="25" t="s">
        <v>238</v>
      </c>
      <c r="H13" s="26"/>
      <c r="I13" s="26"/>
      <c r="J13" s="26"/>
      <c r="K13" s="27"/>
    </row>
    <row r="14" spans="2:100" x14ac:dyDescent="0.3">
      <c r="C14" s="22" t="s">
        <v>239</v>
      </c>
      <c r="D14" s="23"/>
      <c r="E14" s="23"/>
      <c r="F14" s="24"/>
      <c r="G14" s="25" t="s">
        <v>240</v>
      </c>
      <c r="H14" s="26"/>
      <c r="I14" s="26"/>
      <c r="J14" s="26"/>
      <c r="K14" s="27"/>
    </row>
    <row r="15" spans="2:100" x14ac:dyDescent="0.3">
      <c r="C15" s="22" t="s">
        <v>241</v>
      </c>
      <c r="D15" s="23"/>
      <c r="E15" s="23"/>
      <c r="F15" s="24"/>
      <c r="G15" s="25" t="s">
        <v>242</v>
      </c>
      <c r="H15" s="26"/>
      <c r="I15" s="26"/>
      <c r="J15" s="26"/>
      <c r="K15" s="27"/>
    </row>
    <row r="16" spans="2:100" x14ac:dyDescent="0.3">
      <c r="C16" s="22" t="s">
        <v>243</v>
      </c>
      <c r="D16" s="23"/>
      <c r="E16" s="23"/>
      <c r="F16" s="24"/>
      <c r="G16" s="25">
        <v>12345</v>
      </c>
      <c r="H16" s="26"/>
      <c r="I16" s="26"/>
      <c r="J16" s="26"/>
      <c r="K16" s="27"/>
    </row>
    <row r="17" spans="3:14" x14ac:dyDescent="0.3">
      <c r="C17" s="22" t="s">
        <v>244</v>
      </c>
      <c r="D17" s="23"/>
      <c r="E17" s="23"/>
      <c r="F17" s="24"/>
      <c r="G17" s="25">
        <v>69</v>
      </c>
      <c r="H17" s="26"/>
      <c r="I17" s="26"/>
      <c r="J17" s="26"/>
      <c r="K17" s="27"/>
    </row>
    <row r="18" spans="3:14" x14ac:dyDescent="0.3">
      <c r="C18" s="22" t="s">
        <v>245</v>
      </c>
      <c r="D18" s="23"/>
      <c r="E18" s="23"/>
      <c r="F18" s="24"/>
      <c r="G18" s="25">
        <v>41</v>
      </c>
      <c r="H18" s="26"/>
      <c r="I18" s="26"/>
      <c r="J18" s="26"/>
      <c r="K18" s="27"/>
    </row>
    <row r="19" spans="3:14" x14ac:dyDescent="0.3">
      <c r="C19" s="22" t="s">
        <v>246</v>
      </c>
      <c r="D19" s="23"/>
      <c r="E19" s="23"/>
      <c r="F19" s="24"/>
      <c r="G19" s="25">
        <v>27</v>
      </c>
      <c r="H19" s="26"/>
      <c r="I19" s="26"/>
      <c r="J19" s="26"/>
      <c r="K19" s="27"/>
    </row>
    <row r="21" spans="3:14" ht="15.6" x14ac:dyDescent="0.3">
      <c r="C21" s="8" t="s">
        <v>247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</row>
    <row r="22" spans="3:14" x14ac:dyDescent="0.3">
      <c r="C22" s="22" t="s">
        <v>248</v>
      </c>
      <c r="D22" s="24"/>
      <c r="E22" s="25">
        <v>10</v>
      </c>
      <c r="F22" s="26"/>
      <c r="G22" s="26"/>
      <c r="H22" s="26"/>
      <c r="I22" s="26"/>
      <c r="J22" s="26"/>
      <c r="K22" s="26"/>
      <c r="L22" s="26"/>
      <c r="M22" s="26"/>
      <c r="N22" s="27"/>
    </row>
    <row r="23" spans="3:14" x14ac:dyDescent="0.3">
      <c r="C23" s="22" t="s">
        <v>249</v>
      </c>
      <c r="D23" s="24"/>
      <c r="E23" s="4" t="s">
        <v>0</v>
      </c>
      <c r="F23" s="4" t="s">
        <v>1</v>
      </c>
      <c r="G23" s="4" t="s">
        <v>3</v>
      </c>
      <c r="H23" s="4" t="s">
        <v>4</v>
      </c>
      <c r="I23" s="4" t="s">
        <v>5</v>
      </c>
      <c r="J23" s="4" t="s">
        <v>6</v>
      </c>
      <c r="K23" s="4" t="s">
        <v>7</v>
      </c>
      <c r="L23" s="4" t="s">
        <v>8</v>
      </c>
      <c r="M23" s="4" t="s">
        <v>9</v>
      </c>
      <c r="N23" s="4" t="s">
        <v>10</v>
      </c>
    </row>
    <row r="24" spans="3:14" x14ac:dyDescent="0.3">
      <c r="C24" s="22" t="s">
        <v>250</v>
      </c>
      <c r="D24" s="2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3:14" x14ac:dyDescent="0.3">
      <c r="C25" s="22" t="s">
        <v>251</v>
      </c>
      <c r="D25" s="24"/>
      <c r="E25" s="6" t="s">
        <v>2</v>
      </c>
      <c r="F25" s="28"/>
      <c r="G25" s="28"/>
      <c r="H25" s="28"/>
      <c r="I25" s="28"/>
      <c r="J25" s="28"/>
      <c r="K25" s="28"/>
      <c r="L25" s="28"/>
      <c r="M25" s="28"/>
      <c r="N25" s="7"/>
    </row>
    <row r="27" spans="3:14" ht="15.6" x14ac:dyDescent="0.3">
      <c r="C27" s="8" t="s">
        <v>252</v>
      </c>
      <c r="D27" s="9"/>
      <c r="E27" s="9"/>
      <c r="F27" s="9"/>
      <c r="G27" s="9"/>
      <c r="H27" s="9"/>
      <c r="I27" s="10"/>
    </row>
    <row r="28" spans="3:14" x14ac:dyDescent="0.3">
      <c r="C28" s="22" t="s">
        <v>253</v>
      </c>
      <c r="D28" s="23"/>
      <c r="E28" s="24"/>
      <c r="F28" s="25" t="b">
        <v>0</v>
      </c>
      <c r="G28" s="26"/>
      <c r="H28" s="26"/>
      <c r="I28" s="27"/>
    </row>
    <row r="30" spans="3:14" ht="15.6" x14ac:dyDescent="0.3">
      <c r="C30" s="8" t="s">
        <v>903</v>
      </c>
      <c r="D30" s="9"/>
      <c r="E30" s="9"/>
      <c r="F30" s="9"/>
      <c r="G30" s="9"/>
      <c r="H30" s="9"/>
      <c r="I30" s="10"/>
    </row>
    <row r="31" spans="3:14" x14ac:dyDescent="0.3">
      <c r="C31" s="22" t="s">
        <v>904</v>
      </c>
      <c r="D31" s="23"/>
      <c r="E31" s="24"/>
      <c r="F31" s="25">
        <v>10</v>
      </c>
      <c r="G31" s="26"/>
      <c r="H31" s="26"/>
      <c r="I31" s="27"/>
    </row>
    <row r="33" spans="3:9" ht="15.6" x14ac:dyDescent="0.3">
      <c r="C33" s="8" t="s">
        <v>906</v>
      </c>
      <c r="D33" s="9"/>
      <c r="E33" s="9"/>
      <c r="F33" s="9"/>
      <c r="G33" s="9"/>
      <c r="H33" s="9"/>
      <c r="I33" s="10"/>
    </row>
    <row r="34" spans="3:9" x14ac:dyDescent="0.3">
      <c r="C34" s="22" t="s">
        <v>262</v>
      </c>
      <c r="D34" s="23"/>
      <c r="E34" s="24"/>
      <c r="F34" s="25" t="s">
        <v>263</v>
      </c>
      <c r="G34" s="26"/>
      <c r="H34" s="26"/>
      <c r="I34" s="27"/>
    </row>
    <row r="36" spans="3:9" ht="15.6" x14ac:dyDescent="0.3">
      <c r="C36" s="8" t="s">
        <v>907</v>
      </c>
      <c r="D36" s="9"/>
      <c r="E36" s="9"/>
      <c r="F36" s="9"/>
      <c r="G36" s="9"/>
      <c r="H36" s="9"/>
      <c r="I36" s="10"/>
    </row>
    <row r="37" spans="3:9" x14ac:dyDescent="0.3">
      <c r="C37" s="22" t="s">
        <v>908</v>
      </c>
      <c r="D37" s="23"/>
      <c r="E37" s="24"/>
      <c r="F37" s="25" t="b">
        <v>1</v>
      </c>
      <c r="G37" s="26"/>
      <c r="H37" s="26"/>
      <c r="I37" s="27"/>
    </row>
    <row r="38" spans="3:9" x14ac:dyDescent="0.3">
      <c r="C38" s="22" t="s">
        <v>909</v>
      </c>
      <c r="D38" s="23"/>
      <c r="E38" s="24"/>
      <c r="F38" s="25" t="s">
        <v>910</v>
      </c>
      <c r="G38" s="26"/>
      <c r="H38" s="26"/>
      <c r="I38" s="27"/>
    </row>
    <row r="40" spans="3:9" ht="15.6" x14ac:dyDescent="0.3">
      <c r="C40" s="8" t="s">
        <v>911</v>
      </c>
      <c r="D40" s="9"/>
      <c r="E40" s="9"/>
      <c r="F40" s="9"/>
      <c r="G40" s="9"/>
      <c r="H40" s="9"/>
      <c r="I40" s="10"/>
    </row>
    <row r="41" spans="3:9" x14ac:dyDescent="0.3">
      <c r="C41" s="22" t="s">
        <v>265</v>
      </c>
      <c r="D41" s="23"/>
      <c r="E41" s="24"/>
      <c r="F41" s="25">
        <v>2</v>
      </c>
      <c r="G41" s="26"/>
      <c r="H41" s="26"/>
      <c r="I41" s="27"/>
    </row>
    <row r="42" spans="3:9" x14ac:dyDescent="0.3">
      <c r="C42" s="22" t="s">
        <v>189</v>
      </c>
      <c r="D42" s="23"/>
      <c r="E42" s="24"/>
      <c r="F42" s="25">
        <v>1</v>
      </c>
      <c r="G42" s="26"/>
      <c r="H42" s="26"/>
      <c r="I42" s="27"/>
    </row>
    <row r="43" spans="3:9" x14ac:dyDescent="0.3">
      <c r="C43" s="22" t="s">
        <v>190</v>
      </c>
      <c r="D43" s="23"/>
      <c r="E43" s="24"/>
      <c r="F43" s="25">
        <v>0.5</v>
      </c>
      <c r="G43" s="26"/>
      <c r="H43" s="26"/>
      <c r="I43" s="27"/>
    </row>
    <row r="45" spans="3:9" ht="15.6" x14ac:dyDescent="0.3">
      <c r="C45" s="8" t="s">
        <v>912</v>
      </c>
      <c r="D45" s="9"/>
      <c r="E45" s="9"/>
      <c r="F45" s="9"/>
      <c r="G45" s="9"/>
      <c r="H45" s="9"/>
      <c r="I45" s="10"/>
    </row>
    <row r="46" spans="3:9" x14ac:dyDescent="0.3">
      <c r="C46" s="22" t="s">
        <v>913</v>
      </c>
      <c r="D46" s="23"/>
      <c r="E46" s="24"/>
      <c r="F46" s="25" t="s">
        <v>910</v>
      </c>
      <c r="G46" s="26"/>
      <c r="H46" s="26"/>
      <c r="I46" s="27"/>
    </row>
    <row r="47" spans="3:9" x14ac:dyDescent="0.3">
      <c r="C47" s="22" t="s">
        <v>914</v>
      </c>
      <c r="D47" s="23"/>
      <c r="E47" s="24"/>
      <c r="F47" s="25">
        <v>7</v>
      </c>
      <c r="G47" s="26"/>
      <c r="H47" s="26"/>
      <c r="I47" s="27"/>
    </row>
    <row r="48" spans="3:9" x14ac:dyDescent="0.3">
      <c r="C48" s="22" t="s">
        <v>915</v>
      </c>
      <c r="D48" s="23"/>
      <c r="E48" s="24"/>
      <c r="F48" s="25" t="b">
        <v>1</v>
      </c>
      <c r="G48" s="26"/>
      <c r="H48" s="26"/>
      <c r="I48" s="27"/>
    </row>
    <row r="50" spans="2:8" ht="15.6" x14ac:dyDescent="0.3">
      <c r="C50" s="8" t="s">
        <v>276</v>
      </c>
      <c r="D50" s="9"/>
      <c r="E50" s="9"/>
      <c r="F50" s="9"/>
      <c r="G50" s="10"/>
    </row>
    <row r="51" spans="2:8" x14ac:dyDescent="0.3">
      <c r="C51" s="6" t="s">
        <v>277</v>
      </c>
      <c r="D51" s="28"/>
      <c r="E51" s="28"/>
      <c r="F51" s="28"/>
      <c r="G51" s="7"/>
    </row>
    <row r="52" spans="2:8" x14ac:dyDescent="0.3">
      <c r="C52" s="6" t="s">
        <v>278</v>
      </c>
      <c r="D52" s="28"/>
      <c r="E52" s="28"/>
      <c r="F52" s="28"/>
      <c r="G52" s="7"/>
    </row>
    <row r="53" spans="2:8" x14ac:dyDescent="0.3">
      <c r="C53" s="6" t="s">
        <v>279</v>
      </c>
      <c r="D53" s="28"/>
      <c r="E53" s="28"/>
      <c r="F53" s="28"/>
      <c r="G53" s="7"/>
    </row>
    <row r="54" spans="2:8" x14ac:dyDescent="0.3">
      <c r="C54" s="6" t="s">
        <v>280</v>
      </c>
      <c r="D54" s="28"/>
      <c r="E54" s="28"/>
      <c r="F54" s="28"/>
      <c r="G54" s="7"/>
    </row>
    <row r="55" spans="2:8" x14ac:dyDescent="0.3">
      <c r="C55" s="6" t="s">
        <v>281</v>
      </c>
      <c r="D55" s="28"/>
      <c r="E55" s="28"/>
      <c r="F55" s="28"/>
      <c r="G55" s="7"/>
    </row>
    <row r="58" spans="2:8" ht="18" x14ac:dyDescent="0.35">
      <c r="B58" s="3" t="s">
        <v>916</v>
      </c>
      <c r="F58" s="3" t="s">
        <v>917</v>
      </c>
    </row>
    <row r="60" spans="2:8" x14ac:dyDescent="0.3">
      <c r="C60" s="14" t="s">
        <v>918</v>
      </c>
      <c r="D60" s="12" t="s">
        <v>919</v>
      </c>
      <c r="G60" s="14" t="s">
        <v>918</v>
      </c>
      <c r="H60" s="12" t="s">
        <v>919</v>
      </c>
    </row>
    <row r="61" spans="2:8" x14ac:dyDescent="0.3">
      <c r="C61" s="14">
        <v>0</v>
      </c>
      <c r="D61" s="13">
        <v>0.34782608695652173</v>
      </c>
      <c r="G61" s="14">
        <v>0</v>
      </c>
      <c r="H61" s="13">
        <v>0.36585365853658536</v>
      </c>
    </row>
    <row r="62" spans="2:8" x14ac:dyDescent="0.3">
      <c r="C62" s="14">
        <v>1</v>
      </c>
      <c r="D62" s="13">
        <v>0.34782608695652167</v>
      </c>
      <c r="G62" s="14">
        <v>1</v>
      </c>
      <c r="H62" s="13">
        <v>0.36585365853658536</v>
      </c>
    </row>
    <row r="63" spans="2:8" x14ac:dyDescent="0.3">
      <c r="C63" s="14">
        <v>2</v>
      </c>
      <c r="D63" s="13">
        <v>0.23188405797101444</v>
      </c>
      <c r="G63" s="14">
        <v>2</v>
      </c>
      <c r="H63" s="13">
        <v>0.29268292682926828</v>
      </c>
    </row>
    <row r="64" spans="2:8" x14ac:dyDescent="0.3">
      <c r="C64" s="14">
        <v>3</v>
      </c>
      <c r="D64" s="13">
        <v>0.21739130434782608</v>
      </c>
      <c r="G64" s="14">
        <v>3</v>
      </c>
      <c r="H64" s="13">
        <v>0.29268292682926828</v>
      </c>
    </row>
    <row r="65" spans="2:8" x14ac:dyDescent="0.3">
      <c r="C65" s="14">
        <v>4</v>
      </c>
      <c r="D65" s="13">
        <v>0.20289855072463767</v>
      </c>
      <c r="G65" s="14">
        <v>4</v>
      </c>
      <c r="H65" s="13">
        <v>0.31707317073170732</v>
      </c>
    </row>
    <row r="66" spans="2:8" x14ac:dyDescent="0.3">
      <c r="C66" s="14">
        <v>5</v>
      </c>
      <c r="D66" s="13">
        <v>0.11594202898550723</v>
      </c>
      <c r="G66" s="14">
        <v>5</v>
      </c>
      <c r="H66" s="13">
        <v>0.31707317073170732</v>
      </c>
    </row>
    <row r="67" spans="2:8" x14ac:dyDescent="0.3">
      <c r="C67" s="14">
        <v>6</v>
      </c>
      <c r="D67" s="13">
        <v>0.11594202898550723</v>
      </c>
      <c r="G67" s="14">
        <v>6</v>
      </c>
      <c r="H67" s="13">
        <v>0.31707317073170732</v>
      </c>
    </row>
    <row r="68" spans="2:8" x14ac:dyDescent="0.3">
      <c r="C68" s="14">
        <v>7</v>
      </c>
      <c r="D68" s="13">
        <v>8.6956521739130432E-2</v>
      </c>
      <c r="G68" s="14">
        <v>7</v>
      </c>
      <c r="H68" s="13">
        <v>0.31707317073170732</v>
      </c>
    </row>
    <row r="69" spans="2:8" x14ac:dyDescent="0.3">
      <c r="C69" s="14">
        <v>8</v>
      </c>
      <c r="D69" s="13">
        <v>5.7971014492753624E-2</v>
      </c>
      <c r="G69" s="14">
        <v>8</v>
      </c>
      <c r="H69" s="13">
        <v>0.31707317073170732</v>
      </c>
    </row>
    <row r="70" spans="2:8" x14ac:dyDescent="0.3">
      <c r="C70" s="14">
        <v>9</v>
      </c>
      <c r="D70" s="13">
        <v>4.3478260869565216E-2</v>
      </c>
      <c r="G70" s="14">
        <v>9</v>
      </c>
      <c r="H70" s="13">
        <v>0.34146341463414637</v>
      </c>
    </row>
    <row r="71" spans="2:8" x14ac:dyDescent="0.3">
      <c r="C71" s="14">
        <v>10</v>
      </c>
      <c r="D71" s="13">
        <v>2.8985507246376808E-2</v>
      </c>
      <c r="G71" s="14">
        <v>10</v>
      </c>
      <c r="H71" s="13">
        <v>0.34146341463414637</v>
      </c>
    </row>
    <row r="72" spans="2:8" x14ac:dyDescent="0.3">
      <c r="C72" s="14">
        <v>11</v>
      </c>
      <c r="D72" s="13">
        <v>2.8985507246376812E-2</v>
      </c>
      <c r="G72" s="14">
        <v>11</v>
      </c>
      <c r="H72" s="13">
        <v>0.34146341463414637</v>
      </c>
    </row>
    <row r="73" spans="2:8" x14ac:dyDescent="0.3">
      <c r="C73" s="14">
        <v>12</v>
      </c>
      <c r="D73" s="13">
        <v>0</v>
      </c>
      <c r="G73" s="14">
        <v>12</v>
      </c>
      <c r="H73" s="13">
        <v>0.26829268292682928</v>
      </c>
    </row>
    <row r="76" spans="2:8" ht="18" x14ac:dyDescent="0.35">
      <c r="B76" s="3" t="s">
        <v>883</v>
      </c>
    </row>
    <row r="78" spans="2:8" x14ac:dyDescent="0.3">
      <c r="C78" s="14" t="s">
        <v>920</v>
      </c>
      <c r="D78" s="12" t="s">
        <v>921</v>
      </c>
    </row>
    <row r="79" spans="2:8" x14ac:dyDescent="0.3">
      <c r="C79" s="14" t="s">
        <v>0</v>
      </c>
      <c r="D79" s="13">
        <v>0.21739130434782608</v>
      </c>
    </row>
    <row r="80" spans="2:8" x14ac:dyDescent="0.3">
      <c r="C80" s="14" t="s">
        <v>1</v>
      </c>
      <c r="D80" s="13">
        <v>0.46376811594202894</v>
      </c>
    </row>
    <row r="81" spans="3:4" x14ac:dyDescent="0.3">
      <c r="C81" s="14" t="s">
        <v>3</v>
      </c>
      <c r="D81" s="13">
        <v>2.8985507246376812E-2</v>
      </c>
    </row>
    <row r="82" spans="3:4" x14ac:dyDescent="0.3">
      <c r="C82" s="14" t="s">
        <v>4</v>
      </c>
      <c r="D82" s="13">
        <v>0.28985507246376807</v>
      </c>
    </row>
    <row r="83" spans="3:4" x14ac:dyDescent="0.3">
      <c r="C83" s="14" t="s">
        <v>5</v>
      </c>
      <c r="D83" s="13">
        <v>8.6956521739130432E-2</v>
      </c>
    </row>
    <row r="84" spans="3:4" x14ac:dyDescent="0.3">
      <c r="C84" s="14" t="s">
        <v>6</v>
      </c>
      <c r="D84" s="13">
        <v>0</v>
      </c>
    </row>
    <row r="85" spans="3:4" x14ac:dyDescent="0.3">
      <c r="C85" s="14" t="s">
        <v>7</v>
      </c>
      <c r="D85" s="13">
        <v>0.57971014492753625</v>
      </c>
    </row>
    <row r="86" spans="3:4" x14ac:dyDescent="0.3">
      <c r="C86" s="14" t="s">
        <v>8</v>
      </c>
      <c r="D86" s="13">
        <v>0.11594202898550723</v>
      </c>
    </row>
    <row r="87" spans="3:4" x14ac:dyDescent="0.3">
      <c r="C87" s="14" t="s">
        <v>9</v>
      </c>
      <c r="D87" s="13">
        <v>0</v>
      </c>
    </row>
    <row r="88" spans="3:4" x14ac:dyDescent="0.3">
      <c r="C88" s="14" t="s">
        <v>10</v>
      </c>
      <c r="D88" s="13">
        <v>4.3478260869565216E-2</v>
      </c>
    </row>
  </sheetData>
  <mergeCells count="68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  <mergeCell ref="C50:G50"/>
    <mergeCell ref="C51:G51"/>
    <mergeCell ref="C52:G52"/>
    <mergeCell ref="C53:G53"/>
    <mergeCell ref="C54:G54"/>
    <mergeCell ref="C55:G55"/>
    <mergeCell ref="C45:I45"/>
    <mergeCell ref="C46:E46"/>
    <mergeCell ref="C47:E47"/>
    <mergeCell ref="C48:E48"/>
    <mergeCell ref="F46:I46"/>
    <mergeCell ref="F47:I47"/>
    <mergeCell ref="F48:I48"/>
    <mergeCell ref="C40:I40"/>
    <mergeCell ref="C41:E41"/>
    <mergeCell ref="C42:E42"/>
    <mergeCell ref="C43:E43"/>
    <mergeCell ref="F41:I41"/>
    <mergeCell ref="F42:I42"/>
    <mergeCell ref="F43:I43"/>
    <mergeCell ref="C33:I33"/>
    <mergeCell ref="C34:E34"/>
    <mergeCell ref="F34:I34"/>
    <mergeCell ref="C36:I36"/>
    <mergeCell ref="C37:E37"/>
    <mergeCell ref="C38:E38"/>
    <mergeCell ref="F37:I37"/>
    <mergeCell ref="F38:I38"/>
    <mergeCell ref="C27:I27"/>
    <mergeCell ref="C28:E28"/>
    <mergeCell ref="F28:I28"/>
    <mergeCell ref="C30:I30"/>
    <mergeCell ref="C31:E31"/>
    <mergeCell ref="F31:I31"/>
    <mergeCell ref="C21:N21"/>
    <mergeCell ref="C22:D22"/>
    <mergeCell ref="C23:D23"/>
    <mergeCell ref="C24:D24"/>
    <mergeCell ref="C25:D25"/>
    <mergeCell ref="E22:N22"/>
    <mergeCell ref="E25:N25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2:K12"/>
    <mergeCell ref="C13:F13"/>
    <mergeCell ref="C14:F14"/>
    <mergeCell ref="C15:F15"/>
    <mergeCell ref="C16:F16"/>
    <mergeCell ref="C17:F17"/>
  </mergeCells>
  <hyperlinks>
    <hyperlink ref="B4" location="'CT_BestTree'!$B$10:$B$10" display="Best Pruned Tree Rules (Using Validation Data)"/>
    <hyperlink ref="D4" location="'CT_Output'!$B$10:$B$10" display="Inputs"/>
    <hyperlink ref="F4" location="'CT_Output'!$B$76:$B$76" display="Feature Importance"/>
    <hyperlink ref="H4" location="'CT_Stored'!$B$10:$B$10" display="PMML Model"/>
    <hyperlink ref="J4" location="'CT_TestLiftChart'!$B$10:$B$10" display="Testing: Charts"/>
    <hyperlink ref="B5" location="'CT_TestScore'!$B$10:$B$10" display="Testing: Classification Summary"/>
    <hyperlink ref="D5" location="'CT_TestScore'!$B$34:$B$34" display="Testing: Classification Details"/>
    <hyperlink ref="F5" location="'CT_TrainingScore'!$B$10:$B$10" display="Training: Classification Summary"/>
    <hyperlink ref="H5" location="'CT_ValidationScore'!$B$10:$B$10" display="Validation: Classification Summary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showGridLines="0" workbookViewId="0"/>
  </sheetViews>
  <sheetFormatPr defaultRowHeight="14.4" x14ac:dyDescent="0.3"/>
  <cols>
    <col min="3" max="3" width="9.6640625" customWidth="1"/>
    <col min="4" max="4" width="10.6640625" customWidth="1"/>
    <col min="5" max="5" width="13" customWidth="1"/>
    <col min="6" max="6" width="14.109375" customWidth="1"/>
    <col min="7" max="7" width="9.88671875" customWidth="1"/>
    <col min="8" max="8" width="15.33203125" customWidth="1"/>
    <col min="9" max="9" width="14.77734375" customWidth="1"/>
    <col min="10" max="10" width="16.5546875" customWidth="1"/>
    <col min="11" max="11" width="10.88671875" customWidth="1"/>
    <col min="12" max="12" width="12" customWidth="1"/>
    <col min="14" max="14" width="15.88671875" bestFit="1" customWidth="1"/>
  </cols>
  <sheetData>
    <row r="1" spans="2:17" ht="18" x14ac:dyDescent="0.35">
      <c r="B1" s="2" t="s">
        <v>890</v>
      </c>
      <c r="N1" t="s">
        <v>805</v>
      </c>
    </row>
    <row r="3" spans="2:17" ht="15.6" x14ac:dyDescent="0.3">
      <c r="B3" s="8" t="s">
        <v>13</v>
      </c>
      <c r="C3" s="9"/>
      <c r="D3" s="9"/>
      <c r="E3" s="9"/>
      <c r="F3" s="9"/>
      <c r="G3" s="9"/>
      <c r="H3" s="9"/>
      <c r="I3" s="9"/>
      <c r="J3" s="9"/>
      <c r="K3" s="10"/>
      <c r="N3" s="8" t="s">
        <v>14</v>
      </c>
      <c r="O3" s="9"/>
      <c r="P3" s="9"/>
      <c r="Q3" s="10"/>
    </row>
    <row r="4" spans="2:17" x14ac:dyDescent="0.3">
      <c r="B4" s="11" t="s">
        <v>882</v>
      </c>
      <c r="C4" s="7"/>
      <c r="D4" s="11" t="s">
        <v>119</v>
      </c>
      <c r="E4" s="7"/>
      <c r="F4" s="11" t="s">
        <v>883</v>
      </c>
      <c r="G4" s="7"/>
      <c r="H4" s="11" t="s">
        <v>19</v>
      </c>
      <c r="I4" s="7"/>
      <c r="J4" s="11" t="s">
        <v>123</v>
      </c>
      <c r="K4" s="7"/>
      <c r="N4" s="5" t="s">
        <v>15</v>
      </c>
      <c r="O4" s="5" t="s">
        <v>16</v>
      </c>
      <c r="P4" s="5" t="s">
        <v>17</v>
      </c>
      <c r="Q4" s="5" t="s">
        <v>18</v>
      </c>
    </row>
    <row r="5" spans="2:17" x14ac:dyDescent="0.3">
      <c r="B5" s="11" t="s">
        <v>124</v>
      </c>
      <c r="C5" s="7"/>
      <c r="D5" s="11" t="s">
        <v>125</v>
      </c>
      <c r="E5" s="7"/>
      <c r="F5" s="11" t="s">
        <v>126</v>
      </c>
      <c r="G5" s="7"/>
      <c r="H5" s="11" t="s">
        <v>127</v>
      </c>
      <c r="I5" s="7"/>
      <c r="J5" s="6"/>
      <c r="K5" s="7"/>
      <c r="N5" s="4">
        <v>4</v>
      </c>
      <c r="O5" s="4">
        <v>14</v>
      </c>
      <c r="P5" s="4">
        <v>10</v>
      </c>
      <c r="Q5" s="4">
        <v>28</v>
      </c>
    </row>
    <row r="10" spans="2:17" ht="18" x14ac:dyDescent="0.35">
      <c r="B10" s="3" t="s">
        <v>882</v>
      </c>
    </row>
    <row r="12" spans="2:17" x14ac:dyDescent="0.3">
      <c r="C12" s="14" t="s">
        <v>891</v>
      </c>
      <c r="D12" s="12" t="s">
        <v>892</v>
      </c>
      <c r="E12" s="12" t="s">
        <v>893</v>
      </c>
      <c r="F12" s="12" t="s">
        <v>894</v>
      </c>
      <c r="G12" s="12" t="s">
        <v>895</v>
      </c>
      <c r="H12" s="12" t="s">
        <v>896</v>
      </c>
      <c r="I12" s="12" t="s">
        <v>897</v>
      </c>
      <c r="J12" s="12" t="s">
        <v>898</v>
      </c>
      <c r="K12" s="12" t="s">
        <v>899</v>
      </c>
      <c r="L12" s="12" t="s">
        <v>900</v>
      </c>
    </row>
    <row r="13" spans="2:17" x14ac:dyDescent="0.3">
      <c r="C13" s="14">
        <v>1</v>
      </c>
      <c r="D13" s="13" t="s">
        <v>764</v>
      </c>
      <c r="E13" s="13">
        <v>2</v>
      </c>
      <c r="F13" s="13">
        <v>3</v>
      </c>
      <c r="G13" s="13" t="s">
        <v>7</v>
      </c>
      <c r="H13" s="13">
        <v>3.5</v>
      </c>
      <c r="I13" s="13">
        <v>69</v>
      </c>
      <c r="J13" s="13">
        <v>41</v>
      </c>
      <c r="K13" s="13">
        <v>0</v>
      </c>
      <c r="L13" s="13" t="s">
        <v>901</v>
      </c>
    </row>
    <row r="14" spans="2:17" x14ac:dyDescent="0.3">
      <c r="C14" s="14">
        <v>2</v>
      </c>
      <c r="D14" s="13">
        <v>1</v>
      </c>
      <c r="E14" s="13">
        <v>4</v>
      </c>
      <c r="F14" s="13">
        <v>5</v>
      </c>
      <c r="G14" s="13" t="s">
        <v>1</v>
      </c>
      <c r="H14" s="13">
        <v>2.5</v>
      </c>
      <c r="I14" s="13">
        <v>50</v>
      </c>
      <c r="J14" s="13">
        <v>35</v>
      </c>
      <c r="K14" s="13">
        <v>0</v>
      </c>
      <c r="L14" s="13" t="s">
        <v>901</v>
      </c>
    </row>
    <row r="15" spans="2:17" x14ac:dyDescent="0.3">
      <c r="C15" s="14">
        <v>3</v>
      </c>
      <c r="D15" s="13">
        <v>1</v>
      </c>
      <c r="E15" s="13" t="s">
        <v>764</v>
      </c>
      <c r="F15" s="13" t="s">
        <v>764</v>
      </c>
      <c r="G15" s="13" t="s">
        <v>764</v>
      </c>
      <c r="H15" s="13" t="s">
        <v>764</v>
      </c>
      <c r="I15" s="13">
        <v>19</v>
      </c>
      <c r="J15" s="13">
        <v>6</v>
      </c>
      <c r="K15" s="13">
        <v>0</v>
      </c>
      <c r="L15" s="13" t="s">
        <v>902</v>
      </c>
    </row>
    <row r="16" spans="2:17" x14ac:dyDescent="0.3">
      <c r="C16" s="14">
        <v>4</v>
      </c>
      <c r="D16" s="13">
        <v>2</v>
      </c>
      <c r="E16" s="13">
        <v>6</v>
      </c>
      <c r="F16" s="13">
        <v>7</v>
      </c>
      <c r="G16" s="13" t="s">
        <v>4</v>
      </c>
      <c r="H16" s="13">
        <v>63.5</v>
      </c>
      <c r="I16" s="13">
        <v>42</v>
      </c>
      <c r="J16" s="13">
        <v>26</v>
      </c>
      <c r="K16" s="13">
        <v>0</v>
      </c>
      <c r="L16" s="13" t="s">
        <v>901</v>
      </c>
    </row>
    <row r="17" spans="3:12" x14ac:dyDescent="0.3">
      <c r="C17" s="14">
        <v>5</v>
      </c>
      <c r="D17" s="13">
        <v>2</v>
      </c>
      <c r="E17" s="13" t="s">
        <v>764</v>
      </c>
      <c r="F17" s="13" t="s">
        <v>764</v>
      </c>
      <c r="G17" s="13" t="s">
        <v>764</v>
      </c>
      <c r="H17" s="13" t="s">
        <v>764</v>
      </c>
      <c r="I17" s="13">
        <v>8</v>
      </c>
      <c r="J17" s="13">
        <v>9</v>
      </c>
      <c r="K17" s="13">
        <v>1</v>
      </c>
      <c r="L17" s="13" t="s">
        <v>902</v>
      </c>
    </row>
    <row r="18" spans="3:12" x14ac:dyDescent="0.3">
      <c r="C18" s="14">
        <v>6</v>
      </c>
      <c r="D18" s="13">
        <v>4</v>
      </c>
      <c r="E18" s="13">
        <v>8</v>
      </c>
      <c r="F18" s="13">
        <v>9</v>
      </c>
      <c r="G18" s="13" t="s">
        <v>0</v>
      </c>
      <c r="H18" s="13">
        <v>6</v>
      </c>
      <c r="I18" s="13">
        <v>13</v>
      </c>
      <c r="J18" s="13">
        <v>6</v>
      </c>
      <c r="K18" s="13">
        <v>0</v>
      </c>
      <c r="L18" s="13" t="s">
        <v>901</v>
      </c>
    </row>
    <row r="19" spans="3:12" x14ac:dyDescent="0.3">
      <c r="C19" s="14">
        <v>7</v>
      </c>
      <c r="D19" s="13">
        <v>4</v>
      </c>
      <c r="E19" s="13">
        <v>10</v>
      </c>
      <c r="F19" s="13">
        <v>11</v>
      </c>
      <c r="G19" s="13" t="s">
        <v>7</v>
      </c>
      <c r="H19" s="13">
        <v>1.5</v>
      </c>
      <c r="I19" s="13">
        <v>29</v>
      </c>
      <c r="J19" s="13">
        <v>20</v>
      </c>
      <c r="K19" s="13">
        <v>1</v>
      </c>
      <c r="L19" s="13" t="s">
        <v>901</v>
      </c>
    </row>
    <row r="20" spans="3:12" x14ac:dyDescent="0.3">
      <c r="C20" s="14">
        <v>8</v>
      </c>
      <c r="D20" s="13">
        <v>6</v>
      </c>
      <c r="E20" s="13" t="s">
        <v>764</v>
      </c>
      <c r="F20" s="13" t="s">
        <v>764</v>
      </c>
      <c r="G20" s="13" t="s">
        <v>764</v>
      </c>
      <c r="H20" s="13" t="s">
        <v>764</v>
      </c>
      <c r="I20" s="13">
        <v>12</v>
      </c>
      <c r="J20" s="13">
        <v>6</v>
      </c>
      <c r="K20" s="13">
        <v>0</v>
      </c>
      <c r="L20" s="13" t="s">
        <v>902</v>
      </c>
    </row>
    <row r="21" spans="3:12" x14ac:dyDescent="0.3">
      <c r="C21" s="14">
        <v>9</v>
      </c>
      <c r="D21" s="13">
        <v>6</v>
      </c>
      <c r="E21" s="13" t="s">
        <v>764</v>
      </c>
      <c r="F21" s="13" t="s">
        <v>764</v>
      </c>
      <c r="G21" s="13" t="s">
        <v>764</v>
      </c>
      <c r="H21" s="13" t="s">
        <v>764</v>
      </c>
      <c r="I21" s="13">
        <v>1</v>
      </c>
      <c r="J21" s="13">
        <v>0</v>
      </c>
      <c r="K21" s="13">
        <v>1</v>
      </c>
      <c r="L21" s="13" t="s">
        <v>902</v>
      </c>
    </row>
    <row r="22" spans="3:12" x14ac:dyDescent="0.3">
      <c r="C22" s="14">
        <v>10</v>
      </c>
      <c r="D22" s="13">
        <v>7</v>
      </c>
      <c r="E22" s="13">
        <v>12</v>
      </c>
      <c r="F22" s="13">
        <v>13</v>
      </c>
      <c r="G22" s="13" t="s">
        <v>1</v>
      </c>
      <c r="H22" s="13">
        <v>0.5</v>
      </c>
      <c r="I22" s="13">
        <v>13</v>
      </c>
      <c r="J22" s="13">
        <v>9</v>
      </c>
      <c r="K22" s="13">
        <v>1</v>
      </c>
      <c r="L22" s="13" t="s">
        <v>901</v>
      </c>
    </row>
    <row r="23" spans="3:12" x14ac:dyDescent="0.3">
      <c r="C23" s="14">
        <v>11</v>
      </c>
      <c r="D23" s="13">
        <v>7</v>
      </c>
      <c r="E23" s="13">
        <v>14</v>
      </c>
      <c r="F23" s="13">
        <v>15</v>
      </c>
      <c r="G23" s="13" t="s">
        <v>8</v>
      </c>
      <c r="H23" s="13">
        <v>3.5</v>
      </c>
      <c r="I23" s="13">
        <v>16</v>
      </c>
      <c r="J23" s="13">
        <v>11</v>
      </c>
      <c r="K23" s="13">
        <v>0</v>
      </c>
      <c r="L23" s="13" t="s">
        <v>901</v>
      </c>
    </row>
    <row r="24" spans="3:12" x14ac:dyDescent="0.3">
      <c r="C24" s="14">
        <v>12</v>
      </c>
      <c r="D24" s="13">
        <v>10</v>
      </c>
      <c r="E24" s="13">
        <v>16</v>
      </c>
      <c r="F24" s="13">
        <v>17</v>
      </c>
      <c r="G24" s="13" t="s">
        <v>5</v>
      </c>
      <c r="H24" s="13">
        <v>5.5</v>
      </c>
      <c r="I24" s="13">
        <v>6</v>
      </c>
      <c r="J24" s="13">
        <v>4</v>
      </c>
      <c r="K24" s="13">
        <v>1</v>
      </c>
      <c r="L24" s="13" t="s">
        <v>901</v>
      </c>
    </row>
    <row r="25" spans="3:12" x14ac:dyDescent="0.3">
      <c r="C25" s="14">
        <v>13</v>
      </c>
      <c r="D25" s="13">
        <v>10</v>
      </c>
      <c r="E25" s="13" t="s">
        <v>764</v>
      </c>
      <c r="F25" s="13" t="s">
        <v>764</v>
      </c>
      <c r="G25" s="13" t="s">
        <v>764</v>
      </c>
      <c r="H25" s="13" t="s">
        <v>764</v>
      </c>
      <c r="I25" s="13">
        <v>7</v>
      </c>
      <c r="J25" s="13">
        <v>5</v>
      </c>
      <c r="K25" s="13">
        <v>1</v>
      </c>
      <c r="L25" s="13" t="s">
        <v>902</v>
      </c>
    </row>
    <row r="26" spans="3:12" x14ac:dyDescent="0.3">
      <c r="C26" s="14">
        <v>14</v>
      </c>
      <c r="D26" s="13">
        <v>11</v>
      </c>
      <c r="E26" s="13">
        <v>18</v>
      </c>
      <c r="F26" s="13">
        <v>19</v>
      </c>
      <c r="G26" s="13" t="s">
        <v>4</v>
      </c>
      <c r="H26" s="13">
        <v>87.5</v>
      </c>
      <c r="I26" s="13">
        <v>14</v>
      </c>
      <c r="J26" s="13">
        <v>10</v>
      </c>
      <c r="K26" s="13">
        <v>0</v>
      </c>
      <c r="L26" s="13" t="s">
        <v>901</v>
      </c>
    </row>
    <row r="27" spans="3:12" x14ac:dyDescent="0.3">
      <c r="C27" s="14">
        <v>15</v>
      </c>
      <c r="D27" s="13">
        <v>11</v>
      </c>
      <c r="E27" s="13" t="s">
        <v>764</v>
      </c>
      <c r="F27" s="13" t="s">
        <v>764</v>
      </c>
      <c r="G27" s="13" t="s">
        <v>764</v>
      </c>
      <c r="H27" s="13" t="s">
        <v>764</v>
      </c>
      <c r="I27" s="13">
        <v>2</v>
      </c>
      <c r="J27" s="13">
        <v>1</v>
      </c>
      <c r="K27" s="13">
        <v>1</v>
      </c>
      <c r="L27" s="13" t="s">
        <v>902</v>
      </c>
    </row>
    <row r="28" spans="3:12" x14ac:dyDescent="0.3">
      <c r="C28" s="14">
        <v>16</v>
      </c>
      <c r="D28" s="13">
        <v>12</v>
      </c>
      <c r="E28" s="13" t="s">
        <v>764</v>
      </c>
      <c r="F28" s="13" t="s">
        <v>764</v>
      </c>
      <c r="G28" s="13" t="s">
        <v>764</v>
      </c>
      <c r="H28" s="13" t="s">
        <v>764</v>
      </c>
      <c r="I28" s="13">
        <v>2</v>
      </c>
      <c r="J28" s="13">
        <v>0</v>
      </c>
      <c r="K28" s="13">
        <v>1</v>
      </c>
      <c r="L28" s="13" t="s">
        <v>902</v>
      </c>
    </row>
    <row r="29" spans="3:12" x14ac:dyDescent="0.3">
      <c r="C29" s="14">
        <v>17</v>
      </c>
      <c r="D29" s="13">
        <v>12</v>
      </c>
      <c r="E29" s="13" t="s">
        <v>764</v>
      </c>
      <c r="F29" s="13" t="s">
        <v>764</v>
      </c>
      <c r="G29" s="13" t="s">
        <v>764</v>
      </c>
      <c r="H29" s="13" t="s">
        <v>764</v>
      </c>
      <c r="I29" s="13">
        <v>4</v>
      </c>
      <c r="J29" s="13">
        <v>4</v>
      </c>
      <c r="K29" s="13">
        <v>0</v>
      </c>
      <c r="L29" s="13" t="s">
        <v>902</v>
      </c>
    </row>
    <row r="30" spans="3:12" x14ac:dyDescent="0.3">
      <c r="C30" s="14">
        <v>18</v>
      </c>
      <c r="D30" s="13">
        <v>14</v>
      </c>
      <c r="E30" s="13" t="s">
        <v>764</v>
      </c>
      <c r="F30" s="13" t="s">
        <v>764</v>
      </c>
      <c r="G30" s="13" t="s">
        <v>764</v>
      </c>
      <c r="H30" s="13" t="s">
        <v>764</v>
      </c>
      <c r="I30" s="13">
        <v>1</v>
      </c>
      <c r="J30" s="13">
        <v>2</v>
      </c>
      <c r="K30" s="13">
        <v>1</v>
      </c>
      <c r="L30" s="13" t="s">
        <v>902</v>
      </c>
    </row>
    <row r="31" spans="3:12" x14ac:dyDescent="0.3">
      <c r="C31" s="14">
        <v>19</v>
      </c>
      <c r="D31" s="13">
        <v>14</v>
      </c>
      <c r="E31" s="13" t="s">
        <v>764</v>
      </c>
      <c r="F31" s="13" t="s">
        <v>764</v>
      </c>
      <c r="G31" s="13" t="s">
        <v>764</v>
      </c>
      <c r="H31" s="13" t="s">
        <v>764</v>
      </c>
      <c r="I31" s="13">
        <v>13</v>
      </c>
      <c r="J31" s="13">
        <v>8</v>
      </c>
      <c r="K31" s="13">
        <v>0</v>
      </c>
      <c r="L31" s="13" t="s">
        <v>902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'!$B$10:$B$10" display="Best Pruned Tree Rules (Using Validation Data)"/>
    <hyperlink ref="D4" location="'CT_Output'!$B$10:$B$10" display="Inputs"/>
    <hyperlink ref="F4" location="'CT_Output'!$B$76:$B$76" display="Feature Importance"/>
    <hyperlink ref="H4" location="'CT_Stored'!$B$10:$B$10" display="PMML Model"/>
    <hyperlink ref="J4" location="'CT_TestLiftChart'!$B$10:$B$10" display="Testing: Charts"/>
    <hyperlink ref="B5" location="'CT_TestScore'!$B$10:$B$10" display="Testing: Classification Summary"/>
    <hyperlink ref="D5" location="'CT_TestScore'!$B$34:$B$34" display="Testing: Classification Details"/>
    <hyperlink ref="F5" location="'CT_TrainingScore'!$B$10:$B$10" display="Training: Classification Summary"/>
    <hyperlink ref="H5" location="'CT_ValidationScore'!$B$10:$B$10" display="Validation: Classification Summary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showGridLines="0" workbookViewId="0"/>
  </sheetViews>
  <sheetFormatPr defaultRowHeight="14.4" x14ac:dyDescent="0.3"/>
  <cols>
    <col min="3" max="3" width="17.44140625" bestFit="1" customWidth="1"/>
    <col min="4" max="4" width="9" customWidth="1"/>
    <col min="5" max="5" width="9.21875" customWidth="1"/>
    <col min="14" max="14" width="15.88671875" bestFit="1" customWidth="1"/>
  </cols>
  <sheetData>
    <row r="1" spans="2:17" ht="18" x14ac:dyDescent="0.35">
      <c r="B1" s="2" t="s">
        <v>889</v>
      </c>
      <c r="N1" t="s">
        <v>805</v>
      </c>
    </row>
    <row r="3" spans="2:17" ht="15.6" x14ac:dyDescent="0.3">
      <c r="B3" s="8" t="s">
        <v>13</v>
      </c>
      <c r="C3" s="9"/>
      <c r="D3" s="9"/>
      <c r="E3" s="9"/>
      <c r="F3" s="9"/>
      <c r="G3" s="9"/>
      <c r="H3" s="9"/>
      <c r="I3" s="9"/>
      <c r="J3" s="9"/>
      <c r="K3" s="10"/>
      <c r="N3" s="8" t="s">
        <v>14</v>
      </c>
      <c r="O3" s="9"/>
      <c r="P3" s="9"/>
      <c r="Q3" s="10"/>
    </row>
    <row r="4" spans="2:17" x14ac:dyDescent="0.3">
      <c r="B4" s="11" t="s">
        <v>882</v>
      </c>
      <c r="C4" s="7"/>
      <c r="D4" s="11" t="s">
        <v>119</v>
      </c>
      <c r="E4" s="7"/>
      <c r="F4" s="11" t="s">
        <v>883</v>
      </c>
      <c r="G4" s="7"/>
      <c r="H4" s="11" t="s">
        <v>19</v>
      </c>
      <c r="I4" s="7"/>
      <c r="J4" s="11" t="s">
        <v>123</v>
      </c>
      <c r="K4" s="7"/>
      <c r="N4" s="5" t="s">
        <v>15</v>
      </c>
      <c r="O4" s="5" t="s">
        <v>16</v>
      </c>
      <c r="P4" s="5" t="s">
        <v>17</v>
      </c>
      <c r="Q4" s="5" t="s">
        <v>18</v>
      </c>
    </row>
    <row r="5" spans="2:17" x14ac:dyDescent="0.3">
      <c r="B5" s="11" t="s">
        <v>124</v>
      </c>
      <c r="C5" s="7"/>
      <c r="D5" s="11" t="s">
        <v>125</v>
      </c>
      <c r="E5" s="7"/>
      <c r="F5" s="11" t="s">
        <v>126</v>
      </c>
      <c r="G5" s="7"/>
      <c r="H5" s="11" t="s">
        <v>127</v>
      </c>
      <c r="I5" s="7"/>
      <c r="J5" s="6"/>
      <c r="K5" s="7"/>
      <c r="N5" s="4">
        <v>4</v>
      </c>
      <c r="O5" s="4">
        <v>14</v>
      </c>
      <c r="P5" s="4">
        <v>10</v>
      </c>
      <c r="Q5" s="4">
        <v>28</v>
      </c>
    </row>
    <row r="10" spans="2:17" ht="18" x14ac:dyDescent="0.35">
      <c r="B10" s="3" t="s">
        <v>126</v>
      </c>
    </row>
    <row r="12" spans="2:17" ht="15.6" x14ac:dyDescent="0.3">
      <c r="C12" s="18" t="s">
        <v>171</v>
      </c>
      <c r="D12" s="19"/>
      <c r="E12" s="20"/>
    </row>
    <row r="13" spans="2:17" x14ac:dyDescent="0.3">
      <c r="C13" s="14" t="s">
        <v>172</v>
      </c>
      <c r="D13" s="12" t="s">
        <v>173</v>
      </c>
      <c r="E13" s="12" t="s">
        <v>174</v>
      </c>
    </row>
    <row r="14" spans="2:17" x14ac:dyDescent="0.3">
      <c r="C14" s="14">
        <v>0</v>
      </c>
      <c r="D14" s="13">
        <v>45</v>
      </c>
      <c r="E14" s="13">
        <v>0</v>
      </c>
    </row>
    <row r="15" spans="2:17" x14ac:dyDescent="0.3">
      <c r="C15" s="14">
        <v>1</v>
      </c>
      <c r="D15" s="13">
        <v>0</v>
      </c>
      <c r="E15" s="13">
        <v>24</v>
      </c>
    </row>
    <row r="17" spans="3:6" ht="15.6" x14ac:dyDescent="0.3">
      <c r="C17" s="18" t="s">
        <v>175</v>
      </c>
      <c r="D17" s="19"/>
      <c r="E17" s="19"/>
      <c r="F17" s="20"/>
    </row>
    <row r="18" spans="3:6" x14ac:dyDescent="0.3">
      <c r="C18" t="s">
        <v>176</v>
      </c>
      <c r="D18" t="s">
        <v>157</v>
      </c>
      <c r="E18" t="s">
        <v>177</v>
      </c>
      <c r="F18" t="s">
        <v>178</v>
      </c>
    </row>
    <row r="19" spans="3:6" x14ac:dyDescent="0.3">
      <c r="C19" s="14">
        <v>0</v>
      </c>
      <c r="D19">
        <f>SUM($D$14:$E$14)</f>
        <v>45</v>
      </c>
      <c r="E19">
        <f>SUM($D$14:$E$14) - $D$14</f>
        <v>0</v>
      </c>
      <c r="F19">
        <f>IF($D$19=0,"Undefined",$E$19*100 / $D$19)</f>
        <v>0</v>
      </c>
    </row>
    <row r="20" spans="3:6" x14ac:dyDescent="0.3">
      <c r="C20" s="14">
        <v>1</v>
      </c>
      <c r="D20">
        <f>SUM($D$15:$E$15)</f>
        <v>24</v>
      </c>
      <c r="E20">
        <f>SUM($D$15:$E$15) - $E$15</f>
        <v>0</v>
      </c>
      <c r="F20">
        <f>IF($D$20=0,"Undefined",$E$20*100 / $D$20)</f>
        <v>0</v>
      </c>
    </row>
    <row r="21" spans="3:6" x14ac:dyDescent="0.3">
      <c r="C21" s="14" t="s">
        <v>179</v>
      </c>
      <c r="D21">
        <f>SUM($D$19:$D$20)</f>
        <v>69</v>
      </c>
      <c r="E21">
        <f>SUM($E$19:$E$20)</f>
        <v>0</v>
      </c>
      <c r="F21">
        <f>IF($D$21=0,"Undefined",$E$21*100 / $D$21)</f>
        <v>0</v>
      </c>
    </row>
    <row r="23" spans="3:6" ht="15.6" x14ac:dyDescent="0.3">
      <c r="C23" s="18" t="s">
        <v>180</v>
      </c>
      <c r="D23" s="20"/>
    </row>
    <row r="24" spans="3:6" x14ac:dyDescent="0.3">
      <c r="C24" t="s">
        <v>181</v>
      </c>
      <c r="D24" t="s">
        <v>182</v>
      </c>
    </row>
    <row r="25" spans="3:6" x14ac:dyDescent="0.3">
      <c r="C25" t="s">
        <v>183</v>
      </c>
      <c r="D25">
        <v>69</v>
      </c>
    </row>
    <row r="26" spans="3:6" x14ac:dyDescent="0.3">
      <c r="C26" t="s">
        <v>184</v>
      </c>
      <c r="D26">
        <v>100</v>
      </c>
    </row>
    <row r="27" spans="3:6" x14ac:dyDescent="0.3">
      <c r="C27" t="s">
        <v>185</v>
      </c>
      <c r="D27">
        <v>1</v>
      </c>
    </row>
    <row r="28" spans="3:6" x14ac:dyDescent="0.3">
      <c r="C28" t="s">
        <v>186</v>
      </c>
      <c r="D28">
        <v>1</v>
      </c>
    </row>
    <row r="29" spans="3:6" x14ac:dyDescent="0.3">
      <c r="C29" t="s">
        <v>187</v>
      </c>
      <c r="D29">
        <v>1</v>
      </c>
    </row>
    <row r="30" spans="3:6" x14ac:dyDescent="0.3">
      <c r="C30" t="s">
        <v>188</v>
      </c>
      <c r="D30">
        <v>1</v>
      </c>
    </row>
    <row r="31" spans="3:6" x14ac:dyDescent="0.3">
      <c r="C31" t="s">
        <v>189</v>
      </c>
      <c r="D31">
        <v>1</v>
      </c>
    </row>
    <row r="32" spans="3:6" x14ac:dyDescent="0.3">
      <c r="C32" t="s">
        <v>190</v>
      </c>
      <c r="D32">
        <v>0.5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CT_BestTree'!$B$10:$B$10" display="Best Pruned Tree Rules (Using Validation Data)"/>
    <hyperlink ref="D4" location="'CT_Output'!$B$10:$B$10" display="Inputs"/>
    <hyperlink ref="F4" location="'CT_Output'!$B$76:$B$76" display="Feature Importance"/>
    <hyperlink ref="H4" location="'CT_Stored'!$B$10:$B$10" display="PMML Model"/>
    <hyperlink ref="J4" location="'CT_TestLiftChart'!$B$10:$B$10" display="Testing: Charts"/>
    <hyperlink ref="B5" location="'CT_TestScore'!$B$10:$B$10" display="Testing: Classification Summary"/>
    <hyperlink ref="D5" location="'CT_TestScore'!$B$34:$B$34" display="Testing: Classification Details"/>
    <hyperlink ref="F5" location="'CT_TrainingScore'!$B$10:$B$10" display="Training: Classification Summary"/>
    <hyperlink ref="H5" location="'CT_ValidationScore'!$B$10:$B$10" display="Validation: Classification Summary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showGridLines="0" workbookViewId="0"/>
  </sheetViews>
  <sheetFormatPr defaultRowHeight="14.4" x14ac:dyDescent="0.3"/>
  <cols>
    <col min="3" max="3" width="17.44140625" bestFit="1" customWidth="1"/>
    <col min="4" max="4" width="9" customWidth="1"/>
    <col min="5" max="5" width="9.21875" customWidth="1"/>
    <col min="14" max="14" width="15.88671875" bestFit="1" customWidth="1"/>
  </cols>
  <sheetData>
    <row r="1" spans="2:17" ht="18" x14ac:dyDescent="0.35">
      <c r="B1" s="2" t="s">
        <v>888</v>
      </c>
      <c r="N1" t="s">
        <v>805</v>
      </c>
    </row>
    <row r="3" spans="2:17" ht="15.6" x14ac:dyDescent="0.3">
      <c r="B3" s="8" t="s">
        <v>13</v>
      </c>
      <c r="C3" s="9"/>
      <c r="D3" s="9"/>
      <c r="E3" s="9"/>
      <c r="F3" s="9"/>
      <c r="G3" s="9"/>
      <c r="H3" s="9"/>
      <c r="I3" s="9"/>
      <c r="J3" s="9"/>
      <c r="K3" s="10"/>
      <c r="N3" s="8" t="s">
        <v>14</v>
      </c>
      <c r="O3" s="9"/>
      <c r="P3" s="9"/>
      <c r="Q3" s="10"/>
    </row>
    <row r="4" spans="2:17" x14ac:dyDescent="0.3">
      <c r="B4" s="11" t="s">
        <v>882</v>
      </c>
      <c r="C4" s="7"/>
      <c r="D4" s="11" t="s">
        <v>119</v>
      </c>
      <c r="E4" s="7"/>
      <c r="F4" s="11" t="s">
        <v>883</v>
      </c>
      <c r="G4" s="7"/>
      <c r="H4" s="11" t="s">
        <v>19</v>
      </c>
      <c r="I4" s="7"/>
      <c r="J4" s="11" t="s">
        <v>123</v>
      </c>
      <c r="K4" s="7"/>
      <c r="N4" s="5" t="s">
        <v>15</v>
      </c>
      <c r="O4" s="5" t="s">
        <v>16</v>
      </c>
      <c r="P4" s="5" t="s">
        <v>17</v>
      </c>
      <c r="Q4" s="5" t="s">
        <v>18</v>
      </c>
    </row>
    <row r="5" spans="2:17" x14ac:dyDescent="0.3">
      <c r="B5" s="11" t="s">
        <v>124</v>
      </c>
      <c r="C5" s="7"/>
      <c r="D5" s="11" t="s">
        <v>125</v>
      </c>
      <c r="E5" s="7"/>
      <c r="F5" s="11" t="s">
        <v>126</v>
      </c>
      <c r="G5" s="7"/>
      <c r="H5" s="11" t="s">
        <v>127</v>
      </c>
      <c r="I5" s="7"/>
      <c r="J5" s="6"/>
      <c r="K5" s="7"/>
      <c r="N5" s="4">
        <v>4</v>
      </c>
      <c r="O5" s="4">
        <v>14</v>
      </c>
      <c r="P5" s="4">
        <v>10</v>
      </c>
      <c r="Q5" s="4">
        <v>28</v>
      </c>
    </row>
    <row r="10" spans="2:17" ht="18" x14ac:dyDescent="0.35">
      <c r="B10" s="3" t="s">
        <v>127</v>
      </c>
    </row>
    <row r="12" spans="2:17" ht="15.6" x14ac:dyDescent="0.3">
      <c r="C12" s="18" t="s">
        <v>171</v>
      </c>
      <c r="D12" s="19"/>
      <c r="E12" s="20"/>
    </row>
    <row r="13" spans="2:17" x14ac:dyDescent="0.3">
      <c r="C13" s="14" t="s">
        <v>172</v>
      </c>
      <c r="D13" s="12" t="s">
        <v>173</v>
      </c>
      <c r="E13" s="12" t="s">
        <v>174</v>
      </c>
    </row>
    <row r="14" spans="2:17" x14ac:dyDescent="0.3">
      <c r="C14" s="14">
        <v>0</v>
      </c>
      <c r="D14" s="13">
        <v>19</v>
      </c>
      <c r="E14" s="13">
        <v>7</v>
      </c>
    </row>
    <row r="15" spans="2:17" x14ac:dyDescent="0.3">
      <c r="C15" s="14">
        <v>1</v>
      </c>
      <c r="D15" s="13">
        <v>4</v>
      </c>
      <c r="E15" s="13">
        <v>11</v>
      </c>
    </row>
    <row r="17" spans="3:6" ht="15.6" x14ac:dyDescent="0.3">
      <c r="C17" s="18" t="s">
        <v>175</v>
      </c>
      <c r="D17" s="19"/>
      <c r="E17" s="19"/>
      <c r="F17" s="20"/>
    </row>
    <row r="18" spans="3:6" x14ac:dyDescent="0.3">
      <c r="C18" t="s">
        <v>176</v>
      </c>
      <c r="D18" t="s">
        <v>157</v>
      </c>
      <c r="E18" t="s">
        <v>177</v>
      </c>
      <c r="F18" t="s">
        <v>178</v>
      </c>
    </row>
    <row r="19" spans="3:6" x14ac:dyDescent="0.3">
      <c r="C19" s="14">
        <v>0</v>
      </c>
      <c r="D19">
        <f>SUM($D$14:$E$14)</f>
        <v>26</v>
      </c>
      <c r="E19">
        <f>SUM($D$14:$E$14) - $D$14</f>
        <v>7</v>
      </c>
      <c r="F19">
        <f>IF($D$19=0,"Undefined",$E$19*100 / $D$19)</f>
        <v>26.923076923076923</v>
      </c>
    </row>
    <row r="20" spans="3:6" x14ac:dyDescent="0.3">
      <c r="C20" s="14">
        <v>1</v>
      </c>
      <c r="D20">
        <f>SUM($D$15:$E$15)</f>
        <v>15</v>
      </c>
      <c r="E20">
        <f>SUM($D$15:$E$15) - $E$15</f>
        <v>4</v>
      </c>
      <c r="F20">
        <f>IF($D$20=0,"Undefined",$E$20*100 / $D$20)</f>
        <v>26.666666666666668</v>
      </c>
    </row>
    <row r="21" spans="3:6" x14ac:dyDescent="0.3">
      <c r="C21" s="14" t="s">
        <v>179</v>
      </c>
      <c r="D21">
        <f>SUM($D$19:$D$20)</f>
        <v>41</v>
      </c>
      <c r="E21">
        <f>SUM($E$19:$E$20)</f>
        <v>11</v>
      </c>
      <c r="F21">
        <f>IF($D$21=0,"Undefined",$E$21*100 / $D$21)</f>
        <v>26.829268292682926</v>
      </c>
    </row>
    <row r="23" spans="3:6" ht="15.6" x14ac:dyDescent="0.3">
      <c r="C23" s="18" t="s">
        <v>180</v>
      </c>
      <c r="D23" s="20"/>
    </row>
    <row r="24" spans="3:6" x14ac:dyDescent="0.3">
      <c r="C24" t="s">
        <v>181</v>
      </c>
      <c r="D24" t="s">
        <v>182</v>
      </c>
    </row>
    <row r="25" spans="3:6" x14ac:dyDescent="0.3">
      <c r="C25" t="s">
        <v>183</v>
      </c>
      <c r="D25">
        <v>30</v>
      </c>
    </row>
    <row r="26" spans="3:6" x14ac:dyDescent="0.3">
      <c r="C26" t="s">
        <v>184</v>
      </c>
      <c r="D26">
        <v>73.170731707317074</v>
      </c>
    </row>
    <row r="27" spans="3:6" x14ac:dyDescent="0.3">
      <c r="C27" t="s">
        <v>185</v>
      </c>
      <c r="D27">
        <v>0.73076923076923073</v>
      </c>
    </row>
    <row r="28" spans="3:6" x14ac:dyDescent="0.3">
      <c r="C28" t="s">
        <v>186</v>
      </c>
      <c r="D28">
        <v>0.73333333333333328</v>
      </c>
    </row>
    <row r="29" spans="3:6" x14ac:dyDescent="0.3">
      <c r="C29" t="s">
        <v>187</v>
      </c>
      <c r="D29">
        <v>0.61111111111111116</v>
      </c>
    </row>
    <row r="30" spans="3:6" x14ac:dyDescent="0.3">
      <c r="C30" t="s">
        <v>188</v>
      </c>
      <c r="D30">
        <v>0.66666666666666663</v>
      </c>
    </row>
    <row r="31" spans="3:6" x14ac:dyDescent="0.3">
      <c r="C31" t="s">
        <v>189</v>
      </c>
      <c r="D31">
        <v>1</v>
      </c>
    </row>
    <row r="32" spans="3:6" x14ac:dyDescent="0.3">
      <c r="C32" t="s">
        <v>190</v>
      </c>
      <c r="D32">
        <v>0.5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CT_BestTree'!$B$10:$B$10" display="Best Pruned Tree Rules (Using Validation Data)"/>
    <hyperlink ref="D4" location="'CT_Output'!$B$10:$B$10" display="Inputs"/>
    <hyperlink ref="F4" location="'CT_Output'!$B$76:$B$76" display="Feature Importance"/>
    <hyperlink ref="H4" location="'CT_Stored'!$B$10:$B$10" display="PMML Model"/>
    <hyperlink ref="J4" location="'CT_TestLiftChart'!$B$10:$B$10" display="Testing: Charts"/>
    <hyperlink ref="B5" location="'CT_TestScore'!$B$10:$B$10" display="Testing: Classification Summary"/>
    <hyperlink ref="D5" location="'CT_TestScore'!$B$34:$B$34" display="Testing: Classification Details"/>
    <hyperlink ref="F5" location="'CT_TrainingScore'!$B$10:$B$10" display="Training: Classification Summary"/>
    <hyperlink ref="H5" location="'CT_ValidationScore'!$B$10:$B$10" display="Validation: Classification Summary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workbookViewId="0"/>
  </sheetViews>
  <sheetFormatPr defaultRowHeight="14.4" x14ac:dyDescent="0.3"/>
  <cols>
    <col min="3" max="3" width="17.44140625" bestFit="1" customWidth="1"/>
    <col min="4" max="4" width="10" customWidth="1"/>
    <col min="5" max="5" width="19.5546875" customWidth="1"/>
    <col min="6" max="7" width="12.5546875" customWidth="1"/>
    <col min="14" max="14" width="15.88671875" bestFit="1" customWidth="1"/>
  </cols>
  <sheetData>
    <row r="1" spans="2:17" ht="18" x14ac:dyDescent="0.35">
      <c r="B1" s="2" t="s">
        <v>887</v>
      </c>
      <c r="N1" t="s">
        <v>805</v>
      </c>
    </row>
    <row r="3" spans="2:17" ht="15.6" x14ac:dyDescent="0.3">
      <c r="B3" s="8" t="s">
        <v>13</v>
      </c>
      <c r="C3" s="9"/>
      <c r="D3" s="9"/>
      <c r="E3" s="9"/>
      <c r="F3" s="9"/>
      <c r="G3" s="9"/>
      <c r="H3" s="9"/>
      <c r="I3" s="9"/>
      <c r="J3" s="9"/>
      <c r="K3" s="10"/>
      <c r="N3" s="8" t="s">
        <v>14</v>
      </c>
      <c r="O3" s="9"/>
      <c r="P3" s="9"/>
      <c r="Q3" s="10"/>
    </row>
    <row r="4" spans="2:17" x14ac:dyDescent="0.3">
      <c r="B4" s="11" t="s">
        <v>882</v>
      </c>
      <c r="C4" s="7"/>
      <c r="D4" s="11" t="s">
        <v>119</v>
      </c>
      <c r="E4" s="7"/>
      <c r="F4" s="11" t="s">
        <v>883</v>
      </c>
      <c r="G4" s="7"/>
      <c r="H4" s="11" t="s">
        <v>19</v>
      </c>
      <c r="I4" s="7"/>
      <c r="J4" s="11" t="s">
        <v>123</v>
      </c>
      <c r="K4" s="7"/>
      <c r="N4" s="5" t="s">
        <v>15</v>
      </c>
      <c r="O4" s="5" t="s">
        <v>16</v>
      </c>
      <c r="P4" s="5" t="s">
        <v>17</v>
      </c>
      <c r="Q4" s="5" t="s">
        <v>18</v>
      </c>
    </row>
    <row r="5" spans="2:17" x14ac:dyDescent="0.3">
      <c r="B5" s="11" t="s">
        <v>124</v>
      </c>
      <c r="C5" s="7"/>
      <c r="D5" s="11" t="s">
        <v>125</v>
      </c>
      <c r="E5" s="7"/>
      <c r="F5" s="11" t="s">
        <v>126</v>
      </c>
      <c r="G5" s="7"/>
      <c r="H5" s="11" t="s">
        <v>127</v>
      </c>
      <c r="I5" s="7"/>
      <c r="J5" s="6"/>
      <c r="K5" s="7"/>
      <c r="N5" s="4">
        <v>4</v>
      </c>
      <c r="O5" s="4">
        <v>14</v>
      </c>
      <c r="P5" s="4">
        <v>10</v>
      </c>
      <c r="Q5" s="4">
        <v>28</v>
      </c>
    </row>
    <row r="10" spans="2:17" ht="18" x14ac:dyDescent="0.35">
      <c r="B10" s="3" t="s">
        <v>124</v>
      </c>
    </row>
    <row r="12" spans="2:17" ht="15.6" x14ac:dyDescent="0.3">
      <c r="C12" s="18" t="s">
        <v>171</v>
      </c>
      <c r="D12" s="19"/>
      <c r="E12" s="20"/>
    </row>
    <row r="13" spans="2:17" x14ac:dyDescent="0.3">
      <c r="C13" s="14" t="s">
        <v>172</v>
      </c>
      <c r="D13" s="12" t="s">
        <v>173</v>
      </c>
      <c r="E13" s="12" t="s">
        <v>174</v>
      </c>
    </row>
    <row r="14" spans="2:17" x14ac:dyDescent="0.3">
      <c r="C14" s="14">
        <v>0</v>
      </c>
      <c r="D14" s="13">
        <v>13</v>
      </c>
      <c r="E14" s="13">
        <v>6</v>
      </c>
    </row>
    <row r="15" spans="2:17" x14ac:dyDescent="0.3">
      <c r="C15" s="14">
        <v>1</v>
      </c>
      <c r="D15" s="13">
        <v>3</v>
      </c>
      <c r="E15" s="13">
        <v>5</v>
      </c>
    </row>
    <row r="17" spans="3:6" ht="15.6" x14ac:dyDescent="0.3">
      <c r="C17" s="18" t="s">
        <v>175</v>
      </c>
      <c r="D17" s="19"/>
      <c r="E17" s="19"/>
      <c r="F17" s="20"/>
    </row>
    <row r="18" spans="3:6" x14ac:dyDescent="0.3">
      <c r="C18" t="s">
        <v>176</v>
      </c>
      <c r="D18" t="s">
        <v>157</v>
      </c>
      <c r="E18" t="s">
        <v>177</v>
      </c>
      <c r="F18" t="s">
        <v>178</v>
      </c>
    </row>
    <row r="19" spans="3:6" x14ac:dyDescent="0.3">
      <c r="C19" s="14">
        <v>0</v>
      </c>
      <c r="D19">
        <f>SUM($D$14:$E$14)</f>
        <v>19</v>
      </c>
      <c r="E19">
        <f>SUM($D$14:$E$14) - $D$14</f>
        <v>6</v>
      </c>
      <c r="F19">
        <f>IF($D$19=0,"Undefined",$E$19*100 / $D$19)</f>
        <v>31.578947368421051</v>
      </c>
    </row>
    <row r="20" spans="3:6" x14ac:dyDescent="0.3">
      <c r="C20" s="14">
        <v>1</v>
      </c>
      <c r="D20">
        <f>SUM($D$15:$E$15)</f>
        <v>8</v>
      </c>
      <c r="E20">
        <f>SUM($D$15:$E$15) - $E$15</f>
        <v>3</v>
      </c>
      <c r="F20">
        <f>IF($D$20=0,"Undefined",$E$20*100 / $D$20)</f>
        <v>37.5</v>
      </c>
    </row>
    <row r="21" spans="3:6" x14ac:dyDescent="0.3">
      <c r="C21" s="14" t="s">
        <v>179</v>
      </c>
      <c r="D21">
        <f>SUM($D$19:$D$20)</f>
        <v>27</v>
      </c>
      <c r="E21">
        <f>SUM($E$19:$E$20)</f>
        <v>9</v>
      </c>
      <c r="F21">
        <f>IF($D$21=0,"Undefined",$E$21*100 / $D$21)</f>
        <v>33.333333333333336</v>
      </c>
    </row>
    <row r="23" spans="3:6" ht="15.6" x14ac:dyDescent="0.3">
      <c r="C23" s="18" t="s">
        <v>180</v>
      </c>
      <c r="D23" s="20"/>
    </row>
    <row r="24" spans="3:6" x14ac:dyDescent="0.3">
      <c r="C24" t="s">
        <v>181</v>
      </c>
      <c r="D24" t="s">
        <v>182</v>
      </c>
    </row>
    <row r="25" spans="3:6" x14ac:dyDescent="0.3">
      <c r="C25" t="s">
        <v>183</v>
      </c>
      <c r="D25">
        <v>18</v>
      </c>
    </row>
    <row r="26" spans="3:6" x14ac:dyDescent="0.3">
      <c r="C26" t="s">
        <v>184</v>
      </c>
      <c r="D26">
        <v>66.666666666666657</v>
      </c>
    </row>
    <row r="27" spans="3:6" x14ac:dyDescent="0.3">
      <c r="C27" t="s">
        <v>185</v>
      </c>
      <c r="D27">
        <v>0.68421052631578949</v>
      </c>
    </row>
    <row r="28" spans="3:6" x14ac:dyDescent="0.3">
      <c r="C28" t="s">
        <v>186</v>
      </c>
      <c r="D28">
        <v>0.625</v>
      </c>
    </row>
    <row r="29" spans="3:6" x14ac:dyDescent="0.3">
      <c r="C29" t="s">
        <v>187</v>
      </c>
      <c r="D29">
        <v>0.45454545454545453</v>
      </c>
    </row>
    <row r="30" spans="3:6" x14ac:dyDescent="0.3">
      <c r="C30" t="s">
        <v>188</v>
      </c>
      <c r="D30">
        <v>0.52631578947368418</v>
      </c>
    </row>
    <row r="31" spans="3:6" x14ac:dyDescent="0.3">
      <c r="C31" t="s">
        <v>189</v>
      </c>
      <c r="D31">
        <v>1</v>
      </c>
    </row>
    <row r="32" spans="3:6" x14ac:dyDescent="0.3">
      <c r="C32" t="s">
        <v>190</v>
      </c>
      <c r="D32">
        <v>0.5</v>
      </c>
    </row>
    <row r="34" spans="2:7" ht="18" x14ac:dyDescent="0.35">
      <c r="B34" s="3" t="s">
        <v>125</v>
      </c>
    </row>
    <row r="36" spans="2:7" x14ac:dyDescent="0.3">
      <c r="C36" s="14" t="s">
        <v>191</v>
      </c>
      <c r="D36" s="12" t="s">
        <v>2</v>
      </c>
      <c r="E36" s="12" t="s">
        <v>192</v>
      </c>
      <c r="F36" s="12" t="s">
        <v>194</v>
      </c>
      <c r="G36" s="12" t="s">
        <v>193</v>
      </c>
    </row>
    <row r="37" spans="2:7" x14ac:dyDescent="0.3">
      <c r="C37" s="14" t="s">
        <v>195</v>
      </c>
      <c r="D37" s="13">
        <v>0</v>
      </c>
      <c r="E37" s="13">
        <v>0</v>
      </c>
      <c r="F37" s="13">
        <v>1</v>
      </c>
      <c r="G37" s="13">
        <v>0</v>
      </c>
    </row>
    <row r="38" spans="2:7" x14ac:dyDescent="0.3">
      <c r="C38" s="14" t="s">
        <v>196</v>
      </c>
      <c r="D38" s="13">
        <v>0</v>
      </c>
      <c r="E38" s="13">
        <v>0</v>
      </c>
      <c r="F38" s="13">
        <v>1</v>
      </c>
      <c r="G38" s="13">
        <v>0</v>
      </c>
    </row>
    <row r="39" spans="2:7" x14ac:dyDescent="0.3">
      <c r="C39" s="14" t="s">
        <v>197</v>
      </c>
      <c r="D39" s="13">
        <v>1</v>
      </c>
      <c r="E39" s="13">
        <v>1</v>
      </c>
      <c r="F39" s="13">
        <v>0</v>
      </c>
      <c r="G39" s="13">
        <v>1</v>
      </c>
    </row>
    <row r="40" spans="2:7" x14ac:dyDescent="0.3">
      <c r="C40" s="17" t="s">
        <v>198</v>
      </c>
      <c r="D40" s="16">
        <v>1</v>
      </c>
      <c r="E40" s="16">
        <v>0</v>
      </c>
      <c r="F40" s="16">
        <v>1</v>
      </c>
      <c r="G40" s="16">
        <v>0</v>
      </c>
    </row>
    <row r="41" spans="2:7" x14ac:dyDescent="0.3">
      <c r="C41" s="14" t="s">
        <v>199</v>
      </c>
      <c r="D41" s="13">
        <v>1</v>
      </c>
      <c r="E41" s="13">
        <v>1</v>
      </c>
      <c r="F41" s="13">
        <v>0</v>
      </c>
      <c r="G41" s="13">
        <v>1</v>
      </c>
    </row>
    <row r="42" spans="2:7" x14ac:dyDescent="0.3">
      <c r="C42" s="14" t="s">
        <v>200</v>
      </c>
      <c r="D42" s="13">
        <v>1</v>
      </c>
      <c r="E42" s="13">
        <v>1</v>
      </c>
      <c r="F42" s="13">
        <v>0</v>
      </c>
      <c r="G42" s="13">
        <v>1</v>
      </c>
    </row>
    <row r="43" spans="2:7" x14ac:dyDescent="0.3">
      <c r="C43" s="14" t="s">
        <v>201</v>
      </c>
      <c r="D43" s="13">
        <v>1</v>
      </c>
      <c r="E43" s="13">
        <v>1</v>
      </c>
      <c r="F43" s="13">
        <v>0</v>
      </c>
      <c r="G43" s="13">
        <v>1</v>
      </c>
    </row>
    <row r="44" spans="2:7" x14ac:dyDescent="0.3">
      <c r="C44" s="14" t="s">
        <v>202</v>
      </c>
      <c r="D44" s="13">
        <v>0</v>
      </c>
      <c r="E44" s="13">
        <v>0</v>
      </c>
      <c r="F44" s="13">
        <v>1</v>
      </c>
      <c r="G44" s="13">
        <v>0</v>
      </c>
    </row>
    <row r="45" spans="2:7" x14ac:dyDescent="0.3">
      <c r="C45" s="17" t="s">
        <v>203</v>
      </c>
      <c r="D45" s="16">
        <v>1</v>
      </c>
      <c r="E45" s="16">
        <v>0</v>
      </c>
      <c r="F45" s="16">
        <v>1</v>
      </c>
      <c r="G45" s="16">
        <v>0</v>
      </c>
    </row>
    <row r="46" spans="2:7" x14ac:dyDescent="0.3">
      <c r="C46" s="14" t="s">
        <v>204</v>
      </c>
      <c r="D46" s="13">
        <v>0</v>
      </c>
      <c r="E46" s="13">
        <v>0</v>
      </c>
      <c r="F46" s="13">
        <v>1</v>
      </c>
      <c r="G46" s="13">
        <v>0</v>
      </c>
    </row>
    <row r="47" spans="2:7" x14ac:dyDescent="0.3">
      <c r="C47" s="17" t="s">
        <v>205</v>
      </c>
      <c r="D47" s="16">
        <v>0</v>
      </c>
      <c r="E47" s="16">
        <v>1</v>
      </c>
      <c r="F47" s="16">
        <v>0</v>
      </c>
      <c r="G47" s="16">
        <v>1</v>
      </c>
    </row>
    <row r="48" spans="2:7" x14ac:dyDescent="0.3">
      <c r="C48" s="14" t="s">
        <v>206</v>
      </c>
      <c r="D48" s="13">
        <v>0</v>
      </c>
      <c r="E48" s="13">
        <v>0</v>
      </c>
      <c r="F48" s="13">
        <v>1</v>
      </c>
      <c r="G48" s="13">
        <v>0</v>
      </c>
    </row>
    <row r="49" spans="3:7" x14ac:dyDescent="0.3">
      <c r="C49" s="14" t="s">
        <v>207</v>
      </c>
      <c r="D49" s="13">
        <v>0</v>
      </c>
      <c r="E49" s="13">
        <v>0</v>
      </c>
      <c r="F49" s="13">
        <v>1</v>
      </c>
      <c r="G49" s="13">
        <v>0</v>
      </c>
    </row>
    <row r="50" spans="3:7" x14ac:dyDescent="0.3">
      <c r="C50" s="17" t="s">
        <v>208</v>
      </c>
      <c r="D50" s="16">
        <v>1</v>
      </c>
      <c r="E50" s="16">
        <v>0</v>
      </c>
      <c r="F50" s="16">
        <v>1</v>
      </c>
      <c r="G50" s="16">
        <v>0</v>
      </c>
    </row>
    <row r="51" spans="3:7" x14ac:dyDescent="0.3">
      <c r="C51" s="17" t="s">
        <v>209</v>
      </c>
      <c r="D51" s="16">
        <v>0</v>
      </c>
      <c r="E51" s="16">
        <v>1</v>
      </c>
      <c r="F51" s="16">
        <v>0</v>
      </c>
      <c r="G51" s="16">
        <v>1</v>
      </c>
    </row>
    <row r="52" spans="3:7" x14ac:dyDescent="0.3">
      <c r="C52" s="14" t="s">
        <v>210</v>
      </c>
      <c r="D52" s="13">
        <v>0</v>
      </c>
      <c r="E52" s="13">
        <v>0</v>
      </c>
      <c r="F52" s="13">
        <v>1</v>
      </c>
      <c r="G52" s="13">
        <v>0</v>
      </c>
    </row>
    <row r="53" spans="3:7" x14ac:dyDescent="0.3">
      <c r="C53" s="14" t="s">
        <v>211</v>
      </c>
      <c r="D53" s="13">
        <v>0</v>
      </c>
      <c r="E53" s="13">
        <v>0</v>
      </c>
      <c r="F53" s="13">
        <v>1</v>
      </c>
      <c r="G53" s="13">
        <v>0</v>
      </c>
    </row>
    <row r="54" spans="3:7" x14ac:dyDescent="0.3">
      <c r="C54" s="17" t="s">
        <v>212</v>
      </c>
      <c r="D54" s="16">
        <v>0</v>
      </c>
      <c r="E54" s="16">
        <v>1</v>
      </c>
      <c r="F54" s="16">
        <v>0</v>
      </c>
      <c r="G54" s="16">
        <v>1</v>
      </c>
    </row>
    <row r="55" spans="3:7" x14ac:dyDescent="0.3">
      <c r="C55" s="14" t="s">
        <v>213</v>
      </c>
      <c r="D55" s="13">
        <v>0</v>
      </c>
      <c r="E55" s="13">
        <v>0</v>
      </c>
      <c r="F55" s="13">
        <v>1</v>
      </c>
      <c r="G55" s="13">
        <v>0</v>
      </c>
    </row>
    <row r="56" spans="3:7" x14ac:dyDescent="0.3">
      <c r="C56" s="17" t="s">
        <v>214</v>
      </c>
      <c r="D56" s="16">
        <v>0</v>
      </c>
      <c r="E56" s="16">
        <v>1</v>
      </c>
      <c r="F56" s="16">
        <v>0</v>
      </c>
      <c r="G56" s="16">
        <v>1</v>
      </c>
    </row>
    <row r="57" spans="3:7" x14ac:dyDescent="0.3">
      <c r="C57" s="14" t="s">
        <v>215</v>
      </c>
      <c r="D57" s="13">
        <v>1</v>
      </c>
      <c r="E57" s="13">
        <v>1</v>
      </c>
      <c r="F57" s="13">
        <v>0</v>
      </c>
      <c r="G57" s="13">
        <v>1</v>
      </c>
    </row>
    <row r="58" spans="3:7" x14ac:dyDescent="0.3">
      <c r="C58" s="14" t="s">
        <v>216</v>
      </c>
      <c r="D58" s="13">
        <v>0</v>
      </c>
      <c r="E58" s="13">
        <v>0</v>
      </c>
      <c r="F58" s="13">
        <v>1</v>
      </c>
      <c r="G58" s="13">
        <v>0</v>
      </c>
    </row>
    <row r="59" spans="3:7" x14ac:dyDescent="0.3">
      <c r="C59" s="14" t="s">
        <v>217</v>
      </c>
      <c r="D59" s="13">
        <v>0</v>
      </c>
      <c r="E59" s="13">
        <v>0</v>
      </c>
      <c r="F59" s="13">
        <v>1</v>
      </c>
      <c r="G59" s="13">
        <v>0</v>
      </c>
    </row>
    <row r="60" spans="3:7" x14ac:dyDescent="0.3">
      <c r="C60" s="14" t="s">
        <v>218</v>
      </c>
      <c r="D60" s="13">
        <v>0</v>
      </c>
      <c r="E60" s="13">
        <v>0</v>
      </c>
      <c r="F60" s="13">
        <v>1</v>
      </c>
      <c r="G60" s="13">
        <v>0</v>
      </c>
    </row>
    <row r="61" spans="3:7" x14ac:dyDescent="0.3">
      <c r="C61" s="14" t="s">
        <v>219</v>
      </c>
      <c r="D61" s="13">
        <v>0</v>
      </c>
      <c r="E61" s="13">
        <v>0</v>
      </c>
      <c r="F61" s="13">
        <v>1</v>
      </c>
      <c r="G61" s="13">
        <v>0</v>
      </c>
    </row>
    <row r="62" spans="3:7" x14ac:dyDescent="0.3">
      <c r="C62" s="17" t="s">
        <v>220</v>
      </c>
      <c r="D62" s="16">
        <v>0</v>
      </c>
      <c r="E62" s="16">
        <v>1</v>
      </c>
      <c r="F62" s="16">
        <v>0</v>
      </c>
      <c r="G62" s="16">
        <v>1</v>
      </c>
    </row>
    <row r="63" spans="3:7" x14ac:dyDescent="0.3">
      <c r="C63" s="17" t="s">
        <v>221</v>
      </c>
      <c r="D63" s="16">
        <v>0</v>
      </c>
      <c r="E63" s="16">
        <v>1</v>
      </c>
      <c r="F63" s="16">
        <v>0</v>
      </c>
      <c r="G63" s="16">
        <v>1</v>
      </c>
    </row>
  </sheetData>
  <mergeCells count="15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12:E12"/>
    <mergeCell ref="C17:F17"/>
    <mergeCell ref="C23:D23"/>
    <mergeCell ref="B4:C4"/>
    <mergeCell ref="D4:E4"/>
    <mergeCell ref="F4:G4"/>
  </mergeCells>
  <hyperlinks>
    <hyperlink ref="B4" location="'CT_BestTree'!$B$10:$B$10" display="Best Pruned Tree Rules (Using Validation Data)"/>
    <hyperlink ref="D4" location="'CT_Output'!$B$10:$B$10" display="Inputs"/>
    <hyperlink ref="F4" location="'CT_Output'!$B$76:$B$76" display="Feature Importance"/>
    <hyperlink ref="H4" location="'CT_Stored'!$B$10:$B$10" display="PMML Model"/>
    <hyperlink ref="J4" location="'CT_TestLiftChart'!$B$10:$B$10" display="Testing: Charts"/>
    <hyperlink ref="B5" location="'CT_TestScore'!$B$10:$B$10" display="Testing: Classification Summary"/>
    <hyperlink ref="D5" location="'CT_TestScore'!$B$34:$B$34" display="Testing: Classification Details"/>
    <hyperlink ref="F5" location="'CT_TrainingScore'!$B$10:$B$10" display="Training: Classification Summary"/>
    <hyperlink ref="H5" location="'CT_ValidationScore'!$B$10:$B$10" display="Validation: Classification Summary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67"/>
  <sheetViews>
    <sheetView showGridLines="0" workbookViewId="0"/>
  </sheetViews>
  <sheetFormatPr defaultRowHeight="14.4" x14ac:dyDescent="0.3"/>
  <cols>
    <col min="3" max="3" width="11" customWidth="1"/>
    <col min="4" max="4" width="9" customWidth="1"/>
    <col min="5" max="5" width="13.33203125" customWidth="1"/>
    <col min="6" max="6" width="19.6640625" customWidth="1"/>
    <col min="7" max="7" width="21.33203125" customWidth="1"/>
    <col min="8" max="8" width="12.77734375" customWidth="1"/>
    <col min="9" max="9" width="14.44140625" customWidth="1"/>
    <col min="10" max="10" width="15.33203125" customWidth="1"/>
    <col min="11" max="11" width="13.33203125" customWidth="1"/>
    <col min="12" max="12" width="19.44140625" customWidth="1"/>
    <col min="13" max="13" width="15.88671875" customWidth="1"/>
    <col min="14" max="14" width="15.88671875" bestFit="1" customWidth="1"/>
  </cols>
  <sheetData>
    <row r="1" spans="2:50" ht="18" x14ac:dyDescent="0.35">
      <c r="B1" s="2" t="s">
        <v>884</v>
      </c>
      <c r="N1" t="s">
        <v>805</v>
      </c>
      <c r="AX1" s="15" t="s">
        <v>166</v>
      </c>
    </row>
    <row r="3" spans="2:50" ht="15.6" x14ac:dyDescent="0.3">
      <c r="B3" s="8" t="s">
        <v>13</v>
      </c>
      <c r="C3" s="9"/>
      <c r="D3" s="9"/>
      <c r="E3" s="9"/>
      <c r="F3" s="9"/>
      <c r="G3" s="9"/>
      <c r="H3" s="9"/>
      <c r="I3" s="9"/>
      <c r="J3" s="9"/>
      <c r="K3" s="10"/>
      <c r="N3" s="8" t="s">
        <v>14</v>
      </c>
      <c r="O3" s="9"/>
      <c r="P3" s="9"/>
      <c r="Q3" s="10"/>
      <c r="AX3" s="15" t="s">
        <v>885</v>
      </c>
    </row>
    <row r="4" spans="2:50" x14ac:dyDescent="0.3">
      <c r="B4" s="11" t="s">
        <v>882</v>
      </c>
      <c r="C4" s="7"/>
      <c r="D4" s="11" t="s">
        <v>119</v>
      </c>
      <c r="E4" s="7"/>
      <c r="F4" s="11" t="s">
        <v>883</v>
      </c>
      <c r="G4" s="7"/>
      <c r="H4" s="11" t="s">
        <v>19</v>
      </c>
      <c r="I4" s="7"/>
      <c r="J4" s="11" t="s">
        <v>123</v>
      </c>
      <c r="K4" s="7"/>
      <c r="N4" s="5" t="s">
        <v>15</v>
      </c>
      <c r="O4" s="5" t="s">
        <v>16</v>
      </c>
      <c r="P4" s="5" t="s">
        <v>17</v>
      </c>
      <c r="Q4" s="5" t="s">
        <v>18</v>
      </c>
      <c r="AX4" s="15" t="s">
        <v>168</v>
      </c>
    </row>
    <row r="5" spans="2:50" x14ac:dyDescent="0.3">
      <c r="B5" s="11" t="s">
        <v>124</v>
      </c>
      <c r="C5" s="7"/>
      <c r="D5" s="11" t="s">
        <v>125</v>
      </c>
      <c r="E5" s="7"/>
      <c r="F5" s="11" t="s">
        <v>126</v>
      </c>
      <c r="G5" s="7"/>
      <c r="H5" s="11" t="s">
        <v>127</v>
      </c>
      <c r="I5" s="7"/>
      <c r="J5" s="6"/>
      <c r="K5" s="7"/>
      <c r="N5" s="4">
        <v>4</v>
      </c>
      <c r="O5" s="4">
        <v>14</v>
      </c>
      <c r="P5" s="4">
        <v>10</v>
      </c>
      <c r="Q5" s="4">
        <v>28</v>
      </c>
    </row>
    <row r="10" spans="2:50" ht="18" x14ac:dyDescent="0.35">
      <c r="B10" s="3" t="s">
        <v>129</v>
      </c>
    </row>
    <row r="12" spans="2:50" x14ac:dyDescent="0.3">
      <c r="B12" s="1" t="s">
        <v>130</v>
      </c>
      <c r="C12" t="s">
        <v>131</v>
      </c>
    </row>
    <row r="13" spans="2:50" x14ac:dyDescent="0.3">
      <c r="B13" s="1" t="s">
        <v>132</v>
      </c>
      <c r="C13" t="s">
        <v>133</v>
      </c>
    </row>
    <row r="14" spans="2:50" x14ac:dyDescent="0.3">
      <c r="B14" s="1" t="s">
        <v>134</v>
      </c>
      <c r="C14" t="s">
        <v>135</v>
      </c>
    </row>
    <row r="16" spans="2:50" ht="18" x14ac:dyDescent="0.35">
      <c r="B16" s="3" t="s">
        <v>136</v>
      </c>
      <c r="I16" s="3" t="s">
        <v>137</v>
      </c>
    </row>
    <row r="18" spans="2:13" x14ac:dyDescent="0.3">
      <c r="C18" s="14" t="s">
        <v>138</v>
      </c>
      <c r="D18" s="12" t="s">
        <v>139</v>
      </c>
      <c r="E18" s="12" t="s">
        <v>140</v>
      </c>
      <c r="F18" s="12" t="s">
        <v>141</v>
      </c>
      <c r="G18" s="12" t="s">
        <v>142</v>
      </c>
      <c r="J18" s="14" t="s">
        <v>143</v>
      </c>
      <c r="K18" s="12" t="s">
        <v>138</v>
      </c>
      <c r="L18" s="12" t="s">
        <v>144</v>
      </c>
    </row>
    <row r="19" spans="2:13" x14ac:dyDescent="0.3">
      <c r="C19" s="14" t="s">
        <v>145</v>
      </c>
      <c r="D19" s="13">
        <v>1</v>
      </c>
      <c r="E19" s="13">
        <v>0</v>
      </c>
      <c r="F19" s="13">
        <v>1</v>
      </c>
      <c r="G19" s="13">
        <v>1</v>
      </c>
      <c r="J19" s="14">
        <v>1</v>
      </c>
      <c r="K19" s="13">
        <v>1</v>
      </c>
      <c r="L19" s="13">
        <v>3.375</v>
      </c>
    </row>
    <row r="20" spans="2:13" x14ac:dyDescent="0.3">
      <c r="C20" s="14" t="s">
        <v>146</v>
      </c>
      <c r="D20" s="13">
        <v>0.66666666666666663</v>
      </c>
      <c r="E20" s="13">
        <v>0.57735026918962584</v>
      </c>
      <c r="F20" s="13">
        <v>0</v>
      </c>
      <c r="G20" s="13">
        <v>1</v>
      </c>
      <c r="J20" s="14">
        <v>2</v>
      </c>
      <c r="K20" s="13">
        <v>2</v>
      </c>
      <c r="L20" s="13">
        <v>2.25</v>
      </c>
    </row>
    <row r="21" spans="2:13" x14ac:dyDescent="0.3">
      <c r="C21" s="14" t="s">
        <v>147</v>
      </c>
      <c r="D21" s="13">
        <v>0</v>
      </c>
      <c r="E21" s="13">
        <v>0</v>
      </c>
      <c r="F21" s="13">
        <v>0</v>
      </c>
      <c r="G21" s="13">
        <v>0</v>
      </c>
      <c r="J21" s="14">
        <v>3</v>
      </c>
      <c r="K21" s="13">
        <v>3</v>
      </c>
      <c r="L21" s="13">
        <v>0</v>
      </c>
    </row>
    <row r="22" spans="2:13" x14ac:dyDescent="0.3">
      <c r="C22" s="14" t="s">
        <v>148</v>
      </c>
      <c r="D22" s="13">
        <v>0.5</v>
      </c>
      <c r="E22" s="13">
        <v>0.70710678118654757</v>
      </c>
      <c r="F22" s="13">
        <v>0</v>
      </c>
      <c r="G22" s="13">
        <v>1</v>
      </c>
      <c r="J22" s="14">
        <v>4</v>
      </c>
      <c r="K22" s="13">
        <v>4</v>
      </c>
      <c r="L22" s="13">
        <v>1.6875</v>
      </c>
    </row>
    <row r="23" spans="2:13" x14ac:dyDescent="0.3">
      <c r="C23" s="14" t="s">
        <v>149</v>
      </c>
      <c r="D23" s="13">
        <v>0</v>
      </c>
      <c r="E23" s="13">
        <v>0</v>
      </c>
      <c r="F23" s="13">
        <v>0</v>
      </c>
      <c r="G23" s="13">
        <v>0</v>
      </c>
      <c r="J23" s="14">
        <v>5</v>
      </c>
      <c r="K23" s="13">
        <v>5</v>
      </c>
      <c r="L23" s="13">
        <v>0</v>
      </c>
    </row>
    <row r="24" spans="2:13" x14ac:dyDescent="0.3">
      <c r="C24" s="14" t="s">
        <v>150</v>
      </c>
      <c r="D24" s="13">
        <v>0.66666666666666663</v>
      </c>
      <c r="E24" s="13">
        <v>0.57735026918962584</v>
      </c>
      <c r="F24" s="13">
        <v>0</v>
      </c>
      <c r="G24" s="13">
        <v>1</v>
      </c>
      <c r="J24" s="14">
        <v>6</v>
      </c>
      <c r="K24" s="13">
        <v>6</v>
      </c>
      <c r="L24" s="13">
        <v>2.25</v>
      </c>
    </row>
    <row r="25" spans="2:13" x14ac:dyDescent="0.3">
      <c r="C25" s="14" t="s">
        <v>151</v>
      </c>
      <c r="D25" s="13">
        <v>0</v>
      </c>
      <c r="E25" s="13">
        <v>0</v>
      </c>
      <c r="F25" s="13">
        <v>0</v>
      </c>
      <c r="G25" s="13">
        <v>0</v>
      </c>
      <c r="J25" s="14">
        <v>7</v>
      </c>
      <c r="K25" s="13">
        <v>7</v>
      </c>
      <c r="L25" s="13">
        <v>0</v>
      </c>
    </row>
    <row r="26" spans="2:13" x14ac:dyDescent="0.3">
      <c r="C26" s="14" t="s">
        <v>152</v>
      </c>
      <c r="D26" s="13">
        <v>0.33333333333333331</v>
      </c>
      <c r="E26" s="13">
        <v>0.57735026918962584</v>
      </c>
      <c r="F26" s="13">
        <v>0</v>
      </c>
      <c r="G26" s="13">
        <v>1</v>
      </c>
      <c r="J26" s="14">
        <v>8</v>
      </c>
      <c r="K26" s="13">
        <v>8</v>
      </c>
      <c r="L26" s="13">
        <v>1.125</v>
      </c>
    </row>
    <row r="27" spans="2:13" x14ac:dyDescent="0.3">
      <c r="C27" s="14" t="s">
        <v>153</v>
      </c>
      <c r="D27" s="13">
        <v>0</v>
      </c>
      <c r="E27" s="13">
        <v>0</v>
      </c>
      <c r="F27" s="13">
        <v>0</v>
      </c>
      <c r="G27" s="13">
        <v>0</v>
      </c>
      <c r="J27" s="14">
        <v>9</v>
      </c>
      <c r="K27" s="13">
        <v>9</v>
      </c>
      <c r="L27" s="13">
        <v>0</v>
      </c>
    </row>
    <row r="28" spans="2:13" x14ac:dyDescent="0.3">
      <c r="C28" s="14" t="s">
        <v>154</v>
      </c>
      <c r="D28" s="13">
        <v>0</v>
      </c>
      <c r="E28" s="13">
        <v>0</v>
      </c>
      <c r="F28" s="13">
        <v>0</v>
      </c>
      <c r="G28" s="13">
        <v>0</v>
      </c>
      <c r="J28" s="14">
        <v>10</v>
      </c>
      <c r="K28" s="13">
        <v>10</v>
      </c>
      <c r="L28" s="13">
        <v>0</v>
      </c>
    </row>
    <row r="30" spans="2:13" ht="18" x14ac:dyDescent="0.35">
      <c r="B30" s="3" t="s">
        <v>155</v>
      </c>
    </row>
    <row r="32" spans="2:13" x14ac:dyDescent="0.3">
      <c r="C32" s="14" t="s">
        <v>156</v>
      </c>
      <c r="D32" s="12" t="s">
        <v>157</v>
      </c>
      <c r="E32" s="12" t="s">
        <v>130</v>
      </c>
      <c r="F32" s="12" t="s">
        <v>158</v>
      </c>
      <c r="G32" s="12" t="s">
        <v>159</v>
      </c>
      <c r="H32" s="12" t="s">
        <v>160</v>
      </c>
      <c r="I32" s="12" t="s">
        <v>161</v>
      </c>
      <c r="J32" s="12" t="s">
        <v>162</v>
      </c>
      <c r="K32" s="12" t="s">
        <v>163</v>
      </c>
      <c r="L32" s="12" t="s">
        <v>164</v>
      </c>
      <c r="M32" s="12" t="s">
        <v>165</v>
      </c>
    </row>
    <row r="33" spans="3:13" x14ac:dyDescent="0.3">
      <c r="C33" s="14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</row>
    <row r="34" spans="3:13" x14ac:dyDescent="0.3">
      <c r="C34" s="14">
        <v>1</v>
      </c>
      <c r="D34" s="13">
        <v>1</v>
      </c>
      <c r="E34" s="13">
        <v>3.7037037037037035E-2</v>
      </c>
      <c r="F34" s="13">
        <v>1</v>
      </c>
      <c r="G34" s="13">
        <v>0.29629629629629628</v>
      </c>
      <c r="H34" s="13">
        <v>3.375</v>
      </c>
      <c r="I34" s="13">
        <v>1</v>
      </c>
      <c r="J34" s="13">
        <v>3.375</v>
      </c>
      <c r="K34" s="13">
        <v>0.125</v>
      </c>
      <c r="L34" s="13">
        <v>3.7037037037037035E-2</v>
      </c>
      <c r="M34" s="13">
        <v>0.125</v>
      </c>
    </row>
    <row r="35" spans="3:13" x14ac:dyDescent="0.3">
      <c r="C35" s="14">
        <v>2</v>
      </c>
      <c r="D35" s="13">
        <v>2</v>
      </c>
      <c r="E35" s="13">
        <v>7.407407407407407E-2</v>
      </c>
      <c r="F35" s="13">
        <v>2</v>
      </c>
      <c r="G35" s="13">
        <v>0.59259259259259256</v>
      </c>
      <c r="H35" s="13">
        <v>3.375</v>
      </c>
      <c r="I35" s="13">
        <v>1</v>
      </c>
      <c r="J35" s="13">
        <v>3.375</v>
      </c>
      <c r="K35" s="13">
        <v>0.25</v>
      </c>
      <c r="L35" s="13">
        <v>7.407407407407407E-2</v>
      </c>
      <c r="M35" s="13">
        <v>0.25</v>
      </c>
    </row>
    <row r="36" spans="3:13" x14ac:dyDescent="0.3">
      <c r="C36" s="14">
        <v>3</v>
      </c>
      <c r="D36" s="13">
        <v>3</v>
      </c>
      <c r="E36" s="13">
        <v>0.1111111111111111</v>
      </c>
      <c r="F36" s="13">
        <v>3</v>
      </c>
      <c r="G36" s="13">
        <v>0.88888888888888884</v>
      </c>
      <c r="H36" s="13">
        <v>3.375</v>
      </c>
      <c r="I36" s="13">
        <v>1</v>
      </c>
      <c r="J36" s="13">
        <v>3.375</v>
      </c>
      <c r="K36" s="13">
        <v>0.375</v>
      </c>
      <c r="L36" s="13">
        <v>0.1111111111111111</v>
      </c>
      <c r="M36" s="13">
        <v>0.375</v>
      </c>
    </row>
    <row r="37" spans="3:13" x14ac:dyDescent="0.3">
      <c r="C37" s="14">
        <v>4</v>
      </c>
      <c r="D37" s="13">
        <v>4</v>
      </c>
      <c r="E37" s="13">
        <v>0.14814814814814814</v>
      </c>
      <c r="F37" s="13">
        <v>4</v>
      </c>
      <c r="G37" s="13">
        <v>1.1851851851851851</v>
      </c>
      <c r="H37" s="13">
        <v>3.375</v>
      </c>
      <c r="I37" s="13">
        <v>1</v>
      </c>
      <c r="J37" s="13">
        <v>3.375</v>
      </c>
      <c r="K37" s="13">
        <v>0.5</v>
      </c>
      <c r="L37" s="13">
        <v>0.14814814814814814</v>
      </c>
      <c r="M37" s="13">
        <v>0.5</v>
      </c>
    </row>
    <row r="38" spans="3:13" x14ac:dyDescent="0.3">
      <c r="C38" s="14">
        <v>5</v>
      </c>
      <c r="D38" s="13">
        <v>5</v>
      </c>
      <c r="E38" s="13">
        <v>0.18518518518518517</v>
      </c>
      <c r="F38" s="13">
        <v>4</v>
      </c>
      <c r="G38" s="13">
        <v>1.4814814814814814</v>
      </c>
      <c r="H38" s="13">
        <v>2.7</v>
      </c>
      <c r="I38" s="13">
        <v>1</v>
      </c>
      <c r="J38" s="13">
        <v>3.375</v>
      </c>
      <c r="K38" s="13">
        <v>0.5</v>
      </c>
      <c r="L38" s="13">
        <v>0.18518518518518517</v>
      </c>
      <c r="M38" s="13">
        <v>0.625</v>
      </c>
    </row>
    <row r="39" spans="3:13" x14ac:dyDescent="0.3">
      <c r="C39" s="14">
        <v>6</v>
      </c>
      <c r="D39" s="13">
        <v>6</v>
      </c>
      <c r="E39" s="13">
        <v>0.22222222222222221</v>
      </c>
      <c r="F39" s="13">
        <v>4</v>
      </c>
      <c r="G39" s="13">
        <v>1.7777777777777777</v>
      </c>
      <c r="H39" s="13">
        <v>2.25</v>
      </c>
      <c r="I39" s="13">
        <v>1</v>
      </c>
      <c r="J39" s="13">
        <v>3.375</v>
      </c>
      <c r="K39" s="13">
        <v>0.5</v>
      </c>
      <c r="L39" s="13">
        <v>0.22222222222222221</v>
      </c>
      <c r="M39" s="13">
        <v>0.75</v>
      </c>
    </row>
    <row r="40" spans="3:13" x14ac:dyDescent="0.3">
      <c r="C40" s="14">
        <v>7</v>
      </c>
      <c r="D40" s="13">
        <v>7</v>
      </c>
      <c r="E40" s="13">
        <v>0.25925925925925924</v>
      </c>
      <c r="F40" s="13">
        <v>4</v>
      </c>
      <c r="G40" s="13">
        <v>2.074074074074074</v>
      </c>
      <c r="H40" s="13">
        <v>1.9285714285714286</v>
      </c>
      <c r="I40" s="13">
        <v>1</v>
      </c>
      <c r="J40" s="13">
        <v>3.375</v>
      </c>
      <c r="K40" s="13">
        <v>0.5</v>
      </c>
      <c r="L40" s="13">
        <v>0.25925925925925924</v>
      </c>
      <c r="M40" s="13">
        <v>0.875</v>
      </c>
    </row>
    <row r="41" spans="3:13" x14ac:dyDescent="0.3">
      <c r="C41" s="14">
        <v>8</v>
      </c>
      <c r="D41" s="13">
        <v>8</v>
      </c>
      <c r="E41" s="13">
        <v>0.29629629629629628</v>
      </c>
      <c r="F41" s="13">
        <v>4</v>
      </c>
      <c r="G41" s="13">
        <v>2.3703703703703702</v>
      </c>
      <c r="H41" s="13">
        <v>1.6875</v>
      </c>
      <c r="I41" s="13">
        <v>1</v>
      </c>
      <c r="J41" s="13">
        <v>3.375</v>
      </c>
      <c r="K41" s="13">
        <v>0.5</v>
      </c>
      <c r="L41" s="13">
        <v>0.29629629629629628</v>
      </c>
      <c r="M41" s="13">
        <v>1</v>
      </c>
    </row>
    <row r="42" spans="3:13" x14ac:dyDescent="0.3">
      <c r="C42" s="14">
        <v>9</v>
      </c>
      <c r="D42" s="13">
        <v>9</v>
      </c>
      <c r="E42" s="13">
        <v>0.33333333333333331</v>
      </c>
      <c r="F42" s="13">
        <v>5</v>
      </c>
      <c r="G42" s="13">
        <v>2.6666666666666665</v>
      </c>
      <c r="H42" s="13">
        <v>1.875</v>
      </c>
      <c r="I42" s="13">
        <v>1</v>
      </c>
      <c r="J42" s="13">
        <v>3</v>
      </c>
      <c r="K42" s="13">
        <v>0.625</v>
      </c>
      <c r="L42" s="13">
        <v>0.33333333333333331</v>
      </c>
      <c r="M42" s="13">
        <v>1</v>
      </c>
    </row>
    <row r="43" spans="3:13" x14ac:dyDescent="0.3">
      <c r="C43" s="14">
        <v>10</v>
      </c>
      <c r="D43" s="13">
        <v>10</v>
      </c>
      <c r="E43" s="13">
        <v>0.37037037037037035</v>
      </c>
      <c r="F43" s="13">
        <v>5</v>
      </c>
      <c r="G43" s="13">
        <v>2.9629629629629628</v>
      </c>
      <c r="H43" s="13">
        <v>1.6875</v>
      </c>
      <c r="I43" s="13">
        <v>1</v>
      </c>
      <c r="J43" s="13">
        <v>2.7</v>
      </c>
      <c r="K43" s="13">
        <v>0.625</v>
      </c>
      <c r="L43" s="13">
        <v>0.37037037037037035</v>
      </c>
      <c r="M43" s="13">
        <v>1</v>
      </c>
    </row>
    <row r="44" spans="3:13" x14ac:dyDescent="0.3">
      <c r="C44" s="14">
        <v>11</v>
      </c>
      <c r="D44" s="13">
        <v>11</v>
      </c>
      <c r="E44" s="13">
        <v>0.40740740740740738</v>
      </c>
      <c r="F44" s="13">
        <v>5</v>
      </c>
      <c r="G44" s="13">
        <v>3.2592592592592591</v>
      </c>
      <c r="H44" s="13">
        <v>1.5340909090909092</v>
      </c>
      <c r="I44" s="13">
        <v>1</v>
      </c>
      <c r="J44" s="13">
        <v>2.4545454545454546</v>
      </c>
      <c r="K44" s="13">
        <v>0.625</v>
      </c>
      <c r="L44" s="13">
        <v>0.40740740740740738</v>
      </c>
      <c r="M44" s="13">
        <v>1</v>
      </c>
    </row>
    <row r="45" spans="3:13" x14ac:dyDescent="0.3">
      <c r="C45" s="14">
        <v>12</v>
      </c>
      <c r="D45" s="13">
        <v>12</v>
      </c>
      <c r="E45" s="13">
        <v>0.44444444444444442</v>
      </c>
      <c r="F45" s="13">
        <v>5</v>
      </c>
      <c r="G45" s="13">
        <v>3.5555555555555554</v>
      </c>
      <c r="H45" s="13">
        <v>1.40625</v>
      </c>
      <c r="I45" s="13">
        <v>1</v>
      </c>
      <c r="J45" s="13">
        <v>2.25</v>
      </c>
      <c r="K45" s="13">
        <v>0.625</v>
      </c>
      <c r="L45" s="13">
        <v>0.44444444444444442</v>
      </c>
      <c r="M45" s="13">
        <v>1</v>
      </c>
    </row>
    <row r="46" spans="3:13" x14ac:dyDescent="0.3">
      <c r="C46" s="14">
        <v>13</v>
      </c>
      <c r="D46" s="13">
        <v>13</v>
      </c>
      <c r="E46" s="13">
        <v>0.48148148148148145</v>
      </c>
      <c r="F46" s="13">
        <v>5</v>
      </c>
      <c r="G46" s="13">
        <v>3.8518518518518516</v>
      </c>
      <c r="H46" s="13">
        <v>1.2980769230769231</v>
      </c>
      <c r="I46" s="13">
        <v>1</v>
      </c>
      <c r="J46" s="13">
        <v>2.0769230769230771</v>
      </c>
      <c r="K46" s="13">
        <v>0.625</v>
      </c>
      <c r="L46" s="13">
        <v>0.48148148148148145</v>
      </c>
      <c r="M46" s="13">
        <v>1</v>
      </c>
    </row>
    <row r="47" spans="3:13" x14ac:dyDescent="0.3">
      <c r="C47" s="14">
        <v>14</v>
      </c>
      <c r="D47" s="13">
        <v>14</v>
      </c>
      <c r="E47" s="13">
        <v>0.51851851851851849</v>
      </c>
      <c r="F47" s="13">
        <v>6</v>
      </c>
      <c r="G47" s="13">
        <v>4.1481481481481479</v>
      </c>
      <c r="H47" s="13">
        <v>1.4464285714285716</v>
      </c>
      <c r="I47" s="13">
        <v>1</v>
      </c>
      <c r="J47" s="13">
        <v>1.9285714285714286</v>
      </c>
      <c r="K47" s="13">
        <v>0.75</v>
      </c>
      <c r="L47" s="13">
        <v>0.51851851851851849</v>
      </c>
      <c r="M47" s="13">
        <v>1</v>
      </c>
    </row>
    <row r="48" spans="3:13" x14ac:dyDescent="0.3">
      <c r="C48" s="14">
        <v>15</v>
      </c>
      <c r="D48" s="13">
        <v>15</v>
      </c>
      <c r="E48" s="13">
        <v>0.55555555555555558</v>
      </c>
      <c r="F48" s="13">
        <v>6</v>
      </c>
      <c r="G48" s="13">
        <v>4.4444444444444446</v>
      </c>
      <c r="H48" s="13">
        <v>1.3499999999999999</v>
      </c>
      <c r="I48" s="13">
        <v>1</v>
      </c>
      <c r="J48" s="13">
        <v>1.7999999999999998</v>
      </c>
      <c r="K48" s="13">
        <v>0.75</v>
      </c>
      <c r="L48" s="13">
        <v>0.55555555555555558</v>
      </c>
      <c r="M48" s="13">
        <v>1</v>
      </c>
    </row>
    <row r="49" spans="2:13" x14ac:dyDescent="0.3">
      <c r="C49" s="14">
        <v>16</v>
      </c>
      <c r="D49" s="13">
        <v>16</v>
      </c>
      <c r="E49" s="13">
        <v>0.59259259259259256</v>
      </c>
      <c r="F49" s="13">
        <v>7</v>
      </c>
      <c r="G49" s="13">
        <v>4.7407407407407405</v>
      </c>
      <c r="H49" s="13">
        <v>1.4765625</v>
      </c>
      <c r="I49" s="13">
        <v>1</v>
      </c>
      <c r="J49" s="13">
        <v>1.6875</v>
      </c>
      <c r="K49" s="13">
        <v>0.875</v>
      </c>
      <c r="L49" s="13">
        <v>0.59259259259259256</v>
      </c>
      <c r="M49" s="13">
        <v>1</v>
      </c>
    </row>
    <row r="50" spans="2:13" x14ac:dyDescent="0.3">
      <c r="C50" s="14">
        <v>17</v>
      </c>
      <c r="D50" s="13">
        <v>17</v>
      </c>
      <c r="E50" s="13">
        <v>0.62962962962962965</v>
      </c>
      <c r="F50" s="13">
        <v>7</v>
      </c>
      <c r="G50" s="13">
        <v>5.0370370370370363</v>
      </c>
      <c r="H50" s="13">
        <v>1.3897058823529411</v>
      </c>
      <c r="I50" s="13">
        <v>1</v>
      </c>
      <c r="J50" s="13">
        <v>1.588235294117647</v>
      </c>
      <c r="K50" s="13">
        <v>0.875</v>
      </c>
      <c r="L50" s="13">
        <v>0.62962962962962965</v>
      </c>
      <c r="M50" s="13">
        <v>1</v>
      </c>
    </row>
    <row r="51" spans="2:13" x14ac:dyDescent="0.3">
      <c r="C51" s="14">
        <v>18</v>
      </c>
      <c r="D51" s="13">
        <v>18</v>
      </c>
      <c r="E51" s="13">
        <v>0.66666666666666663</v>
      </c>
      <c r="F51" s="13">
        <v>7</v>
      </c>
      <c r="G51" s="13">
        <v>5.333333333333333</v>
      </c>
      <c r="H51" s="13">
        <v>1.3125</v>
      </c>
      <c r="I51" s="13">
        <v>1</v>
      </c>
      <c r="J51" s="13">
        <v>1.5</v>
      </c>
      <c r="K51" s="13">
        <v>0.875</v>
      </c>
      <c r="L51" s="13">
        <v>0.66666666666666663</v>
      </c>
      <c r="M51" s="13">
        <v>1</v>
      </c>
    </row>
    <row r="52" spans="2:13" x14ac:dyDescent="0.3">
      <c r="C52" s="14">
        <v>19</v>
      </c>
      <c r="D52" s="13">
        <v>19</v>
      </c>
      <c r="E52" s="13">
        <v>0.70370370370370372</v>
      </c>
      <c r="F52" s="13">
        <v>7</v>
      </c>
      <c r="G52" s="13">
        <v>5.6296296296296298</v>
      </c>
      <c r="H52" s="13">
        <v>1.243421052631579</v>
      </c>
      <c r="I52" s="13">
        <v>1</v>
      </c>
      <c r="J52" s="13">
        <v>1.4210526315789473</v>
      </c>
      <c r="K52" s="13">
        <v>0.875</v>
      </c>
      <c r="L52" s="13">
        <v>0.70370370370370372</v>
      </c>
      <c r="M52" s="13">
        <v>1</v>
      </c>
    </row>
    <row r="53" spans="2:13" x14ac:dyDescent="0.3">
      <c r="C53" s="14">
        <v>20</v>
      </c>
      <c r="D53" s="13">
        <v>20</v>
      </c>
      <c r="E53" s="13">
        <v>0.7407407407407407</v>
      </c>
      <c r="F53" s="13">
        <v>8</v>
      </c>
      <c r="G53" s="13">
        <v>5.9259259259259256</v>
      </c>
      <c r="H53" s="13">
        <v>1.35</v>
      </c>
      <c r="I53" s="13">
        <v>1</v>
      </c>
      <c r="J53" s="13">
        <v>1.35</v>
      </c>
      <c r="K53" s="13">
        <v>1</v>
      </c>
      <c r="L53" s="13">
        <v>0.7407407407407407</v>
      </c>
      <c r="M53" s="13">
        <v>1</v>
      </c>
    </row>
    <row r="54" spans="2:13" x14ac:dyDescent="0.3">
      <c r="C54" s="14">
        <v>21</v>
      </c>
      <c r="D54" s="13">
        <v>21</v>
      </c>
      <c r="E54" s="13">
        <v>0.77777777777777779</v>
      </c>
      <c r="F54" s="13">
        <v>8</v>
      </c>
      <c r="G54" s="13">
        <v>6.2222222222222214</v>
      </c>
      <c r="H54" s="13">
        <v>1.2857142857142856</v>
      </c>
      <c r="I54" s="13">
        <v>1</v>
      </c>
      <c r="J54" s="13">
        <v>1.2857142857142856</v>
      </c>
      <c r="K54" s="13">
        <v>1</v>
      </c>
      <c r="L54" s="13">
        <v>0.77777777777777779</v>
      </c>
      <c r="M54" s="13">
        <v>1</v>
      </c>
    </row>
    <row r="55" spans="2:13" x14ac:dyDescent="0.3">
      <c r="C55" s="14">
        <v>22</v>
      </c>
      <c r="D55" s="13">
        <v>22</v>
      </c>
      <c r="E55" s="13">
        <v>0.81481481481481477</v>
      </c>
      <c r="F55" s="13">
        <v>8</v>
      </c>
      <c r="G55" s="13">
        <v>6.5185185185185182</v>
      </c>
      <c r="H55" s="13">
        <v>1.2272727272727273</v>
      </c>
      <c r="I55" s="13">
        <v>1</v>
      </c>
      <c r="J55" s="13">
        <v>1.2272727272727273</v>
      </c>
      <c r="K55" s="13">
        <v>1</v>
      </c>
      <c r="L55" s="13">
        <v>0.81481481481481477</v>
      </c>
      <c r="M55" s="13">
        <v>1</v>
      </c>
    </row>
    <row r="56" spans="2:13" x14ac:dyDescent="0.3">
      <c r="C56" s="14">
        <v>23</v>
      </c>
      <c r="D56" s="13">
        <v>23</v>
      </c>
      <c r="E56" s="13">
        <v>0.85185185185185186</v>
      </c>
      <c r="F56" s="13">
        <v>8</v>
      </c>
      <c r="G56" s="13">
        <v>6.8148148148148149</v>
      </c>
      <c r="H56" s="13">
        <v>1.1739130434782608</v>
      </c>
      <c r="I56" s="13">
        <v>1</v>
      </c>
      <c r="J56" s="13">
        <v>1.1739130434782608</v>
      </c>
      <c r="K56" s="13">
        <v>1</v>
      </c>
      <c r="L56" s="13">
        <v>0.85185185185185186</v>
      </c>
      <c r="M56" s="13">
        <v>1</v>
      </c>
    </row>
    <row r="57" spans="2:13" x14ac:dyDescent="0.3">
      <c r="C57" s="14">
        <v>24</v>
      </c>
      <c r="D57" s="13">
        <v>24</v>
      </c>
      <c r="E57" s="13">
        <v>0.88888888888888884</v>
      </c>
      <c r="F57" s="13">
        <v>8</v>
      </c>
      <c r="G57" s="13">
        <v>7.1111111111111107</v>
      </c>
      <c r="H57" s="13">
        <v>1.125</v>
      </c>
      <c r="I57" s="13">
        <v>1</v>
      </c>
      <c r="J57" s="13">
        <v>1.125</v>
      </c>
      <c r="K57" s="13">
        <v>1</v>
      </c>
      <c r="L57" s="13">
        <v>0.88888888888888884</v>
      </c>
      <c r="M57" s="13">
        <v>1</v>
      </c>
    </row>
    <row r="58" spans="2:13" x14ac:dyDescent="0.3">
      <c r="C58" s="14">
        <v>25</v>
      </c>
      <c r="D58" s="13">
        <v>25</v>
      </c>
      <c r="E58" s="13">
        <v>0.92592592592592593</v>
      </c>
      <c r="F58" s="13">
        <v>8</v>
      </c>
      <c r="G58" s="13">
        <v>7.4074074074074066</v>
      </c>
      <c r="H58" s="13">
        <v>1.08</v>
      </c>
      <c r="I58" s="13">
        <v>1</v>
      </c>
      <c r="J58" s="13">
        <v>1.08</v>
      </c>
      <c r="K58" s="13">
        <v>1</v>
      </c>
      <c r="L58" s="13">
        <v>0.92592592592592593</v>
      </c>
      <c r="M58" s="13">
        <v>1</v>
      </c>
    </row>
    <row r="59" spans="2:13" x14ac:dyDescent="0.3">
      <c r="C59" s="14">
        <v>26</v>
      </c>
      <c r="D59" s="13">
        <v>26</v>
      </c>
      <c r="E59" s="13">
        <v>0.96296296296296291</v>
      </c>
      <c r="F59" s="13">
        <v>8</v>
      </c>
      <c r="G59" s="13">
        <v>7.7037037037037033</v>
      </c>
      <c r="H59" s="13">
        <v>1.0384615384615385</v>
      </c>
      <c r="I59" s="13">
        <v>1</v>
      </c>
      <c r="J59" s="13">
        <v>1.0384615384615385</v>
      </c>
      <c r="K59" s="13">
        <v>1</v>
      </c>
      <c r="L59" s="13">
        <v>0.96296296296296291</v>
      </c>
      <c r="M59" s="13">
        <v>1</v>
      </c>
    </row>
    <row r="60" spans="2:13" x14ac:dyDescent="0.3">
      <c r="C60" s="14">
        <v>27</v>
      </c>
      <c r="D60" s="13">
        <v>27</v>
      </c>
      <c r="E60" s="13">
        <v>1</v>
      </c>
      <c r="F60" s="13">
        <v>8</v>
      </c>
      <c r="G60" s="13">
        <v>8</v>
      </c>
      <c r="H60" s="13">
        <v>1</v>
      </c>
      <c r="I60" s="13">
        <v>1</v>
      </c>
      <c r="J60" s="13">
        <v>1</v>
      </c>
      <c r="K60" s="13">
        <v>1</v>
      </c>
      <c r="L60" s="13">
        <v>1</v>
      </c>
      <c r="M60" s="13">
        <v>1</v>
      </c>
    </row>
    <row r="62" spans="2:13" ht="18" x14ac:dyDescent="0.35">
      <c r="B62" s="3" t="s">
        <v>886</v>
      </c>
    </row>
    <row r="64" spans="2:13" x14ac:dyDescent="0.3">
      <c r="C64" s="14" t="s">
        <v>156</v>
      </c>
      <c r="D64" s="12" t="s">
        <v>134</v>
      </c>
      <c r="E64" s="12" t="s">
        <v>163</v>
      </c>
      <c r="F64" s="12" t="s">
        <v>164</v>
      </c>
      <c r="G64" s="12" t="s">
        <v>165</v>
      </c>
    </row>
    <row r="65" spans="3:7" x14ac:dyDescent="0.3">
      <c r="C65" s="14">
        <v>0</v>
      </c>
      <c r="D65" s="13">
        <v>0</v>
      </c>
      <c r="E65" s="13">
        <v>0</v>
      </c>
      <c r="F65" s="13">
        <v>0</v>
      </c>
      <c r="G65" s="13">
        <v>1</v>
      </c>
    </row>
    <row r="66" spans="3:7" x14ac:dyDescent="0.3">
      <c r="C66" s="14">
        <v>1</v>
      </c>
      <c r="D66" s="13">
        <v>0.31578947368421051</v>
      </c>
      <c r="E66" s="13">
        <v>0.625</v>
      </c>
      <c r="F66" s="13">
        <v>0.31578947368421051</v>
      </c>
      <c r="G66" s="13">
        <v>1</v>
      </c>
    </row>
    <row r="67" spans="3:7" x14ac:dyDescent="0.3">
      <c r="C67" s="14">
        <v>2</v>
      </c>
      <c r="D67" s="13">
        <v>1</v>
      </c>
      <c r="E67" s="13">
        <v>1</v>
      </c>
      <c r="F67" s="13">
        <v>1</v>
      </c>
      <c r="G67" s="13">
        <v>1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'!$B$10:$B$10" display="Best Pruned Tree Rules (Using Validation Data)"/>
    <hyperlink ref="D4" location="'CT_Output'!$B$10:$B$10" display="Inputs"/>
    <hyperlink ref="F4" location="'CT_Output'!$B$76:$B$76" display="Feature Importance"/>
    <hyperlink ref="H4" location="'CT_Stored'!$B$10:$B$10" display="PMML Model"/>
    <hyperlink ref="J4" location="'CT_TestLiftChart'!$B$10:$B$10" display="Testing: Charts"/>
    <hyperlink ref="B5" location="'CT_TestScore'!$B$10:$B$10" display="Testing: Classification Summary"/>
    <hyperlink ref="D5" location="'CT_TestScore'!$B$34:$B$34" display="Testing: Classification Details"/>
    <hyperlink ref="F5" location="'CT_TrainingScore'!$B$10:$B$10" display="Training: Classification Summary"/>
    <hyperlink ref="H5" location="'CT_ValidationScore'!$B$10:$B$10" display="Validation: Classification Summary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2"/>
  <sheetViews>
    <sheetView showGridLines="0" workbookViewId="0"/>
  </sheetViews>
  <sheetFormatPr defaultRowHeight="14.4" x14ac:dyDescent="0.3"/>
  <cols>
    <col min="14" max="14" width="15.88671875" bestFit="1" customWidth="1"/>
  </cols>
  <sheetData>
    <row r="1" spans="2:17" ht="18" x14ac:dyDescent="0.35">
      <c r="B1" s="2" t="s">
        <v>804</v>
      </c>
      <c r="N1" t="s">
        <v>805</v>
      </c>
    </row>
    <row r="3" spans="2:17" ht="15.6" x14ac:dyDescent="0.3">
      <c r="B3" s="8" t="s">
        <v>13</v>
      </c>
      <c r="C3" s="9"/>
      <c r="D3" s="9"/>
      <c r="E3" s="9"/>
      <c r="F3" s="9"/>
      <c r="G3" s="9"/>
      <c r="H3" s="9"/>
      <c r="I3" s="9"/>
      <c r="J3" s="9"/>
      <c r="K3" s="10"/>
      <c r="N3" s="8" t="s">
        <v>14</v>
      </c>
      <c r="O3" s="9"/>
      <c r="P3" s="9"/>
      <c r="Q3" s="10"/>
    </row>
    <row r="4" spans="2:17" x14ac:dyDescent="0.3">
      <c r="B4" s="11" t="s">
        <v>882</v>
      </c>
      <c r="C4" s="7"/>
      <c r="D4" s="11" t="s">
        <v>119</v>
      </c>
      <c r="E4" s="7"/>
      <c r="F4" s="11" t="s">
        <v>883</v>
      </c>
      <c r="G4" s="7"/>
      <c r="H4" s="11" t="s">
        <v>19</v>
      </c>
      <c r="I4" s="7"/>
      <c r="J4" s="11" t="s">
        <v>123</v>
      </c>
      <c r="K4" s="7"/>
      <c r="N4" s="5" t="s">
        <v>15</v>
      </c>
      <c r="O4" s="5" t="s">
        <v>16</v>
      </c>
      <c r="P4" s="5" t="s">
        <v>17</v>
      </c>
      <c r="Q4" s="5" t="s">
        <v>18</v>
      </c>
    </row>
    <row r="5" spans="2:17" x14ac:dyDescent="0.3">
      <c r="B5" s="11" t="s">
        <v>124</v>
      </c>
      <c r="C5" s="7"/>
      <c r="D5" s="11" t="s">
        <v>125</v>
      </c>
      <c r="E5" s="7"/>
      <c r="F5" s="11" t="s">
        <v>126</v>
      </c>
      <c r="G5" s="7"/>
      <c r="H5" s="11" t="s">
        <v>127</v>
      </c>
      <c r="I5" s="7"/>
      <c r="J5" s="6"/>
      <c r="K5" s="7"/>
      <c r="N5" s="4">
        <v>4</v>
      </c>
      <c r="O5" s="4">
        <v>14</v>
      </c>
      <c r="P5" s="4">
        <v>10</v>
      </c>
      <c r="Q5" s="4">
        <v>28</v>
      </c>
    </row>
    <row r="10" spans="2:17" ht="18" x14ac:dyDescent="0.35">
      <c r="B10" s="3" t="s">
        <v>19</v>
      </c>
    </row>
    <row r="12" spans="2:17" x14ac:dyDescent="0.3">
      <c r="B12" t="s">
        <v>20</v>
      </c>
    </row>
    <row r="13" spans="2:17" x14ac:dyDescent="0.3">
      <c r="B13" t="s">
        <v>21</v>
      </c>
    </row>
    <row r="14" spans="2:17" x14ac:dyDescent="0.3">
      <c r="B14" t="s">
        <v>806</v>
      </c>
    </row>
    <row r="15" spans="2:17" x14ac:dyDescent="0.3">
      <c r="B15" t="s">
        <v>23</v>
      </c>
    </row>
    <row r="16" spans="2:17" x14ac:dyDescent="0.3">
      <c r="B16" t="s">
        <v>807</v>
      </c>
    </row>
    <row r="17" spans="2:2" x14ac:dyDescent="0.3">
      <c r="B17" t="s">
        <v>25</v>
      </c>
    </row>
    <row r="18" spans="2:2" x14ac:dyDescent="0.3">
      <c r="B18" t="s">
        <v>26</v>
      </c>
    </row>
    <row r="19" spans="2:2" x14ac:dyDescent="0.3">
      <c r="B19" t="s">
        <v>27</v>
      </c>
    </row>
    <row r="20" spans="2:2" x14ac:dyDescent="0.3">
      <c r="B20" t="s">
        <v>28</v>
      </c>
    </row>
    <row r="21" spans="2:2" x14ac:dyDescent="0.3">
      <c r="B21" t="s">
        <v>29</v>
      </c>
    </row>
    <row r="22" spans="2:2" x14ac:dyDescent="0.3">
      <c r="B22" t="s">
        <v>30</v>
      </c>
    </row>
    <row r="23" spans="2:2" x14ac:dyDescent="0.3">
      <c r="B23" t="s">
        <v>31</v>
      </c>
    </row>
    <row r="24" spans="2:2" x14ac:dyDescent="0.3">
      <c r="B24" t="s">
        <v>32</v>
      </c>
    </row>
    <row r="25" spans="2:2" x14ac:dyDescent="0.3">
      <c r="B25" t="s">
        <v>33</v>
      </c>
    </row>
    <row r="26" spans="2:2" x14ac:dyDescent="0.3">
      <c r="B26" t="s">
        <v>34</v>
      </c>
    </row>
    <row r="27" spans="2:2" x14ac:dyDescent="0.3">
      <c r="B27" t="s">
        <v>35</v>
      </c>
    </row>
    <row r="28" spans="2:2" x14ac:dyDescent="0.3">
      <c r="B28" t="s">
        <v>36</v>
      </c>
    </row>
    <row r="29" spans="2:2" x14ac:dyDescent="0.3">
      <c r="B29" t="s">
        <v>37</v>
      </c>
    </row>
    <row r="30" spans="2:2" x14ac:dyDescent="0.3">
      <c r="B30" t="s">
        <v>38</v>
      </c>
    </row>
    <row r="31" spans="2:2" x14ac:dyDescent="0.3">
      <c r="B31" t="s">
        <v>39</v>
      </c>
    </row>
    <row r="32" spans="2:2" x14ac:dyDescent="0.3">
      <c r="B32" t="s">
        <v>40</v>
      </c>
    </row>
    <row r="33" spans="2:2" x14ac:dyDescent="0.3">
      <c r="B33" t="s">
        <v>41</v>
      </c>
    </row>
    <row r="34" spans="2:2" x14ac:dyDescent="0.3">
      <c r="B34" t="s">
        <v>808</v>
      </c>
    </row>
    <row r="35" spans="2:2" x14ac:dyDescent="0.3">
      <c r="B35" t="s">
        <v>299</v>
      </c>
    </row>
    <row r="36" spans="2:2" x14ac:dyDescent="0.3">
      <c r="B36" t="s">
        <v>43</v>
      </c>
    </row>
    <row r="37" spans="2:2" x14ac:dyDescent="0.3">
      <c r="B37" t="s">
        <v>44</v>
      </c>
    </row>
    <row r="38" spans="2:2" x14ac:dyDescent="0.3">
      <c r="B38" t="s">
        <v>45</v>
      </c>
    </row>
    <row r="39" spans="2:2" x14ac:dyDescent="0.3">
      <c r="B39" t="s">
        <v>46</v>
      </c>
    </row>
    <row r="40" spans="2:2" x14ac:dyDescent="0.3">
      <c r="B40" t="s">
        <v>47</v>
      </c>
    </row>
    <row r="41" spans="2:2" x14ac:dyDescent="0.3">
      <c r="B41" t="s">
        <v>48</v>
      </c>
    </row>
    <row r="42" spans="2:2" x14ac:dyDescent="0.3">
      <c r="B42" t="s">
        <v>49</v>
      </c>
    </row>
    <row r="43" spans="2:2" x14ac:dyDescent="0.3">
      <c r="B43" t="s">
        <v>51</v>
      </c>
    </row>
    <row r="44" spans="2:2" x14ac:dyDescent="0.3">
      <c r="B44" t="s">
        <v>52</v>
      </c>
    </row>
    <row r="45" spans="2:2" x14ac:dyDescent="0.3">
      <c r="B45" t="s">
        <v>54</v>
      </c>
    </row>
    <row r="46" spans="2:2" x14ac:dyDescent="0.3">
      <c r="B46" t="s">
        <v>55</v>
      </c>
    </row>
    <row r="47" spans="2:2" x14ac:dyDescent="0.3">
      <c r="B47" t="s">
        <v>56</v>
      </c>
    </row>
    <row r="48" spans="2:2" x14ac:dyDescent="0.3">
      <c r="B48" t="s">
        <v>57</v>
      </c>
    </row>
    <row r="49" spans="2:2" x14ac:dyDescent="0.3">
      <c r="B49" t="s">
        <v>58</v>
      </c>
    </row>
    <row r="50" spans="2:2" x14ac:dyDescent="0.3">
      <c r="B50" t="s">
        <v>59</v>
      </c>
    </row>
    <row r="51" spans="2:2" x14ac:dyDescent="0.3">
      <c r="B51" t="s">
        <v>296</v>
      </c>
    </row>
    <row r="52" spans="2:2" x14ac:dyDescent="0.3">
      <c r="B52" t="s">
        <v>61</v>
      </c>
    </row>
    <row r="53" spans="2:2" x14ac:dyDescent="0.3">
      <c r="B53" t="s">
        <v>62</v>
      </c>
    </row>
    <row r="54" spans="2:2" x14ac:dyDescent="0.3">
      <c r="B54" t="s">
        <v>63</v>
      </c>
    </row>
    <row r="55" spans="2:2" x14ac:dyDescent="0.3">
      <c r="B55" t="s">
        <v>64</v>
      </c>
    </row>
    <row r="56" spans="2:2" x14ac:dyDescent="0.3">
      <c r="B56" t="s">
        <v>809</v>
      </c>
    </row>
    <row r="57" spans="2:2" x14ac:dyDescent="0.3">
      <c r="B57" t="s">
        <v>810</v>
      </c>
    </row>
    <row r="58" spans="2:2" x14ac:dyDescent="0.3">
      <c r="B58" t="s">
        <v>811</v>
      </c>
    </row>
    <row r="59" spans="2:2" x14ac:dyDescent="0.3">
      <c r="B59" t="s">
        <v>812</v>
      </c>
    </row>
    <row r="60" spans="2:2" x14ac:dyDescent="0.3">
      <c r="B60" t="s">
        <v>813</v>
      </c>
    </row>
    <row r="61" spans="2:2" x14ac:dyDescent="0.3">
      <c r="B61" t="s">
        <v>814</v>
      </c>
    </row>
    <row r="62" spans="2:2" x14ac:dyDescent="0.3">
      <c r="B62" t="s">
        <v>815</v>
      </c>
    </row>
    <row r="63" spans="2:2" x14ac:dyDescent="0.3">
      <c r="B63" t="s">
        <v>812</v>
      </c>
    </row>
    <row r="64" spans="2:2" x14ac:dyDescent="0.3">
      <c r="B64" t="s">
        <v>816</v>
      </c>
    </row>
    <row r="65" spans="2:2" x14ac:dyDescent="0.3">
      <c r="B65" t="s">
        <v>817</v>
      </c>
    </row>
    <row r="66" spans="2:2" x14ac:dyDescent="0.3">
      <c r="B66" t="s">
        <v>815</v>
      </c>
    </row>
    <row r="67" spans="2:2" x14ac:dyDescent="0.3">
      <c r="B67" t="s">
        <v>818</v>
      </c>
    </row>
    <row r="68" spans="2:2" x14ac:dyDescent="0.3">
      <c r="B68" t="s">
        <v>819</v>
      </c>
    </row>
    <row r="69" spans="2:2" x14ac:dyDescent="0.3">
      <c r="B69" t="s">
        <v>820</v>
      </c>
    </row>
    <row r="70" spans="2:2" x14ac:dyDescent="0.3">
      <c r="B70" t="s">
        <v>821</v>
      </c>
    </row>
    <row r="71" spans="2:2" x14ac:dyDescent="0.3">
      <c r="B71" t="s">
        <v>822</v>
      </c>
    </row>
    <row r="72" spans="2:2" x14ac:dyDescent="0.3">
      <c r="B72" t="s">
        <v>823</v>
      </c>
    </row>
    <row r="73" spans="2:2" x14ac:dyDescent="0.3">
      <c r="B73" t="s">
        <v>824</v>
      </c>
    </row>
    <row r="74" spans="2:2" x14ac:dyDescent="0.3">
      <c r="B74" t="s">
        <v>821</v>
      </c>
    </row>
    <row r="75" spans="2:2" x14ac:dyDescent="0.3">
      <c r="B75" t="s">
        <v>825</v>
      </c>
    </row>
    <row r="76" spans="2:2" x14ac:dyDescent="0.3">
      <c r="B76" t="s">
        <v>826</v>
      </c>
    </row>
    <row r="77" spans="2:2" x14ac:dyDescent="0.3">
      <c r="B77" t="s">
        <v>827</v>
      </c>
    </row>
    <row r="78" spans="2:2" x14ac:dyDescent="0.3">
      <c r="B78" t="s">
        <v>828</v>
      </c>
    </row>
    <row r="79" spans="2:2" x14ac:dyDescent="0.3">
      <c r="B79" t="s">
        <v>829</v>
      </c>
    </row>
    <row r="80" spans="2:2" x14ac:dyDescent="0.3">
      <c r="B80" t="s">
        <v>822</v>
      </c>
    </row>
    <row r="81" spans="2:2" x14ac:dyDescent="0.3">
      <c r="B81" t="s">
        <v>826</v>
      </c>
    </row>
    <row r="82" spans="2:2" x14ac:dyDescent="0.3">
      <c r="B82" t="s">
        <v>826</v>
      </c>
    </row>
    <row r="83" spans="2:2" x14ac:dyDescent="0.3">
      <c r="B83" t="s">
        <v>830</v>
      </c>
    </row>
    <row r="84" spans="2:2" x14ac:dyDescent="0.3">
      <c r="B84" t="s">
        <v>831</v>
      </c>
    </row>
    <row r="85" spans="2:2" x14ac:dyDescent="0.3">
      <c r="B85" t="s">
        <v>832</v>
      </c>
    </row>
    <row r="86" spans="2:2" x14ac:dyDescent="0.3">
      <c r="B86" t="s">
        <v>833</v>
      </c>
    </row>
    <row r="87" spans="2:2" x14ac:dyDescent="0.3">
      <c r="B87" t="s">
        <v>834</v>
      </c>
    </row>
    <row r="88" spans="2:2" x14ac:dyDescent="0.3">
      <c r="B88" t="s">
        <v>835</v>
      </c>
    </row>
    <row r="89" spans="2:2" x14ac:dyDescent="0.3">
      <c r="B89" t="s">
        <v>836</v>
      </c>
    </row>
    <row r="90" spans="2:2" x14ac:dyDescent="0.3">
      <c r="B90" t="s">
        <v>837</v>
      </c>
    </row>
    <row r="91" spans="2:2" x14ac:dyDescent="0.3">
      <c r="B91" t="s">
        <v>838</v>
      </c>
    </row>
    <row r="92" spans="2:2" x14ac:dyDescent="0.3">
      <c r="B92" t="s">
        <v>839</v>
      </c>
    </row>
    <row r="93" spans="2:2" x14ac:dyDescent="0.3">
      <c r="B93" t="s">
        <v>836</v>
      </c>
    </row>
    <row r="94" spans="2:2" x14ac:dyDescent="0.3">
      <c r="B94" t="s">
        <v>840</v>
      </c>
    </row>
    <row r="95" spans="2:2" x14ac:dyDescent="0.3">
      <c r="B95" t="s">
        <v>841</v>
      </c>
    </row>
    <row r="96" spans="2:2" x14ac:dyDescent="0.3">
      <c r="B96" t="s">
        <v>842</v>
      </c>
    </row>
    <row r="97" spans="2:2" x14ac:dyDescent="0.3">
      <c r="B97" t="s">
        <v>829</v>
      </c>
    </row>
    <row r="98" spans="2:2" x14ac:dyDescent="0.3">
      <c r="B98" t="s">
        <v>843</v>
      </c>
    </row>
    <row r="99" spans="2:2" x14ac:dyDescent="0.3">
      <c r="B99" t="s">
        <v>826</v>
      </c>
    </row>
    <row r="100" spans="2:2" x14ac:dyDescent="0.3">
      <c r="B100" t="s">
        <v>844</v>
      </c>
    </row>
    <row r="101" spans="2:2" x14ac:dyDescent="0.3">
      <c r="B101" t="s">
        <v>845</v>
      </c>
    </row>
    <row r="102" spans="2:2" x14ac:dyDescent="0.3">
      <c r="B102" t="s">
        <v>836</v>
      </c>
    </row>
    <row r="103" spans="2:2" x14ac:dyDescent="0.3">
      <c r="B103" t="s">
        <v>822</v>
      </c>
    </row>
    <row r="104" spans="2:2" x14ac:dyDescent="0.3">
      <c r="B104" t="s">
        <v>846</v>
      </c>
    </row>
    <row r="105" spans="2:2" x14ac:dyDescent="0.3">
      <c r="B105" t="s">
        <v>847</v>
      </c>
    </row>
    <row r="106" spans="2:2" x14ac:dyDescent="0.3">
      <c r="B106" t="s">
        <v>836</v>
      </c>
    </row>
    <row r="107" spans="2:2" x14ac:dyDescent="0.3">
      <c r="B107" t="s">
        <v>825</v>
      </c>
    </row>
    <row r="108" spans="2:2" x14ac:dyDescent="0.3">
      <c r="B108" t="s">
        <v>826</v>
      </c>
    </row>
    <row r="109" spans="2:2" x14ac:dyDescent="0.3">
      <c r="B109" t="s">
        <v>848</v>
      </c>
    </row>
    <row r="110" spans="2:2" x14ac:dyDescent="0.3">
      <c r="B110" t="s">
        <v>849</v>
      </c>
    </row>
    <row r="111" spans="2:2" x14ac:dyDescent="0.3">
      <c r="B111" t="s">
        <v>829</v>
      </c>
    </row>
    <row r="112" spans="2:2" x14ac:dyDescent="0.3">
      <c r="B112" t="s">
        <v>822</v>
      </c>
    </row>
    <row r="113" spans="2:2" x14ac:dyDescent="0.3">
      <c r="B113" t="s">
        <v>826</v>
      </c>
    </row>
    <row r="114" spans="2:2" x14ac:dyDescent="0.3">
      <c r="B114" t="s">
        <v>826</v>
      </c>
    </row>
    <row r="115" spans="2:2" x14ac:dyDescent="0.3">
      <c r="B115" t="s">
        <v>826</v>
      </c>
    </row>
    <row r="116" spans="2:2" x14ac:dyDescent="0.3">
      <c r="B116" t="s">
        <v>850</v>
      </c>
    </row>
    <row r="117" spans="2:2" x14ac:dyDescent="0.3">
      <c r="B117" t="s">
        <v>851</v>
      </c>
    </row>
    <row r="118" spans="2:2" x14ac:dyDescent="0.3">
      <c r="B118" t="s">
        <v>829</v>
      </c>
    </row>
    <row r="119" spans="2:2" x14ac:dyDescent="0.3">
      <c r="B119" t="s">
        <v>852</v>
      </c>
    </row>
    <row r="120" spans="2:2" x14ac:dyDescent="0.3">
      <c r="B120" t="s">
        <v>826</v>
      </c>
    </row>
    <row r="121" spans="2:2" x14ac:dyDescent="0.3">
      <c r="B121" t="s">
        <v>826</v>
      </c>
    </row>
    <row r="122" spans="2:2" x14ac:dyDescent="0.3">
      <c r="B122" t="s">
        <v>853</v>
      </c>
    </row>
    <row r="123" spans="2:2" x14ac:dyDescent="0.3">
      <c r="B123" t="s">
        <v>854</v>
      </c>
    </row>
    <row r="124" spans="2:2" x14ac:dyDescent="0.3">
      <c r="B124" t="s">
        <v>855</v>
      </c>
    </row>
    <row r="125" spans="2:2" x14ac:dyDescent="0.3">
      <c r="B125" t="s">
        <v>856</v>
      </c>
    </row>
    <row r="126" spans="2:2" x14ac:dyDescent="0.3">
      <c r="B126" t="s">
        <v>857</v>
      </c>
    </row>
    <row r="127" spans="2:2" x14ac:dyDescent="0.3">
      <c r="B127" t="s">
        <v>858</v>
      </c>
    </row>
    <row r="128" spans="2:2" x14ac:dyDescent="0.3">
      <c r="B128" t="s">
        <v>855</v>
      </c>
    </row>
    <row r="129" spans="2:2" x14ac:dyDescent="0.3">
      <c r="B129" t="s">
        <v>840</v>
      </c>
    </row>
    <row r="130" spans="2:2" x14ac:dyDescent="0.3">
      <c r="B130" t="s">
        <v>859</v>
      </c>
    </row>
    <row r="131" spans="2:2" x14ac:dyDescent="0.3">
      <c r="B131" t="s">
        <v>860</v>
      </c>
    </row>
    <row r="132" spans="2:2" x14ac:dyDescent="0.3">
      <c r="B132" t="s">
        <v>829</v>
      </c>
    </row>
    <row r="133" spans="2:2" x14ac:dyDescent="0.3">
      <c r="B133" t="s">
        <v>822</v>
      </c>
    </row>
    <row r="134" spans="2:2" x14ac:dyDescent="0.3">
      <c r="B134" t="s">
        <v>826</v>
      </c>
    </row>
    <row r="135" spans="2:2" x14ac:dyDescent="0.3">
      <c r="B135" t="s">
        <v>861</v>
      </c>
    </row>
    <row r="136" spans="2:2" x14ac:dyDescent="0.3">
      <c r="B136" t="s">
        <v>862</v>
      </c>
    </row>
    <row r="137" spans="2:2" x14ac:dyDescent="0.3">
      <c r="B137" t="s">
        <v>855</v>
      </c>
    </row>
    <row r="138" spans="2:2" x14ac:dyDescent="0.3">
      <c r="B138" t="s">
        <v>843</v>
      </c>
    </row>
    <row r="139" spans="2:2" x14ac:dyDescent="0.3">
      <c r="B139" t="s">
        <v>863</v>
      </c>
    </row>
    <row r="140" spans="2:2" x14ac:dyDescent="0.3">
      <c r="B140" t="s">
        <v>864</v>
      </c>
    </row>
    <row r="141" spans="2:2" x14ac:dyDescent="0.3">
      <c r="B141" t="s">
        <v>865</v>
      </c>
    </row>
    <row r="142" spans="2:2" x14ac:dyDescent="0.3">
      <c r="B142" t="s">
        <v>825</v>
      </c>
    </row>
    <row r="143" spans="2:2" x14ac:dyDescent="0.3">
      <c r="B143" t="s">
        <v>826</v>
      </c>
    </row>
    <row r="144" spans="2:2" x14ac:dyDescent="0.3">
      <c r="B144" t="s">
        <v>866</v>
      </c>
    </row>
    <row r="145" spans="2:2" x14ac:dyDescent="0.3">
      <c r="B145" t="s">
        <v>867</v>
      </c>
    </row>
    <row r="146" spans="2:2" x14ac:dyDescent="0.3">
      <c r="B146" t="s">
        <v>868</v>
      </c>
    </row>
    <row r="147" spans="2:2" x14ac:dyDescent="0.3">
      <c r="B147" t="s">
        <v>843</v>
      </c>
    </row>
    <row r="148" spans="2:2" x14ac:dyDescent="0.3">
      <c r="B148" t="s">
        <v>869</v>
      </c>
    </row>
    <row r="149" spans="2:2" x14ac:dyDescent="0.3">
      <c r="B149" t="s">
        <v>870</v>
      </c>
    </row>
    <row r="150" spans="2:2" x14ac:dyDescent="0.3">
      <c r="B150" t="s">
        <v>868</v>
      </c>
    </row>
    <row r="151" spans="2:2" x14ac:dyDescent="0.3">
      <c r="B151" t="s">
        <v>825</v>
      </c>
    </row>
    <row r="152" spans="2:2" x14ac:dyDescent="0.3">
      <c r="B152" t="s">
        <v>826</v>
      </c>
    </row>
    <row r="153" spans="2:2" x14ac:dyDescent="0.3">
      <c r="B153" t="s">
        <v>871</v>
      </c>
    </row>
    <row r="154" spans="2:2" x14ac:dyDescent="0.3">
      <c r="B154" t="s">
        <v>872</v>
      </c>
    </row>
    <row r="155" spans="2:2" x14ac:dyDescent="0.3">
      <c r="B155" t="s">
        <v>829</v>
      </c>
    </row>
    <row r="156" spans="2:2" x14ac:dyDescent="0.3">
      <c r="B156" t="s">
        <v>843</v>
      </c>
    </row>
    <row r="157" spans="2:2" x14ac:dyDescent="0.3">
      <c r="B157" t="s">
        <v>826</v>
      </c>
    </row>
    <row r="158" spans="2:2" x14ac:dyDescent="0.3">
      <c r="B158" t="s">
        <v>826</v>
      </c>
    </row>
    <row r="159" spans="2:2" x14ac:dyDescent="0.3">
      <c r="B159" t="s">
        <v>826</v>
      </c>
    </row>
    <row r="160" spans="2:2" x14ac:dyDescent="0.3">
      <c r="B160" t="s">
        <v>826</v>
      </c>
    </row>
    <row r="161" spans="2:2" x14ac:dyDescent="0.3">
      <c r="B161" t="s">
        <v>873</v>
      </c>
    </row>
    <row r="162" spans="2:2" x14ac:dyDescent="0.3">
      <c r="B162" t="s">
        <v>874</v>
      </c>
    </row>
    <row r="163" spans="2:2" x14ac:dyDescent="0.3">
      <c r="B163" t="s">
        <v>829</v>
      </c>
    </row>
    <row r="164" spans="2:2" x14ac:dyDescent="0.3">
      <c r="B164" t="s">
        <v>843</v>
      </c>
    </row>
    <row r="165" spans="2:2" x14ac:dyDescent="0.3">
      <c r="B165" t="s">
        <v>826</v>
      </c>
    </row>
    <row r="166" spans="2:2" x14ac:dyDescent="0.3">
      <c r="B166" t="s">
        <v>826</v>
      </c>
    </row>
    <row r="167" spans="2:2" x14ac:dyDescent="0.3">
      <c r="B167" t="s">
        <v>826</v>
      </c>
    </row>
    <row r="168" spans="2:2" x14ac:dyDescent="0.3">
      <c r="B168" t="s">
        <v>826</v>
      </c>
    </row>
    <row r="169" spans="2:2" x14ac:dyDescent="0.3">
      <c r="B169" t="s">
        <v>875</v>
      </c>
    </row>
    <row r="170" spans="2:2" x14ac:dyDescent="0.3">
      <c r="B170" t="s">
        <v>876</v>
      </c>
    </row>
    <row r="171" spans="2:2" x14ac:dyDescent="0.3">
      <c r="B171" t="s">
        <v>829</v>
      </c>
    </row>
    <row r="172" spans="2:2" x14ac:dyDescent="0.3">
      <c r="B172" t="s">
        <v>877</v>
      </c>
    </row>
    <row r="173" spans="2:2" x14ac:dyDescent="0.3">
      <c r="B173" t="s">
        <v>826</v>
      </c>
    </row>
    <row r="174" spans="2:2" x14ac:dyDescent="0.3">
      <c r="B174" t="s">
        <v>826</v>
      </c>
    </row>
    <row r="175" spans="2:2" x14ac:dyDescent="0.3">
      <c r="B175" t="s">
        <v>878</v>
      </c>
    </row>
    <row r="176" spans="2:2" x14ac:dyDescent="0.3">
      <c r="B176" t="s">
        <v>879</v>
      </c>
    </row>
    <row r="177" spans="2:2" x14ac:dyDescent="0.3">
      <c r="B177" t="s">
        <v>880</v>
      </c>
    </row>
    <row r="178" spans="2:2" x14ac:dyDescent="0.3">
      <c r="B178" t="s">
        <v>825</v>
      </c>
    </row>
    <row r="179" spans="2:2" x14ac:dyDescent="0.3">
      <c r="B179" t="s">
        <v>826</v>
      </c>
    </row>
    <row r="180" spans="2:2" x14ac:dyDescent="0.3">
      <c r="B180" t="s">
        <v>826</v>
      </c>
    </row>
    <row r="181" spans="2:2" x14ac:dyDescent="0.3">
      <c r="B181" t="s">
        <v>881</v>
      </c>
    </row>
    <row r="182" spans="2:2" x14ac:dyDescent="0.3">
      <c r="B182" t="s">
        <v>117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CT_BestTree'!$B$10:$B$10" display="Best Pruned Tree Rules (Using Validation Data)"/>
    <hyperlink ref="D4" location="'CT_Output'!$B$10:$B$10" display="Inputs"/>
    <hyperlink ref="F4" location="'CT_Output'!$B$76:$B$76" display="Feature Importance"/>
    <hyperlink ref="H4" location="'CT_Stored'!$B$10:$B$10" display="PMML Model"/>
    <hyperlink ref="J4" location="'CT_TestLiftChart'!$B$10:$B$10" display="Testing: Charts"/>
    <hyperlink ref="B5" location="'CT_TestScore'!$B$10:$B$10" display="Testing: Classification Summary"/>
    <hyperlink ref="D5" location="'CT_TestScore'!$B$34:$B$34" display="Testing: Classification Details"/>
    <hyperlink ref="F5" location="'CT_TrainingScore'!$B$10:$B$10" display="Training: Classification Summary"/>
    <hyperlink ref="H5" location="'CT_ValidationScore'!$B$10:$B$10" display="Validation: Classification Summary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46"/>
  <sheetViews>
    <sheetView showGridLines="0" topLeftCell="A13" workbookViewId="0"/>
  </sheetViews>
  <sheetFormatPr defaultRowHeight="14.4" x14ac:dyDescent="0.3"/>
  <cols>
    <col min="16" max="16" width="15.88671875" bestFit="1" customWidth="1"/>
  </cols>
  <sheetData>
    <row r="1" spans="2:100" ht="18" x14ac:dyDescent="0.35">
      <c r="B1" s="2" t="s">
        <v>794</v>
      </c>
      <c r="N1" t="s">
        <v>292</v>
      </c>
      <c r="CV1" s="15" t="s">
        <v>798</v>
      </c>
    </row>
    <row r="3" spans="2:100" ht="15.6" x14ac:dyDescent="0.3">
      <c r="B3" s="8" t="s">
        <v>13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14</v>
      </c>
      <c r="Q3" s="9"/>
      <c r="R3" s="9"/>
      <c r="S3" s="10"/>
    </row>
    <row r="4" spans="2:100" x14ac:dyDescent="0.3">
      <c r="B4" s="11" t="s">
        <v>119</v>
      </c>
      <c r="C4" s="7"/>
      <c r="D4" s="11" t="s">
        <v>19</v>
      </c>
      <c r="E4" s="7"/>
      <c r="F4" s="11" t="s">
        <v>126</v>
      </c>
      <c r="G4" s="7"/>
      <c r="H4" s="11" t="s">
        <v>757</v>
      </c>
      <c r="I4" s="7"/>
      <c r="J4" s="11" t="s">
        <v>127</v>
      </c>
      <c r="K4" s="7"/>
      <c r="L4" s="11" t="s">
        <v>758</v>
      </c>
      <c r="M4" s="7"/>
      <c r="P4" s="5" t="s">
        <v>15</v>
      </c>
      <c r="Q4" s="5" t="s">
        <v>16</v>
      </c>
      <c r="R4" s="5" t="s">
        <v>17</v>
      </c>
      <c r="S4" s="5" t="s">
        <v>18</v>
      </c>
    </row>
    <row r="5" spans="2:100" x14ac:dyDescent="0.3">
      <c r="P5" s="4">
        <v>4</v>
      </c>
      <c r="Q5" s="4">
        <v>1</v>
      </c>
      <c r="R5" s="4">
        <v>22</v>
      </c>
      <c r="S5" s="4">
        <v>27</v>
      </c>
    </row>
    <row r="10" spans="2:100" ht="18" x14ac:dyDescent="0.35">
      <c r="B10" s="3" t="s">
        <v>119</v>
      </c>
    </row>
    <row r="12" spans="2:100" ht="15.6" x14ac:dyDescent="0.3">
      <c r="C12" s="8" t="s">
        <v>236</v>
      </c>
      <c r="D12" s="9"/>
      <c r="E12" s="9"/>
      <c r="F12" s="9"/>
      <c r="G12" s="9"/>
      <c r="H12" s="9"/>
      <c r="I12" s="9"/>
      <c r="J12" s="9"/>
      <c r="K12" s="10"/>
    </row>
    <row r="13" spans="2:100" x14ac:dyDescent="0.3">
      <c r="C13" s="22" t="s">
        <v>237</v>
      </c>
      <c r="D13" s="23"/>
      <c r="E13" s="23"/>
      <c r="F13" s="24"/>
      <c r="G13" s="25" t="s">
        <v>238</v>
      </c>
      <c r="H13" s="26"/>
      <c r="I13" s="26"/>
      <c r="J13" s="26"/>
      <c r="K13" s="27"/>
    </row>
    <row r="14" spans="2:100" x14ac:dyDescent="0.3">
      <c r="C14" s="22" t="s">
        <v>239</v>
      </c>
      <c r="D14" s="23"/>
      <c r="E14" s="23"/>
      <c r="F14" s="24"/>
      <c r="G14" s="25" t="s">
        <v>240</v>
      </c>
      <c r="H14" s="26"/>
      <c r="I14" s="26"/>
      <c r="J14" s="26"/>
      <c r="K14" s="27"/>
    </row>
    <row r="15" spans="2:100" x14ac:dyDescent="0.3">
      <c r="C15" s="22" t="s">
        <v>241</v>
      </c>
      <c r="D15" s="23"/>
      <c r="E15" s="23"/>
      <c r="F15" s="24"/>
      <c r="G15" s="25" t="s">
        <v>242</v>
      </c>
      <c r="H15" s="26"/>
      <c r="I15" s="26"/>
      <c r="J15" s="26"/>
      <c r="K15" s="27"/>
    </row>
    <row r="16" spans="2:100" x14ac:dyDescent="0.3">
      <c r="C16" s="22" t="s">
        <v>243</v>
      </c>
      <c r="D16" s="23"/>
      <c r="E16" s="23"/>
      <c r="F16" s="24"/>
      <c r="G16" s="25">
        <v>12345</v>
      </c>
      <c r="H16" s="26"/>
      <c r="I16" s="26"/>
      <c r="J16" s="26"/>
      <c r="K16" s="27"/>
    </row>
    <row r="17" spans="3:14" x14ac:dyDescent="0.3">
      <c r="C17" s="22" t="s">
        <v>244</v>
      </c>
      <c r="D17" s="23"/>
      <c r="E17" s="23"/>
      <c r="F17" s="24"/>
      <c r="G17" s="25">
        <v>82</v>
      </c>
      <c r="H17" s="26"/>
      <c r="I17" s="26"/>
      <c r="J17" s="26"/>
      <c r="K17" s="27"/>
    </row>
    <row r="18" spans="3:14" x14ac:dyDescent="0.3">
      <c r="C18" s="22" t="s">
        <v>245</v>
      </c>
      <c r="D18" s="23"/>
      <c r="E18" s="23"/>
      <c r="F18" s="24"/>
      <c r="G18" s="25">
        <v>55</v>
      </c>
      <c r="H18" s="26"/>
      <c r="I18" s="26"/>
      <c r="J18" s="26"/>
      <c r="K18" s="27"/>
    </row>
    <row r="20" spans="3:14" ht="15.6" x14ac:dyDescent="0.3">
      <c r="C20" s="8" t="s">
        <v>247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10"/>
    </row>
    <row r="21" spans="3:14" x14ac:dyDescent="0.3">
      <c r="C21" s="22" t="s">
        <v>248</v>
      </c>
      <c r="D21" s="24"/>
      <c r="E21" s="25">
        <v>10</v>
      </c>
      <c r="F21" s="26"/>
      <c r="G21" s="26"/>
      <c r="H21" s="26"/>
      <c r="I21" s="26"/>
      <c r="J21" s="26"/>
      <c r="K21" s="26"/>
      <c r="L21" s="26"/>
      <c r="M21" s="26"/>
      <c r="N21" s="27"/>
    </row>
    <row r="22" spans="3:14" x14ac:dyDescent="0.3">
      <c r="C22" s="22" t="s">
        <v>249</v>
      </c>
      <c r="D22" s="24"/>
      <c r="E22" s="4" t="s">
        <v>0</v>
      </c>
      <c r="F22" s="4" t="s">
        <v>1</v>
      </c>
      <c r="G22" s="4" t="s">
        <v>3</v>
      </c>
      <c r="H22" s="4" t="s">
        <v>4</v>
      </c>
      <c r="I22" s="4" t="s">
        <v>5</v>
      </c>
      <c r="J22" s="4" t="s">
        <v>6</v>
      </c>
      <c r="K22" s="4" t="s">
        <v>7</v>
      </c>
      <c r="L22" s="4" t="s">
        <v>8</v>
      </c>
      <c r="M22" s="4" t="s">
        <v>9</v>
      </c>
      <c r="N22" s="4" t="s">
        <v>10</v>
      </c>
    </row>
    <row r="23" spans="3:14" x14ac:dyDescent="0.3">
      <c r="C23" s="22" t="s">
        <v>251</v>
      </c>
      <c r="D23" s="24"/>
      <c r="E23" s="6" t="s">
        <v>2</v>
      </c>
      <c r="F23" s="28"/>
      <c r="G23" s="28"/>
      <c r="H23" s="28"/>
      <c r="I23" s="28"/>
      <c r="J23" s="28"/>
      <c r="K23" s="28"/>
      <c r="L23" s="28"/>
      <c r="M23" s="28"/>
      <c r="N23" s="7"/>
    </row>
    <row r="25" spans="3:14" ht="15.6" x14ac:dyDescent="0.3">
      <c r="C25" s="8" t="s">
        <v>252</v>
      </c>
      <c r="D25" s="9"/>
      <c r="E25" s="9"/>
      <c r="F25" s="9"/>
      <c r="G25" s="9"/>
      <c r="H25" s="9"/>
      <c r="I25" s="10"/>
    </row>
    <row r="26" spans="3:14" x14ac:dyDescent="0.3">
      <c r="C26" s="22" t="s">
        <v>253</v>
      </c>
      <c r="D26" s="23"/>
      <c r="E26" s="24"/>
      <c r="F26" s="25" t="b">
        <v>0</v>
      </c>
      <c r="G26" s="26"/>
      <c r="H26" s="26"/>
      <c r="I26" s="27"/>
    </row>
    <row r="28" spans="3:14" ht="15.6" x14ac:dyDescent="0.3">
      <c r="C28" s="8" t="s">
        <v>795</v>
      </c>
      <c r="D28" s="9"/>
      <c r="E28" s="9"/>
      <c r="F28" s="9"/>
      <c r="G28" s="9"/>
      <c r="H28" s="9"/>
      <c r="I28" s="10"/>
    </row>
    <row r="29" spans="3:14" x14ac:dyDescent="0.3">
      <c r="C29" s="22" t="s">
        <v>796</v>
      </c>
      <c r="D29" s="23"/>
      <c r="E29" s="24"/>
      <c r="F29" s="25">
        <v>10</v>
      </c>
      <c r="G29" s="26"/>
      <c r="H29" s="26"/>
      <c r="I29" s="27"/>
    </row>
    <row r="31" spans="3:14" ht="15.6" x14ac:dyDescent="0.3">
      <c r="C31" s="8" t="s">
        <v>797</v>
      </c>
      <c r="D31" s="9"/>
      <c r="E31" s="9"/>
      <c r="F31" s="9"/>
      <c r="G31" s="9"/>
      <c r="H31" s="9"/>
      <c r="I31" s="10"/>
    </row>
    <row r="32" spans="3:14" x14ac:dyDescent="0.3">
      <c r="C32" s="22" t="s">
        <v>262</v>
      </c>
      <c r="D32" s="23"/>
      <c r="E32" s="24"/>
      <c r="F32" s="25" t="s">
        <v>263</v>
      </c>
      <c r="G32" s="26"/>
      <c r="H32" s="26"/>
      <c r="I32" s="27"/>
    </row>
    <row r="34" spans="3:9" ht="15.6" x14ac:dyDescent="0.3">
      <c r="C34" s="8" t="s">
        <v>799</v>
      </c>
      <c r="D34" s="9"/>
      <c r="E34" s="9"/>
      <c r="F34" s="9"/>
      <c r="G34" s="9"/>
      <c r="H34" s="9"/>
      <c r="I34" s="10"/>
    </row>
    <row r="35" spans="3:9" x14ac:dyDescent="0.3">
      <c r="C35" s="22" t="s">
        <v>265</v>
      </c>
      <c r="D35" s="23"/>
      <c r="E35" s="24"/>
      <c r="F35" s="25">
        <v>2</v>
      </c>
      <c r="G35" s="26"/>
      <c r="H35" s="26"/>
      <c r="I35" s="27"/>
    </row>
    <row r="36" spans="3:9" x14ac:dyDescent="0.3">
      <c r="C36" s="22" t="s">
        <v>189</v>
      </c>
      <c r="D36" s="23"/>
      <c r="E36" s="24"/>
      <c r="F36" s="25">
        <v>1</v>
      </c>
      <c r="G36" s="26"/>
      <c r="H36" s="26"/>
      <c r="I36" s="27"/>
    </row>
    <row r="37" spans="3:9" x14ac:dyDescent="0.3">
      <c r="C37" s="22" t="s">
        <v>190</v>
      </c>
      <c r="D37" s="23"/>
      <c r="E37" s="24"/>
      <c r="F37" s="25">
        <v>0.5</v>
      </c>
      <c r="G37" s="26"/>
      <c r="H37" s="26"/>
      <c r="I37" s="27"/>
    </row>
    <row r="39" spans="3:9" ht="15.6" x14ac:dyDescent="0.3">
      <c r="C39" s="8" t="s">
        <v>800</v>
      </c>
      <c r="D39" s="9"/>
      <c r="E39" s="9"/>
      <c r="F39" s="9"/>
      <c r="G39" s="9"/>
      <c r="H39" s="9"/>
      <c r="I39" s="10"/>
    </row>
    <row r="40" spans="3:9" x14ac:dyDescent="0.3">
      <c r="C40" s="22" t="s">
        <v>801</v>
      </c>
      <c r="D40" s="23"/>
      <c r="E40" s="24"/>
      <c r="F40" s="25" t="b">
        <v>0</v>
      </c>
      <c r="G40" s="26"/>
      <c r="H40" s="26"/>
      <c r="I40" s="27"/>
    </row>
    <row r="42" spans="3:9" ht="15.6" x14ac:dyDescent="0.3">
      <c r="C42" s="8" t="s">
        <v>276</v>
      </c>
      <c r="D42" s="9"/>
      <c r="E42" s="9"/>
      <c r="F42" s="9"/>
      <c r="G42" s="10"/>
    </row>
    <row r="43" spans="3:9" x14ac:dyDescent="0.3">
      <c r="C43" s="6" t="s">
        <v>277</v>
      </c>
      <c r="D43" s="28"/>
      <c r="E43" s="28"/>
      <c r="F43" s="28"/>
      <c r="G43" s="7"/>
    </row>
    <row r="44" spans="3:9" x14ac:dyDescent="0.3">
      <c r="C44" s="6" t="s">
        <v>278</v>
      </c>
      <c r="D44" s="28"/>
      <c r="E44" s="28"/>
      <c r="F44" s="28"/>
      <c r="G44" s="7"/>
    </row>
    <row r="45" spans="3:9" x14ac:dyDescent="0.3">
      <c r="C45" s="6" t="s">
        <v>802</v>
      </c>
      <c r="D45" s="28"/>
      <c r="E45" s="28"/>
      <c r="F45" s="28"/>
      <c r="G45" s="7"/>
    </row>
    <row r="46" spans="3:9" x14ac:dyDescent="0.3">
      <c r="C46" s="6" t="s">
        <v>803</v>
      </c>
      <c r="D46" s="28"/>
      <c r="E46" s="28"/>
      <c r="F46" s="28"/>
      <c r="G46" s="7"/>
    </row>
  </sheetData>
  <mergeCells count="51">
    <mergeCell ref="H4:I4"/>
    <mergeCell ref="J4:K4"/>
    <mergeCell ref="L4:M4"/>
    <mergeCell ref="B3:M3"/>
    <mergeCell ref="P3:S3"/>
    <mergeCell ref="C42:G42"/>
    <mergeCell ref="C43:G43"/>
    <mergeCell ref="C44:G44"/>
    <mergeCell ref="C45:G45"/>
    <mergeCell ref="C46:G46"/>
    <mergeCell ref="B4:C4"/>
    <mergeCell ref="D4:E4"/>
    <mergeCell ref="F4:G4"/>
    <mergeCell ref="C37:E37"/>
    <mergeCell ref="F35:I35"/>
    <mergeCell ref="F36:I36"/>
    <mergeCell ref="F37:I37"/>
    <mergeCell ref="C39:I39"/>
    <mergeCell ref="C40:E40"/>
    <mergeCell ref="F40:I40"/>
    <mergeCell ref="C31:I31"/>
    <mergeCell ref="C32:E32"/>
    <mergeCell ref="F32:I32"/>
    <mergeCell ref="C34:I34"/>
    <mergeCell ref="C35:E35"/>
    <mergeCell ref="C36:E36"/>
    <mergeCell ref="C25:I25"/>
    <mergeCell ref="C26:E26"/>
    <mergeCell ref="F26:I26"/>
    <mergeCell ref="C28:I28"/>
    <mergeCell ref="C29:E29"/>
    <mergeCell ref="F29:I29"/>
    <mergeCell ref="C20:N20"/>
    <mergeCell ref="C21:D21"/>
    <mergeCell ref="C22:D22"/>
    <mergeCell ref="C23:D23"/>
    <mergeCell ref="E21:N21"/>
    <mergeCell ref="E23:N23"/>
    <mergeCell ref="C18:F18"/>
    <mergeCell ref="G13:K13"/>
    <mergeCell ref="G14:K14"/>
    <mergeCell ref="G15:K15"/>
    <mergeCell ref="G16:K16"/>
    <mergeCell ref="G17:K17"/>
    <mergeCell ref="G18:K18"/>
    <mergeCell ref="C12:K12"/>
    <mergeCell ref="C13:F13"/>
    <mergeCell ref="C14:F14"/>
    <mergeCell ref="C15:F15"/>
    <mergeCell ref="C16:F16"/>
    <mergeCell ref="C17:F17"/>
  </mergeCells>
  <hyperlinks>
    <hyperlink ref="B4" location="'KNNC_Output'!$B$10:$B$10" display="Inputs"/>
    <hyperlink ref="D4" location="'KNNC_Stored'!$B$10:$B$10" display="PMML Model"/>
    <hyperlink ref="F4" location="'KNNC_TrainingScore'!$B$10:$B$10" display="Training: Classification Summary"/>
    <hyperlink ref="H4" location="'KNNC_ValidationLiftChart'!$B$10:$B$10" display="Validation: Charts"/>
    <hyperlink ref="J4" location="'KNNC_ValidationScore'!$B$10:$B$10" display="Validation: Classification Summary"/>
    <hyperlink ref="L4" location="'KNNC_ValidationScore'!$B$34:$B$34" display="Validation: Classification Detail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2"/>
  <sheetViews>
    <sheetView showGridLines="0" workbookViewId="0"/>
  </sheetViews>
  <sheetFormatPr defaultRowHeight="14.4" x14ac:dyDescent="0.3"/>
  <cols>
    <col min="3" max="3" width="17.44140625" bestFit="1" customWidth="1"/>
    <col min="4" max="4" width="9" customWidth="1"/>
    <col min="5" max="5" width="9.21875" customWidth="1"/>
    <col min="16" max="16" width="15.88671875" bestFit="1" customWidth="1"/>
  </cols>
  <sheetData>
    <row r="1" spans="2:19" ht="18" x14ac:dyDescent="0.35">
      <c r="B1" s="2" t="s">
        <v>793</v>
      </c>
      <c r="N1" t="s">
        <v>292</v>
      </c>
    </row>
    <row r="3" spans="2:19" ht="15.6" x14ac:dyDescent="0.3">
      <c r="B3" s="8" t="s">
        <v>13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14</v>
      </c>
      <c r="Q3" s="9"/>
      <c r="R3" s="9"/>
      <c r="S3" s="10"/>
    </row>
    <row r="4" spans="2:19" x14ac:dyDescent="0.3">
      <c r="B4" s="11" t="s">
        <v>119</v>
      </c>
      <c r="C4" s="7"/>
      <c r="D4" s="11" t="s">
        <v>19</v>
      </c>
      <c r="E4" s="7"/>
      <c r="F4" s="11" t="s">
        <v>126</v>
      </c>
      <c r="G4" s="7"/>
      <c r="H4" s="11" t="s">
        <v>757</v>
      </c>
      <c r="I4" s="7"/>
      <c r="J4" s="11" t="s">
        <v>127</v>
      </c>
      <c r="K4" s="7"/>
      <c r="L4" s="11" t="s">
        <v>758</v>
      </c>
      <c r="M4" s="7"/>
      <c r="P4" s="5" t="s">
        <v>15</v>
      </c>
      <c r="Q4" s="5" t="s">
        <v>16</v>
      </c>
      <c r="R4" s="5" t="s">
        <v>17</v>
      </c>
      <c r="S4" s="5" t="s">
        <v>18</v>
      </c>
    </row>
    <row r="5" spans="2:19" x14ac:dyDescent="0.3">
      <c r="P5" s="4">
        <v>4</v>
      </c>
      <c r="Q5" s="4">
        <v>1</v>
      </c>
      <c r="R5" s="4">
        <v>22</v>
      </c>
      <c r="S5" s="4">
        <v>27</v>
      </c>
    </row>
    <row r="10" spans="2:19" ht="18" x14ac:dyDescent="0.35">
      <c r="B10" s="3" t="s">
        <v>126</v>
      </c>
    </row>
    <row r="12" spans="2:19" ht="15.6" x14ac:dyDescent="0.3">
      <c r="C12" s="18" t="s">
        <v>171</v>
      </c>
      <c r="D12" s="19"/>
      <c r="E12" s="20"/>
    </row>
    <row r="13" spans="2:19" x14ac:dyDescent="0.3">
      <c r="C13" s="14" t="s">
        <v>172</v>
      </c>
      <c r="D13" s="12" t="s">
        <v>173</v>
      </c>
      <c r="E13" s="12" t="s">
        <v>174</v>
      </c>
    </row>
    <row r="14" spans="2:19" x14ac:dyDescent="0.3">
      <c r="C14" s="14">
        <v>0</v>
      </c>
      <c r="D14" s="13">
        <v>49</v>
      </c>
      <c r="E14" s="13">
        <v>4</v>
      </c>
    </row>
    <row r="15" spans="2:19" x14ac:dyDescent="0.3">
      <c r="C15" s="14">
        <v>1</v>
      </c>
      <c r="D15" s="13">
        <v>26</v>
      </c>
      <c r="E15" s="13">
        <v>3</v>
      </c>
    </row>
    <row r="17" spans="3:6" ht="15.6" x14ac:dyDescent="0.3">
      <c r="C17" s="18" t="s">
        <v>175</v>
      </c>
      <c r="D17" s="19"/>
      <c r="E17" s="19"/>
      <c r="F17" s="20"/>
    </row>
    <row r="18" spans="3:6" x14ac:dyDescent="0.3">
      <c r="C18" t="s">
        <v>176</v>
      </c>
      <c r="D18" t="s">
        <v>157</v>
      </c>
      <c r="E18" t="s">
        <v>177</v>
      </c>
      <c r="F18" t="s">
        <v>178</v>
      </c>
    </row>
    <row r="19" spans="3:6" x14ac:dyDescent="0.3">
      <c r="C19" s="14">
        <v>0</v>
      </c>
      <c r="D19">
        <f>SUM($D$14:$E$14)</f>
        <v>53</v>
      </c>
      <c r="E19">
        <f>SUM($D$14:$E$14) - $D$14</f>
        <v>4</v>
      </c>
      <c r="F19">
        <f>IF($D$19=0,"Undefined",$E$19*100 / $D$19)</f>
        <v>7.5471698113207548</v>
      </c>
    </row>
    <row r="20" spans="3:6" x14ac:dyDescent="0.3">
      <c r="C20" s="14">
        <v>1</v>
      </c>
      <c r="D20">
        <f>SUM($D$15:$E$15)</f>
        <v>29</v>
      </c>
      <c r="E20">
        <f>SUM($D$15:$E$15) - $E$15</f>
        <v>26</v>
      </c>
      <c r="F20">
        <f>IF($D$20=0,"Undefined",$E$20*100 / $D$20)</f>
        <v>89.65517241379311</v>
      </c>
    </row>
    <row r="21" spans="3:6" x14ac:dyDescent="0.3">
      <c r="C21" s="14" t="s">
        <v>179</v>
      </c>
      <c r="D21">
        <f>SUM($D$19:$D$20)</f>
        <v>82</v>
      </c>
      <c r="E21">
        <f>SUM($E$19:$E$20)</f>
        <v>30</v>
      </c>
      <c r="F21">
        <f>IF($D$21=0,"Undefined",$E$21*100 / $D$21)</f>
        <v>36.585365853658537</v>
      </c>
    </row>
    <row r="23" spans="3:6" ht="15.6" x14ac:dyDescent="0.3">
      <c r="C23" s="18" t="s">
        <v>180</v>
      </c>
      <c r="D23" s="20"/>
    </row>
    <row r="24" spans="3:6" x14ac:dyDescent="0.3">
      <c r="C24" t="s">
        <v>181</v>
      </c>
      <c r="D24" t="s">
        <v>182</v>
      </c>
    </row>
    <row r="25" spans="3:6" x14ac:dyDescent="0.3">
      <c r="C25" t="s">
        <v>183</v>
      </c>
      <c r="D25">
        <v>52</v>
      </c>
    </row>
    <row r="26" spans="3:6" x14ac:dyDescent="0.3">
      <c r="C26" t="s">
        <v>184</v>
      </c>
      <c r="D26">
        <v>63.414634146341463</v>
      </c>
    </row>
    <row r="27" spans="3:6" x14ac:dyDescent="0.3">
      <c r="C27" t="s">
        <v>185</v>
      </c>
      <c r="D27">
        <v>0.92452830188679247</v>
      </c>
    </row>
    <row r="28" spans="3:6" x14ac:dyDescent="0.3">
      <c r="C28" t="s">
        <v>186</v>
      </c>
      <c r="D28">
        <v>0.10344827586206896</v>
      </c>
    </row>
    <row r="29" spans="3:6" x14ac:dyDescent="0.3">
      <c r="C29" t="s">
        <v>187</v>
      </c>
      <c r="D29">
        <v>0.42857142857142855</v>
      </c>
    </row>
    <row r="30" spans="3:6" x14ac:dyDescent="0.3">
      <c r="C30" t="s">
        <v>188</v>
      </c>
      <c r="D30">
        <v>0.16666666666666663</v>
      </c>
    </row>
    <row r="31" spans="3:6" x14ac:dyDescent="0.3">
      <c r="C31" t="s">
        <v>189</v>
      </c>
      <c r="D31">
        <v>1</v>
      </c>
    </row>
    <row r="32" spans="3:6" x14ac:dyDescent="0.3">
      <c r="C32" t="s">
        <v>190</v>
      </c>
      <c r="D32">
        <v>0.5</v>
      </c>
    </row>
  </sheetData>
  <mergeCells count="11">
    <mergeCell ref="H4:I4"/>
    <mergeCell ref="J4:K4"/>
    <mergeCell ref="L4:M4"/>
    <mergeCell ref="B3:M3"/>
    <mergeCell ref="P3:S3"/>
    <mergeCell ref="C12:E12"/>
    <mergeCell ref="C17:F17"/>
    <mergeCell ref="C23:D23"/>
    <mergeCell ref="B4:C4"/>
    <mergeCell ref="D4:E4"/>
    <mergeCell ref="F4:G4"/>
  </mergeCells>
  <hyperlinks>
    <hyperlink ref="B4" location="'KNNC_Output'!$B$10:$B$10" display="Inputs"/>
    <hyperlink ref="D4" location="'KNNC_Stored'!$B$10:$B$10" display="PMML Model"/>
    <hyperlink ref="F4" location="'KNNC_TrainingScore'!$B$10:$B$10" display="Training: Classification Summary"/>
    <hyperlink ref="H4" location="'KNNC_ValidationLiftChart'!$B$10:$B$10" display="Validation: Charts"/>
    <hyperlink ref="J4" location="'KNNC_ValidationScore'!$B$10:$B$10" display="Validation: Classification Summary"/>
    <hyperlink ref="L4" location="'KNNC_ValidationScore'!$B$34:$B$34" display="Validation: Classification Details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91"/>
  <sheetViews>
    <sheetView showGridLines="0" workbookViewId="0"/>
  </sheetViews>
  <sheetFormatPr defaultRowHeight="14.4" x14ac:dyDescent="0.3"/>
  <cols>
    <col min="3" max="3" width="17.44140625" bestFit="1" customWidth="1"/>
    <col min="4" max="4" width="10" customWidth="1"/>
    <col min="5" max="5" width="19.5546875" customWidth="1"/>
    <col min="6" max="7" width="12.5546875" customWidth="1"/>
    <col min="16" max="16" width="15.88671875" bestFit="1" customWidth="1"/>
  </cols>
  <sheetData>
    <row r="1" spans="2:19" ht="18" x14ac:dyDescent="0.35">
      <c r="B1" s="2" t="s">
        <v>763</v>
      </c>
      <c r="N1" t="s">
        <v>292</v>
      </c>
    </row>
    <row r="3" spans="2:19" ht="15.6" x14ac:dyDescent="0.3">
      <c r="B3" s="8" t="s">
        <v>13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14</v>
      </c>
      <c r="Q3" s="9"/>
      <c r="R3" s="9"/>
      <c r="S3" s="10"/>
    </row>
    <row r="4" spans="2:19" x14ac:dyDescent="0.3">
      <c r="B4" s="11" t="s">
        <v>119</v>
      </c>
      <c r="C4" s="7"/>
      <c r="D4" s="11" t="s">
        <v>19</v>
      </c>
      <c r="E4" s="7"/>
      <c r="F4" s="11" t="s">
        <v>126</v>
      </c>
      <c r="G4" s="7"/>
      <c r="H4" s="11" t="s">
        <v>757</v>
      </c>
      <c r="I4" s="7"/>
      <c r="J4" s="11" t="s">
        <v>127</v>
      </c>
      <c r="K4" s="7"/>
      <c r="L4" s="11" t="s">
        <v>758</v>
      </c>
      <c r="M4" s="7"/>
      <c r="P4" s="5" t="s">
        <v>15</v>
      </c>
      <c r="Q4" s="5" t="s">
        <v>16</v>
      </c>
      <c r="R4" s="5" t="s">
        <v>17</v>
      </c>
      <c r="S4" s="5" t="s">
        <v>18</v>
      </c>
    </row>
    <row r="5" spans="2:19" x14ac:dyDescent="0.3">
      <c r="P5" s="4">
        <v>4</v>
      </c>
      <c r="Q5" s="4">
        <v>1</v>
      </c>
      <c r="R5" s="4">
        <v>22</v>
      </c>
      <c r="S5" s="4">
        <v>27</v>
      </c>
    </row>
    <row r="10" spans="2:19" ht="18" x14ac:dyDescent="0.35">
      <c r="B10" s="3" t="s">
        <v>127</v>
      </c>
    </row>
    <row r="12" spans="2:19" ht="15.6" x14ac:dyDescent="0.3">
      <c r="C12" s="18" t="s">
        <v>171</v>
      </c>
      <c r="D12" s="19"/>
      <c r="E12" s="20"/>
    </row>
    <row r="13" spans="2:19" x14ac:dyDescent="0.3">
      <c r="C13" s="14" t="s">
        <v>172</v>
      </c>
      <c r="D13" s="12" t="s">
        <v>173</v>
      </c>
      <c r="E13" s="12" t="s">
        <v>174</v>
      </c>
    </row>
    <row r="14" spans="2:19" x14ac:dyDescent="0.3">
      <c r="C14" s="14">
        <v>0</v>
      </c>
      <c r="D14" s="13">
        <v>33</v>
      </c>
      <c r="E14" s="13">
        <v>4</v>
      </c>
    </row>
    <row r="15" spans="2:19" x14ac:dyDescent="0.3">
      <c r="C15" s="14">
        <v>1</v>
      </c>
      <c r="D15" s="13">
        <v>18</v>
      </c>
      <c r="E15" s="13">
        <v>0</v>
      </c>
    </row>
    <row r="17" spans="3:6" ht="15.6" x14ac:dyDescent="0.3">
      <c r="C17" s="18" t="s">
        <v>175</v>
      </c>
      <c r="D17" s="19"/>
      <c r="E17" s="19"/>
      <c r="F17" s="20"/>
    </row>
    <row r="18" spans="3:6" x14ac:dyDescent="0.3">
      <c r="C18" t="s">
        <v>176</v>
      </c>
      <c r="D18" t="s">
        <v>157</v>
      </c>
      <c r="E18" t="s">
        <v>177</v>
      </c>
      <c r="F18" t="s">
        <v>178</v>
      </c>
    </row>
    <row r="19" spans="3:6" x14ac:dyDescent="0.3">
      <c r="C19" s="14">
        <v>0</v>
      </c>
      <c r="D19">
        <f>SUM($D$14:$E$14)</f>
        <v>37</v>
      </c>
      <c r="E19">
        <f>SUM($D$14:$E$14) - $D$14</f>
        <v>4</v>
      </c>
      <c r="F19">
        <f>IF($D$19=0,"Undefined",$E$19*100 / $D$19)</f>
        <v>10.810810810810811</v>
      </c>
    </row>
    <row r="20" spans="3:6" x14ac:dyDescent="0.3">
      <c r="C20" s="14">
        <v>1</v>
      </c>
      <c r="D20">
        <f>SUM($D$15:$E$15)</f>
        <v>18</v>
      </c>
      <c r="E20">
        <f>SUM($D$15:$E$15) - $E$15</f>
        <v>18</v>
      </c>
      <c r="F20">
        <f>IF($D$20=0,"Undefined",$E$20*100 / $D$20)</f>
        <v>100</v>
      </c>
    </row>
    <row r="21" spans="3:6" x14ac:dyDescent="0.3">
      <c r="C21" s="14" t="s">
        <v>179</v>
      </c>
      <c r="D21">
        <f>SUM($D$19:$D$20)</f>
        <v>55</v>
      </c>
      <c r="E21">
        <f>SUM($E$19:$E$20)</f>
        <v>22</v>
      </c>
      <c r="F21">
        <f>IF($D$21=0,"Undefined",$E$21*100 / $D$21)</f>
        <v>40</v>
      </c>
    </row>
    <row r="23" spans="3:6" ht="15.6" x14ac:dyDescent="0.3">
      <c r="C23" s="18" t="s">
        <v>180</v>
      </c>
      <c r="D23" s="20"/>
    </row>
    <row r="24" spans="3:6" x14ac:dyDescent="0.3">
      <c r="C24" t="s">
        <v>181</v>
      </c>
      <c r="D24" t="s">
        <v>182</v>
      </c>
    </row>
    <row r="25" spans="3:6" x14ac:dyDescent="0.3">
      <c r="C25" t="s">
        <v>183</v>
      </c>
      <c r="D25">
        <v>33</v>
      </c>
    </row>
    <row r="26" spans="3:6" x14ac:dyDescent="0.3">
      <c r="C26" t="s">
        <v>184</v>
      </c>
      <c r="D26">
        <v>60</v>
      </c>
    </row>
    <row r="27" spans="3:6" x14ac:dyDescent="0.3">
      <c r="C27" t="s">
        <v>185</v>
      </c>
      <c r="D27">
        <v>0.89189189189189189</v>
      </c>
    </row>
    <row r="28" spans="3:6" x14ac:dyDescent="0.3">
      <c r="C28" t="s">
        <v>186</v>
      </c>
      <c r="D28">
        <v>0</v>
      </c>
    </row>
    <row r="29" spans="3:6" x14ac:dyDescent="0.3">
      <c r="C29" t="s">
        <v>187</v>
      </c>
      <c r="D29">
        <v>0</v>
      </c>
    </row>
    <row r="30" spans="3:6" x14ac:dyDescent="0.3">
      <c r="C30" t="s">
        <v>188</v>
      </c>
      <c r="D30" t="s">
        <v>764</v>
      </c>
    </row>
    <row r="31" spans="3:6" x14ac:dyDescent="0.3">
      <c r="C31" t="s">
        <v>189</v>
      </c>
      <c r="D31">
        <v>1</v>
      </c>
    </row>
    <row r="32" spans="3:6" x14ac:dyDescent="0.3">
      <c r="C32" t="s">
        <v>190</v>
      </c>
      <c r="D32">
        <v>0.5</v>
      </c>
    </row>
    <row r="34" spans="2:7" ht="18" x14ac:dyDescent="0.35">
      <c r="B34" s="3" t="s">
        <v>758</v>
      </c>
    </row>
    <row r="36" spans="2:7" x14ac:dyDescent="0.3">
      <c r="C36" s="14" t="s">
        <v>191</v>
      </c>
      <c r="D36" s="12" t="s">
        <v>2</v>
      </c>
      <c r="E36" s="12" t="s">
        <v>192</v>
      </c>
      <c r="F36" s="12" t="s">
        <v>194</v>
      </c>
      <c r="G36" s="12" t="s">
        <v>193</v>
      </c>
    </row>
    <row r="37" spans="2:7" x14ac:dyDescent="0.3">
      <c r="C37" s="17" t="s">
        <v>765</v>
      </c>
      <c r="D37" s="16">
        <v>0</v>
      </c>
      <c r="E37" s="16">
        <v>1</v>
      </c>
      <c r="F37" s="16">
        <v>0.4</v>
      </c>
      <c r="G37" s="16">
        <v>0.6</v>
      </c>
    </row>
    <row r="38" spans="2:7" x14ac:dyDescent="0.3">
      <c r="C38" s="14" t="s">
        <v>766</v>
      </c>
      <c r="D38" s="13">
        <v>0</v>
      </c>
      <c r="E38" s="13">
        <v>0</v>
      </c>
      <c r="F38" s="13">
        <v>0.6</v>
      </c>
      <c r="G38" s="13">
        <v>0.39999999999999997</v>
      </c>
    </row>
    <row r="39" spans="2:7" x14ac:dyDescent="0.3">
      <c r="C39" s="17" t="s">
        <v>767</v>
      </c>
      <c r="D39" s="16">
        <v>1</v>
      </c>
      <c r="E39" s="16">
        <v>0</v>
      </c>
      <c r="F39" s="16">
        <v>0.59999999999999987</v>
      </c>
      <c r="G39" s="16">
        <v>0.39999999999999991</v>
      </c>
    </row>
    <row r="40" spans="2:7" x14ac:dyDescent="0.3">
      <c r="C40" s="14" t="s">
        <v>768</v>
      </c>
      <c r="D40" s="13">
        <v>0</v>
      </c>
      <c r="E40" s="13">
        <v>0</v>
      </c>
      <c r="F40" s="13">
        <v>0.59999999999999987</v>
      </c>
      <c r="G40" s="13">
        <v>0.39999999999999991</v>
      </c>
    </row>
    <row r="41" spans="2:7" x14ac:dyDescent="0.3">
      <c r="C41" s="14" t="s">
        <v>769</v>
      </c>
      <c r="D41" s="13">
        <v>0</v>
      </c>
      <c r="E41" s="13">
        <v>0</v>
      </c>
      <c r="F41" s="13">
        <v>0.99999999999999978</v>
      </c>
      <c r="G41" s="13">
        <v>0</v>
      </c>
    </row>
    <row r="42" spans="2:7" x14ac:dyDescent="0.3">
      <c r="C42" s="17" t="s">
        <v>770</v>
      </c>
      <c r="D42" s="16">
        <v>0</v>
      </c>
      <c r="E42" s="16">
        <v>1</v>
      </c>
      <c r="F42" s="16">
        <v>0.4</v>
      </c>
      <c r="G42" s="16">
        <v>0.6</v>
      </c>
    </row>
    <row r="43" spans="2:7" x14ac:dyDescent="0.3">
      <c r="C43" s="14" t="s">
        <v>771</v>
      </c>
      <c r="D43" s="13">
        <v>0</v>
      </c>
      <c r="E43" s="13">
        <v>0</v>
      </c>
      <c r="F43" s="13">
        <v>0.69999999999999984</v>
      </c>
      <c r="G43" s="13">
        <v>0.29999999999999993</v>
      </c>
    </row>
    <row r="44" spans="2:7" x14ac:dyDescent="0.3">
      <c r="C44" s="17" t="s">
        <v>772</v>
      </c>
      <c r="D44" s="16">
        <v>1</v>
      </c>
      <c r="E44" s="16">
        <v>0</v>
      </c>
      <c r="F44" s="16">
        <v>0.5</v>
      </c>
      <c r="G44" s="16">
        <v>0.49999999999999994</v>
      </c>
    </row>
    <row r="45" spans="2:7" x14ac:dyDescent="0.3">
      <c r="C45" s="17" t="s">
        <v>773</v>
      </c>
      <c r="D45" s="16">
        <v>1</v>
      </c>
      <c r="E45" s="16">
        <v>0</v>
      </c>
      <c r="F45" s="16">
        <v>0.59999999999999987</v>
      </c>
      <c r="G45" s="16">
        <v>0.39999999999999991</v>
      </c>
    </row>
    <row r="46" spans="2:7" x14ac:dyDescent="0.3">
      <c r="C46" s="14" t="s">
        <v>774</v>
      </c>
      <c r="D46" s="13">
        <v>0</v>
      </c>
      <c r="E46" s="13">
        <v>0</v>
      </c>
      <c r="F46" s="13">
        <v>0.59999999999999987</v>
      </c>
      <c r="G46" s="13">
        <v>0.39999999999999991</v>
      </c>
    </row>
    <row r="47" spans="2:7" x14ac:dyDescent="0.3">
      <c r="C47" s="14" t="s">
        <v>775</v>
      </c>
      <c r="D47" s="13">
        <v>0</v>
      </c>
      <c r="E47" s="13">
        <v>0</v>
      </c>
      <c r="F47" s="13">
        <v>0.59999999999999987</v>
      </c>
      <c r="G47" s="13">
        <v>0.39999999999999991</v>
      </c>
    </row>
    <row r="48" spans="2:7" x14ac:dyDescent="0.3">
      <c r="C48" s="17" t="s">
        <v>776</v>
      </c>
      <c r="D48" s="16">
        <v>1</v>
      </c>
      <c r="E48" s="16">
        <v>0</v>
      </c>
      <c r="F48" s="16">
        <v>0.69999999999999984</v>
      </c>
      <c r="G48" s="16">
        <v>0.29999999999999993</v>
      </c>
    </row>
    <row r="49" spans="3:7" x14ac:dyDescent="0.3">
      <c r="C49" s="14" t="s">
        <v>777</v>
      </c>
      <c r="D49" s="13">
        <v>0</v>
      </c>
      <c r="E49" s="13">
        <v>0</v>
      </c>
      <c r="F49" s="13">
        <v>0.59999999999999987</v>
      </c>
      <c r="G49" s="13">
        <v>0.39999999999999991</v>
      </c>
    </row>
    <row r="50" spans="3:7" x14ac:dyDescent="0.3">
      <c r="C50" s="14" t="s">
        <v>778</v>
      </c>
      <c r="D50" s="13">
        <v>0</v>
      </c>
      <c r="E50" s="13">
        <v>0</v>
      </c>
      <c r="F50" s="13">
        <v>0.69999999999999984</v>
      </c>
      <c r="G50" s="13">
        <v>0.29999999999999993</v>
      </c>
    </row>
    <row r="51" spans="3:7" x14ac:dyDescent="0.3">
      <c r="C51" s="17" t="s">
        <v>779</v>
      </c>
      <c r="D51" s="16">
        <v>0</v>
      </c>
      <c r="E51" s="16">
        <v>1</v>
      </c>
      <c r="F51" s="16">
        <v>0.4</v>
      </c>
      <c r="G51" s="16">
        <v>0.6</v>
      </c>
    </row>
    <row r="52" spans="3:7" x14ac:dyDescent="0.3">
      <c r="C52" s="17" t="s">
        <v>780</v>
      </c>
      <c r="D52" s="16">
        <v>1</v>
      </c>
      <c r="E52" s="16">
        <v>0</v>
      </c>
      <c r="F52" s="16">
        <v>0.59999999999999987</v>
      </c>
      <c r="G52" s="16">
        <v>0.39999999999999991</v>
      </c>
    </row>
    <row r="53" spans="3:7" x14ac:dyDescent="0.3">
      <c r="C53" s="17" t="s">
        <v>781</v>
      </c>
      <c r="D53" s="16">
        <v>1</v>
      </c>
      <c r="E53" s="16">
        <v>0</v>
      </c>
      <c r="F53" s="16">
        <v>0.49999999999999994</v>
      </c>
      <c r="G53" s="16">
        <v>0.49999999999999989</v>
      </c>
    </row>
    <row r="54" spans="3:7" x14ac:dyDescent="0.3">
      <c r="C54" s="14" t="s">
        <v>782</v>
      </c>
      <c r="D54" s="13">
        <v>0</v>
      </c>
      <c r="E54" s="13">
        <v>0</v>
      </c>
      <c r="F54" s="13">
        <v>0.59999999999999987</v>
      </c>
      <c r="G54" s="13">
        <v>0.39999999999999991</v>
      </c>
    </row>
    <row r="55" spans="3:7" x14ac:dyDescent="0.3">
      <c r="C55" s="17" t="s">
        <v>783</v>
      </c>
      <c r="D55" s="16">
        <v>1</v>
      </c>
      <c r="E55" s="16">
        <v>0</v>
      </c>
      <c r="F55" s="16">
        <v>0.7</v>
      </c>
      <c r="G55" s="16">
        <v>0.3</v>
      </c>
    </row>
    <row r="56" spans="3:7" x14ac:dyDescent="0.3">
      <c r="C56" s="17" t="s">
        <v>784</v>
      </c>
      <c r="D56" s="16">
        <v>1</v>
      </c>
      <c r="E56" s="16">
        <v>0</v>
      </c>
      <c r="F56" s="16">
        <v>0.5</v>
      </c>
      <c r="G56" s="16">
        <v>0.49999999999999994</v>
      </c>
    </row>
    <row r="57" spans="3:7" x14ac:dyDescent="0.3">
      <c r="C57" s="14" t="s">
        <v>785</v>
      </c>
      <c r="D57" s="13">
        <v>0</v>
      </c>
      <c r="E57" s="13">
        <v>0</v>
      </c>
      <c r="F57" s="13">
        <v>0.59999999999999987</v>
      </c>
      <c r="G57" s="13">
        <v>0.39999999999999991</v>
      </c>
    </row>
    <row r="58" spans="3:7" x14ac:dyDescent="0.3">
      <c r="C58" s="17" t="s">
        <v>786</v>
      </c>
      <c r="D58" s="16">
        <v>1</v>
      </c>
      <c r="E58" s="16">
        <v>0</v>
      </c>
      <c r="F58" s="16">
        <v>0.69999999999999984</v>
      </c>
      <c r="G58" s="16">
        <v>0.29999999999999993</v>
      </c>
    </row>
    <row r="59" spans="3:7" x14ac:dyDescent="0.3">
      <c r="C59" s="14" t="s">
        <v>787</v>
      </c>
      <c r="D59" s="13">
        <v>0</v>
      </c>
      <c r="E59" s="13">
        <v>0</v>
      </c>
      <c r="F59" s="13">
        <v>0.49999999999999994</v>
      </c>
      <c r="G59" s="13">
        <v>0.49999999999999989</v>
      </c>
    </row>
    <row r="60" spans="3:7" x14ac:dyDescent="0.3">
      <c r="C60" s="14" t="s">
        <v>788</v>
      </c>
      <c r="D60" s="13">
        <v>0</v>
      </c>
      <c r="E60" s="13">
        <v>0</v>
      </c>
      <c r="F60" s="13">
        <v>0.6</v>
      </c>
      <c r="G60" s="13">
        <v>0.39999999999999997</v>
      </c>
    </row>
    <row r="61" spans="3:7" x14ac:dyDescent="0.3">
      <c r="C61" s="14" t="s">
        <v>789</v>
      </c>
      <c r="D61" s="13">
        <v>0</v>
      </c>
      <c r="E61" s="13">
        <v>0</v>
      </c>
      <c r="F61" s="13">
        <v>0.6</v>
      </c>
      <c r="G61" s="13">
        <v>0.39999999999999997</v>
      </c>
    </row>
    <row r="62" spans="3:7" x14ac:dyDescent="0.3">
      <c r="C62" s="17" t="s">
        <v>790</v>
      </c>
      <c r="D62" s="16">
        <v>1</v>
      </c>
      <c r="E62" s="16">
        <v>0</v>
      </c>
      <c r="F62" s="16">
        <v>0.59999999999999987</v>
      </c>
      <c r="G62" s="16">
        <v>0.39999999999999991</v>
      </c>
    </row>
    <row r="63" spans="3:7" x14ac:dyDescent="0.3">
      <c r="C63" s="14" t="s">
        <v>791</v>
      </c>
      <c r="D63" s="13">
        <v>0</v>
      </c>
      <c r="E63" s="13">
        <v>0</v>
      </c>
      <c r="F63" s="13">
        <v>0.59999999999999987</v>
      </c>
      <c r="G63" s="13">
        <v>0.39999999999999991</v>
      </c>
    </row>
    <row r="64" spans="3:7" x14ac:dyDescent="0.3">
      <c r="C64" s="17" t="s">
        <v>792</v>
      </c>
      <c r="D64" s="16">
        <v>0</v>
      </c>
      <c r="E64" s="16">
        <v>1</v>
      </c>
      <c r="F64" s="16">
        <v>0.4</v>
      </c>
      <c r="G64" s="16">
        <v>0.6</v>
      </c>
    </row>
    <row r="65" spans="3:7" x14ac:dyDescent="0.3">
      <c r="C65" s="14" t="s">
        <v>195</v>
      </c>
      <c r="D65" s="13">
        <v>0</v>
      </c>
      <c r="E65" s="13">
        <v>0</v>
      </c>
      <c r="F65" s="13">
        <v>0.69999999999999984</v>
      </c>
      <c r="G65" s="13">
        <v>0.29999999999999993</v>
      </c>
    </row>
    <row r="66" spans="3:7" x14ac:dyDescent="0.3">
      <c r="C66" s="14" t="s">
        <v>196</v>
      </c>
      <c r="D66" s="13">
        <v>0</v>
      </c>
      <c r="E66" s="13">
        <v>0</v>
      </c>
      <c r="F66" s="13">
        <v>0.79999999999999982</v>
      </c>
      <c r="G66" s="13">
        <v>0.19999999999999996</v>
      </c>
    </row>
    <row r="67" spans="3:7" x14ac:dyDescent="0.3">
      <c r="C67" s="17" t="s">
        <v>197</v>
      </c>
      <c r="D67" s="16">
        <v>1</v>
      </c>
      <c r="E67" s="16">
        <v>0</v>
      </c>
      <c r="F67" s="16">
        <v>0.6</v>
      </c>
      <c r="G67" s="16">
        <v>0.39999999999999997</v>
      </c>
    </row>
    <row r="68" spans="3:7" x14ac:dyDescent="0.3">
      <c r="C68" s="17" t="s">
        <v>198</v>
      </c>
      <c r="D68" s="16">
        <v>1</v>
      </c>
      <c r="E68" s="16">
        <v>0</v>
      </c>
      <c r="F68" s="16">
        <v>0.79999999999999982</v>
      </c>
      <c r="G68" s="16">
        <v>0.19999999999999996</v>
      </c>
    </row>
    <row r="69" spans="3:7" x14ac:dyDescent="0.3">
      <c r="C69" s="17" t="s">
        <v>199</v>
      </c>
      <c r="D69" s="16">
        <v>1</v>
      </c>
      <c r="E69" s="16">
        <v>0</v>
      </c>
      <c r="F69" s="16">
        <v>0.59999999999999987</v>
      </c>
      <c r="G69" s="16">
        <v>0.39999999999999991</v>
      </c>
    </row>
    <row r="70" spans="3:7" x14ac:dyDescent="0.3">
      <c r="C70" s="17" t="s">
        <v>200</v>
      </c>
      <c r="D70" s="16">
        <v>1</v>
      </c>
      <c r="E70" s="16">
        <v>0</v>
      </c>
      <c r="F70" s="16">
        <v>0.59999999999999987</v>
      </c>
      <c r="G70" s="16">
        <v>0.39999999999999991</v>
      </c>
    </row>
    <row r="71" spans="3:7" x14ac:dyDescent="0.3">
      <c r="C71" s="17" t="s">
        <v>201</v>
      </c>
      <c r="D71" s="16">
        <v>1</v>
      </c>
      <c r="E71" s="16">
        <v>0</v>
      </c>
      <c r="F71" s="16">
        <v>0.69999999999999984</v>
      </c>
      <c r="G71" s="16">
        <v>0.29999999999999993</v>
      </c>
    </row>
    <row r="72" spans="3:7" x14ac:dyDescent="0.3">
      <c r="C72" s="14" t="s">
        <v>202</v>
      </c>
      <c r="D72" s="13">
        <v>0</v>
      </c>
      <c r="E72" s="13">
        <v>0</v>
      </c>
      <c r="F72" s="13">
        <v>0.59999999999999987</v>
      </c>
      <c r="G72" s="13">
        <v>0.39999999999999991</v>
      </c>
    </row>
    <row r="73" spans="3:7" x14ac:dyDescent="0.3">
      <c r="C73" s="17" t="s">
        <v>203</v>
      </c>
      <c r="D73" s="16">
        <v>1</v>
      </c>
      <c r="E73" s="16">
        <v>0</v>
      </c>
      <c r="F73" s="16">
        <v>0.79999999999999982</v>
      </c>
      <c r="G73" s="16">
        <v>0.19999999999999996</v>
      </c>
    </row>
    <row r="74" spans="3:7" x14ac:dyDescent="0.3">
      <c r="C74" s="14" t="s">
        <v>204</v>
      </c>
      <c r="D74" s="13">
        <v>0</v>
      </c>
      <c r="E74" s="13">
        <v>0</v>
      </c>
      <c r="F74" s="13">
        <v>0.8999999999999998</v>
      </c>
      <c r="G74" s="13">
        <v>9.9999999999999978E-2</v>
      </c>
    </row>
    <row r="75" spans="3:7" x14ac:dyDescent="0.3">
      <c r="C75" s="14" t="s">
        <v>205</v>
      </c>
      <c r="D75" s="13">
        <v>0</v>
      </c>
      <c r="E75" s="13">
        <v>0</v>
      </c>
      <c r="F75" s="13">
        <v>0.99999999999999978</v>
      </c>
      <c r="G75" s="13">
        <v>0</v>
      </c>
    </row>
    <row r="76" spans="3:7" x14ac:dyDescent="0.3">
      <c r="C76" s="14" t="s">
        <v>206</v>
      </c>
      <c r="D76" s="13">
        <v>0</v>
      </c>
      <c r="E76" s="13">
        <v>0</v>
      </c>
      <c r="F76" s="13">
        <v>0.49999999999999994</v>
      </c>
      <c r="G76" s="13">
        <v>0.49999999999999989</v>
      </c>
    </row>
    <row r="77" spans="3:7" x14ac:dyDescent="0.3">
      <c r="C77" s="14" t="s">
        <v>207</v>
      </c>
      <c r="D77" s="13">
        <v>0</v>
      </c>
      <c r="E77" s="13">
        <v>0</v>
      </c>
      <c r="F77" s="13">
        <v>0.69999999999999984</v>
      </c>
      <c r="G77" s="13">
        <v>0.29999999999999993</v>
      </c>
    </row>
    <row r="78" spans="3:7" x14ac:dyDescent="0.3">
      <c r="C78" s="17" t="s">
        <v>208</v>
      </c>
      <c r="D78" s="16">
        <v>1</v>
      </c>
      <c r="E78" s="16">
        <v>0</v>
      </c>
      <c r="F78" s="16">
        <v>0.79999999999999982</v>
      </c>
      <c r="G78" s="16">
        <v>0.19999999999999996</v>
      </c>
    </row>
    <row r="79" spans="3:7" x14ac:dyDescent="0.3">
      <c r="C79" s="14" t="s">
        <v>209</v>
      </c>
      <c r="D79" s="13">
        <v>0</v>
      </c>
      <c r="E79" s="13">
        <v>0</v>
      </c>
      <c r="F79" s="13">
        <v>0.99999999999999978</v>
      </c>
      <c r="G79" s="13">
        <v>0</v>
      </c>
    </row>
    <row r="80" spans="3:7" x14ac:dyDescent="0.3">
      <c r="C80" s="14" t="s">
        <v>210</v>
      </c>
      <c r="D80" s="13">
        <v>0</v>
      </c>
      <c r="E80" s="13">
        <v>0</v>
      </c>
      <c r="F80" s="13">
        <v>0.59999999999999987</v>
      </c>
      <c r="G80" s="13">
        <v>0.39999999999999991</v>
      </c>
    </row>
    <row r="81" spans="3:7" x14ac:dyDescent="0.3">
      <c r="C81" s="14" t="s">
        <v>211</v>
      </c>
      <c r="D81" s="13">
        <v>0</v>
      </c>
      <c r="E81" s="13">
        <v>0</v>
      </c>
      <c r="F81" s="13">
        <v>0.99999999999999978</v>
      </c>
      <c r="G81" s="13">
        <v>0</v>
      </c>
    </row>
    <row r="82" spans="3:7" x14ac:dyDescent="0.3">
      <c r="C82" s="14" t="s">
        <v>212</v>
      </c>
      <c r="D82" s="13">
        <v>0</v>
      </c>
      <c r="E82" s="13">
        <v>0</v>
      </c>
      <c r="F82" s="13">
        <v>0.49999999999999994</v>
      </c>
      <c r="G82" s="13">
        <v>0.49999999999999989</v>
      </c>
    </row>
    <row r="83" spans="3:7" x14ac:dyDescent="0.3">
      <c r="C83" s="14" t="s">
        <v>213</v>
      </c>
      <c r="D83" s="13">
        <v>0</v>
      </c>
      <c r="E83" s="13">
        <v>0</v>
      </c>
      <c r="F83" s="13">
        <v>0.69999999999999984</v>
      </c>
      <c r="G83" s="13">
        <v>0.29999999999999993</v>
      </c>
    </row>
    <row r="84" spans="3:7" x14ac:dyDescent="0.3">
      <c r="C84" s="14" t="s">
        <v>214</v>
      </c>
      <c r="D84" s="13">
        <v>0</v>
      </c>
      <c r="E84" s="13">
        <v>0</v>
      </c>
      <c r="F84" s="13">
        <v>0.69999999999999984</v>
      </c>
      <c r="G84" s="13">
        <v>0.29999999999999993</v>
      </c>
    </row>
    <row r="85" spans="3:7" x14ac:dyDescent="0.3">
      <c r="C85" s="17" t="s">
        <v>215</v>
      </c>
      <c r="D85" s="16">
        <v>1</v>
      </c>
      <c r="E85" s="16">
        <v>0</v>
      </c>
      <c r="F85" s="16">
        <v>0.6</v>
      </c>
      <c r="G85" s="16">
        <v>0.39999999999999997</v>
      </c>
    </row>
    <row r="86" spans="3:7" x14ac:dyDescent="0.3">
      <c r="C86" s="14" t="s">
        <v>216</v>
      </c>
      <c r="D86" s="13">
        <v>0</v>
      </c>
      <c r="E86" s="13">
        <v>0</v>
      </c>
      <c r="F86" s="13">
        <v>0.99999999999999978</v>
      </c>
      <c r="G86" s="13">
        <v>0</v>
      </c>
    </row>
    <row r="87" spans="3:7" x14ac:dyDescent="0.3">
      <c r="C87" s="14" t="s">
        <v>217</v>
      </c>
      <c r="D87" s="13">
        <v>0</v>
      </c>
      <c r="E87" s="13">
        <v>0</v>
      </c>
      <c r="F87" s="13">
        <v>0.59999999999999987</v>
      </c>
      <c r="G87" s="13">
        <v>0.39999999999999991</v>
      </c>
    </row>
    <row r="88" spans="3:7" x14ac:dyDescent="0.3">
      <c r="C88" s="14" t="s">
        <v>218</v>
      </c>
      <c r="D88" s="13">
        <v>0</v>
      </c>
      <c r="E88" s="13">
        <v>0</v>
      </c>
      <c r="F88" s="13">
        <v>0.99999999999999978</v>
      </c>
      <c r="G88" s="13">
        <v>0</v>
      </c>
    </row>
    <row r="89" spans="3:7" x14ac:dyDescent="0.3">
      <c r="C89" s="14" t="s">
        <v>219</v>
      </c>
      <c r="D89" s="13">
        <v>0</v>
      </c>
      <c r="E89" s="13">
        <v>0</v>
      </c>
      <c r="F89" s="13">
        <v>0.79999999999999982</v>
      </c>
      <c r="G89" s="13">
        <v>0.19999999999999996</v>
      </c>
    </row>
    <row r="90" spans="3:7" x14ac:dyDescent="0.3">
      <c r="C90" s="14" t="s">
        <v>220</v>
      </c>
      <c r="D90" s="13">
        <v>0</v>
      </c>
      <c r="E90" s="13">
        <v>0</v>
      </c>
      <c r="F90" s="13">
        <v>0.49999999999999994</v>
      </c>
      <c r="G90" s="13">
        <v>0.49999999999999989</v>
      </c>
    </row>
    <row r="91" spans="3:7" x14ac:dyDescent="0.3">
      <c r="C91" s="14" t="s">
        <v>221</v>
      </c>
      <c r="D91" s="13">
        <v>0</v>
      </c>
      <c r="E91" s="13">
        <v>0</v>
      </c>
      <c r="F91" s="13">
        <v>0.5</v>
      </c>
      <c r="G91" s="13">
        <v>0.49999999999999994</v>
      </c>
    </row>
  </sheetData>
  <mergeCells count="11">
    <mergeCell ref="H4:I4"/>
    <mergeCell ref="J4:K4"/>
    <mergeCell ref="L4:M4"/>
    <mergeCell ref="B3:M3"/>
    <mergeCell ref="P3:S3"/>
    <mergeCell ref="C12:E12"/>
    <mergeCell ref="C17:F17"/>
    <mergeCell ref="C23:D23"/>
    <mergeCell ref="B4:C4"/>
    <mergeCell ref="D4:E4"/>
    <mergeCell ref="F4:G4"/>
  </mergeCells>
  <hyperlinks>
    <hyperlink ref="B4" location="'KNNC_Output'!$B$10:$B$10" display="Inputs"/>
    <hyperlink ref="D4" location="'KNNC_Stored'!$B$10:$B$10" display="PMML Model"/>
    <hyperlink ref="F4" location="'KNNC_TrainingScore'!$B$10:$B$10" display="Training: Classification Summary"/>
    <hyperlink ref="H4" location="'KNNC_ValidationLiftChart'!$B$10:$B$10" display="Validation: Charts"/>
    <hyperlink ref="J4" location="'KNNC_ValidationScore'!$B$10:$B$10" display="Validation: Classification Summary"/>
    <hyperlink ref="L4" location="'KNNC_ValidationScore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103"/>
  <sheetViews>
    <sheetView showGridLines="0" workbookViewId="0"/>
  </sheetViews>
  <sheetFormatPr defaultRowHeight="14.4" x14ac:dyDescent="0.3"/>
  <cols>
    <col min="3" max="3" width="11" customWidth="1"/>
    <col min="4" max="4" width="9" customWidth="1"/>
    <col min="5" max="5" width="13.33203125" customWidth="1"/>
    <col min="6" max="6" width="19.6640625" customWidth="1"/>
    <col min="7" max="7" width="21.33203125" customWidth="1"/>
    <col min="8" max="8" width="12.77734375" customWidth="1"/>
    <col min="9" max="9" width="14.44140625" customWidth="1"/>
    <col min="10" max="10" width="15.33203125" customWidth="1"/>
    <col min="11" max="11" width="13.33203125" customWidth="1"/>
    <col min="12" max="12" width="19.44140625" customWidth="1"/>
    <col min="13" max="13" width="15.88671875" customWidth="1"/>
    <col min="16" max="16" width="15.88671875" bestFit="1" customWidth="1"/>
  </cols>
  <sheetData>
    <row r="1" spans="2:50" ht="18" x14ac:dyDescent="0.35">
      <c r="B1" s="2" t="s">
        <v>759</v>
      </c>
      <c r="N1" t="s">
        <v>292</v>
      </c>
      <c r="AX1" s="15" t="s">
        <v>760</v>
      </c>
    </row>
    <row r="3" spans="2:50" ht="15.6" x14ac:dyDescent="0.3">
      <c r="B3" s="8" t="s">
        <v>13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14</v>
      </c>
      <c r="Q3" s="9"/>
      <c r="R3" s="9"/>
      <c r="S3" s="10"/>
      <c r="AX3" s="15" t="s">
        <v>761</v>
      </c>
    </row>
    <row r="4" spans="2:50" x14ac:dyDescent="0.3">
      <c r="B4" s="11" t="s">
        <v>119</v>
      </c>
      <c r="C4" s="7"/>
      <c r="D4" s="11" t="s">
        <v>19</v>
      </c>
      <c r="E4" s="7"/>
      <c r="F4" s="11" t="s">
        <v>126</v>
      </c>
      <c r="G4" s="7"/>
      <c r="H4" s="11" t="s">
        <v>757</v>
      </c>
      <c r="I4" s="7"/>
      <c r="J4" s="11" t="s">
        <v>127</v>
      </c>
      <c r="K4" s="7"/>
      <c r="L4" s="11" t="s">
        <v>758</v>
      </c>
      <c r="M4" s="7"/>
      <c r="P4" s="5" t="s">
        <v>15</v>
      </c>
      <c r="Q4" s="5" t="s">
        <v>16</v>
      </c>
      <c r="R4" s="5" t="s">
        <v>17</v>
      </c>
      <c r="S4" s="5" t="s">
        <v>18</v>
      </c>
      <c r="AX4" s="15" t="s">
        <v>168</v>
      </c>
    </row>
    <row r="5" spans="2:50" x14ac:dyDescent="0.3">
      <c r="P5" s="4">
        <v>4</v>
      </c>
      <c r="Q5" s="4">
        <v>1</v>
      </c>
      <c r="R5" s="4">
        <v>22</v>
      </c>
      <c r="S5" s="4">
        <v>27</v>
      </c>
    </row>
    <row r="10" spans="2:50" ht="18" x14ac:dyDescent="0.35">
      <c r="B10" s="3" t="s">
        <v>129</v>
      </c>
    </row>
    <row r="12" spans="2:50" x14ac:dyDescent="0.3">
      <c r="B12" s="1" t="s">
        <v>130</v>
      </c>
      <c r="C12" t="s">
        <v>131</v>
      </c>
    </row>
    <row r="13" spans="2:50" x14ac:dyDescent="0.3">
      <c r="B13" s="1" t="s">
        <v>132</v>
      </c>
      <c r="C13" t="s">
        <v>133</v>
      </c>
    </row>
    <row r="14" spans="2:50" x14ac:dyDescent="0.3">
      <c r="B14" s="1" t="s">
        <v>134</v>
      </c>
      <c r="C14" t="s">
        <v>135</v>
      </c>
    </row>
    <row r="16" spans="2:50" ht="18" x14ac:dyDescent="0.35">
      <c r="B16" s="3" t="s">
        <v>136</v>
      </c>
      <c r="I16" s="3" t="s">
        <v>137</v>
      </c>
    </row>
    <row r="18" spans="2:13" x14ac:dyDescent="0.3">
      <c r="C18" s="14" t="s">
        <v>138</v>
      </c>
      <c r="D18" s="12" t="s">
        <v>139</v>
      </c>
      <c r="E18" s="12" t="s">
        <v>140</v>
      </c>
      <c r="F18" s="12" t="s">
        <v>141</v>
      </c>
      <c r="G18" s="12" t="s">
        <v>142</v>
      </c>
      <c r="J18" s="14" t="s">
        <v>143</v>
      </c>
      <c r="K18" s="12" t="s">
        <v>138</v>
      </c>
      <c r="L18" s="12" t="s">
        <v>144</v>
      </c>
    </row>
    <row r="19" spans="2:13" x14ac:dyDescent="0.3">
      <c r="C19" s="14" t="s">
        <v>145</v>
      </c>
      <c r="D19" s="13">
        <v>0.2</v>
      </c>
      <c r="E19" s="13">
        <v>0.44721359549995793</v>
      </c>
      <c r="F19" s="13">
        <v>0</v>
      </c>
      <c r="G19" s="13">
        <v>1</v>
      </c>
      <c r="J19" s="14">
        <v>1</v>
      </c>
      <c r="K19" s="13">
        <v>1</v>
      </c>
      <c r="L19" s="13">
        <v>0.61111111111111116</v>
      </c>
    </row>
    <row r="20" spans="2:13" x14ac:dyDescent="0.3">
      <c r="C20" s="14" t="s">
        <v>146</v>
      </c>
      <c r="D20" s="13">
        <v>0.16666666666666666</v>
      </c>
      <c r="E20" s="13">
        <v>0.40824829046386302</v>
      </c>
      <c r="F20" s="13">
        <v>0</v>
      </c>
      <c r="G20" s="13">
        <v>1</v>
      </c>
      <c r="J20" s="14">
        <v>2</v>
      </c>
      <c r="K20" s="13">
        <v>2</v>
      </c>
      <c r="L20" s="13">
        <v>0.50925925925925919</v>
      </c>
    </row>
    <row r="21" spans="2:13" x14ac:dyDescent="0.3">
      <c r="C21" s="14" t="s">
        <v>147</v>
      </c>
      <c r="D21" s="13">
        <v>0.6</v>
      </c>
      <c r="E21" s="13">
        <v>0.54772255750516619</v>
      </c>
      <c r="F21" s="13">
        <v>0</v>
      </c>
      <c r="G21" s="13">
        <v>1</v>
      </c>
      <c r="J21" s="14">
        <v>3</v>
      </c>
      <c r="K21" s="13">
        <v>3</v>
      </c>
      <c r="L21" s="13">
        <v>1.8333333333333333</v>
      </c>
    </row>
    <row r="22" spans="2:13" x14ac:dyDescent="0.3">
      <c r="C22" s="14" t="s">
        <v>148</v>
      </c>
      <c r="D22" s="13">
        <v>0.33333333333333331</v>
      </c>
      <c r="E22" s="13">
        <v>0.51639777949432231</v>
      </c>
      <c r="F22" s="13">
        <v>0</v>
      </c>
      <c r="G22" s="13">
        <v>1</v>
      </c>
      <c r="J22" s="14">
        <v>4</v>
      </c>
      <c r="K22" s="13">
        <v>4</v>
      </c>
      <c r="L22" s="13">
        <v>1.0185185185185184</v>
      </c>
    </row>
    <row r="23" spans="2:13" x14ac:dyDescent="0.3">
      <c r="C23" s="14" t="s">
        <v>149</v>
      </c>
      <c r="D23" s="13">
        <v>0.4</v>
      </c>
      <c r="E23" s="13">
        <v>0.54772255750516607</v>
      </c>
      <c r="F23" s="13">
        <v>0</v>
      </c>
      <c r="G23" s="13">
        <v>1</v>
      </c>
      <c r="J23" s="14">
        <v>5</v>
      </c>
      <c r="K23" s="13">
        <v>5</v>
      </c>
      <c r="L23" s="13">
        <v>1.2222222222222223</v>
      </c>
    </row>
    <row r="24" spans="2:13" x14ac:dyDescent="0.3">
      <c r="C24" s="14" t="s">
        <v>150</v>
      </c>
      <c r="D24" s="13">
        <v>0.33333333333333331</v>
      </c>
      <c r="E24" s="13">
        <v>0.51639777949432231</v>
      </c>
      <c r="F24" s="13">
        <v>0</v>
      </c>
      <c r="G24" s="13">
        <v>1</v>
      </c>
      <c r="J24" s="14">
        <v>6</v>
      </c>
      <c r="K24" s="13">
        <v>6</v>
      </c>
      <c r="L24" s="13">
        <v>1.0185185185185184</v>
      </c>
    </row>
    <row r="25" spans="2:13" x14ac:dyDescent="0.3">
      <c r="C25" s="14" t="s">
        <v>151</v>
      </c>
      <c r="D25" s="13">
        <v>0.6</v>
      </c>
      <c r="E25" s="13">
        <v>0.54772255750516619</v>
      </c>
      <c r="F25" s="13">
        <v>0</v>
      </c>
      <c r="G25" s="13">
        <v>1</v>
      </c>
      <c r="J25" s="14">
        <v>7</v>
      </c>
      <c r="K25" s="13">
        <v>7</v>
      </c>
      <c r="L25" s="13">
        <v>1.8333333333333333</v>
      </c>
    </row>
    <row r="26" spans="2:13" x14ac:dyDescent="0.3">
      <c r="C26" s="14" t="s">
        <v>152</v>
      </c>
      <c r="D26" s="13">
        <v>0.16666666666666666</v>
      </c>
      <c r="E26" s="13">
        <v>0.40824829046386302</v>
      </c>
      <c r="F26" s="13">
        <v>0</v>
      </c>
      <c r="G26" s="13">
        <v>1</v>
      </c>
      <c r="J26" s="14">
        <v>8</v>
      </c>
      <c r="K26" s="13">
        <v>8</v>
      </c>
      <c r="L26" s="13">
        <v>0.50925925925925919</v>
      </c>
    </row>
    <row r="27" spans="2:13" x14ac:dyDescent="0.3">
      <c r="C27" s="14" t="s">
        <v>153</v>
      </c>
      <c r="D27" s="13">
        <v>0.6</v>
      </c>
      <c r="E27" s="13">
        <v>0.54772255750516619</v>
      </c>
      <c r="F27" s="13">
        <v>0</v>
      </c>
      <c r="G27" s="13">
        <v>1</v>
      </c>
      <c r="J27" s="14">
        <v>9</v>
      </c>
      <c r="K27" s="13">
        <v>9</v>
      </c>
      <c r="L27" s="13">
        <v>1.8333333333333333</v>
      </c>
    </row>
    <row r="28" spans="2:13" x14ac:dyDescent="0.3">
      <c r="C28" s="14" t="s">
        <v>154</v>
      </c>
      <c r="D28" s="13">
        <v>0</v>
      </c>
      <c r="E28" s="13">
        <v>0</v>
      </c>
      <c r="F28" s="13">
        <v>0</v>
      </c>
      <c r="G28" s="13">
        <v>0</v>
      </c>
      <c r="J28" s="14">
        <v>10</v>
      </c>
      <c r="K28" s="13">
        <v>10</v>
      </c>
      <c r="L28" s="13">
        <v>0</v>
      </c>
    </row>
    <row r="30" spans="2:13" ht="18" x14ac:dyDescent="0.35">
      <c r="B30" s="3" t="s">
        <v>155</v>
      </c>
    </row>
    <row r="32" spans="2:13" x14ac:dyDescent="0.3">
      <c r="C32" s="14" t="s">
        <v>156</v>
      </c>
      <c r="D32" s="12" t="s">
        <v>157</v>
      </c>
      <c r="E32" s="12" t="s">
        <v>130</v>
      </c>
      <c r="F32" s="12" t="s">
        <v>158</v>
      </c>
      <c r="G32" s="12" t="s">
        <v>159</v>
      </c>
      <c r="H32" s="12" t="s">
        <v>160</v>
      </c>
      <c r="I32" s="12" t="s">
        <v>161</v>
      </c>
      <c r="J32" s="12" t="s">
        <v>162</v>
      </c>
      <c r="K32" s="12" t="s">
        <v>163</v>
      </c>
      <c r="L32" s="12" t="s">
        <v>164</v>
      </c>
      <c r="M32" s="12" t="s">
        <v>165</v>
      </c>
    </row>
    <row r="33" spans="3:13" x14ac:dyDescent="0.3">
      <c r="C33" s="14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</row>
    <row r="34" spans="3:13" x14ac:dyDescent="0.3">
      <c r="C34" s="14">
        <v>1</v>
      </c>
      <c r="D34" s="13">
        <v>1</v>
      </c>
      <c r="E34" s="13">
        <v>1.8181818181818181E-2</v>
      </c>
      <c r="F34" s="13">
        <v>0</v>
      </c>
      <c r="G34" s="13">
        <v>0.32727272727272727</v>
      </c>
      <c r="H34" s="13">
        <v>0</v>
      </c>
      <c r="I34" s="13">
        <v>1</v>
      </c>
      <c r="J34" s="13">
        <v>3.0555555555555554</v>
      </c>
      <c r="K34" s="13">
        <v>0</v>
      </c>
      <c r="L34" s="13">
        <v>1.8181818181818181E-2</v>
      </c>
      <c r="M34" s="13">
        <v>5.5555555555555552E-2</v>
      </c>
    </row>
    <row r="35" spans="3:13" x14ac:dyDescent="0.3">
      <c r="C35" s="14">
        <v>2</v>
      </c>
      <c r="D35" s="13">
        <v>2</v>
      </c>
      <c r="E35" s="13">
        <v>3.6363636363636362E-2</v>
      </c>
      <c r="F35" s="13">
        <v>0</v>
      </c>
      <c r="G35" s="13">
        <v>0.65454545454545454</v>
      </c>
      <c r="H35" s="13">
        <v>0</v>
      </c>
      <c r="I35" s="13">
        <v>1</v>
      </c>
      <c r="J35" s="13">
        <v>3.0555555555555554</v>
      </c>
      <c r="K35" s="13">
        <v>0</v>
      </c>
      <c r="L35" s="13">
        <v>3.6363636363636362E-2</v>
      </c>
      <c r="M35" s="13">
        <v>0.1111111111111111</v>
      </c>
    </row>
    <row r="36" spans="3:13" x14ac:dyDescent="0.3">
      <c r="C36" s="14">
        <v>3</v>
      </c>
      <c r="D36" s="13">
        <v>3</v>
      </c>
      <c r="E36" s="13">
        <v>5.4545454545454543E-2</v>
      </c>
      <c r="F36" s="13">
        <v>0</v>
      </c>
      <c r="G36" s="13">
        <v>0.98181818181818181</v>
      </c>
      <c r="H36" s="13">
        <v>0</v>
      </c>
      <c r="I36" s="13">
        <v>1</v>
      </c>
      <c r="J36" s="13">
        <v>3.0555555555555554</v>
      </c>
      <c r="K36" s="13">
        <v>0</v>
      </c>
      <c r="L36" s="13">
        <v>5.4545454545454543E-2</v>
      </c>
      <c r="M36" s="13">
        <v>0.16666666666666666</v>
      </c>
    </row>
    <row r="37" spans="3:13" x14ac:dyDescent="0.3">
      <c r="C37" s="14">
        <v>4</v>
      </c>
      <c r="D37" s="13">
        <v>4</v>
      </c>
      <c r="E37" s="13">
        <v>7.2727272727272724E-2</v>
      </c>
      <c r="F37" s="13">
        <v>0</v>
      </c>
      <c r="G37" s="13">
        <v>1.3090909090909091</v>
      </c>
      <c r="H37" s="13">
        <v>0</v>
      </c>
      <c r="I37" s="13">
        <v>1</v>
      </c>
      <c r="J37" s="13">
        <v>3.0555555555555554</v>
      </c>
      <c r="K37" s="13">
        <v>0</v>
      </c>
      <c r="L37" s="13">
        <v>7.2727272727272724E-2</v>
      </c>
      <c r="M37" s="13">
        <v>0.22222222222222221</v>
      </c>
    </row>
    <row r="38" spans="3:13" x14ac:dyDescent="0.3">
      <c r="C38" s="14">
        <v>5</v>
      </c>
      <c r="D38" s="13">
        <v>5</v>
      </c>
      <c r="E38" s="13">
        <v>9.0909090909090912E-2</v>
      </c>
      <c r="F38" s="13">
        <v>1</v>
      </c>
      <c r="G38" s="13">
        <v>1.6363636363636362</v>
      </c>
      <c r="H38" s="13">
        <v>0.61111111111111105</v>
      </c>
      <c r="I38" s="13">
        <v>1</v>
      </c>
      <c r="J38" s="13">
        <v>3.0555555555555558</v>
      </c>
      <c r="K38" s="13">
        <v>5.5555555555555552E-2</v>
      </c>
      <c r="L38" s="13">
        <v>9.0909090909090912E-2</v>
      </c>
      <c r="M38" s="13">
        <v>0.27777777777777779</v>
      </c>
    </row>
    <row r="39" spans="3:13" x14ac:dyDescent="0.3">
      <c r="C39" s="14">
        <v>6</v>
      </c>
      <c r="D39" s="13">
        <v>6</v>
      </c>
      <c r="E39" s="13">
        <v>0.10909090909090909</v>
      </c>
      <c r="F39" s="13">
        <v>2</v>
      </c>
      <c r="G39" s="13">
        <v>1.9636363636363636</v>
      </c>
      <c r="H39" s="13">
        <v>1.0185185185185186</v>
      </c>
      <c r="I39" s="13">
        <v>1</v>
      </c>
      <c r="J39" s="13">
        <v>3.0555555555555554</v>
      </c>
      <c r="K39" s="13">
        <v>0.1111111111111111</v>
      </c>
      <c r="L39" s="13">
        <v>0.10909090909090909</v>
      </c>
      <c r="M39" s="13">
        <v>0.33333333333333331</v>
      </c>
    </row>
    <row r="40" spans="3:13" x14ac:dyDescent="0.3">
      <c r="C40" s="14">
        <v>7</v>
      </c>
      <c r="D40" s="13">
        <v>7</v>
      </c>
      <c r="E40" s="13">
        <v>0.12727272727272726</v>
      </c>
      <c r="F40" s="13">
        <v>2</v>
      </c>
      <c r="G40" s="13">
        <v>2.290909090909091</v>
      </c>
      <c r="H40" s="13">
        <v>0.87301587301587302</v>
      </c>
      <c r="I40" s="13">
        <v>1</v>
      </c>
      <c r="J40" s="13">
        <v>3.0555555555555558</v>
      </c>
      <c r="K40" s="13">
        <v>0.1111111111111111</v>
      </c>
      <c r="L40" s="13">
        <v>0.12727272727272726</v>
      </c>
      <c r="M40" s="13">
        <v>0.3888888888888889</v>
      </c>
    </row>
    <row r="41" spans="3:13" x14ac:dyDescent="0.3">
      <c r="C41" s="14">
        <v>8</v>
      </c>
      <c r="D41" s="13">
        <v>8</v>
      </c>
      <c r="E41" s="13">
        <v>0.14545454545454545</v>
      </c>
      <c r="F41" s="13">
        <v>2</v>
      </c>
      <c r="G41" s="13">
        <v>2.6181818181818182</v>
      </c>
      <c r="H41" s="13">
        <v>0.76388888888888884</v>
      </c>
      <c r="I41" s="13">
        <v>1</v>
      </c>
      <c r="J41" s="13">
        <v>3.0555555555555554</v>
      </c>
      <c r="K41" s="13">
        <v>0.1111111111111111</v>
      </c>
      <c r="L41" s="13">
        <v>0.14545454545454545</v>
      </c>
      <c r="M41" s="13">
        <v>0.44444444444444442</v>
      </c>
    </row>
    <row r="42" spans="3:13" x14ac:dyDescent="0.3">
      <c r="C42" s="14">
        <v>9</v>
      </c>
      <c r="D42" s="13">
        <v>9</v>
      </c>
      <c r="E42" s="13">
        <v>0.16363636363636364</v>
      </c>
      <c r="F42" s="13">
        <v>2</v>
      </c>
      <c r="G42" s="13">
        <v>2.9454545454545453</v>
      </c>
      <c r="H42" s="13">
        <v>0.67901234567901236</v>
      </c>
      <c r="I42" s="13">
        <v>1</v>
      </c>
      <c r="J42" s="13">
        <v>3.0555555555555554</v>
      </c>
      <c r="K42" s="13">
        <v>0.1111111111111111</v>
      </c>
      <c r="L42" s="13">
        <v>0.16363636363636364</v>
      </c>
      <c r="M42" s="13">
        <v>0.5</v>
      </c>
    </row>
    <row r="43" spans="3:13" x14ac:dyDescent="0.3">
      <c r="C43" s="14">
        <v>10</v>
      </c>
      <c r="D43" s="13">
        <v>10</v>
      </c>
      <c r="E43" s="13">
        <v>0.18181818181818182</v>
      </c>
      <c r="F43" s="13">
        <v>2</v>
      </c>
      <c r="G43" s="13">
        <v>3.2727272727272725</v>
      </c>
      <c r="H43" s="13">
        <v>0.61111111111111105</v>
      </c>
      <c r="I43" s="13">
        <v>1</v>
      </c>
      <c r="J43" s="13">
        <v>3.0555555555555558</v>
      </c>
      <c r="K43" s="13">
        <v>0.1111111111111111</v>
      </c>
      <c r="L43" s="13">
        <v>0.18181818181818182</v>
      </c>
      <c r="M43" s="13">
        <v>0.55555555555555558</v>
      </c>
    </row>
    <row r="44" spans="3:13" x14ac:dyDescent="0.3">
      <c r="C44" s="14">
        <v>11</v>
      </c>
      <c r="D44" s="13">
        <v>11</v>
      </c>
      <c r="E44" s="13">
        <v>0.2</v>
      </c>
      <c r="F44" s="13">
        <v>2</v>
      </c>
      <c r="G44" s="13">
        <v>3.6</v>
      </c>
      <c r="H44" s="13">
        <v>0.55555555555555547</v>
      </c>
      <c r="I44" s="13">
        <v>1</v>
      </c>
      <c r="J44" s="13">
        <v>3.0555555555555558</v>
      </c>
      <c r="K44" s="13">
        <v>0.1111111111111111</v>
      </c>
      <c r="L44" s="13">
        <v>0.2</v>
      </c>
      <c r="M44" s="13">
        <v>0.61111111111111116</v>
      </c>
    </row>
    <row r="45" spans="3:13" x14ac:dyDescent="0.3">
      <c r="C45" s="14">
        <v>12</v>
      </c>
      <c r="D45" s="13">
        <v>12</v>
      </c>
      <c r="E45" s="13">
        <v>0.21818181818181817</v>
      </c>
      <c r="F45" s="13">
        <v>3</v>
      </c>
      <c r="G45" s="13">
        <v>3.9272727272727272</v>
      </c>
      <c r="H45" s="13">
        <v>0.76388888888888884</v>
      </c>
      <c r="I45" s="13">
        <v>1</v>
      </c>
      <c r="J45" s="13">
        <v>3.0555555555555554</v>
      </c>
      <c r="K45" s="13">
        <v>0.16666666666666666</v>
      </c>
      <c r="L45" s="13">
        <v>0.21818181818181817</v>
      </c>
      <c r="M45" s="13">
        <v>0.66666666666666663</v>
      </c>
    </row>
    <row r="46" spans="3:13" x14ac:dyDescent="0.3">
      <c r="C46" s="14">
        <v>13</v>
      </c>
      <c r="D46" s="13">
        <v>13</v>
      </c>
      <c r="E46" s="13">
        <v>0.23636363636363636</v>
      </c>
      <c r="F46" s="13">
        <v>3</v>
      </c>
      <c r="G46" s="13">
        <v>4.2545454545454549</v>
      </c>
      <c r="H46" s="13">
        <v>0.70512820512820507</v>
      </c>
      <c r="I46" s="13">
        <v>1</v>
      </c>
      <c r="J46" s="13">
        <v>3.0555555555555554</v>
      </c>
      <c r="K46" s="13">
        <v>0.16666666666666666</v>
      </c>
      <c r="L46" s="13">
        <v>0.23636363636363636</v>
      </c>
      <c r="M46" s="13">
        <v>0.72222222222222221</v>
      </c>
    </row>
    <row r="47" spans="3:13" x14ac:dyDescent="0.3">
      <c r="C47" s="14">
        <v>14</v>
      </c>
      <c r="D47" s="13">
        <v>14</v>
      </c>
      <c r="E47" s="13">
        <v>0.25454545454545452</v>
      </c>
      <c r="F47" s="13">
        <v>3</v>
      </c>
      <c r="G47" s="13">
        <v>4.581818181818182</v>
      </c>
      <c r="H47" s="13">
        <v>0.65476190476190477</v>
      </c>
      <c r="I47" s="13">
        <v>1</v>
      </c>
      <c r="J47" s="13">
        <v>3.0555555555555558</v>
      </c>
      <c r="K47" s="13">
        <v>0.16666666666666666</v>
      </c>
      <c r="L47" s="13">
        <v>0.25454545454545452</v>
      </c>
      <c r="M47" s="13">
        <v>0.77777777777777779</v>
      </c>
    </row>
    <row r="48" spans="3:13" x14ac:dyDescent="0.3">
      <c r="C48" s="14">
        <v>15</v>
      </c>
      <c r="D48" s="13">
        <v>15</v>
      </c>
      <c r="E48" s="13">
        <v>0.27272727272727271</v>
      </c>
      <c r="F48" s="13">
        <v>4</v>
      </c>
      <c r="G48" s="13">
        <v>4.9090909090909092</v>
      </c>
      <c r="H48" s="13">
        <v>0.81481481481481488</v>
      </c>
      <c r="I48" s="13">
        <v>1</v>
      </c>
      <c r="J48" s="13">
        <v>3.0555555555555558</v>
      </c>
      <c r="K48" s="13">
        <v>0.22222222222222221</v>
      </c>
      <c r="L48" s="13">
        <v>0.27272727272727271</v>
      </c>
      <c r="M48" s="13">
        <v>0.83333333333333337</v>
      </c>
    </row>
    <row r="49" spans="3:13" x14ac:dyDescent="0.3">
      <c r="C49" s="14">
        <v>16</v>
      </c>
      <c r="D49" s="13">
        <v>16</v>
      </c>
      <c r="E49" s="13">
        <v>0.29090909090909089</v>
      </c>
      <c r="F49" s="13">
        <v>5</v>
      </c>
      <c r="G49" s="13">
        <v>5.2363636363636363</v>
      </c>
      <c r="H49" s="13">
        <v>0.95486111111111116</v>
      </c>
      <c r="I49" s="13">
        <v>1</v>
      </c>
      <c r="J49" s="13">
        <v>3.0555555555555554</v>
      </c>
      <c r="K49" s="13">
        <v>0.27777777777777779</v>
      </c>
      <c r="L49" s="13">
        <v>0.29090909090909089</v>
      </c>
      <c r="M49" s="13">
        <v>0.88888888888888884</v>
      </c>
    </row>
    <row r="50" spans="3:13" x14ac:dyDescent="0.3">
      <c r="C50" s="14">
        <v>17</v>
      </c>
      <c r="D50" s="13">
        <v>17</v>
      </c>
      <c r="E50" s="13">
        <v>0.30909090909090908</v>
      </c>
      <c r="F50" s="13">
        <v>5</v>
      </c>
      <c r="G50" s="13">
        <v>5.5636363636363635</v>
      </c>
      <c r="H50" s="13">
        <v>0.89869281045751637</v>
      </c>
      <c r="I50" s="13">
        <v>1</v>
      </c>
      <c r="J50" s="13">
        <v>3.0555555555555554</v>
      </c>
      <c r="K50" s="13">
        <v>0.27777777777777779</v>
      </c>
      <c r="L50" s="13">
        <v>0.30909090909090908</v>
      </c>
      <c r="M50" s="13">
        <v>0.94444444444444442</v>
      </c>
    </row>
    <row r="51" spans="3:13" x14ac:dyDescent="0.3">
      <c r="C51" s="14">
        <v>18</v>
      </c>
      <c r="D51" s="13">
        <v>18</v>
      </c>
      <c r="E51" s="13">
        <v>0.32727272727272727</v>
      </c>
      <c r="F51" s="13">
        <v>6</v>
      </c>
      <c r="G51" s="13">
        <v>5.8909090909090907</v>
      </c>
      <c r="H51" s="13">
        <v>1.0185185185185184</v>
      </c>
      <c r="I51" s="13">
        <v>1</v>
      </c>
      <c r="J51" s="13">
        <v>3.0555555555555554</v>
      </c>
      <c r="K51" s="13">
        <v>0.33333333333333331</v>
      </c>
      <c r="L51" s="13">
        <v>0.32727272727272727</v>
      </c>
      <c r="M51" s="13">
        <v>1</v>
      </c>
    </row>
    <row r="52" spans="3:13" x14ac:dyDescent="0.3">
      <c r="C52" s="14">
        <v>19</v>
      </c>
      <c r="D52" s="13">
        <v>19</v>
      </c>
      <c r="E52" s="13">
        <v>0.34545454545454546</v>
      </c>
      <c r="F52" s="13">
        <v>6</v>
      </c>
      <c r="G52" s="13">
        <v>6.2181818181818178</v>
      </c>
      <c r="H52" s="13">
        <v>0.96491228070175428</v>
      </c>
      <c r="I52" s="13">
        <v>1</v>
      </c>
      <c r="J52" s="13">
        <v>2.8947368421052633</v>
      </c>
      <c r="K52" s="13">
        <v>0.33333333333333331</v>
      </c>
      <c r="L52" s="13">
        <v>0.34545454545454546</v>
      </c>
      <c r="M52" s="13">
        <v>1</v>
      </c>
    </row>
    <row r="53" spans="3:13" x14ac:dyDescent="0.3">
      <c r="C53" s="14">
        <v>20</v>
      </c>
      <c r="D53" s="13">
        <v>20</v>
      </c>
      <c r="E53" s="13">
        <v>0.36363636363636365</v>
      </c>
      <c r="F53" s="13">
        <v>7</v>
      </c>
      <c r="G53" s="13">
        <v>6.545454545454545</v>
      </c>
      <c r="H53" s="13">
        <v>1.0694444444444444</v>
      </c>
      <c r="I53" s="13">
        <v>1</v>
      </c>
      <c r="J53" s="13">
        <v>2.75</v>
      </c>
      <c r="K53" s="13">
        <v>0.3888888888888889</v>
      </c>
      <c r="L53" s="13">
        <v>0.36363636363636365</v>
      </c>
      <c r="M53" s="13">
        <v>1</v>
      </c>
    </row>
    <row r="54" spans="3:13" x14ac:dyDescent="0.3">
      <c r="C54" s="14">
        <v>21</v>
      </c>
      <c r="D54" s="13">
        <v>21</v>
      </c>
      <c r="E54" s="13">
        <v>0.38181818181818183</v>
      </c>
      <c r="F54" s="13">
        <v>7</v>
      </c>
      <c r="G54" s="13">
        <v>6.872727272727273</v>
      </c>
      <c r="H54" s="13">
        <v>1.0185185185185186</v>
      </c>
      <c r="I54" s="13">
        <v>1</v>
      </c>
      <c r="J54" s="13">
        <v>2.6190476190476191</v>
      </c>
      <c r="K54" s="13">
        <v>0.3888888888888889</v>
      </c>
      <c r="L54" s="13">
        <v>0.38181818181818183</v>
      </c>
      <c r="M54" s="13">
        <v>1</v>
      </c>
    </row>
    <row r="55" spans="3:13" x14ac:dyDescent="0.3">
      <c r="C55" s="14">
        <v>22</v>
      </c>
      <c r="D55" s="13">
        <v>22</v>
      </c>
      <c r="E55" s="13">
        <v>0.4</v>
      </c>
      <c r="F55" s="13">
        <v>7</v>
      </c>
      <c r="G55" s="13">
        <v>7.2</v>
      </c>
      <c r="H55" s="13">
        <v>0.97222222222222221</v>
      </c>
      <c r="I55" s="13">
        <v>1</v>
      </c>
      <c r="J55" s="13">
        <v>2.5</v>
      </c>
      <c r="K55" s="13">
        <v>0.3888888888888889</v>
      </c>
      <c r="L55" s="13">
        <v>0.4</v>
      </c>
      <c r="M55" s="13">
        <v>1</v>
      </c>
    </row>
    <row r="56" spans="3:13" x14ac:dyDescent="0.3">
      <c r="C56" s="14">
        <v>23</v>
      </c>
      <c r="D56" s="13">
        <v>23</v>
      </c>
      <c r="E56" s="13">
        <v>0.41818181818181815</v>
      </c>
      <c r="F56" s="13">
        <v>8</v>
      </c>
      <c r="G56" s="13">
        <v>7.5272727272727273</v>
      </c>
      <c r="H56" s="13">
        <v>1.0628019323671498</v>
      </c>
      <c r="I56" s="13">
        <v>1</v>
      </c>
      <c r="J56" s="13">
        <v>2.3913043478260869</v>
      </c>
      <c r="K56" s="13">
        <v>0.44444444444444442</v>
      </c>
      <c r="L56" s="13">
        <v>0.41818181818181815</v>
      </c>
      <c r="M56" s="13">
        <v>1</v>
      </c>
    </row>
    <row r="57" spans="3:13" x14ac:dyDescent="0.3">
      <c r="C57" s="14">
        <v>24</v>
      </c>
      <c r="D57" s="13">
        <v>24</v>
      </c>
      <c r="E57" s="13">
        <v>0.43636363636363634</v>
      </c>
      <c r="F57" s="13">
        <v>8</v>
      </c>
      <c r="G57" s="13">
        <v>7.8545454545454545</v>
      </c>
      <c r="H57" s="13">
        <v>1.0185185185185186</v>
      </c>
      <c r="I57" s="13">
        <v>1</v>
      </c>
      <c r="J57" s="13">
        <v>2.291666666666667</v>
      </c>
      <c r="K57" s="13">
        <v>0.44444444444444442</v>
      </c>
      <c r="L57" s="13">
        <v>0.43636363636363634</v>
      </c>
      <c r="M57" s="13">
        <v>1</v>
      </c>
    </row>
    <row r="58" spans="3:13" x14ac:dyDescent="0.3">
      <c r="C58" s="14">
        <v>25</v>
      </c>
      <c r="D58" s="13">
        <v>25</v>
      </c>
      <c r="E58" s="13">
        <v>0.45454545454545453</v>
      </c>
      <c r="F58" s="13">
        <v>8</v>
      </c>
      <c r="G58" s="13">
        <v>8.1818181818181817</v>
      </c>
      <c r="H58" s="13">
        <v>0.97777777777777775</v>
      </c>
      <c r="I58" s="13">
        <v>1</v>
      </c>
      <c r="J58" s="13">
        <v>2.2000000000000002</v>
      </c>
      <c r="K58" s="13">
        <v>0.44444444444444442</v>
      </c>
      <c r="L58" s="13">
        <v>0.45454545454545453</v>
      </c>
      <c r="M58" s="13">
        <v>1</v>
      </c>
    </row>
    <row r="59" spans="3:13" x14ac:dyDescent="0.3">
      <c r="C59" s="14">
        <v>26</v>
      </c>
      <c r="D59" s="13">
        <v>26</v>
      </c>
      <c r="E59" s="13">
        <v>0.47272727272727272</v>
      </c>
      <c r="F59" s="13">
        <v>9</v>
      </c>
      <c r="G59" s="13">
        <v>8.5090909090909097</v>
      </c>
      <c r="H59" s="13">
        <v>1.0576923076923077</v>
      </c>
      <c r="I59" s="13">
        <v>1</v>
      </c>
      <c r="J59" s="13">
        <v>2.1153846153846154</v>
      </c>
      <c r="K59" s="13">
        <v>0.5</v>
      </c>
      <c r="L59" s="13">
        <v>0.47272727272727272</v>
      </c>
      <c r="M59" s="13">
        <v>1</v>
      </c>
    </row>
    <row r="60" spans="3:13" x14ac:dyDescent="0.3">
      <c r="C60" s="14">
        <v>27</v>
      </c>
      <c r="D60" s="13">
        <v>27</v>
      </c>
      <c r="E60" s="13">
        <v>0.49090909090909091</v>
      </c>
      <c r="F60" s="13">
        <v>9</v>
      </c>
      <c r="G60" s="13">
        <v>8.836363636363636</v>
      </c>
      <c r="H60" s="13">
        <v>1.0185185185185186</v>
      </c>
      <c r="I60" s="13">
        <v>1</v>
      </c>
      <c r="J60" s="13">
        <v>2.0370370370370372</v>
      </c>
      <c r="K60" s="13">
        <v>0.5</v>
      </c>
      <c r="L60" s="13">
        <v>0.49090909090909091</v>
      </c>
      <c r="M60" s="13">
        <v>1</v>
      </c>
    </row>
    <row r="61" spans="3:13" x14ac:dyDescent="0.3">
      <c r="C61" s="14">
        <v>28</v>
      </c>
      <c r="D61" s="13">
        <v>28</v>
      </c>
      <c r="E61" s="13">
        <v>0.50909090909090904</v>
      </c>
      <c r="F61" s="13">
        <v>9</v>
      </c>
      <c r="G61" s="13">
        <v>9.163636363636364</v>
      </c>
      <c r="H61" s="13">
        <v>0.98214285714285721</v>
      </c>
      <c r="I61" s="13">
        <v>1</v>
      </c>
      <c r="J61" s="13">
        <v>1.9642857142857144</v>
      </c>
      <c r="K61" s="13">
        <v>0.5</v>
      </c>
      <c r="L61" s="13">
        <v>0.50909090909090904</v>
      </c>
      <c r="M61" s="13">
        <v>1</v>
      </c>
    </row>
    <row r="62" spans="3:13" x14ac:dyDescent="0.3">
      <c r="C62" s="14">
        <v>29</v>
      </c>
      <c r="D62" s="13">
        <v>29</v>
      </c>
      <c r="E62" s="13">
        <v>0.52727272727272723</v>
      </c>
      <c r="F62" s="13">
        <v>10</v>
      </c>
      <c r="G62" s="13">
        <v>9.4909090909090903</v>
      </c>
      <c r="H62" s="13">
        <v>1.0536398467432952</v>
      </c>
      <c r="I62" s="13">
        <v>1</v>
      </c>
      <c r="J62" s="13">
        <v>1.8965517241379313</v>
      </c>
      <c r="K62" s="13">
        <v>0.55555555555555558</v>
      </c>
      <c r="L62" s="13">
        <v>0.52727272727272723</v>
      </c>
      <c r="M62" s="13">
        <v>1</v>
      </c>
    </row>
    <row r="63" spans="3:13" x14ac:dyDescent="0.3">
      <c r="C63" s="14">
        <v>30</v>
      </c>
      <c r="D63" s="13">
        <v>30</v>
      </c>
      <c r="E63" s="13">
        <v>0.54545454545454541</v>
      </c>
      <c r="F63" s="13">
        <v>10</v>
      </c>
      <c r="G63" s="13">
        <v>9.8181818181818183</v>
      </c>
      <c r="H63" s="13">
        <v>1.0185185185185186</v>
      </c>
      <c r="I63" s="13">
        <v>1</v>
      </c>
      <c r="J63" s="13">
        <v>1.8333333333333335</v>
      </c>
      <c r="K63" s="13">
        <v>0.55555555555555558</v>
      </c>
      <c r="L63" s="13">
        <v>0.54545454545454541</v>
      </c>
      <c r="M63" s="13">
        <v>1</v>
      </c>
    </row>
    <row r="64" spans="3:13" x14ac:dyDescent="0.3">
      <c r="C64" s="14">
        <v>31</v>
      </c>
      <c r="D64" s="13">
        <v>31</v>
      </c>
      <c r="E64" s="13">
        <v>0.5636363636363636</v>
      </c>
      <c r="F64" s="13">
        <v>10</v>
      </c>
      <c r="G64" s="13">
        <v>10.145454545454545</v>
      </c>
      <c r="H64" s="13">
        <v>0.98566308243727607</v>
      </c>
      <c r="I64" s="13">
        <v>1</v>
      </c>
      <c r="J64" s="13">
        <v>1.774193548387097</v>
      </c>
      <c r="K64" s="13">
        <v>0.55555555555555558</v>
      </c>
      <c r="L64" s="13">
        <v>0.5636363636363636</v>
      </c>
      <c r="M64" s="13">
        <v>1</v>
      </c>
    </row>
    <row r="65" spans="3:13" x14ac:dyDescent="0.3">
      <c r="C65" s="14">
        <v>32</v>
      </c>
      <c r="D65" s="13">
        <v>32</v>
      </c>
      <c r="E65" s="13">
        <v>0.58181818181818179</v>
      </c>
      <c r="F65" s="13">
        <v>11</v>
      </c>
      <c r="G65" s="13">
        <v>10.472727272727273</v>
      </c>
      <c r="H65" s="13">
        <v>1.0503472222222223</v>
      </c>
      <c r="I65" s="13">
        <v>1</v>
      </c>
      <c r="J65" s="13">
        <v>1.71875</v>
      </c>
      <c r="K65" s="13">
        <v>0.61111111111111116</v>
      </c>
      <c r="L65" s="13">
        <v>0.58181818181818179</v>
      </c>
      <c r="M65" s="13">
        <v>1</v>
      </c>
    </row>
    <row r="66" spans="3:13" x14ac:dyDescent="0.3">
      <c r="C66" s="14">
        <v>33</v>
      </c>
      <c r="D66" s="13">
        <v>33</v>
      </c>
      <c r="E66" s="13">
        <v>0.6</v>
      </c>
      <c r="F66" s="13">
        <v>11</v>
      </c>
      <c r="G66" s="13">
        <v>10.8</v>
      </c>
      <c r="H66" s="13">
        <v>1.0185185185185186</v>
      </c>
      <c r="I66" s="13">
        <v>1</v>
      </c>
      <c r="J66" s="13">
        <v>1.6666666666666667</v>
      </c>
      <c r="K66" s="13">
        <v>0.61111111111111116</v>
      </c>
      <c r="L66" s="13">
        <v>0.6</v>
      </c>
      <c r="M66" s="13">
        <v>1</v>
      </c>
    </row>
    <row r="67" spans="3:13" x14ac:dyDescent="0.3">
      <c r="C67" s="14">
        <v>34</v>
      </c>
      <c r="D67" s="13">
        <v>34</v>
      </c>
      <c r="E67" s="13">
        <v>0.61818181818181817</v>
      </c>
      <c r="F67" s="13">
        <v>12</v>
      </c>
      <c r="G67" s="13">
        <v>11.127272727272727</v>
      </c>
      <c r="H67" s="13">
        <v>1.0784313725490196</v>
      </c>
      <c r="I67" s="13">
        <v>1</v>
      </c>
      <c r="J67" s="13">
        <v>1.6176470588235294</v>
      </c>
      <c r="K67" s="13">
        <v>0.66666666666666663</v>
      </c>
      <c r="L67" s="13">
        <v>0.61818181818181817</v>
      </c>
      <c r="M67" s="13">
        <v>1</v>
      </c>
    </row>
    <row r="68" spans="3:13" x14ac:dyDescent="0.3">
      <c r="C68" s="14">
        <v>35</v>
      </c>
      <c r="D68" s="13">
        <v>35</v>
      </c>
      <c r="E68" s="13">
        <v>0.63636363636363635</v>
      </c>
      <c r="F68" s="13">
        <v>13</v>
      </c>
      <c r="G68" s="13">
        <v>11.454545454545455</v>
      </c>
      <c r="H68" s="13">
        <v>1.1349206349206349</v>
      </c>
      <c r="I68" s="13">
        <v>1</v>
      </c>
      <c r="J68" s="13">
        <v>1.5714285714285714</v>
      </c>
      <c r="K68" s="13">
        <v>0.72222222222222221</v>
      </c>
      <c r="L68" s="13">
        <v>0.63636363636363635</v>
      </c>
      <c r="M68" s="13">
        <v>1</v>
      </c>
    </row>
    <row r="69" spans="3:13" x14ac:dyDescent="0.3">
      <c r="C69" s="14">
        <v>36</v>
      </c>
      <c r="D69" s="13">
        <v>36</v>
      </c>
      <c r="E69" s="13">
        <v>0.65454545454545454</v>
      </c>
      <c r="F69" s="13">
        <v>14</v>
      </c>
      <c r="G69" s="13">
        <v>11.781818181818181</v>
      </c>
      <c r="H69" s="13">
        <v>1.1882716049382716</v>
      </c>
      <c r="I69" s="13">
        <v>1</v>
      </c>
      <c r="J69" s="13">
        <v>1.5277777777777777</v>
      </c>
      <c r="K69" s="13">
        <v>0.77777777777777779</v>
      </c>
      <c r="L69" s="13">
        <v>0.65454545454545454</v>
      </c>
      <c r="M69" s="13">
        <v>1</v>
      </c>
    </row>
    <row r="70" spans="3:13" x14ac:dyDescent="0.3">
      <c r="C70" s="14">
        <v>37</v>
      </c>
      <c r="D70" s="13">
        <v>37</v>
      </c>
      <c r="E70" s="13">
        <v>0.67272727272727273</v>
      </c>
      <c r="F70" s="13">
        <v>14</v>
      </c>
      <c r="G70" s="13">
        <v>12.109090909090909</v>
      </c>
      <c r="H70" s="13">
        <v>1.1561561561561562</v>
      </c>
      <c r="I70" s="13">
        <v>1</v>
      </c>
      <c r="J70" s="13">
        <v>1.4864864864864864</v>
      </c>
      <c r="K70" s="13">
        <v>0.77777777777777779</v>
      </c>
      <c r="L70" s="13">
        <v>0.67272727272727273</v>
      </c>
      <c r="M70" s="13">
        <v>1</v>
      </c>
    </row>
    <row r="71" spans="3:13" x14ac:dyDescent="0.3">
      <c r="C71" s="14">
        <v>38</v>
      </c>
      <c r="D71" s="13">
        <v>38</v>
      </c>
      <c r="E71" s="13">
        <v>0.69090909090909092</v>
      </c>
      <c r="F71" s="13">
        <v>14</v>
      </c>
      <c r="G71" s="13">
        <v>12.436363636363636</v>
      </c>
      <c r="H71" s="13">
        <v>1.1257309941520468</v>
      </c>
      <c r="I71" s="13">
        <v>1</v>
      </c>
      <c r="J71" s="13">
        <v>1.4473684210526316</v>
      </c>
      <c r="K71" s="13">
        <v>0.77777777777777779</v>
      </c>
      <c r="L71" s="13">
        <v>0.69090909090909092</v>
      </c>
      <c r="M71" s="13">
        <v>1</v>
      </c>
    </row>
    <row r="72" spans="3:13" x14ac:dyDescent="0.3">
      <c r="C72" s="14">
        <v>39</v>
      </c>
      <c r="D72" s="13">
        <v>39</v>
      </c>
      <c r="E72" s="13">
        <v>0.70909090909090911</v>
      </c>
      <c r="F72" s="13">
        <v>14</v>
      </c>
      <c r="G72" s="13">
        <v>12.763636363636364</v>
      </c>
      <c r="H72" s="13">
        <v>1.0968660968660968</v>
      </c>
      <c r="I72" s="13">
        <v>1</v>
      </c>
      <c r="J72" s="13">
        <v>1.4102564102564101</v>
      </c>
      <c r="K72" s="13">
        <v>0.77777777777777779</v>
      </c>
      <c r="L72" s="13">
        <v>0.70909090909090911</v>
      </c>
      <c r="M72" s="13">
        <v>1</v>
      </c>
    </row>
    <row r="73" spans="3:13" x14ac:dyDescent="0.3">
      <c r="C73" s="14">
        <v>40</v>
      </c>
      <c r="D73" s="13">
        <v>40</v>
      </c>
      <c r="E73" s="13">
        <v>0.72727272727272729</v>
      </c>
      <c r="F73" s="13">
        <v>15</v>
      </c>
      <c r="G73" s="13">
        <v>13.09090909090909</v>
      </c>
      <c r="H73" s="13">
        <v>1.1458333333333333</v>
      </c>
      <c r="I73" s="13">
        <v>1</v>
      </c>
      <c r="J73" s="13">
        <v>1.375</v>
      </c>
      <c r="K73" s="13">
        <v>0.83333333333333337</v>
      </c>
      <c r="L73" s="13">
        <v>0.72727272727272729</v>
      </c>
      <c r="M73" s="13">
        <v>1</v>
      </c>
    </row>
    <row r="74" spans="3:13" x14ac:dyDescent="0.3">
      <c r="C74" s="14">
        <v>41</v>
      </c>
      <c r="D74" s="13">
        <v>41</v>
      </c>
      <c r="E74" s="13">
        <v>0.74545454545454548</v>
      </c>
      <c r="F74" s="13">
        <v>15</v>
      </c>
      <c r="G74" s="13">
        <v>13.418181818181818</v>
      </c>
      <c r="H74" s="13">
        <v>1.1178861788617886</v>
      </c>
      <c r="I74" s="13">
        <v>1</v>
      </c>
      <c r="J74" s="13">
        <v>1.3414634146341462</v>
      </c>
      <c r="K74" s="13">
        <v>0.83333333333333337</v>
      </c>
      <c r="L74" s="13">
        <v>0.74545454545454548</v>
      </c>
      <c r="M74" s="13">
        <v>1</v>
      </c>
    </row>
    <row r="75" spans="3:13" x14ac:dyDescent="0.3">
      <c r="C75" s="14">
        <v>42</v>
      </c>
      <c r="D75" s="13">
        <v>42</v>
      </c>
      <c r="E75" s="13">
        <v>0.76363636363636367</v>
      </c>
      <c r="F75" s="13">
        <v>15</v>
      </c>
      <c r="G75" s="13">
        <v>13.745454545454546</v>
      </c>
      <c r="H75" s="13">
        <v>1.0912698412698412</v>
      </c>
      <c r="I75" s="13">
        <v>1</v>
      </c>
      <c r="J75" s="13">
        <v>1.3095238095238095</v>
      </c>
      <c r="K75" s="13">
        <v>0.83333333333333337</v>
      </c>
      <c r="L75" s="13">
        <v>0.76363636363636367</v>
      </c>
      <c r="M75" s="13">
        <v>1</v>
      </c>
    </row>
    <row r="76" spans="3:13" x14ac:dyDescent="0.3">
      <c r="C76" s="14">
        <v>43</v>
      </c>
      <c r="D76" s="13">
        <v>43</v>
      </c>
      <c r="E76" s="13">
        <v>0.78181818181818186</v>
      </c>
      <c r="F76" s="13">
        <v>15</v>
      </c>
      <c r="G76" s="13">
        <v>14.072727272727272</v>
      </c>
      <c r="H76" s="13">
        <v>1.0658914728682169</v>
      </c>
      <c r="I76" s="13">
        <v>1</v>
      </c>
      <c r="J76" s="13">
        <v>1.2790697674418603</v>
      </c>
      <c r="K76" s="13">
        <v>0.83333333333333337</v>
      </c>
      <c r="L76" s="13">
        <v>0.78181818181818186</v>
      </c>
      <c r="M76" s="13">
        <v>1</v>
      </c>
    </row>
    <row r="77" spans="3:13" x14ac:dyDescent="0.3">
      <c r="C77" s="14">
        <v>44</v>
      </c>
      <c r="D77" s="13">
        <v>44</v>
      </c>
      <c r="E77" s="13">
        <v>0.8</v>
      </c>
      <c r="F77" s="13">
        <v>15</v>
      </c>
      <c r="G77" s="13">
        <v>14.4</v>
      </c>
      <c r="H77" s="13">
        <v>1.0416666666666667</v>
      </c>
      <c r="I77" s="13">
        <v>1</v>
      </c>
      <c r="J77" s="13">
        <v>1.25</v>
      </c>
      <c r="K77" s="13">
        <v>0.83333333333333337</v>
      </c>
      <c r="L77" s="13">
        <v>0.8</v>
      </c>
      <c r="M77" s="13">
        <v>1</v>
      </c>
    </row>
    <row r="78" spans="3:13" x14ac:dyDescent="0.3">
      <c r="C78" s="14">
        <v>45</v>
      </c>
      <c r="D78" s="13">
        <v>45</v>
      </c>
      <c r="E78" s="13">
        <v>0.81818181818181823</v>
      </c>
      <c r="F78" s="13">
        <v>16</v>
      </c>
      <c r="G78" s="13">
        <v>14.727272727272727</v>
      </c>
      <c r="H78" s="13">
        <v>1.0864197530864197</v>
      </c>
      <c r="I78" s="13">
        <v>1</v>
      </c>
      <c r="J78" s="13">
        <v>1.2222222222222221</v>
      </c>
      <c r="K78" s="13">
        <v>0.88888888888888884</v>
      </c>
      <c r="L78" s="13">
        <v>0.81818181818181823</v>
      </c>
      <c r="M78" s="13">
        <v>1</v>
      </c>
    </row>
    <row r="79" spans="3:13" x14ac:dyDescent="0.3">
      <c r="C79" s="14">
        <v>46</v>
      </c>
      <c r="D79" s="13">
        <v>46</v>
      </c>
      <c r="E79" s="13">
        <v>0.83636363636363631</v>
      </c>
      <c r="F79" s="13">
        <v>17</v>
      </c>
      <c r="G79" s="13">
        <v>15.054545454545455</v>
      </c>
      <c r="H79" s="13">
        <v>1.1292270531400967</v>
      </c>
      <c r="I79" s="13">
        <v>1</v>
      </c>
      <c r="J79" s="13">
        <v>1.1956521739130435</v>
      </c>
      <c r="K79" s="13">
        <v>0.94444444444444442</v>
      </c>
      <c r="L79" s="13">
        <v>0.83636363636363631</v>
      </c>
      <c r="M79" s="13">
        <v>1</v>
      </c>
    </row>
    <row r="80" spans="3:13" x14ac:dyDescent="0.3">
      <c r="C80" s="14">
        <v>47</v>
      </c>
      <c r="D80" s="13">
        <v>47</v>
      </c>
      <c r="E80" s="13">
        <v>0.8545454545454545</v>
      </c>
      <c r="F80" s="13">
        <v>18</v>
      </c>
      <c r="G80" s="13">
        <v>15.381818181818181</v>
      </c>
      <c r="H80" s="13">
        <v>1.1702127659574468</v>
      </c>
      <c r="I80" s="13">
        <v>1</v>
      </c>
      <c r="J80" s="13">
        <v>1.1702127659574468</v>
      </c>
      <c r="K80" s="13">
        <v>1</v>
      </c>
      <c r="L80" s="13">
        <v>0.8545454545454545</v>
      </c>
      <c r="M80" s="13">
        <v>1</v>
      </c>
    </row>
    <row r="81" spans="2:13" x14ac:dyDescent="0.3">
      <c r="C81" s="14">
        <v>48</v>
      </c>
      <c r="D81" s="13">
        <v>48</v>
      </c>
      <c r="E81" s="13">
        <v>0.87272727272727268</v>
      </c>
      <c r="F81" s="13">
        <v>18</v>
      </c>
      <c r="G81" s="13">
        <v>15.709090909090909</v>
      </c>
      <c r="H81" s="13">
        <v>1.1458333333333335</v>
      </c>
      <c r="I81" s="13">
        <v>1</v>
      </c>
      <c r="J81" s="13">
        <v>1.1458333333333335</v>
      </c>
      <c r="K81" s="13">
        <v>1</v>
      </c>
      <c r="L81" s="13">
        <v>0.87272727272727268</v>
      </c>
      <c r="M81" s="13">
        <v>1</v>
      </c>
    </row>
    <row r="82" spans="2:13" x14ac:dyDescent="0.3">
      <c r="C82" s="14">
        <v>49</v>
      </c>
      <c r="D82" s="13">
        <v>49</v>
      </c>
      <c r="E82" s="13">
        <v>0.89090909090909087</v>
      </c>
      <c r="F82" s="13">
        <v>18</v>
      </c>
      <c r="G82" s="13">
        <v>16.036363636363635</v>
      </c>
      <c r="H82" s="13">
        <v>1.1224489795918369</v>
      </c>
      <c r="I82" s="13">
        <v>1</v>
      </c>
      <c r="J82" s="13">
        <v>1.1224489795918369</v>
      </c>
      <c r="K82" s="13">
        <v>1</v>
      </c>
      <c r="L82" s="13">
        <v>0.89090909090909087</v>
      </c>
      <c r="M82" s="13">
        <v>1</v>
      </c>
    </row>
    <row r="83" spans="2:13" x14ac:dyDescent="0.3">
      <c r="C83" s="14">
        <v>50</v>
      </c>
      <c r="D83" s="13">
        <v>50</v>
      </c>
      <c r="E83" s="13">
        <v>0.90909090909090906</v>
      </c>
      <c r="F83" s="13">
        <v>18</v>
      </c>
      <c r="G83" s="13">
        <v>16.363636363636363</v>
      </c>
      <c r="H83" s="13">
        <v>1.1000000000000001</v>
      </c>
      <c r="I83" s="13">
        <v>1</v>
      </c>
      <c r="J83" s="13">
        <v>1.1000000000000001</v>
      </c>
      <c r="K83" s="13">
        <v>1</v>
      </c>
      <c r="L83" s="13">
        <v>0.90909090909090906</v>
      </c>
      <c r="M83" s="13">
        <v>1</v>
      </c>
    </row>
    <row r="84" spans="2:13" x14ac:dyDescent="0.3">
      <c r="C84" s="14">
        <v>51</v>
      </c>
      <c r="D84" s="13">
        <v>51</v>
      </c>
      <c r="E84" s="13">
        <v>0.92727272727272725</v>
      </c>
      <c r="F84" s="13">
        <v>18</v>
      </c>
      <c r="G84" s="13">
        <v>16.690909090909091</v>
      </c>
      <c r="H84" s="13">
        <v>1.0784313725490196</v>
      </c>
      <c r="I84" s="13">
        <v>1</v>
      </c>
      <c r="J84" s="13">
        <v>1.0784313725490196</v>
      </c>
      <c r="K84" s="13">
        <v>1</v>
      </c>
      <c r="L84" s="13">
        <v>0.92727272727272725</v>
      </c>
      <c r="M84" s="13">
        <v>1</v>
      </c>
    </row>
    <row r="85" spans="2:13" x14ac:dyDescent="0.3">
      <c r="C85" s="14">
        <v>52</v>
      </c>
      <c r="D85" s="13">
        <v>52</v>
      </c>
      <c r="E85" s="13">
        <v>0.94545454545454544</v>
      </c>
      <c r="F85" s="13">
        <v>18</v>
      </c>
      <c r="G85" s="13">
        <v>17.018181818181819</v>
      </c>
      <c r="H85" s="13">
        <v>1.0576923076923077</v>
      </c>
      <c r="I85" s="13">
        <v>1</v>
      </c>
      <c r="J85" s="13">
        <v>1.0576923076923077</v>
      </c>
      <c r="K85" s="13">
        <v>1</v>
      </c>
      <c r="L85" s="13">
        <v>0.94545454545454544</v>
      </c>
      <c r="M85" s="13">
        <v>1</v>
      </c>
    </row>
    <row r="86" spans="2:13" x14ac:dyDescent="0.3">
      <c r="C86" s="14">
        <v>53</v>
      </c>
      <c r="D86" s="13">
        <v>53</v>
      </c>
      <c r="E86" s="13">
        <v>0.96363636363636362</v>
      </c>
      <c r="F86" s="13">
        <v>18</v>
      </c>
      <c r="G86" s="13">
        <v>17.345454545454544</v>
      </c>
      <c r="H86" s="13">
        <v>1.0377358490566038</v>
      </c>
      <c r="I86" s="13">
        <v>1</v>
      </c>
      <c r="J86" s="13">
        <v>1.0377358490566038</v>
      </c>
      <c r="K86" s="13">
        <v>1</v>
      </c>
      <c r="L86" s="13">
        <v>0.96363636363636362</v>
      </c>
      <c r="M86" s="13">
        <v>1</v>
      </c>
    </row>
    <row r="87" spans="2:13" x14ac:dyDescent="0.3">
      <c r="C87" s="14">
        <v>54</v>
      </c>
      <c r="D87" s="13">
        <v>54</v>
      </c>
      <c r="E87" s="13">
        <v>0.98181818181818181</v>
      </c>
      <c r="F87" s="13">
        <v>18</v>
      </c>
      <c r="G87" s="13">
        <v>17.672727272727272</v>
      </c>
      <c r="H87" s="13">
        <v>1.0185185185185186</v>
      </c>
      <c r="I87" s="13">
        <v>1</v>
      </c>
      <c r="J87" s="13">
        <v>1.0185185185185186</v>
      </c>
      <c r="K87" s="13">
        <v>1</v>
      </c>
      <c r="L87" s="13">
        <v>0.98181818181818181</v>
      </c>
      <c r="M87" s="13">
        <v>1</v>
      </c>
    </row>
    <row r="88" spans="2:13" x14ac:dyDescent="0.3">
      <c r="C88" s="14">
        <v>55</v>
      </c>
      <c r="D88" s="13">
        <v>55</v>
      </c>
      <c r="E88" s="13">
        <v>1</v>
      </c>
      <c r="F88" s="13">
        <v>18</v>
      </c>
      <c r="G88" s="13">
        <v>18</v>
      </c>
      <c r="H88" s="13">
        <v>1</v>
      </c>
      <c r="I88" s="13">
        <v>1</v>
      </c>
      <c r="J88" s="13">
        <v>1</v>
      </c>
      <c r="K88" s="13">
        <v>1</v>
      </c>
      <c r="L88" s="13">
        <v>1</v>
      </c>
      <c r="M88" s="13">
        <v>1</v>
      </c>
    </row>
    <row r="90" spans="2:13" ht="18" x14ac:dyDescent="0.35">
      <c r="B90" s="3" t="s">
        <v>762</v>
      </c>
    </row>
    <row r="92" spans="2:13" x14ac:dyDescent="0.3">
      <c r="C92" s="14" t="s">
        <v>156</v>
      </c>
      <c r="D92" s="12" t="s">
        <v>134</v>
      </c>
      <c r="E92" s="12" t="s">
        <v>163</v>
      </c>
      <c r="F92" s="12" t="s">
        <v>164</v>
      </c>
      <c r="G92" s="12" t="s">
        <v>165</v>
      </c>
    </row>
    <row r="93" spans="2:13" x14ac:dyDescent="0.3">
      <c r="C93" s="14">
        <v>0</v>
      </c>
      <c r="D93" s="13">
        <v>0</v>
      </c>
      <c r="E93" s="13">
        <v>0</v>
      </c>
      <c r="F93" s="13">
        <v>0</v>
      </c>
      <c r="G93" s="13">
        <v>1</v>
      </c>
    </row>
    <row r="94" spans="2:13" x14ac:dyDescent="0.3">
      <c r="C94" s="14">
        <v>1</v>
      </c>
      <c r="D94" s="13">
        <v>0.10810810810810811</v>
      </c>
      <c r="E94" s="13">
        <v>0</v>
      </c>
      <c r="F94" s="13">
        <v>0.10810810810810811</v>
      </c>
      <c r="G94" s="13">
        <v>1</v>
      </c>
    </row>
    <row r="95" spans="2:13" x14ac:dyDescent="0.3">
      <c r="C95" s="14">
        <v>2</v>
      </c>
      <c r="D95" s="13">
        <v>0.13513513513513514</v>
      </c>
      <c r="E95" s="13">
        <v>0.1111111111111111</v>
      </c>
      <c r="F95" s="13">
        <v>0.13513513513513514</v>
      </c>
      <c r="G95" s="13">
        <v>1</v>
      </c>
    </row>
    <row r="96" spans="2:13" x14ac:dyDescent="0.3">
      <c r="C96" s="14">
        <v>3</v>
      </c>
      <c r="D96" s="13">
        <v>0.24324324324324326</v>
      </c>
      <c r="E96" s="13">
        <v>0.16666666666666666</v>
      </c>
      <c r="F96" s="13">
        <v>0.24324324324324326</v>
      </c>
      <c r="G96" s="13">
        <v>1</v>
      </c>
    </row>
    <row r="97" spans="3:7" x14ac:dyDescent="0.3">
      <c r="C97" s="14">
        <v>4</v>
      </c>
      <c r="D97" s="13">
        <v>0.32432432432432434</v>
      </c>
      <c r="E97" s="13">
        <v>0.27777777777777779</v>
      </c>
      <c r="F97" s="13">
        <v>0.32432432432432434</v>
      </c>
      <c r="G97" s="13">
        <v>1</v>
      </c>
    </row>
    <row r="98" spans="3:7" x14ac:dyDescent="0.3">
      <c r="C98" s="14">
        <v>5</v>
      </c>
      <c r="D98" s="13">
        <v>0.59459459459459463</v>
      </c>
      <c r="E98" s="13">
        <v>0.61111111111111116</v>
      </c>
      <c r="F98" s="13">
        <v>0.59459459459459463</v>
      </c>
      <c r="G98" s="13">
        <v>1</v>
      </c>
    </row>
    <row r="99" spans="3:7" x14ac:dyDescent="0.3">
      <c r="C99" s="14">
        <v>6</v>
      </c>
      <c r="D99" s="13">
        <v>0.59459459459459463</v>
      </c>
      <c r="E99" s="13">
        <v>0.66666666666666663</v>
      </c>
      <c r="F99" s="13">
        <v>0.59459459459459463</v>
      </c>
      <c r="G99" s="13">
        <v>1</v>
      </c>
    </row>
    <row r="100" spans="3:7" x14ac:dyDescent="0.3">
      <c r="C100" s="14">
        <v>7</v>
      </c>
      <c r="D100" s="13">
        <v>0.7567567567567568</v>
      </c>
      <c r="E100" s="13">
        <v>0.83333333333333337</v>
      </c>
      <c r="F100" s="13">
        <v>0.7567567567567568</v>
      </c>
      <c r="G100" s="13">
        <v>1</v>
      </c>
    </row>
    <row r="101" spans="3:7" x14ac:dyDescent="0.3">
      <c r="C101" s="14">
        <v>8</v>
      </c>
      <c r="D101" s="13">
        <v>0.81081081081081086</v>
      </c>
      <c r="E101" s="13">
        <v>1</v>
      </c>
      <c r="F101" s="13">
        <v>0.81081081081081086</v>
      </c>
      <c r="G101" s="13">
        <v>1</v>
      </c>
    </row>
    <row r="102" spans="3:7" x14ac:dyDescent="0.3">
      <c r="C102" s="14">
        <v>9</v>
      </c>
      <c r="D102" s="13">
        <v>0.83783783783783783</v>
      </c>
      <c r="E102" s="13">
        <v>1</v>
      </c>
      <c r="F102" s="13">
        <v>0.83783783783783783</v>
      </c>
      <c r="G102" s="13">
        <v>1</v>
      </c>
    </row>
    <row r="103" spans="3:7" x14ac:dyDescent="0.3">
      <c r="C103" s="14">
        <v>10</v>
      </c>
      <c r="D103" s="13">
        <v>1</v>
      </c>
      <c r="E103" s="13">
        <v>1</v>
      </c>
      <c r="F103" s="13">
        <v>1</v>
      </c>
      <c r="G103" s="13">
        <v>1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NNC_Output'!$B$10:$B$10" display="Inputs"/>
    <hyperlink ref="D4" location="'KNNC_Stored'!$B$10:$B$10" display="PMML Model"/>
    <hyperlink ref="F4" location="'KNNC_TrainingScore'!$B$10:$B$10" display="Training: Classification Summary"/>
    <hyperlink ref="H4" location="'KNNC_ValidationLiftChart'!$B$10:$B$10" display="Validation: Charts"/>
    <hyperlink ref="J4" location="'KNNC_ValidationScore'!$B$10:$B$10" display="Validation: Classification Summary"/>
    <hyperlink ref="L4" location="'KNNC_ValidationScore'!$B$34:$B$34" display="Validation: Classification Details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157"/>
  <sheetViews>
    <sheetView showGridLines="0" workbookViewId="0"/>
  </sheetViews>
  <sheetFormatPr defaultRowHeight="14.4" x14ac:dyDescent="0.3"/>
  <cols>
    <col min="16" max="16" width="15.88671875" bestFit="1" customWidth="1"/>
  </cols>
  <sheetData>
    <row r="1" spans="2:19" ht="18" x14ac:dyDescent="0.35">
      <c r="B1" s="2" t="s">
        <v>291</v>
      </c>
      <c r="N1" t="s">
        <v>292</v>
      </c>
    </row>
    <row r="3" spans="2:19" ht="15.6" x14ac:dyDescent="0.3">
      <c r="B3" s="8" t="s">
        <v>13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14</v>
      </c>
      <c r="Q3" s="9"/>
      <c r="R3" s="9"/>
      <c r="S3" s="10"/>
    </row>
    <row r="4" spans="2:19" x14ac:dyDescent="0.3">
      <c r="B4" s="11" t="s">
        <v>119</v>
      </c>
      <c r="C4" s="7"/>
      <c r="D4" s="11" t="s">
        <v>19</v>
      </c>
      <c r="E4" s="7"/>
      <c r="F4" s="11" t="s">
        <v>126</v>
      </c>
      <c r="G4" s="7"/>
      <c r="H4" s="11" t="s">
        <v>757</v>
      </c>
      <c r="I4" s="7"/>
      <c r="J4" s="11" t="s">
        <v>127</v>
      </c>
      <c r="K4" s="7"/>
      <c r="L4" s="11" t="s">
        <v>758</v>
      </c>
      <c r="M4" s="7"/>
      <c r="P4" s="5" t="s">
        <v>15</v>
      </c>
      <c r="Q4" s="5" t="s">
        <v>16</v>
      </c>
      <c r="R4" s="5" t="s">
        <v>17</v>
      </c>
      <c r="S4" s="5" t="s">
        <v>18</v>
      </c>
    </row>
    <row r="5" spans="2:19" x14ac:dyDescent="0.3">
      <c r="P5" s="4">
        <v>4</v>
      </c>
      <c r="Q5" s="4">
        <v>1</v>
      </c>
      <c r="R5" s="4">
        <v>22</v>
      </c>
      <c r="S5" s="4">
        <v>27</v>
      </c>
    </row>
    <row r="10" spans="2:19" ht="18" x14ac:dyDescent="0.35">
      <c r="B10" s="3" t="s">
        <v>19</v>
      </c>
    </row>
    <row r="12" spans="2:19" x14ac:dyDescent="0.3">
      <c r="B12" t="s">
        <v>20</v>
      </c>
    </row>
    <row r="13" spans="2:19" x14ac:dyDescent="0.3">
      <c r="B13" t="s">
        <v>21</v>
      </c>
    </row>
    <row r="14" spans="2:19" x14ac:dyDescent="0.3">
      <c r="B14" t="s">
        <v>293</v>
      </c>
    </row>
    <row r="15" spans="2:19" x14ac:dyDescent="0.3">
      <c r="B15" t="s">
        <v>23</v>
      </c>
    </row>
    <row r="16" spans="2:19" x14ac:dyDescent="0.3">
      <c r="B16" t="s">
        <v>294</v>
      </c>
    </row>
    <row r="17" spans="2:2" x14ac:dyDescent="0.3">
      <c r="B17" t="s">
        <v>25</v>
      </c>
    </row>
    <row r="18" spans="2:2" x14ac:dyDescent="0.3">
      <c r="B18" t="s">
        <v>26</v>
      </c>
    </row>
    <row r="19" spans="2:2" x14ac:dyDescent="0.3">
      <c r="B19" t="s">
        <v>27</v>
      </c>
    </row>
    <row r="20" spans="2:2" x14ac:dyDescent="0.3">
      <c r="B20" t="s">
        <v>28</v>
      </c>
    </row>
    <row r="21" spans="2:2" x14ac:dyDescent="0.3">
      <c r="B21" t="s">
        <v>29</v>
      </c>
    </row>
    <row r="22" spans="2:2" x14ac:dyDescent="0.3">
      <c r="B22" t="s">
        <v>30</v>
      </c>
    </row>
    <row r="23" spans="2:2" x14ac:dyDescent="0.3">
      <c r="B23" t="s">
        <v>31</v>
      </c>
    </row>
    <row r="24" spans="2:2" x14ac:dyDescent="0.3">
      <c r="B24" t="s">
        <v>32</v>
      </c>
    </row>
    <row r="25" spans="2:2" x14ac:dyDescent="0.3">
      <c r="B25" t="s">
        <v>33</v>
      </c>
    </row>
    <row r="26" spans="2:2" x14ac:dyDescent="0.3">
      <c r="B26" t="s">
        <v>34</v>
      </c>
    </row>
    <row r="27" spans="2:2" x14ac:dyDescent="0.3">
      <c r="B27" t="s">
        <v>35</v>
      </c>
    </row>
    <row r="28" spans="2:2" x14ac:dyDescent="0.3">
      <c r="B28" t="s">
        <v>36</v>
      </c>
    </row>
    <row r="29" spans="2:2" x14ac:dyDescent="0.3">
      <c r="B29" t="s">
        <v>37</v>
      </c>
    </row>
    <row r="30" spans="2:2" x14ac:dyDescent="0.3">
      <c r="B30" t="s">
        <v>38</v>
      </c>
    </row>
    <row r="31" spans="2:2" x14ac:dyDescent="0.3">
      <c r="B31" t="s">
        <v>39</v>
      </c>
    </row>
    <row r="32" spans="2:2" x14ac:dyDescent="0.3">
      <c r="B32" t="s">
        <v>40</v>
      </c>
    </row>
    <row r="33" spans="2:2" x14ac:dyDescent="0.3">
      <c r="B33" t="s">
        <v>41</v>
      </c>
    </row>
    <row r="34" spans="2:2" x14ac:dyDescent="0.3">
      <c r="B34" t="s">
        <v>295</v>
      </c>
    </row>
    <row r="35" spans="2:2" x14ac:dyDescent="0.3">
      <c r="B35" t="s">
        <v>43</v>
      </c>
    </row>
    <row r="36" spans="2:2" x14ac:dyDescent="0.3">
      <c r="B36" t="s">
        <v>44</v>
      </c>
    </row>
    <row r="37" spans="2:2" x14ac:dyDescent="0.3">
      <c r="B37" t="s">
        <v>45</v>
      </c>
    </row>
    <row r="38" spans="2:2" x14ac:dyDescent="0.3">
      <c r="B38" t="s">
        <v>46</v>
      </c>
    </row>
    <row r="39" spans="2:2" x14ac:dyDescent="0.3">
      <c r="B39" t="s">
        <v>47</v>
      </c>
    </row>
    <row r="40" spans="2:2" x14ac:dyDescent="0.3">
      <c r="B40" t="s">
        <v>48</v>
      </c>
    </row>
    <row r="41" spans="2:2" x14ac:dyDescent="0.3">
      <c r="B41" t="s">
        <v>49</v>
      </c>
    </row>
    <row r="42" spans="2:2" x14ac:dyDescent="0.3">
      <c r="B42" t="s">
        <v>50</v>
      </c>
    </row>
    <row r="43" spans="2:2" x14ac:dyDescent="0.3">
      <c r="B43" t="s">
        <v>51</v>
      </c>
    </row>
    <row r="44" spans="2:2" x14ac:dyDescent="0.3">
      <c r="B44" t="s">
        <v>52</v>
      </c>
    </row>
    <row r="45" spans="2:2" x14ac:dyDescent="0.3">
      <c r="B45" t="s">
        <v>53</v>
      </c>
    </row>
    <row r="46" spans="2:2" x14ac:dyDescent="0.3">
      <c r="B46" t="s">
        <v>54</v>
      </c>
    </row>
    <row r="47" spans="2:2" x14ac:dyDescent="0.3">
      <c r="B47" t="s">
        <v>55</v>
      </c>
    </row>
    <row r="48" spans="2:2" x14ac:dyDescent="0.3">
      <c r="B48" t="s">
        <v>56</v>
      </c>
    </row>
    <row r="49" spans="2:2" x14ac:dyDescent="0.3">
      <c r="B49" t="s">
        <v>57</v>
      </c>
    </row>
    <row r="50" spans="2:2" x14ac:dyDescent="0.3">
      <c r="B50" t="s">
        <v>58</v>
      </c>
    </row>
    <row r="51" spans="2:2" x14ac:dyDescent="0.3">
      <c r="B51" t="s">
        <v>59</v>
      </c>
    </row>
    <row r="52" spans="2:2" x14ac:dyDescent="0.3">
      <c r="B52" t="s">
        <v>296</v>
      </c>
    </row>
    <row r="53" spans="2:2" x14ac:dyDescent="0.3">
      <c r="B53" t="s">
        <v>297</v>
      </c>
    </row>
    <row r="54" spans="2:2" x14ac:dyDescent="0.3">
      <c r="B54" t="s">
        <v>298</v>
      </c>
    </row>
    <row r="55" spans="2:2" x14ac:dyDescent="0.3">
      <c r="B55" t="s">
        <v>63</v>
      </c>
    </row>
    <row r="56" spans="2:2" x14ac:dyDescent="0.3">
      <c r="B56" t="s">
        <v>64</v>
      </c>
    </row>
    <row r="57" spans="2:2" x14ac:dyDescent="0.3">
      <c r="B57" t="s">
        <v>299</v>
      </c>
    </row>
    <row r="58" spans="2:2" x14ac:dyDescent="0.3">
      <c r="B58" t="s">
        <v>300</v>
      </c>
    </row>
    <row r="59" spans="2:2" x14ac:dyDescent="0.3">
      <c r="B59" t="s">
        <v>301</v>
      </c>
    </row>
    <row r="60" spans="2:2" x14ac:dyDescent="0.3">
      <c r="B60" t="s">
        <v>302</v>
      </c>
    </row>
    <row r="61" spans="2:2" x14ac:dyDescent="0.3">
      <c r="B61" t="s">
        <v>303</v>
      </c>
    </row>
    <row r="62" spans="2:2" x14ac:dyDescent="0.3">
      <c r="B62" t="s">
        <v>304</v>
      </c>
    </row>
    <row r="63" spans="2:2" x14ac:dyDescent="0.3">
      <c r="B63" t="s">
        <v>305</v>
      </c>
    </row>
    <row r="64" spans="2:2" x14ac:dyDescent="0.3">
      <c r="B64" t="s">
        <v>306</v>
      </c>
    </row>
    <row r="65" spans="2:2" x14ac:dyDescent="0.3">
      <c r="B65" t="s">
        <v>307</v>
      </c>
    </row>
    <row r="66" spans="2:2" x14ac:dyDescent="0.3">
      <c r="B66" t="s">
        <v>308</v>
      </c>
    </row>
    <row r="67" spans="2:2" x14ac:dyDescent="0.3">
      <c r="B67" t="s">
        <v>309</v>
      </c>
    </row>
    <row r="68" spans="2:2" x14ac:dyDescent="0.3">
      <c r="B68" t="s">
        <v>310</v>
      </c>
    </row>
    <row r="69" spans="2:2" x14ac:dyDescent="0.3">
      <c r="B69" t="s">
        <v>311</v>
      </c>
    </row>
    <row r="70" spans="2:2" x14ac:dyDescent="0.3">
      <c r="B70" t="s">
        <v>312</v>
      </c>
    </row>
    <row r="71" spans="2:2" x14ac:dyDescent="0.3">
      <c r="B71" t="s">
        <v>313</v>
      </c>
    </row>
    <row r="72" spans="2:2" x14ac:dyDescent="0.3">
      <c r="B72" t="s">
        <v>314</v>
      </c>
    </row>
    <row r="73" spans="2:2" x14ac:dyDescent="0.3">
      <c r="B73" t="s">
        <v>315</v>
      </c>
    </row>
    <row r="74" spans="2:2" x14ac:dyDescent="0.3">
      <c r="B74" t="s">
        <v>316</v>
      </c>
    </row>
    <row r="75" spans="2:2" x14ac:dyDescent="0.3">
      <c r="B75" t="s">
        <v>317</v>
      </c>
    </row>
    <row r="76" spans="2:2" x14ac:dyDescent="0.3">
      <c r="B76" t="s">
        <v>318</v>
      </c>
    </row>
    <row r="77" spans="2:2" x14ac:dyDescent="0.3">
      <c r="B77" t="s">
        <v>319</v>
      </c>
    </row>
    <row r="78" spans="2:2" x14ac:dyDescent="0.3">
      <c r="B78" t="s">
        <v>320</v>
      </c>
    </row>
    <row r="79" spans="2:2" x14ac:dyDescent="0.3">
      <c r="B79" t="s">
        <v>321</v>
      </c>
    </row>
    <row r="80" spans="2:2" x14ac:dyDescent="0.3">
      <c r="B80" t="s">
        <v>322</v>
      </c>
    </row>
    <row r="81" spans="2:2" x14ac:dyDescent="0.3">
      <c r="B81" t="s">
        <v>323</v>
      </c>
    </row>
    <row r="82" spans="2:2" x14ac:dyDescent="0.3">
      <c r="B82" t="s">
        <v>324</v>
      </c>
    </row>
    <row r="83" spans="2:2" x14ac:dyDescent="0.3">
      <c r="B83" t="s">
        <v>325</v>
      </c>
    </row>
    <row r="84" spans="2:2" x14ac:dyDescent="0.3">
      <c r="B84" t="s">
        <v>326</v>
      </c>
    </row>
    <row r="85" spans="2:2" x14ac:dyDescent="0.3">
      <c r="B85" t="s">
        <v>327</v>
      </c>
    </row>
    <row r="86" spans="2:2" x14ac:dyDescent="0.3">
      <c r="B86" t="s">
        <v>328</v>
      </c>
    </row>
    <row r="87" spans="2:2" x14ac:dyDescent="0.3">
      <c r="B87" t="s">
        <v>316</v>
      </c>
    </row>
    <row r="88" spans="2:2" x14ac:dyDescent="0.3">
      <c r="B88" t="s">
        <v>329</v>
      </c>
    </row>
    <row r="89" spans="2:2" x14ac:dyDescent="0.3">
      <c r="B89" t="s">
        <v>330</v>
      </c>
    </row>
    <row r="90" spans="2:2" x14ac:dyDescent="0.3">
      <c r="B90" t="s">
        <v>331</v>
      </c>
    </row>
    <row r="91" spans="2:2" x14ac:dyDescent="0.3">
      <c r="B91" t="s">
        <v>332</v>
      </c>
    </row>
    <row r="92" spans="2:2" x14ac:dyDescent="0.3">
      <c r="B92" t="s">
        <v>333</v>
      </c>
    </row>
    <row r="93" spans="2:2" x14ac:dyDescent="0.3">
      <c r="B93" t="s">
        <v>334</v>
      </c>
    </row>
    <row r="94" spans="2:2" x14ac:dyDescent="0.3">
      <c r="B94" t="s">
        <v>323</v>
      </c>
    </row>
    <row r="95" spans="2:2" x14ac:dyDescent="0.3">
      <c r="B95" t="s">
        <v>335</v>
      </c>
    </row>
    <row r="96" spans="2:2" x14ac:dyDescent="0.3">
      <c r="B96" t="s">
        <v>336</v>
      </c>
    </row>
    <row r="97" spans="2:2" x14ac:dyDescent="0.3">
      <c r="B97" t="s">
        <v>337</v>
      </c>
    </row>
    <row r="98" spans="2:2" x14ac:dyDescent="0.3">
      <c r="B98" t="s">
        <v>338</v>
      </c>
    </row>
    <row r="99" spans="2:2" x14ac:dyDescent="0.3">
      <c r="B99" t="s">
        <v>328</v>
      </c>
    </row>
    <row r="100" spans="2:2" x14ac:dyDescent="0.3">
      <c r="B100" t="s">
        <v>316</v>
      </c>
    </row>
    <row r="101" spans="2:2" x14ac:dyDescent="0.3">
      <c r="B101" t="s">
        <v>339</v>
      </c>
    </row>
    <row r="102" spans="2:2" x14ac:dyDescent="0.3">
      <c r="B102" t="s">
        <v>330</v>
      </c>
    </row>
    <row r="103" spans="2:2" x14ac:dyDescent="0.3">
      <c r="B103" t="s">
        <v>340</v>
      </c>
    </row>
    <row r="104" spans="2:2" x14ac:dyDescent="0.3">
      <c r="B104" t="s">
        <v>341</v>
      </c>
    </row>
    <row r="105" spans="2:2" x14ac:dyDescent="0.3">
      <c r="B105" t="s">
        <v>342</v>
      </c>
    </row>
    <row r="106" spans="2:2" x14ac:dyDescent="0.3">
      <c r="B106" t="s">
        <v>343</v>
      </c>
    </row>
    <row r="107" spans="2:2" x14ac:dyDescent="0.3">
      <c r="B107" t="s">
        <v>323</v>
      </c>
    </row>
    <row r="108" spans="2:2" x14ac:dyDescent="0.3">
      <c r="B108" t="s">
        <v>344</v>
      </c>
    </row>
    <row r="109" spans="2:2" x14ac:dyDescent="0.3">
      <c r="B109" t="s">
        <v>336</v>
      </c>
    </row>
    <row r="110" spans="2:2" x14ac:dyDescent="0.3">
      <c r="B110" t="s">
        <v>345</v>
      </c>
    </row>
    <row r="111" spans="2:2" x14ac:dyDescent="0.3">
      <c r="B111" t="s">
        <v>327</v>
      </c>
    </row>
    <row r="112" spans="2:2" x14ac:dyDescent="0.3">
      <c r="B112" t="s">
        <v>328</v>
      </c>
    </row>
    <row r="113" spans="2:2" x14ac:dyDescent="0.3">
      <c r="B113" t="s">
        <v>316</v>
      </c>
    </row>
    <row r="114" spans="2:2" x14ac:dyDescent="0.3">
      <c r="B114" t="s">
        <v>346</v>
      </c>
    </row>
    <row r="115" spans="2:2" x14ac:dyDescent="0.3">
      <c r="B115" t="s">
        <v>347</v>
      </c>
    </row>
    <row r="116" spans="2:2" x14ac:dyDescent="0.3">
      <c r="B116" t="s">
        <v>348</v>
      </c>
    </row>
    <row r="117" spans="2:2" x14ac:dyDescent="0.3">
      <c r="B117" t="s">
        <v>349</v>
      </c>
    </row>
    <row r="118" spans="2:2" x14ac:dyDescent="0.3">
      <c r="B118" t="s">
        <v>350</v>
      </c>
    </row>
    <row r="119" spans="2:2" x14ac:dyDescent="0.3">
      <c r="B119" t="s">
        <v>351</v>
      </c>
    </row>
    <row r="120" spans="2:2" x14ac:dyDescent="0.3">
      <c r="B120" t="s">
        <v>323</v>
      </c>
    </row>
    <row r="121" spans="2:2" x14ac:dyDescent="0.3">
      <c r="B121" t="s">
        <v>352</v>
      </c>
    </row>
    <row r="122" spans="2:2" x14ac:dyDescent="0.3">
      <c r="B122" t="s">
        <v>353</v>
      </c>
    </row>
    <row r="123" spans="2:2" x14ac:dyDescent="0.3">
      <c r="B123" t="s">
        <v>354</v>
      </c>
    </row>
    <row r="124" spans="2:2" x14ac:dyDescent="0.3">
      <c r="B124" t="s">
        <v>327</v>
      </c>
    </row>
    <row r="125" spans="2:2" x14ac:dyDescent="0.3">
      <c r="B125" t="s">
        <v>328</v>
      </c>
    </row>
    <row r="126" spans="2:2" x14ac:dyDescent="0.3">
      <c r="B126" t="s">
        <v>316</v>
      </c>
    </row>
    <row r="127" spans="2:2" x14ac:dyDescent="0.3">
      <c r="B127" t="s">
        <v>355</v>
      </c>
    </row>
    <row r="128" spans="2:2" x14ac:dyDescent="0.3">
      <c r="B128" t="s">
        <v>330</v>
      </c>
    </row>
    <row r="129" spans="2:2" x14ac:dyDescent="0.3">
      <c r="B129" t="s">
        <v>356</v>
      </c>
    </row>
    <row r="130" spans="2:2" x14ac:dyDescent="0.3">
      <c r="B130" t="s">
        <v>357</v>
      </c>
    </row>
    <row r="131" spans="2:2" x14ac:dyDescent="0.3">
      <c r="B131" t="s">
        <v>342</v>
      </c>
    </row>
    <row r="132" spans="2:2" x14ac:dyDescent="0.3">
      <c r="B132" t="s">
        <v>358</v>
      </c>
    </row>
    <row r="133" spans="2:2" x14ac:dyDescent="0.3">
      <c r="B133" t="s">
        <v>323</v>
      </c>
    </row>
    <row r="134" spans="2:2" x14ac:dyDescent="0.3">
      <c r="B134" t="s">
        <v>324</v>
      </c>
    </row>
    <row r="135" spans="2:2" x14ac:dyDescent="0.3">
      <c r="B135" t="s">
        <v>336</v>
      </c>
    </row>
    <row r="136" spans="2:2" x14ac:dyDescent="0.3">
      <c r="B136" t="s">
        <v>359</v>
      </c>
    </row>
    <row r="137" spans="2:2" x14ac:dyDescent="0.3">
      <c r="B137" t="s">
        <v>327</v>
      </c>
    </row>
    <row r="138" spans="2:2" x14ac:dyDescent="0.3">
      <c r="B138" t="s">
        <v>328</v>
      </c>
    </row>
    <row r="139" spans="2:2" x14ac:dyDescent="0.3">
      <c r="B139" t="s">
        <v>316</v>
      </c>
    </row>
    <row r="140" spans="2:2" x14ac:dyDescent="0.3">
      <c r="B140" t="s">
        <v>355</v>
      </c>
    </row>
    <row r="141" spans="2:2" x14ac:dyDescent="0.3">
      <c r="B141" t="s">
        <v>330</v>
      </c>
    </row>
    <row r="142" spans="2:2" x14ac:dyDescent="0.3">
      <c r="B142" t="s">
        <v>360</v>
      </c>
    </row>
    <row r="143" spans="2:2" x14ac:dyDescent="0.3">
      <c r="B143" t="s">
        <v>361</v>
      </c>
    </row>
    <row r="144" spans="2:2" x14ac:dyDescent="0.3">
      <c r="B144" t="s">
        <v>362</v>
      </c>
    </row>
    <row r="145" spans="2:2" x14ac:dyDescent="0.3">
      <c r="B145" t="s">
        <v>363</v>
      </c>
    </row>
    <row r="146" spans="2:2" x14ac:dyDescent="0.3">
      <c r="B146" t="s">
        <v>323</v>
      </c>
    </row>
    <row r="147" spans="2:2" x14ac:dyDescent="0.3">
      <c r="B147" t="s">
        <v>324</v>
      </c>
    </row>
    <row r="148" spans="2:2" x14ac:dyDescent="0.3">
      <c r="B148" t="s">
        <v>336</v>
      </c>
    </row>
    <row r="149" spans="2:2" x14ac:dyDescent="0.3">
      <c r="B149" t="s">
        <v>364</v>
      </c>
    </row>
    <row r="150" spans="2:2" x14ac:dyDescent="0.3">
      <c r="B150" t="s">
        <v>338</v>
      </c>
    </row>
    <row r="151" spans="2:2" x14ac:dyDescent="0.3">
      <c r="B151" t="s">
        <v>328</v>
      </c>
    </row>
    <row r="152" spans="2:2" x14ac:dyDescent="0.3">
      <c r="B152" t="s">
        <v>316</v>
      </c>
    </row>
    <row r="153" spans="2:2" x14ac:dyDescent="0.3">
      <c r="B153" t="s">
        <v>355</v>
      </c>
    </row>
    <row r="154" spans="2:2" x14ac:dyDescent="0.3">
      <c r="B154" t="s">
        <v>365</v>
      </c>
    </row>
    <row r="155" spans="2:2" x14ac:dyDescent="0.3">
      <c r="B155" t="s">
        <v>366</v>
      </c>
    </row>
    <row r="156" spans="2:2" x14ac:dyDescent="0.3">
      <c r="B156" t="s">
        <v>367</v>
      </c>
    </row>
    <row r="157" spans="2:2" x14ac:dyDescent="0.3">
      <c r="B157" t="s">
        <v>368</v>
      </c>
    </row>
    <row r="158" spans="2:2" x14ac:dyDescent="0.3">
      <c r="B158" t="s">
        <v>369</v>
      </c>
    </row>
    <row r="159" spans="2:2" x14ac:dyDescent="0.3">
      <c r="B159" t="s">
        <v>323</v>
      </c>
    </row>
    <row r="160" spans="2:2" x14ac:dyDescent="0.3">
      <c r="B160" t="s">
        <v>324</v>
      </c>
    </row>
    <row r="161" spans="2:2" x14ac:dyDescent="0.3">
      <c r="B161" t="s">
        <v>336</v>
      </c>
    </row>
    <row r="162" spans="2:2" x14ac:dyDescent="0.3">
      <c r="B162" t="s">
        <v>370</v>
      </c>
    </row>
    <row r="163" spans="2:2" x14ac:dyDescent="0.3">
      <c r="B163" t="s">
        <v>338</v>
      </c>
    </row>
    <row r="164" spans="2:2" x14ac:dyDescent="0.3">
      <c r="B164" t="s">
        <v>328</v>
      </c>
    </row>
    <row r="165" spans="2:2" x14ac:dyDescent="0.3">
      <c r="B165" t="s">
        <v>316</v>
      </c>
    </row>
    <row r="166" spans="2:2" x14ac:dyDescent="0.3">
      <c r="B166" t="s">
        <v>339</v>
      </c>
    </row>
    <row r="167" spans="2:2" x14ac:dyDescent="0.3">
      <c r="B167" t="s">
        <v>371</v>
      </c>
    </row>
    <row r="168" spans="2:2" x14ac:dyDescent="0.3">
      <c r="B168" t="s">
        <v>372</v>
      </c>
    </row>
    <row r="169" spans="2:2" x14ac:dyDescent="0.3">
      <c r="B169" t="s">
        <v>373</v>
      </c>
    </row>
    <row r="170" spans="2:2" x14ac:dyDescent="0.3">
      <c r="B170" t="s">
        <v>362</v>
      </c>
    </row>
    <row r="171" spans="2:2" x14ac:dyDescent="0.3">
      <c r="B171" t="s">
        <v>374</v>
      </c>
    </row>
    <row r="172" spans="2:2" x14ac:dyDescent="0.3">
      <c r="B172" t="s">
        <v>323</v>
      </c>
    </row>
    <row r="173" spans="2:2" x14ac:dyDescent="0.3">
      <c r="B173" t="s">
        <v>324</v>
      </c>
    </row>
    <row r="174" spans="2:2" x14ac:dyDescent="0.3">
      <c r="B174" t="s">
        <v>375</v>
      </c>
    </row>
    <row r="175" spans="2:2" x14ac:dyDescent="0.3">
      <c r="B175" t="s">
        <v>376</v>
      </c>
    </row>
    <row r="176" spans="2:2" x14ac:dyDescent="0.3">
      <c r="B176" t="s">
        <v>338</v>
      </c>
    </row>
    <row r="177" spans="2:2" x14ac:dyDescent="0.3">
      <c r="B177" t="s">
        <v>328</v>
      </c>
    </row>
    <row r="178" spans="2:2" x14ac:dyDescent="0.3">
      <c r="B178" t="s">
        <v>316</v>
      </c>
    </row>
    <row r="179" spans="2:2" x14ac:dyDescent="0.3">
      <c r="B179" t="s">
        <v>377</v>
      </c>
    </row>
    <row r="180" spans="2:2" x14ac:dyDescent="0.3">
      <c r="B180" t="s">
        <v>365</v>
      </c>
    </row>
    <row r="181" spans="2:2" x14ac:dyDescent="0.3">
      <c r="B181" t="s">
        <v>378</v>
      </c>
    </row>
    <row r="182" spans="2:2" x14ac:dyDescent="0.3">
      <c r="B182" t="s">
        <v>379</v>
      </c>
    </row>
    <row r="183" spans="2:2" x14ac:dyDescent="0.3">
      <c r="B183" t="s">
        <v>380</v>
      </c>
    </row>
    <row r="184" spans="2:2" x14ac:dyDescent="0.3">
      <c r="B184" t="s">
        <v>381</v>
      </c>
    </row>
    <row r="185" spans="2:2" x14ac:dyDescent="0.3">
      <c r="B185" t="s">
        <v>323</v>
      </c>
    </row>
    <row r="186" spans="2:2" x14ac:dyDescent="0.3">
      <c r="B186" t="s">
        <v>324</v>
      </c>
    </row>
    <row r="187" spans="2:2" x14ac:dyDescent="0.3">
      <c r="B187" t="s">
        <v>336</v>
      </c>
    </row>
    <row r="188" spans="2:2" x14ac:dyDescent="0.3">
      <c r="B188" t="s">
        <v>382</v>
      </c>
    </row>
    <row r="189" spans="2:2" x14ac:dyDescent="0.3">
      <c r="B189" t="s">
        <v>327</v>
      </c>
    </row>
    <row r="190" spans="2:2" x14ac:dyDescent="0.3">
      <c r="B190" t="s">
        <v>328</v>
      </c>
    </row>
    <row r="191" spans="2:2" x14ac:dyDescent="0.3">
      <c r="B191" t="s">
        <v>316</v>
      </c>
    </row>
    <row r="192" spans="2:2" x14ac:dyDescent="0.3">
      <c r="B192" t="s">
        <v>339</v>
      </c>
    </row>
    <row r="193" spans="2:2" x14ac:dyDescent="0.3">
      <c r="B193" t="s">
        <v>371</v>
      </c>
    </row>
    <row r="194" spans="2:2" x14ac:dyDescent="0.3">
      <c r="B194" t="s">
        <v>383</v>
      </c>
    </row>
    <row r="195" spans="2:2" x14ac:dyDescent="0.3">
      <c r="B195" t="s">
        <v>384</v>
      </c>
    </row>
    <row r="196" spans="2:2" x14ac:dyDescent="0.3">
      <c r="B196" t="s">
        <v>385</v>
      </c>
    </row>
    <row r="197" spans="2:2" x14ac:dyDescent="0.3">
      <c r="B197" t="s">
        <v>386</v>
      </c>
    </row>
    <row r="198" spans="2:2" x14ac:dyDescent="0.3">
      <c r="B198" t="s">
        <v>323</v>
      </c>
    </row>
    <row r="199" spans="2:2" x14ac:dyDescent="0.3">
      <c r="B199" t="s">
        <v>324</v>
      </c>
    </row>
    <row r="200" spans="2:2" x14ac:dyDescent="0.3">
      <c r="B200" t="s">
        <v>336</v>
      </c>
    </row>
    <row r="201" spans="2:2" x14ac:dyDescent="0.3">
      <c r="B201" t="s">
        <v>387</v>
      </c>
    </row>
    <row r="202" spans="2:2" x14ac:dyDescent="0.3">
      <c r="B202" t="s">
        <v>327</v>
      </c>
    </row>
    <row r="203" spans="2:2" x14ac:dyDescent="0.3">
      <c r="B203" t="s">
        <v>328</v>
      </c>
    </row>
    <row r="204" spans="2:2" x14ac:dyDescent="0.3">
      <c r="B204" t="s">
        <v>316</v>
      </c>
    </row>
    <row r="205" spans="2:2" x14ac:dyDescent="0.3">
      <c r="B205" t="s">
        <v>388</v>
      </c>
    </row>
    <row r="206" spans="2:2" x14ac:dyDescent="0.3">
      <c r="B206" t="s">
        <v>330</v>
      </c>
    </row>
    <row r="207" spans="2:2" x14ac:dyDescent="0.3">
      <c r="B207" t="s">
        <v>389</v>
      </c>
    </row>
    <row r="208" spans="2:2" x14ac:dyDescent="0.3">
      <c r="B208" t="s">
        <v>390</v>
      </c>
    </row>
    <row r="209" spans="2:2" x14ac:dyDescent="0.3">
      <c r="B209" t="s">
        <v>391</v>
      </c>
    </row>
    <row r="210" spans="2:2" x14ac:dyDescent="0.3">
      <c r="B210" t="s">
        <v>392</v>
      </c>
    </row>
    <row r="211" spans="2:2" x14ac:dyDescent="0.3">
      <c r="B211" t="s">
        <v>323</v>
      </c>
    </row>
    <row r="212" spans="2:2" x14ac:dyDescent="0.3">
      <c r="B212" t="s">
        <v>324</v>
      </c>
    </row>
    <row r="213" spans="2:2" x14ac:dyDescent="0.3">
      <c r="B213" t="s">
        <v>393</v>
      </c>
    </row>
    <row r="214" spans="2:2" x14ac:dyDescent="0.3">
      <c r="B214" t="s">
        <v>394</v>
      </c>
    </row>
    <row r="215" spans="2:2" x14ac:dyDescent="0.3">
      <c r="B215" t="s">
        <v>327</v>
      </c>
    </row>
    <row r="216" spans="2:2" x14ac:dyDescent="0.3">
      <c r="B216" t="s">
        <v>328</v>
      </c>
    </row>
    <row r="217" spans="2:2" x14ac:dyDescent="0.3">
      <c r="B217" t="s">
        <v>316</v>
      </c>
    </row>
    <row r="218" spans="2:2" x14ac:dyDescent="0.3">
      <c r="B218" t="s">
        <v>395</v>
      </c>
    </row>
    <row r="219" spans="2:2" x14ac:dyDescent="0.3">
      <c r="B219" t="s">
        <v>365</v>
      </c>
    </row>
    <row r="220" spans="2:2" x14ac:dyDescent="0.3">
      <c r="B220" t="s">
        <v>396</v>
      </c>
    </row>
    <row r="221" spans="2:2" x14ac:dyDescent="0.3">
      <c r="B221" t="s">
        <v>397</v>
      </c>
    </row>
    <row r="222" spans="2:2" x14ac:dyDescent="0.3">
      <c r="B222" t="s">
        <v>398</v>
      </c>
    </row>
    <row r="223" spans="2:2" x14ac:dyDescent="0.3">
      <c r="B223" t="s">
        <v>399</v>
      </c>
    </row>
    <row r="224" spans="2:2" x14ac:dyDescent="0.3">
      <c r="B224" t="s">
        <v>323</v>
      </c>
    </row>
    <row r="225" spans="2:2" x14ac:dyDescent="0.3">
      <c r="B225" t="s">
        <v>324</v>
      </c>
    </row>
    <row r="226" spans="2:2" x14ac:dyDescent="0.3">
      <c r="B226" t="s">
        <v>353</v>
      </c>
    </row>
    <row r="227" spans="2:2" x14ac:dyDescent="0.3">
      <c r="B227" t="s">
        <v>400</v>
      </c>
    </row>
    <row r="228" spans="2:2" x14ac:dyDescent="0.3">
      <c r="B228" t="s">
        <v>327</v>
      </c>
    </row>
    <row r="229" spans="2:2" x14ac:dyDescent="0.3">
      <c r="B229" t="s">
        <v>328</v>
      </c>
    </row>
    <row r="230" spans="2:2" x14ac:dyDescent="0.3">
      <c r="B230" t="s">
        <v>316</v>
      </c>
    </row>
    <row r="231" spans="2:2" x14ac:dyDescent="0.3">
      <c r="B231" t="s">
        <v>339</v>
      </c>
    </row>
    <row r="232" spans="2:2" x14ac:dyDescent="0.3">
      <c r="B232" t="s">
        <v>330</v>
      </c>
    </row>
    <row r="233" spans="2:2" x14ac:dyDescent="0.3">
      <c r="B233" t="s">
        <v>401</v>
      </c>
    </row>
    <row r="234" spans="2:2" x14ac:dyDescent="0.3">
      <c r="B234" t="s">
        <v>402</v>
      </c>
    </row>
    <row r="235" spans="2:2" x14ac:dyDescent="0.3">
      <c r="B235" t="s">
        <v>403</v>
      </c>
    </row>
    <row r="236" spans="2:2" x14ac:dyDescent="0.3">
      <c r="B236" t="s">
        <v>404</v>
      </c>
    </row>
    <row r="237" spans="2:2" x14ac:dyDescent="0.3">
      <c r="B237" t="s">
        <v>323</v>
      </c>
    </row>
    <row r="238" spans="2:2" x14ac:dyDescent="0.3">
      <c r="B238" t="s">
        <v>405</v>
      </c>
    </row>
    <row r="239" spans="2:2" x14ac:dyDescent="0.3">
      <c r="B239" t="s">
        <v>406</v>
      </c>
    </row>
    <row r="240" spans="2:2" x14ac:dyDescent="0.3">
      <c r="B240" t="s">
        <v>407</v>
      </c>
    </row>
    <row r="241" spans="2:2" x14ac:dyDescent="0.3">
      <c r="B241" t="s">
        <v>338</v>
      </c>
    </row>
    <row r="242" spans="2:2" x14ac:dyDescent="0.3">
      <c r="B242" t="s">
        <v>328</v>
      </c>
    </row>
    <row r="243" spans="2:2" x14ac:dyDescent="0.3">
      <c r="B243" t="s">
        <v>316</v>
      </c>
    </row>
    <row r="244" spans="2:2" x14ac:dyDescent="0.3">
      <c r="B244" t="s">
        <v>339</v>
      </c>
    </row>
    <row r="245" spans="2:2" x14ac:dyDescent="0.3">
      <c r="B245" t="s">
        <v>330</v>
      </c>
    </row>
    <row r="246" spans="2:2" x14ac:dyDescent="0.3">
      <c r="B246" t="s">
        <v>408</v>
      </c>
    </row>
    <row r="247" spans="2:2" x14ac:dyDescent="0.3">
      <c r="B247" t="s">
        <v>409</v>
      </c>
    </row>
    <row r="248" spans="2:2" x14ac:dyDescent="0.3">
      <c r="B248" t="s">
        <v>410</v>
      </c>
    </row>
    <row r="249" spans="2:2" x14ac:dyDescent="0.3">
      <c r="B249" t="s">
        <v>411</v>
      </c>
    </row>
    <row r="250" spans="2:2" x14ac:dyDescent="0.3">
      <c r="B250" t="s">
        <v>323</v>
      </c>
    </row>
    <row r="251" spans="2:2" x14ac:dyDescent="0.3">
      <c r="B251" t="s">
        <v>352</v>
      </c>
    </row>
    <row r="252" spans="2:2" x14ac:dyDescent="0.3">
      <c r="B252" t="s">
        <v>412</v>
      </c>
    </row>
    <row r="253" spans="2:2" x14ac:dyDescent="0.3">
      <c r="B253" t="s">
        <v>413</v>
      </c>
    </row>
    <row r="254" spans="2:2" x14ac:dyDescent="0.3">
      <c r="B254" t="s">
        <v>338</v>
      </c>
    </row>
    <row r="255" spans="2:2" x14ac:dyDescent="0.3">
      <c r="B255" t="s">
        <v>328</v>
      </c>
    </row>
    <row r="256" spans="2:2" x14ac:dyDescent="0.3">
      <c r="B256" t="s">
        <v>316</v>
      </c>
    </row>
    <row r="257" spans="2:2" x14ac:dyDescent="0.3">
      <c r="B257" t="s">
        <v>355</v>
      </c>
    </row>
    <row r="258" spans="2:2" x14ac:dyDescent="0.3">
      <c r="B258" t="s">
        <v>330</v>
      </c>
    </row>
    <row r="259" spans="2:2" x14ac:dyDescent="0.3">
      <c r="B259" t="s">
        <v>414</v>
      </c>
    </row>
    <row r="260" spans="2:2" x14ac:dyDescent="0.3">
      <c r="B260" t="s">
        <v>415</v>
      </c>
    </row>
    <row r="261" spans="2:2" x14ac:dyDescent="0.3">
      <c r="B261" t="s">
        <v>416</v>
      </c>
    </row>
    <row r="262" spans="2:2" x14ac:dyDescent="0.3">
      <c r="B262" t="s">
        <v>417</v>
      </c>
    </row>
    <row r="263" spans="2:2" x14ac:dyDescent="0.3">
      <c r="B263" t="s">
        <v>323</v>
      </c>
    </row>
    <row r="264" spans="2:2" x14ac:dyDescent="0.3">
      <c r="B264" t="s">
        <v>324</v>
      </c>
    </row>
    <row r="265" spans="2:2" x14ac:dyDescent="0.3">
      <c r="B265" t="s">
        <v>336</v>
      </c>
    </row>
    <row r="266" spans="2:2" x14ac:dyDescent="0.3">
      <c r="B266" t="s">
        <v>418</v>
      </c>
    </row>
    <row r="267" spans="2:2" x14ac:dyDescent="0.3">
      <c r="B267" t="s">
        <v>338</v>
      </c>
    </row>
    <row r="268" spans="2:2" x14ac:dyDescent="0.3">
      <c r="B268" t="s">
        <v>328</v>
      </c>
    </row>
    <row r="269" spans="2:2" x14ac:dyDescent="0.3">
      <c r="B269" t="s">
        <v>316</v>
      </c>
    </row>
    <row r="270" spans="2:2" x14ac:dyDescent="0.3">
      <c r="B270" t="s">
        <v>355</v>
      </c>
    </row>
    <row r="271" spans="2:2" x14ac:dyDescent="0.3">
      <c r="B271" t="s">
        <v>365</v>
      </c>
    </row>
    <row r="272" spans="2:2" x14ac:dyDescent="0.3">
      <c r="B272" t="s">
        <v>419</v>
      </c>
    </row>
    <row r="273" spans="2:2" x14ac:dyDescent="0.3">
      <c r="B273" t="s">
        <v>420</v>
      </c>
    </row>
    <row r="274" spans="2:2" x14ac:dyDescent="0.3">
      <c r="B274" t="s">
        <v>421</v>
      </c>
    </row>
    <row r="275" spans="2:2" x14ac:dyDescent="0.3">
      <c r="B275" t="s">
        <v>422</v>
      </c>
    </row>
    <row r="276" spans="2:2" x14ac:dyDescent="0.3">
      <c r="B276" t="s">
        <v>323</v>
      </c>
    </row>
    <row r="277" spans="2:2" x14ac:dyDescent="0.3">
      <c r="B277" t="s">
        <v>324</v>
      </c>
    </row>
    <row r="278" spans="2:2" x14ac:dyDescent="0.3">
      <c r="B278" t="s">
        <v>353</v>
      </c>
    </row>
    <row r="279" spans="2:2" x14ac:dyDescent="0.3">
      <c r="B279" t="s">
        <v>423</v>
      </c>
    </row>
    <row r="280" spans="2:2" x14ac:dyDescent="0.3">
      <c r="B280" t="s">
        <v>327</v>
      </c>
    </row>
    <row r="281" spans="2:2" x14ac:dyDescent="0.3">
      <c r="B281" t="s">
        <v>328</v>
      </c>
    </row>
    <row r="282" spans="2:2" x14ac:dyDescent="0.3">
      <c r="B282" t="s">
        <v>316</v>
      </c>
    </row>
    <row r="283" spans="2:2" x14ac:dyDescent="0.3">
      <c r="B283" t="s">
        <v>388</v>
      </c>
    </row>
    <row r="284" spans="2:2" x14ac:dyDescent="0.3">
      <c r="B284" t="s">
        <v>330</v>
      </c>
    </row>
    <row r="285" spans="2:2" x14ac:dyDescent="0.3">
      <c r="B285" t="s">
        <v>424</v>
      </c>
    </row>
    <row r="286" spans="2:2" x14ac:dyDescent="0.3">
      <c r="B286" t="s">
        <v>425</v>
      </c>
    </row>
    <row r="287" spans="2:2" x14ac:dyDescent="0.3">
      <c r="B287" t="s">
        <v>426</v>
      </c>
    </row>
    <row r="288" spans="2:2" x14ac:dyDescent="0.3">
      <c r="B288" t="s">
        <v>427</v>
      </c>
    </row>
    <row r="289" spans="2:2" x14ac:dyDescent="0.3">
      <c r="B289" t="s">
        <v>428</v>
      </c>
    </row>
    <row r="290" spans="2:2" x14ac:dyDescent="0.3">
      <c r="B290" t="s">
        <v>324</v>
      </c>
    </row>
    <row r="291" spans="2:2" x14ac:dyDescent="0.3">
      <c r="B291" t="s">
        <v>336</v>
      </c>
    </row>
    <row r="292" spans="2:2" x14ac:dyDescent="0.3">
      <c r="B292" t="s">
        <v>429</v>
      </c>
    </row>
    <row r="293" spans="2:2" x14ac:dyDescent="0.3">
      <c r="B293" t="s">
        <v>338</v>
      </c>
    </row>
    <row r="294" spans="2:2" x14ac:dyDescent="0.3">
      <c r="B294" t="s">
        <v>328</v>
      </c>
    </row>
    <row r="295" spans="2:2" x14ac:dyDescent="0.3">
      <c r="B295" t="s">
        <v>316</v>
      </c>
    </row>
    <row r="296" spans="2:2" x14ac:dyDescent="0.3">
      <c r="B296" t="s">
        <v>339</v>
      </c>
    </row>
    <row r="297" spans="2:2" x14ac:dyDescent="0.3">
      <c r="B297" t="s">
        <v>330</v>
      </c>
    </row>
    <row r="298" spans="2:2" x14ac:dyDescent="0.3">
      <c r="B298" t="s">
        <v>430</v>
      </c>
    </row>
    <row r="299" spans="2:2" x14ac:dyDescent="0.3">
      <c r="B299" t="s">
        <v>361</v>
      </c>
    </row>
    <row r="300" spans="2:2" x14ac:dyDescent="0.3">
      <c r="B300" t="s">
        <v>362</v>
      </c>
    </row>
    <row r="301" spans="2:2" x14ac:dyDescent="0.3">
      <c r="B301" t="s">
        <v>431</v>
      </c>
    </row>
    <row r="302" spans="2:2" x14ac:dyDescent="0.3">
      <c r="B302" t="s">
        <v>428</v>
      </c>
    </row>
    <row r="303" spans="2:2" x14ac:dyDescent="0.3">
      <c r="B303" t="s">
        <v>324</v>
      </c>
    </row>
    <row r="304" spans="2:2" x14ac:dyDescent="0.3">
      <c r="B304" t="s">
        <v>336</v>
      </c>
    </row>
    <row r="305" spans="2:2" x14ac:dyDescent="0.3">
      <c r="B305" t="s">
        <v>432</v>
      </c>
    </row>
    <row r="306" spans="2:2" x14ac:dyDescent="0.3">
      <c r="B306" t="s">
        <v>338</v>
      </c>
    </row>
    <row r="307" spans="2:2" x14ac:dyDescent="0.3">
      <c r="B307" t="s">
        <v>328</v>
      </c>
    </row>
    <row r="308" spans="2:2" x14ac:dyDescent="0.3">
      <c r="B308" t="s">
        <v>316</v>
      </c>
    </row>
    <row r="309" spans="2:2" x14ac:dyDescent="0.3">
      <c r="B309" t="s">
        <v>329</v>
      </c>
    </row>
    <row r="310" spans="2:2" x14ac:dyDescent="0.3">
      <c r="B310" t="s">
        <v>371</v>
      </c>
    </row>
    <row r="311" spans="2:2" x14ac:dyDescent="0.3">
      <c r="B311" t="s">
        <v>433</v>
      </c>
    </row>
    <row r="312" spans="2:2" x14ac:dyDescent="0.3">
      <c r="B312" t="s">
        <v>434</v>
      </c>
    </row>
    <row r="313" spans="2:2" x14ac:dyDescent="0.3">
      <c r="B313" t="s">
        <v>435</v>
      </c>
    </row>
    <row r="314" spans="2:2" x14ac:dyDescent="0.3">
      <c r="B314" t="s">
        <v>436</v>
      </c>
    </row>
    <row r="315" spans="2:2" x14ac:dyDescent="0.3">
      <c r="B315" t="s">
        <v>428</v>
      </c>
    </row>
    <row r="316" spans="2:2" x14ac:dyDescent="0.3">
      <c r="B316" t="s">
        <v>324</v>
      </c>
    </row>
    <row r="317" spans="2:2" x14ac:dyDescent="0.3">
      <c r="B317" t="s">
        <v>353</v>
      </c>
    </row>
    <row r="318" spans="2:2" x14ac:dyDescent="0.3">
      <c r="B318" t="s">
        <v>364</v>
      </c>
    </row>
    <row r="319" spans="2:2" x14ac:dyDescent="0.3">
      <c r="B319" t="s">
        <v>338</v>
      </c>
    </row>
    <row r="320" spans="2:2" x14ac:dyDescent="0.3">
      <c r="B320" t="s">
        <v>328</v>
      </c>
    </row>
    <row r="321" spans="2:2" x14ac:dyDescent="0.3">
      <c r="B321" t="s">
        <v>316</v>
      </c>
    </row>
    <row r="322" spans="2:2" x14ac:dyDescent="0.3">
      <c r="B322" t="s">
        <v>339</v>
      </c>
    </row>
    <row r="323" spans="2:2" x14ac:dyDescent="0.3">
      <c r="B323" t="s">
        <v>347</v>
      </c>
    </row>
    <row r="324" spans="2:2" x14ac:dyDescent="0.3">
      <c r="B324" t="s">
        <v>437</v>
      </c>
    </row>
    <row r="325" spans="2:2" x14ac:dyDescent="0.3">
      <c r="B325" t="s">
        <v>438</v>
      </c>
    </row>
    <row r="326" spans="2:2" x14ac:dyDescent="0.3">
      <c r="B326" t="s">
        <v>439</v>
      </c>
    </row>
    <row r="327" spans="2:2" x14ac:dyDescent="0.3">
      <c r="B327" t="s">
        <v>440</v>
      </c>
    </row>
    <row r="328" spans="2:2" x14ac:dyDescent="0.3">
      <c r="B328" t="s">
        <v>428</v>
      </c>
    </row>
    <row r="329" spans="2:2" x14ac:dyDescent="0.3">
      <c r="B329" t="s">
        <v>441</v>
      </c>
    </row>
    <row r="330" spans="2:2" x14ac:dyDescent="0.3">
      <c r="B330" t="s">
        <v>336</v>
      </c>
    </row>
    <row r="331" spans="2:2" x14ac:dyDescent="0.3">
      <c r="B331" t="s">
        <v>442</v>
      </c>
    </row>
    <row r="332" spans="2:2" x14ac:dyDescent="0.3">
      <c r="B332" t="s">
        <v>327</v>
      </c>
    </row>
    <row r="333" spans="2:2" x14ac:dyDescent="0.3">
      <c r="B333" t="s">
        <v>328</v>
      </c>
    </row>
    <row r="334" spans="2:2" x14ac:dyDescent="0.3">
      <c r="B334" t="s">
        <v>316</v>
      </c>
    </row>
    <row r="335" spans="2:2" x14ac:dyDescent="0.3">
      <c r="B335" t="s">
        <v>355</v>
      </c>
    </row>
    <row r="336" spans="2:2" x14ac:dyDescent="0.3">
      <c r="B336" t="s">
        <v>365</v>
      </c>
    </row>
    <row r="337" spans="2:2" x14ac:dyDescent="0.3">
      <c r="B337" t="s">
        <v>443</v>
      </c>
    </row>
    <row r="338" spans="2:2" x14ac:dyDescent="0.3">
      <c r="B338" t="s">
        <v>444</v>
      </c>
    </row>
    <row r="339" spans="2:2" x14ac:dyDescent="0.3">
      <c r="B339" t="s">
        <v>445</v>
      </c>
    </row>
    <row r="340" spans="2:2" x14ac:dyDescent="0.3">
      <c r="B340" t="s">
        <v>446</v>
      </c>
    </row>
    <row r="341" spans="2:2" x14ac:dyDescent="0.3">
      <c r="B341" t="s">
        <v>428</v>
      </c>
    </row>
    <row r="342" spans="2:2" x14ac:dyDescent="0.3">
      <c r="B342" t="s">
        <v>352</v>
      </c>
    </row>
    <row r="343" spans="2:2" x14ac:dyDescent="0.3">
      <c r="B343" t="s">
        <v>353</v>
      </c>
    </row>
    <row r="344" spans="2:2" x14ac:dyDescent="0.3">
      <c r="B344" t="s">
        <v>447</v>
      </c>
    </row>
    <row r="345" spans="2:2" x14ac:dyDescent="0.3">
      <c r="B345" t="s">
        <v>338</v>
      </c>
    </row>
    <row r="346" spans="2:2" x14ac:dyDescent="0.3">
      <c r="B346" t="s">
        <v>328</v>
      </c>
    </row>
    <row r="347" spans="2:2" x14ac:dyDescent="0.3">
      <c r="B347" t="s">
        <v>316</v>
      </c>
    </row>
    <row r="348" spans="2:2" x14ac:dyDescent="0.3">
      <c r="B348" t="s">
        <v>448</v>
      </c>
    </row>
    <row r="349" spans="2:2" x14ac:dyDescent="0.3">
      <c r="B349" t="s">
        <v>330</v>
      </c>
    </row>
    <row r="350" spans="2:2" x14ac:dyDescent="0.3">
      <c r="B350" t="s">
        <v>449</v>
      </c>
    </row>
    <row r="351" spans="2:2" x14ac:dyDescent="0.3">
      <c r="B351" t="s">
        <v>450</v>
      </c>
    </row>
    <row r="352" spans="2:2" x14ac:dyDescent="0.3">
      <c r="B352" t="s">
        <v>362</v>
      </c>
    </row>
    <row r="353" spans="2:2" x14ac:dyDescent="0.3">
      <c r="B353" t="s">
        <v>374</v>
      </c>
    </row>
    <row r="354" spans="2:2" x14ac:dyDescent="0.3">
      <c r="B354" t="s">
        <v>428</v>
      </c>
    </row>
    <row r="355" spans="2:2" x14ac:dyDescent="0.3">
      <c r="B355" t="s">
        <v>324</v>
      </c>
    </row>
    <row r="356" spans="2:2" x14ac:dyDescent="0.3">
      <c r="B356" t="s">
        <v>451</v>
      </c>
    </row>
    <row r="357" spans="2:2" x14ac:dyDescent="0.3">
      <c r="B357" t="s">
        <v>452</v>
      </c>
    </row>
    <row r="358" spans="2:2" x14ac:dyDescent="0.3">
      <c r="B358" t="s">
        <v>327</v>
      </c>
    </row>
    <row r="359" spans="2:2" x14ac:dyDescent="0.3">
      <c r="B359" t="s">
        <v>328</v>
      </c>
    </row>
    <row r="360" spans="2:2" x14ac:dyDescent="0.3">
      <c r="B360" t="s">
        <v>316</v>
      </c>
    </row>
    <row r="361" spans="2:2" x14ac:dyDescent="0.3">
      <c r="B361" t="s">
        <v>355</v>
      </c>
    </row>
    <row r="362" spans="2:2" x14ac:dyDescent="0.3">
      <c r="B362" t="s">
        <v>330</v>
      </c>
    </row>
    <row r="363" spans="2:2" x14ac:dyDescent="0.3">
      <c r="B363" t="s">
        <v>453</v>
      </c>
    </row>
    <row r="364" spans="2:2" x14ac:dyDescent="0.3">
      <c r="B364" t="s">
        <v>454</v>
      </c>
    </row>
    <row r="365" spans="2:2" x14ac:dyDescent="0.3">
      <c r="B365" t="s">
        <v>350</v>
      </c>
    </row>
    <row r="366" spans="2:2" x14ac:dyDescent="0.3">
      <c r="B366" t="s">
        <v>455</v>
      </c>
    </row>
    <row r="367" spans="2:2" x14ac:dyDescent="0.3">
      <c r="B367" t="s">
        <v>428</v>
      </c>
    </row>
    <row r="368" spans="2:2" x14ac:dyDescent="0.3">
      <c r="B368" t="s">
        <v>324</v>
      </c>
    </row>
    <row r="369" spans="2:2" x14ac:dyDescent="0.3">
      <c r="B369" t="s">
        <v>336</v>
      </c>
    </row>
    <row r="370" spans="2:2" x14ac:dyDescent="0.3">
      <c r="B370" t="s">
        <v>407</v>
      </c>
    </row>
    <row r="371" spans="2:2" x14ac:dyDescent="0.3">
      <c r="B371" t="s">
        <v>327</v>
      </c>
    </row>
    <row r="372" spans="2:2" x14ac:dyDescent="0.3">
      <c r="B372" t="s">
        <v>328</v>
      </c>
    </row>
    <row r="373" spans="2:2" x14ac:dyDescent="0.3">
      <c r="B373" t="s">
        <v>316</v>
      </c>
    </row>
    <row r="374" spans="2:2" x14ac:dyDescent="0.3">
      <c r="B374" t="s">
        <v>355</v>
      </c>
    </row>
    <row r="375" spans="2:2" x14ac:dyDescent="0.3">
      <c r="B375" t="s">
        <v>330</v>
      </c>
    </row>
    <row r="376" spans="2:2" x14ac:dyDescent="0.3">
      <c r="B376" t="s">
        <v>456</v>
      </c>
    </row>
    <row r="377" spans="2:2" x14ac:dyDescent="0.3">
      <c r="B377" t="s">
        <v>361</v>
      </c>
    </row>
    <row r="378" spans="2:2" x14ac:dyDescent="0.3">
      <c r="B378" t="s">
        <v>362</v>
      </c>
    </row>
    <row r="379" spans="2:2" x14ac:dyDescent="0.3">
      <c r="B379" t="s">
        <v>457</v>
      </c>
    </row>
    <row r="380" spans="2:2" x14ac:dyDescent="0.3">
      <c r="B380" t="s">
        <v>428</v>
      </c>
    </row>
    <row r="381" spans="2:2" x14ac:dyDescent="0.3">
      <c r="B381" t="s">
        <v>324</v>
      </c>
    </row>
    <row r="382" spans="2:2" x14ac:dyDescent="0.3">
      <c r="B382" t="s">
        <v>336</v>
      </c>
    </row>
    <row r="383" spans="2:2" x14ac:dyDescent="0.3">
      <c r="B383" t="s">
        <v>458</v>
      </c>
    </row>
    <row r="384" spans="2:2" x14ac:dyDescent="0.3">
      <c r="B384" t="s">
        <v>338</v>
      </c>
    </row>
    <row r="385" spans="2:2" x14ac:dyDescent="0.3">
      <c r="B385" t="s">
        <v>328</v>
      </c>
    </row>
    <row r="386" spans="2:2" x14ac:dyDescent="0.3">
      <c r="B386" t="s">
        <v>316</v>
      </c>
    </row>
    <row r="387" spans="2:2" x14ac:dyDescent="0.3">
      <c r="B387" t="s">
        <v>355</v>
      </c>
    </row>
    <row r="388" spans="2:2" x14ac:dyDescent="0.3">
      <c r="B388" t="s">
        <v>347</v>
      </c>
    </row>
    <row r="389" spans="2:2" x14ac:dyDescent="0.3">
      <c r="B389" t="s">
        <v>459</v>
      </c>
    </row>
    <row r="390" spans="2:2" x14ac:dyDescent="0.3">
      <c r="B390" t="s">
        <v>460</v>
      </c>
    </row>
    <row r="391" spans="2:2" x14ac:dyDescent="0.3">
      <c r="B391" t="s">
        <v>461</v>
      </c>
    </row>
    <row r="392" spans="2:2" x14ac:dyDescent="0.3">
      <c r="B392" t="s">
        <v>462</v>
      </c>
    </row>
    <row r="393" spans="2:2" x14ac:dyDescent="0.3">
      <c r="B393" t="s">
        <v>428</v>
      </c>
    </row>
    <row r="394" spans="2:2" x14ac:dyDescent="0.3">
      <c r="B394" t="s">
        <v>324</v>
      </c>
    </row>
    <row r="395" spans="2:2" x14ac:dyDescent="0.3">
      <c r="B395" t="s">
        <v>463</v>
      </c>
    </row>
    <row r="396" spans="2:2" x14ac:dyDescent="0.3">
      <c r="B396" t="s">
        <v>464</v>
      </c>
    </row>
    <row r="397" spans="2:2" x14ac:dyDescent="0.3">
      <c r="B397" t="s">
        <v>327</v>
      </c>
    </row>
    <row r="398" spans="2:2" x14ac:dyDescent="0.3">
      <c r="B398" t="s">
        <v>328</v>
      </c>
    </row>
    <row r="399" spans="2:2" x14ac:dyDescent="0.3">
      <c r="B399" t="s">
        <v>316</v>
      </c>
    </row>
    <row r="400" spans="2:2" x14ac:dyDescent="0.3">
      <c r="B400" t="s">
        <v>339</v>
      </c>
    </row>
    <row r="401" spans="2:2" x14ac:dyDescent="0.3">
      <c r="B401" t="s">
        <v>330</v>
      </c>
    </row>
    <row r="402" spans="2:2" x14ac:dyDescent="0.3">
      <c r="B402" t="s">
        <v>465</v>
      </c>
    </row>
    <row r="403" spans="2:2" x14ac:dyDescent="0.3">
      <c r="B403" t="s">
        <v>466</v>
      </c>
    </row>
    <row r="404" spans="2:2" x14ac:dyDescent="0.3">
      <c r="B404" t="s">
        <v>467</v>
      </c>
    </row>
    <row r="405" spans="2:2" x14ac:dyDescent="0.3">
      <c r="B405" t="s">
        <v>468</v>
      </c>
    </row>
    <row r="406" spans="2:2" x14ac:dyDescent="0.3">
      <c r="B406" t="s">
        <v>428</v>
      </c>
    </row>
    <row r="407" spans="2:2" x14ac:dyDescent="0.3">
      <c r="B407" t="s">
        <v>324</v>
      </c>
    </row>
    <row r="408" spans="2:2" x14ac:dyDescent="0.3">
      <c r="B408" t="s">
        <v>375</v>
      </c>
    </row>
    <row r="409" spans="2:2" x14ac:dyDescent="0.3">
      <c r="B409" t="s">
        <v>469</v>
      </c>
    </row>
    <row r="410" spans="2:2" x14ac:dyDescent="0.3">
      <c r="B410" t="s">
        <v>338</v>
      </c>
    </row>
    <row r="411" spans="2:2" x14ac:dyDescent="0.3">
      <c r="B411" t="s">
        <v>328</v>
      </c>
    </row>
    <row r="412" spans="2:2" x14ac:dyDescent="0.3">
      <c r="B412" t="s">
        <v>316</v>
      </c>
    </row>
    <row r="413" spans="2:2" x14ac:dyDescent="0.3">
      <c r="B413" t="s">
        <v>355</v>
      </c>
    </row>
    <row r="414" spans="2:2" x14ac:dyDescent="0.3">
      <c r="B414" t="s">
        <v>330</v>
      </c>
    </row>
    <row r="415" spans="2:2" x14ac:dyDescent="0.3">
      <c r="B415" t="s">
        <v>470</v>
      </c>
    </row>
    <row r="416" spans="2:2" x14ac:dyDescent="0.3">
      <c r="B416" t="s">
        <v>471</v>
      </c>
    </row>
    <row r="417" spans="2:2" x14ac:dyDescent="0.3">
      <c r="B417" t="s">
        <v>472</v>
      </c>
    </row>
    <row r="418" spans="2:2" x14ac:dyDescent="0.3">
      <c r="B418" t="s">
        <v>473</v>
      </c>
    </row>
    <row r="419" spans="2:2" x14ac:dyDescent="0.3">
      <c r="B419" t="s">
        <v>428</v>
      </c>
    </row>
    <row r="420" spans="2:2" x14ac:dyDescent="0.3">
      <c r="B420" t="s">
        <v>324</v>
      </c>
    </row>
    <row r="421" spans="2:2" x14ac:dyDescent="0.3">
      <c r="B421" t="s">
        <v>336</v>
      </c>
    </row>
    <row r="422" spans="2:2" x14ac:dyDescent="0.3">
      <c r="B422" t="s">
        <v>474</v>
      </c>
    </row>
    <row r="423" spans="2:2" x14ac:dyDescent="0.3">
      <c r="B423" t="s">
        <v>338</v>
      </c>
    </row>
    <row r="424" spans="2:2" x14ac:dyDescent="0.3">
      <c r="B424" t="s">
        <v>328</v>
      </c>
    </row>
    <row r="425" spans="2:2" x14ac:dyDescent="0.3">
      <c r="B425" t="s">
        <v>316</v>
      </c>
    </row>
    <row r="426" spans="2:2" x14ac:dyDescent="0.3">
      <c r="B426" t="s">
        <v>355</v>
      </c>
    </row>
    <row r="427" spans="2:2" x14ac:dyDescent="0.3">
      <c r="B427" t="s">
        <v>365</v>
      </c>
    </row>
    <row r="428" spans="2:2" x14ac:dyDescent="0.3">
      <c r="B428" t="s">
        <v>475</v>
      </c>
    </row>
    <row r="429" spans="2:2" x14ac:dyDescent="0.3">
      <c r="B429" t="s">
        <v>476</v>
      </c>
    </row>
    <row r="430" spans="2:2" x14ac:dyDescent="0.3">
      <c r="B430" t="s">
        <v>477</v>
      </c>
    </row>
    <row r="431" spans="2:2" x14ac:dyDescent="0.3">
      <c r="B431" t="s">
        <v>478</v>
      </c>
    </row>
    <row r="432" spans="2:2" x14ac:dyDescent="0.3">
      <c r="B432" t="s">
        <v>428</v>
      </c>
    </row>
    <row r="433" spans="2:2" x14ac:dyDescent="0.3">
      <c r="B433" t="s">
        <v>324</v>
      </c>
    </row>
    <row r="434" spans="2:2" x14ac:dyDescent="0.3">
      <c r="B434" t="s">
        <v>336</v>
      </c>
    </row>
    <row r="435" spans="2:2" x14ac:dyDescent="0.3">
      <c r="B435" t="s">
        <v>479</v>
      </c>
    </row>
    <row r="436" spans="2:2" x14ac:dyDescent="0.3">
      <c r="B436" t="s">
        <v>338</v>
      </c>
    </row>
    <row r="437" spans="2:2" x14ac:dyDescent="0.3">
      <c r="B437" t="s">
        <v>328</v>
      </c>
    </row>
    <row r="438" spans="2:2" x14ac:dyDescent="0.3">
      <c r="B438" t="s">
        <v>316</v>
      </c>
    </row>
    <row r="439" spans="2:2" x14ac:dyDescent="0.3">
      <c r="B439" t="s">
        <v>339</v>
      </c>
    </row>
    <row r="440" spans="2:2" x14ac:dyDescent="0.3">
      <c r="B440" t="s">
        <v>371</v>
      </c>
    </row>
    <row r="441" spans="2:2" x14ac:dyDescent="0.3">
      <c r="B441" t="s">
        <v>480</v>
      </c>
    </row>
    <row r="442" spans="2:2" x14ac:dyDescent="0.3">
      <c r="B442" t="s">
        <v>367</v>
      </c>
    </row>
    <row r="443" spans="2:2" x14ac:dyDescent="0.3">
      <c r="B443" t="s">
        <v>362</v>
      </c>
    </row>
    <row r="444" spans="2:2" x14ac:dyDescent="0.3">
      <c r="B444" t="s">
        <v>481</v>
      </c>
    </row>
    <row r="445" spans="2:2" x14ac:dyDescent="0.3">
      <c r="B445" t="s">
        <v>428</v>
      </c>
    </row>
    <row r="446" spans="2:2" x14ac:dyDescent="0.3">
      <c r="B446" t="s">
        <v>324</v>
      </c>
    </row>
    <row r="447" spans="2:2" x14ac:dyDescent="0.3">
      <c r="B447" t="s">
        <v>353</v>
      </c>
    </row>
    <row r="448" spans="2:2" x14ac:dyDescent="0.3">
      <c r="B448" t="s">
        <v>482</v>
      </c>
    </row>
    <row r="449" spans="2:2" x14ac:dyDescent="0.3">
      <c r="B449" t="s">
        <v>338</v>
      </c>
    </row>
    <row r="450" spans="2:2" x14ac:dyDescent="0.3">
      <c r="B450" t="s">
        <v>328</v>
      </c>
    </row>
    <row r="451" spans="2:2" x14ac:dyDescent="0.3">
      <c r="B451" t="s">
        <v>316</v>
      </c>
    </row>
    <row r="452" spans="2:2" x14ac:dyDescent="0.3">
      <c r="B452" t="s">
        <v>355</v>
      </c>
    </row>
    <row r="453" spans="2:2" x14ac:dyDescent="0.3">
      <c r="B453" t="s">
        <v>365</v>
      </c>
    </row>
    <row r="454" spans="2:2" x14ac:dyDescent="0.3">
      <c r="B454" t="s">
        <v>483</v>
      </c>
    </row>
    <row r="455" spans="2:2" x14ac:dyDescent="0.3">
      <c r="B455" t="s">
        <v>484</v>
      </c>
    </row>
    <row r="456" spans="2:2" x14ac:dyDescent="0.3">
      <c r="B456" t="s">
        <v>485</v>
      </c>
    </row>
    <row r="457" spans="2:2" x14ac:dyDescent="0.3">
      <c r="B457" t="s">
        <v>486</v>
      </c>
    </row>
    <row r="458" spans="2:2" x14ac:dyDescent="0.3">
      <c r="B458" t="s">
        <v>428</v>
      </c>
    </row>
    <row r="459" spans="2:2" x14ac:dyDescent="0.3">
      <c r="B459" t="s">
        <v>335</v>
      </c>
    </row>
    <row r="460" spans="2:2" x14ac:dyDescent="0.3">
      <c r="B460" t="s">
        <v>375</v>
      </c>
    </row>
    <row r="461" spans="2:2" x14ac:dyDescent="0.3">
      <c r="B461" t="s">
        <v>487</v>
      </c>
    </row>
    <row r="462" spans="2:2" x14ac:dyDescent="0.3">
      <c r="B462" t="s">
        <v>327</v>
      </c>
    </row>
    <row r="463" spans="2:2" x14ac:dyDescent="0.3">
      <c r="B463" t="s">
        <v>328</v>
      </c>
    </row>
    <row r="464" spans="2:2" x14ac:dyDescent="0.3">
      <c r="B464" t="s">
        <v>316</v>
      </c>
    </row>
    <row r="465" spans="2:2" x14ac:dyDescent="0.3">
      <c r="B465" t="s">
        <v>488</v>
      </c>
    </row>
    <row r="466" spans="2:2" x14ac:dyDescent="0.3">
      <c r="B466" t="s">
        <v>371</v>
      </c>
    </row>
    <row r="467" spans="2:2" x14ac:dyDescent="0.3">
      <c r="B467" t="s">
        <v>489</v>
      </c>
    </row>
    <row r="468" spans="2:2" x14ac:dyDescent="0.3">
      <c r="B468" t="s">
        <v>490</v>
      </c>
    </row>
    <row r="469" spans="2:2" x14ac:dyDescent="0.3">
      <c r="B469" t="s">
        <v>491</v>
      </c>
    </row>
    <row r="470" spans="2:2" x14ac:dyDescent="0.3">
      <c r="B470" t="s">
        <v>492</v>
      </c>
    </row>
    <row r="471" spans="2:2" x14ac:dyDescent="0.3">
      <c r="B471" t="s">
        <v>428</v>
      </c>
    </row>
    <row r="472" spans="2:2" x14ac:dyDescent="0.3">
      <c r="B472" t="s">
        <v>493</v>
      </c>
    </row>
    <row r="473" spans="2:2" x14ac:dyDescent="0.3">
      <c r="B473" t="s">
        <v>353</v>
      </c>
    </row>
    <row r="474" spans="2:2" x14ac:dyDescent="0.3">
      <c r="B474" t="s">
        <v>494</v>
      </c>
    </row>
    <row r="475" spans="2:2" x14ac:dyDescent="0.3">
      <c r="B475" t="s">
        <v>338</v>
      </c>
    </row>
    <row r="476" spans="2:2" x14ac:dyDescent="0.3">
      <c r="B476" t="s">
        <v>328</v>
      </c>
    </row>
    <row r="477" spans="2:2" x14ac:dyDescent="0.3">
      <c r="B477" t="s">
        <v>316</v>
      </c>
    </row>
    <row r="478" spans="2:2" x14ac:dyDescent="0.3">
      <c r="B478" t="s">
        <v>355</v>
      </c>
    </row>
    <row r="479" spans="2:2" x14ac:dyDescent="0.3">
      <c r="B479" t="s">
        <v>365</v>
      </c>
    </row>
    <row r="480" spans="2:2" x14ac:dyDescent="0.3">
      <c r="B480" t="s">
        <v>495</v>
      </c>
    </row>
    <row r="481" spans="2:2" x14ac:dyDescent="0.3">
      <c r="B481" t="s">
        <v>361</v>
      </c>
    </row>
    <row r="482" spans="2:2" x14ac:dyDescent="0.3">
      <c r="B482" t="s">
        <v>362</v>
      </c>
    </row>
    <row r="483" spans="2:2" x14ac:dyDescent="0.3">
      <c r="B483" t="s">
        <v>457</v>
      </c>
    </row>
    <row r="484" spans="2:2" x14ac:dyDescent="0.3">
      <c r="B484" t="s">
        <v>428</v>
      </c>
    </row>
    <row r="485" spans="2:2" x14ac:dyDescent="0.3">
      <c r="B485" t="s">
        <v>352</v>
      </c>
    </row>
    <row r="486" spans="2:2" x14ac:dyDescent="0.3">
      <c r="B486" t="s">
        <v>353</v>
      </c>
    </row>
    <row r="487" spans="2:2" x14ac:dyDescent="0.3">
      <c r="B487" t="s">
        <v>496</v>
      </c>
    </row>
    <row r="488" spans="2:2" x14ac:dyDescent="0.3">
      <c r="B488" t="s">
        <v>338</v>
      </c>
    </row>
    <row r="489" spans="2:2" x14ac:dyDescent="0.3">
      <c r="B489" t="s">
        <v>328</v>
      </c>
    </row>
    <row r="490" spans="2:2" x14ac:dyDescent="0.3">
      <c r="B490" t="s">
        <v>316</v>
      </c>
    </row>
    <row r="491" spans="2:2" x14ac:dyDescent="0.3">
      <c r="B491" t="s">
        <v>377</v>
      </c>
    </row>
    <row r="492" spans="2:2" x14ac:dyDescent="0.3">
      <c r="B492" t="s">
        <v>347</v>
      </c>
    </row>
    <row r="493" spans="2:2" x14ac:dyDescent="0.3">
      <c r="B493" t="s">
        <v>497</v>
      </c>
    </row>
    <row r="494" spans="2:2" x14ac:dyDescent="0.3">
      <c r="B494" t="s">
        <v>498</v>
      </c>
    </row>
    <row r="495" spans="2:2" x14ac:dyDescent="0.3">
      <c r="B495" t="s">
        <v>499</v>
      </c>
    </row>
    <row r="496" spans="2:2" x14ac:dyDescent="0.3">
      <c r="B496" t="s">
        <v>500</v>
      </c>
    </row>
    <row r="497" spans="2:2" x14ac:dyDescent="0.3">
      <c r="B497" t="s">
        <v>428</v>
      </c>
    </row>
    <row r="498" spans="2:2" x14ac:dyDescent="0.3">
      <c r="B498" t="s">
        <v>441</v>
      </c>
    </row>
    <row r="499" spans="2:2" x14ac:dyDescent="0.3">
      <c r="B499" t="s">
        <v>451</v>
      </c>
    </row>
    <row r="500" spans="2:2" x14ac:dyDescent="0.3">
      <c r="B500" t="s">
        <v>501</v>
      </c>
    </row>
    <row r="501" spans="2:2" x14ac:dyDescent="0.3">
      <c r="B501" t="s">
        <v>327</v>
      </c>
    </row>
    <row r="502" spans="2:2" x14ac:dyDescent="0.3">
      <c r="B502" t="s">
        <v>328</v>
      </c>
    </row>
    <row r="503" spans="2:2" x14ac:dyDescent="0.3">
      <c r="B503" t="s">
        <v>316</v>
      </c>
    </row>
    <row r="504" spans="2:2" x14ac:dyDescent="0.3">
      <c r="B504" t="s">
        <v>355</v>
      </c>
    </row>
    <row r="505" spans="2:2" x14ac:dyDescent="0.3">
      <c r="B505" t="s">
        <v>330</v>
      </c>
    </row>
    <row r="506" spans="2:2" x14ac:dyDescent="0.3">
      <c r="B506" t="s">
        <v>502</v>
      </c>
    </row>
    <row r="507" spans="2:2" x14ac:dyDescent="0.3">
      <c r="B507" t="s">
        <v>503</v>
      </c>
    </row>
    <row r="508" spans="2:2" x14ac:dyDescent="0.3">
      <c r="B508" t="s">
        <v>504</v>
      </c>
    </row>
    <row r="509" spans="2:2" x14ac:dyDescent="0.3">
      <c r="B509" t="s">
        <v>505</v>
      </c>
    </row>
    <row r="510" spans="2:2" x14ac:dyDescent="0.3">
      <c r="B510" t="s">
        <v>428</v>
      </c>
    </row>
    <row r="511" spans="2:2" x14ac:dyDescent="0.3">
      <c r="B511" t="s">
        <v>324</v>
      </c>
    </row>
    <row r="512" spans="2:2" x14ac:dyDescent="0.3">
      <c r="B512" t="s">
        <v>336</v>
      </c>
    </row>
    <row r="513" spans="2:2" x14ac:dyDescent="0.3">
      <c r="B513" t="s">
        <v>506</v>
      </c>
    </row>
    <row r="514" spans="2:2" x14ac:dyDescent="0.3">
      <c r="B514" t="s">
        <v>338</v>
      </c>
    </row>
    <row r="515" spans="2:2" x14ac:dyDescent="0.3">
      <c r="B515" t="s">
        <v>328</v>
      </c>
    </row>
    <row r="516" spans="2:2" x14ac:dyDescent="0.3">
      <c r="B516" t="s">
        <v>316</v>
      </c>
    </row>
    <row r="517" spans="2:2" x14ac:dyDescent="0.3">
      <c r="B517" t="s">
        <v>355</v>
      </c>
    </row>
    <row r="518" spans="2:2" x14ac:dyDescent="0.3">
      <c r="B518" t="s">
        <v>371</v>
      </c>
    </row>
    <row r="519" spans="2:2" x14ac:dyDescent="0.3">
      <c r="B519" t="s">
        <v>507</v>
      </c>
    </row>
    <row r="520" spans="2:2" x14ac:dyDescent="0.3">
      <c r="B520" t="s">
        <v>508</v>
      </c>
    </row>
    <row r="521" spans="2:2" x14ac:dyDescent="0.3">
      <c r="B521" t="s">
        <v>509</v>
      </c>
    </row>
    <row r="522" spans="2:2" x14ac:dyDescent="0.3">
      <c r="B522" t="s">
        <v>510</v>
      </c>
    </row>
    <row r="523" spans="2:2" x14ac:dyDescent="0.3">
      <c r="B523" t="s">
        <v>511</v>
      </c>
    </row>
    <row r="524" spans="2:2" x14ac:dyDescent="0.3">
      <c r="B524" t="s">
        <v>324</v>
      </c>
    </row>
    <row r="525" spans="2:2" x14ac:dyDescent="0.3">
      <c r="B525" t="s">
        <v>375</v>
      </c>
    </row>
    <row r="526" spans="2:2" x14ac:dyDescent="0.3">
      <c r="B526" t="s">
        <v>512</v>
      </c>
    </row>
    <row r="527" spans="2:2" x14ac:dyDescent="0.3">
      <c r="B527" t="s">
        <v>327</v>
      </c>
    </row>
    <row r="528" spans="2:2" x14ac:dyDescent="0.3">
      <c r="B528" t="s">
        <v>328</v>
      </c>
    </row>
    <row r="529" spans="2:2" x14ac:dyDescent="0.3">
      <c r="B529" t="s">
        <v>316</v>
      </c>
    </row>
    <row r="530" spans="2:2" x14ac:dyDescent="0.3">
      <c r="B530" t="s">
        <v>355</v>
      </c>
    </row>
    <row r="531" spans="2:2" x14ac:dyDescent="0.3">
      <c r="B531" t="s">
        <v>513</v>
      </c>
    </row>
    <row r="532" spans="2:2" x14ac:dyDescent="0.3">
      <c r="B532" t="s">
        <v>514</v>
      </c>
    </row>
    <row r="533" spans="2:2" x14ac:dyDescent="0.3">
      <c r="B533" t="s">
        <v>515</v>
      </c>
    </row>
    <row r="534" spans="2:2" x14ac:dyDescent="0.3">
      <c r="B534" t="s">
        <v>516</v>
      </c>
    </row>
    <row r="535" spans="2:2" x14ac:dyDescent="0.3">
      <c r="B535" t="s">
        <v>517</v>
      </c>
    </row>
    <row r="536" spans="2:2" x14ac:dyDescent="0.3">
      <c r="B536" t="s">
        <v>511</v>
      </c>
    </row>
    <row r="537" spans="2:2" x14ac:dyDescent="0.3">
      <c r="B537" t="s">
        <v>441</v>
      </c>
    </row>
    <row r="538" spans="2:2" x14ac:dyDescent="0.3">
      <c r="B538" t="s">
        <v>375</v>
      </c>
    </row>
    <row r="539" spans="2:2" x14ac:dyDescent="0.3">
      <c r="B539" t="s">
        <v>518</v>
      </c>
    </row>
    <row r="540" spans="2:2" x14ac:dyDescent="0.3">
      <c r="B540" t="s">
        <v>327</v>
      </c>
    </row>
    <row r="541" spans="2:2" x14ac:dyDescent="0.3">
      <c r="B541" t="s">
        <v>328</v>
      </c>
    </row>
    <row r="542" spans="2:2" x14ac:dyDescent="0.3">
      <c r="B542" t="s">
        <v>316</v>
      </c>
    </row>
    <row r="543" spans="2:2" x14ac:dyDescent="0.3">
      <c r="B543" t="s">
        <v>339</v>
      </c>
    </row>
    <row r="544" spans="2:2" x14ac:dyDescent="0.3">
      <c r="B544" t="s">
        <v>365</v>
      </c>
    </row>
    <row r="545" spans="2:2" x14ac:dyDescent="0.3">
      <c r="B545" t="s">
        <v>519</v>
      </c>
    </row>
    <row r="546" spans="2:2" x14ac:dyDescent="0.3">
      <c r="B546" t="s">
        <v>520</v>
      </c>
    </row>
    <row r="547" spans="2:2" x14ac:dyDescent="0.3">
      <c r="B547" t="s">
        <v>521</v>
      </c>
    </row>
    <row r="548" spans="2:2" x14ac:dyDescent="0.3">
      <c r="B548" t="s">
        <v>522</v>
      </c>
    </row>
    <row r="549" spans="2:2" x14ac:dyDescent="0.3">
      <c r="B549" t="s">
        <v>511</v>
      </c>
    </row>
    <row r="550" spans="2:2" x14ac:dyDescent="0.3">
      <c r="B550" t="s">
        <v>324</v>
      </c>
    </row>
    <row r="551" spans="2:2" x14ac:dyDescent="0.3">
      <c r="B551" t="s">
        <v>353</v>
      </c>
    </row>
    <row r="552" spans="2:2" x14ac:dyDescent="0.3">
      <c r="B552" t="s">
        <v>523</v>
      </c>
    </row>
    <row r="553" spans="2:2" x14ac:dyDescent="0.3">
      <c r="B553" t="s">
        <v>327</v>
      </c>
    </row>
    <row r="554" spans="2:2" x14ac:dyDescent="0.3">
      <c r="B554" t="s">
        <v>328</v>
      </c>
    </row>
    <row r="555" spans="2:2" x14ac:dyDescent="0.3">
      <c r="B555" t="s">
        <v>316</v>
      </c>
    </row>
    <row r="556" spans="2:2" x14ac:dyDescent="0.3">
      <c r="B556" t="s">
        <v>355</v>
      </c>
    </row>
    <row r="557" spans="2:2" x14ac:dyDescent="0.3">
      <c r="B557" t="s">
        <v>330</v>
      </c>
    </row>
    <row r="558" spans="2:2" x14ac:dyDescent="0.3">
      <c r="B558" t="s">
        <v>524</v>
      </c>
    </row>
    <row r="559" spans="2:2" x14ac:dyDescent="0.3">
      <c r="B559" t="s">
        <v>525</v>
      </c>
    </row>
    <row r="560" spans="2:2" x14ac:dyDescent="0.3">
      <c r="B560" t="s">
        <v>362</v>
      </c>
    </row>
    <row r="561" spans="2:2" x14ac:dyDescent="0.3">
      <c r="B561" t="s">
        <v>526</v>
      </c>
    </row>
    <row r="562" spans="2:2" x14ac:dyDescent="0.3">
      <c r="B562" t="s">
        <v>511</v>
      </c>
    </row>
    <row r="563" spans="2:2" x14ac:dyDescent="0.3">
      <c r="B563" t="s">
        <v>324</v>
      </c>
    </row>
    <row r="564" spans="2:2" x14ac:dyDescent="0.3">
      <c r="B564" t="s">
        <v>336</v>
      </c>
    </row>
    <row r="565" spans="2:2" x14ac:dyDescent="0.3">
      <c r="B565" t="s">
        <v>527</v>
      </c>
    </row>
    <row r="566" spans="2:2" x14ac:dyDescent="0.3">
      <c r="B566" t="s">
        <v>338</v>
      </c>
    </row>
    <row r="567" spans="2:2" x14ac:dyDescent="0.3">
      <c r="B567" t="s">
        <v>328</v>
      </c>
    </row>
    <row r="568" spans="2:2" x14ac:dyDescent="0.3">
      <c r="B568" t="s">
        <v>316</v>
      </c>
    </row>
    <row r="569" spans="2:2" x14ac:dyDescent="0.3">
      <c r="B569" t="s">
        <v>317</v>
      </c>
    </row>
    <row r="570" spans="2:2" x14ac:dyDescent="0.3">
      <c r="B570" t="s">
        <v>528</v>
      </c>
    </row>
    <row r="571" spans="2:2" x14ac:dyDescent="0.3">
      <c r="B571" t="s">
        <v>529</v>
      </c>
    </row>
    <row r="572" spans="2:2" x14ac:dyDescent="0.3">
      <c r="B572" t="s">
        <v>530</v>
      </c>
    </row>
    <row r="573" spans="2:2" x14ac:dyDescent="0.3">
      <c r="B573" t="s">
        <v>368</v>
      </c>
    </row>
    <row r="574" spans="2:2" x14ac:dyDescent="0.3">
      <c r="B574" t="s">
        <v>531</v>
      </c>
    </row>
    <row r="575" spans="2:2" x14ac:dyDescent="0.3">
      <c r="B575" t="s">
        <v>511</v>
      </c>
    </row>
    <row r="576" spans="2:2" x14ac:dyDescent="0.3">
      <c r="B576" t="s">
        <v>324</v>
      </c>
    </row>
    <row r="577" spans="2:2" x14ac:dyDescent="0.3">
      <c r="B577" t="s">
        <v>406</v>
      </c>
    </row>
    <row r="578" spans="2:2" x14ac:dyDescent="0.3">
      <c r="B578" t="s">
        <v>532</v>
      </c>
    </row>
    <row r="579" spans="2:2" x14ac:dyDescent="0.3">
      <c r="B579" t="s">
        <v>327</v>
      </c>
    </row>
    <row r="580" spans="2:2" x14ac:dyDescent="0.3">
      <c r="B580" t="s">
        <v>328</v>
      </c>
    </row>
    <row r="581" spans="2:2" x14ac:dyDescent="0.3">
      <c r="B581" t="s">
        <v>316</v>
      </c>
    </row>
    <row r="582" spans="2:2" x14ac:dyDescent="0.3">
      <c r="B582" t="s">
        <v>488</v>
      </c>
    </row>
    <row r="583" spans="2:2" x14ac:dyDescent="0.3">
      <c r="B583" t="s">
        <v>533</v>
      </c>
    </row>
    <row r="584" spans="2:2" x14ac:dyDescent="0.3">
      <c r="B584" t="s">
        <v>534</v>
      </c>
    </row>
    <row r="585" spans="2:2" x14ac:dyDescent="0.3">
      <c r="B585" t="s">
        <v>535</v>
      </c>
    </row>
    <row r="586" spans="2:2" x14ac:dyDescent="0.3">
      <c r="B586" t="s">
        <v>477</v>
      </c>
    </row>
    <row r="587" spans="2:2" x14ac:dyDescent="0.3">
      <c r="B587" t="s">
        <v>536</v>
      </c>
    </row>
    <row r="588" spans="2:2" x14ac:dyDescent="0.3">
      <c r="B588" t="s">
        <v>511</v>
      </c>
    </row>
    <row r="589" spans="2:2" x14ac:dyDescent="0.3">
      <c r="B589" t="s">
        <v>324</v>
      </c>
    </row>
    <row r="590" spans="2:2" x14ac:dyDescent="0.3">
      <c r="B590" t="s">
        <v>325</v>
      </c>
    </row>
    <row r="591" spans="2:2" x14ac:dyDescent="0.3">
      <c r="B591" t="s">
        <v>537</v>
      </c>
    </row>
    <row r="592" spans="2:2" x14ac:dyDescent="0.3">
      <c r="B592" t="s">
        <v>338</v>
      </c>
    </row>
    <row r="593" spans="2:2" x14ac:dyDescent="0.3">
      <c r="B593" t="s">
        <v>328</v>
      </c>
    </row>
    <row r="594" spans="2:2" x14ac:dyDescent="0.3">
      <c r="B594" t="s">
        <v>316</v>
      </c>
    </row>
    <row r="595" spans="2:2" x14ac:dyDescent="0.3">
      <c r="B595" t="s">
        <v>355</v>
      </c>
    </row>
    <row r="596" spans="2:2" x14ac:dyDescent="0.3">
      <c r="B596" t="s">
        <v>330</v>
      </c>
    </row>
    <row r="597" spans="2:2" x14ac:dyDescent="0.3">
      <c r="B597" t="s">
        <v>538</v>
      </c>
    </row>
    <row r="598" spans="2:2" x14ac:dyDescent="0.3">
      <c r="B598" t="s">
        <v>539</v>
      </c>
    </row>
    <row r="599" spans="2:2" x14ac:dyDescent="0.3">
      <c r="B599" t="s">
        <v>540</v>
      </c>
    </row>
    <row r="600" spans="2:2" x14ac:dyDescent="0.3">
      <c r="B600" t="s">
        <v>541</v>
      </c>
    </row>
    <row r="601" spans="2:2" x14ac:dyDescent="0.3">
      <c r="B601" t="s">
        <v>542</v>
      </c>
    </row>
    <row r="602" spans="2:2" x14ac:dyDescent="0.3">
      <c r="B602" t="s">
        <v>405</v>
      </c>
    </row>
    <row r="603" spans="2:2" x14ac:dyDescent="0.3">
      <c r="B603" t="s">
        <v>336</v>
      </c>
    </row>
    <row r="604" spans="2:2" x14ac:dyDescent="0.3">
      <c r="B604" t="s">
        <v>543</v>
      </c>
    </row>
    <row r="605" spans="2:2" x14ac:dyDescent="0.3">
      <c r="B605" t="s">
        <v>338</v>
      </c>
    </row>
    <row r="606" spans="2:2" x14ac:dyDescent="0.3">
      <c r="B606" t="s">
        <v>328</v>
      </c>
    </row>
    <row r="607" spans="2:2" x14ac:dyDescent="0.3">
      <c r="B607" t="s">
        <v>316</v>
      </c>
    </row>
    <row r="608" spans="2:2" x14ac:dyDescent="0.3">
      <c r="B608" t="s">
        <v>388</v>
      </c>
    </row>
    <row r="609" spans="2:2" x14ac:dyDescent="0.3">
      <c r="B609" t="s">
        <v>533</v>
      </c>
    </row>
    <row r="610" spans="2:2" x14ac:dyDescent="0.3">
      <c r="B610" t="s">
        <v>544</v>
      </c>
    </row>
    <row r="611" spans="2:2" x14ac:dyDescent="0.3">
      <c r="B611" t="s">
        <v>545</v>
      </c>
    </row>
    <row r="612" spans="2:2" x14ac:dyDescent="0.3">
      <c r="B612" t="s">
        <v>362</v>
      </c>
    </row>
    <row r="613" spans="2:2" x14ac:dyDescent="0.3">
      <c r="B613" t="s">
        <v>546</v>
      </c>
    </row>
    <row r="614" spans="2:2" x14ac:dyDescent="0.3">
      <c r="B614" t="s">
        <v>542</v>
      </c>
    </row>
    <row r="615" spans="2:2" x14ac:dyDescent="0.3">
      <c r="B615" t="s">
        <v>324</v>
      </c>
    </row>
    <row r="616" spans="2:2" x14ac:dyDescent="0.3">
      <c r="B616" t="s">
        <v>547</v>
      </c>
    </row>
    <row r="617" spans="2:2" x14ac:dyDescent="0.3">
      <c r="B617" t="s">
        <v>548</v>
      </c>
    </row>
    <row r="618" spans="2:2" x14ac:dyDescent="0.3">
      <c r="B618" t="s">
        <v>338</v>
      </c>
    </row>
    <row r="619" spans="2:2" x14ac:dyDescent="0.3">
      <c r="B619" t="s">
        <v>328</v>
      </c>
    </row>
    <row r="620" spans="2:2" x14ac:dyDescent="0.3">
      <c r="B620" t="s">
        <v>316</v>
      </c>
    </row>
    <row r="621" spans="2:2" x14ac:dyDescent="0.3">
      <c r="B621" t="s">
        <v>377</v>
      </c>
    </row>
    <row r="622" spans="2:2" x14ac:dyDescent="0.3">
      <c r="B622" t="s">
        <v>330</v>
      </c>
    </row>
    <row r="623" spans="2:2" x14ac:dyDescent="0.3">
      <c r="B623" t="s">
        <v>549</v>
      </c>
    </row>
    <row r="624" spans="2:2" x14ac:dyDescent="0.3">
      <c r="B624" t="s">
        <v>550</v>
      </c>
    </row>
    <row r="625" spans="2:2" x14ac:dyDescent="0.3">
      <c r="B625" t="s">
        <v>551</v>
      </c>
    </row>
    <row r="626" spans="2:2" x14ac:dyDescent="0.3">
      <c r="B626" t="s">
        <v>552</v>
      </c>
    </row>
    <row r="627" spans="2:2" x14ac:dyDescent="0.3">
      <c r="B627" t="s">
        <v>542</v>
      </c>
    </row>
    <row r="628" spans="2:2" x14ac:dyDescent="0.3">
      <c r="B628" t="s">
        <v>352</v>
      </c>
    </row>
    <row r="629" spans="2:2" x14ac:dyDescent="0.3">
      <c r="B629" t="s">
        <v>553</v>
      </c>
    </row>
    <row r="630" spans="2:2" x14ac:dyDescent="0.3">
      <c r="B630" t="s">
        <v>554</v>
      </c>
    </row>
    <row r="631" spans="2:2" x14ac:dyDescent="0.3">
      <c r="B631" t="s">
        <v>338</v>
      </c>
    </row>
    <row r="632" spans="2:2" x14ac:dyDescent="0.3">
      <c r="B632" t="s">
        <v>328</v>
      </c>
    </row>
    <row r="633" spans="2:2" x14ac:dyDescent="0.3">
      <c r="B633" t="s">
        <v>316</v>
      </c>
    </row>
    <row r="634" spans="2:2" x14ac:dyDescent="0.3">
      <c r="B634" t="s">
        <v>355</v>
      </c>
    </row>
    <row r="635" spans="2:2" x14ac:dyDescent="0.3">
      <c r="B635" t="s">
        <v>365</v>
      </c>
    </row>
    <row r="636" spans="2:2" x14ac:dyDescent="0.3">
      <c r="B636" t="s">
        <v>555</v>
      </c>
    </row>
    <row r="637" spans="2:2" x14ac:dyDescent="0.3">
      <c r="B637" t="s">
        <v>556</v>
      </c>
    </row>
    <row r="638" spans="2:2" x14ac:dyDescent="0.3">
      <c r="B638" t="s">
        <v>557</v>
      </c>
    </row>
    <row r="639" spans="2:2" x14ac:dyDescent="0.3">
      <c r="B639" t="s">
        <v>558</v>
      </c>
    </row>
    <row r="640" spans="2:2" x14ac:dyDescent="0.3">
      <c r="B640" t="s">
        <v>542</v>
      </c>
    </row>
    <row r="641" spans="2:2" x14ac:dyDescent="0.3">
      <c r="B641" t="s">
        <v>493</v>
      </c>
    </row>
    <row r="642" spans="2:2" x14ac:dyDescent="0.3">
      <c r="B642" t="s">
        <v>406</v>
      </c>
    </row>
    <row r="643" spans="2:2" x14ac:dyDescent="0.3">
      <c r="B643" t="s">
        <v>359</v>
      </c>
    </row>
    <row r="644" spans="2:2" x14ac:dyDescent="0.3">
      <c r="B644" t="s">
        <v>338</v>
      </c>
    </row>
    <row r="645" spans="2:2" x14ac:dyDescent="0.3">
      <c r="B645" t="s">
        <v>328</v>
      </c>
    </row>
    <row r="646" spans="2:2" x14ac:dyDescent="0.3">
      <c r="B646" t="s">
        <v>316</v>
      </c>
    </row>
    <row r="647" spans="2:2" x14ac:dyDescent="0.3">
      <c r="B647" t="s">
        <v>488</v>
      </c>
    </row>
    <row r="648" spans="2:2" x14ac:dyDescent="0.3">
      <c r="B648" t="s">
        <v>559</v>
      </c>
    </row>
    <row r="649" spans="2:2" x14ac:dyDescent="0.3">
      <c r="B649" t="s">
        <v>560</v>
      </c>
    </row>
    <row r="650" spans="2:2" x14ac:dyDescent="0.3">
      <c r="B650" t="s">
        <v>561</v>
      </c>
    </row>
    <row r="651" spans="2:2" x14ac:dyDescent="0.3">
      <c r="B651" t="s">
        <v>562</v>
      </c>
    </row>
    <row r="652" spans="2:2" x14ac:dyDescent="0.3">
      <c r="B652" t="s">
        <v>563</v>
      </c>
    </row>
    <row r="653" spans="2:2" x14ac:dyDescent="0.3">
      <c r="B653" t="s">
        <v>542</v>
      </c>
    </row>
    <row r="654" spans="2:2" x14ac:dyDescent="0.3">
      <c r="B654" t="s">
        <v>324</v>
      </c>
    </row>
    <row r="655" spans="2:2" x14ac:dyDescent="0.3">
      <c r="B655" t="s">
        <v>564</v>
      </c>
    </row>
    <row r="656" spans="2:2" x14ac:dyDescent="0.3">
      <c r="B656" t="s">
        <v>565</v>
      </c>
    </row>
    <row r="657" spans="2:2" x14ac:dyDescent="0.3">
      <c r="B657" t="s">
        <v>338</v>
      </c>
    </row>
    <row r="658" spans="2:2" x14ac:dyDescent="0.3">
      <c r="B658" t="s">
        <v>328</v>
      </c>
    </row>
    <row r="659" spans="2:2" x14ac:dyDescent="0.3">
      <c r="B659" t="s">
        <v>316</v>
      </c>
    </row>
    <row r="660" spans="2:2" x14ac:dyDescent="0.3">
      <c r="B660" t="s">
        <v>355</v>
      </c>
    </row>
    <row r="661" spans="2:2" x14ac:dyDescent="0.3">
      <c r="B661" t="s">
        <v>330</v>
      </c>
    </row>
    <row r="662" spans="2:2" x14ac:dyDescent="0.3">
      <c r="B662" t="s">
        <v>566</v>
      </c>
    </row>
    <row r="663" spans="2:2" x14ac:dyDescent="0.3">
      <c r="B663" t="s">
        <v>567</v>
      </c>
    </row>
    <row r="664" spans="2:2" x14ac:dyDescent="0.3">
      <c r="B664" t="s">
        <v>568</v>
      </c>
    </row>
    <row r="665" spans="2:2" x14ac:dyDescent="0.3">
      <c r="B665" t="s">
        <v>569</v>
      </c>
    </row>
    <row r="666" spans="2:2" x14ac:dyDescent="0.3">
      <c r="B666" t="s">
        <v>542</v>
      </c>
    </row>
    <row r="667" spans="2:2" x14ac:dyDescent="0.3">
      <c r="B667" t="s">
        <v>441</v>
      </c>
    </row>
    <row r="668" spans="2:2" x14ac:dyDescent="0.3">
      <c r="B668" t="s">
        <v>353</v>
      </c>
    </row>
    <row r="669" spans="2:2" x14ac:dyDescent="0.3">
      <c r="B669" t="s">
        <v>570</v>
      </c>
    </row>
    <row r="670" spans="2:2" x14ac:dyDescent="0.3">
      <c r="B670" t="s">
        <v>338</v>
      </c>
    </row>
    <row r="671" spans="2:2" x14ac:dyDescent="0.3">
      <c r="B671" t="s">
        <v>328</v>
      </c>
    </row>
    <row r="672" spans="2:2" x14ac:dyDescent="0.3">
      <c r="B672" t="s">
        <v>316</v>
      </c>
    </row>
    <row r="673" spans="2:2" x14ac:dyDescent="0.3">
      <c r="B673" t="s">
        <v>355</v>
      </c>
    </row>
    <row r="674" spans="2:2" x14ac:dyDescent="0.3">
      <c r="B674" t="s">
        <v>330</v>
      </c>
    </row>
    <row r="675" spans="2:2" x14ac:dyDescent="0.3">
      <c r="B675" t="s">
        <v>571</v>
      </c>
    </row>
    <row r="676" spans="2:2" x14ac:dyDescent="0.3">
      <c r="B676" t="s">
        <v>572</v>
      </c>
    </row>
    <row r="677" spans="2:2" x14ac:dyDescent="0.3">
      <c r="B677" t="s">
        <v>573</v>
      </c>
    </row>
    <row r="678" spans="2:2" x14ac:dyDescent="0.3">
      <c r="B678" t="s">
        <v>574</v>
      </c>
    </row>
    <row r="679" spans="2:2" x14ac:dyDescent="0.3">
      <c r="B679" t="s">
        <v>542</v>
      </c>
    </row>
    <row r="680" spans="2:2" x14ac:dyDescent="0.3">
      <c r="B680" t="s">
        <v>441</v>
      </c>
    </row>
    <row r="681" spans="2:2" x14ac:dyDescent="0.3">
      <c r="B681" t="s">
        <v>353</v>
      </c>
    </row>
    <row r="682" spans="2:2" x14ac:dyDescent="0.3">
      <c r="B682" t="s">
        <v>575</v>
      </c>
    </row>
    <row r="683" spans="2:2" x14ac:dyDescent="0.3">
      <c r="B683" t="s">
        <v>338</v>
      </c>
    </row>
    <row r="684" spans="2:2" x14ac:dyDescent="0.3">
      <c r="B684" t="s">
        <v>328</v>
      </c>
    </row>
    <row r="685" spans="2:2" x14ac:dyDescent="0.3">
      <c r="B685" t="s">
        <v>316</v>
      </c>
    </row>
    <row r="686" spans="2:2" x14ac:dyDescent="0.3">
      <c r="B686" t="s">
        <v>355</v>
      </c>
    </row>
    <row r="687" spans="2:2" x14ac:dyDescent="0.3">
      <c r="B687" t="s">
        <v>576</v>
      </c>
    </row>
    <row r="688" spans="2:2" x14ac:dyDescent="0.3">
      <c r="B688" t="s">
        <v>577</v>
      </c>
    </row>
    <row r="689" spans="2:2" x14ac:dyDescent="0.3">
      <c r="B689" t="s">
        <v>578</v>
      </c>
    </row>
    <row r="690" spans="2:2" x14ac:dyDescent="0.3">
      <c r="B690" t="s">
        <v>579</v>
      </c>
    </row>
    <row r="691" spans="2:2" x14ac:dyDescent="0.3">
      <c r="B691" t="s">
        <v>580</v>
      </c>
    </row>
    <row r="692" spans="2:2" x14ac:dyDescent="0.3">
      <c r="B692" t="s">
        <v>581</v>
      </c>
    </row>
    <row r="693" spans="2:2" x14ac:dyDescent="0.3">
      <c r="B693" t="s">
        <v>493</v>
      </c>
    </row>
    <row r="694" spans="2:2" x14ac:dyDescent="0.3">
      <c r="B694" t="s">
        <v>582</v>
      </c>
    </row>
    <row r="695" spans="2:2" x14ac:dyDescent="0.3">
      <c r="B695" t="s">
        <v>583</v>
      </c>
    </row>
    <row r="696" spans="2:2" x14ac:dyDescent="0.3">
      <c r="B696" t="s">
        <v>338</v>
      </c>
    </row>
    <row r="697" spans="2:2" x14ac:dyDescent="0.3">
      <c r="B697" t="s">
        <v>328</v>
      </c>
    </row>
    <row r="698" spans="2:2" x14ac:dyDescent="0.3">
      <c r="B698" t="s">
        <v>316</v>
      </c>
    </row>
    <row r="699" spans="2:2" x14ac:dyDescent="0.3">
      <c r="B699" t="s">
        <v>355</v>
      </c>
    </row>
    <row r="700" spans="2:2" x14ac:dyDescent="0.3">
      <c r="B700" t="s">
        <v>584</v>
      </c>
    </row>
    <row r="701" spans="2:2" x14ac:dyDescent="0.3">
      <c r="B701" t="s">
        <v>585</v>
      </c>
    </row>
    <row r="702" spans="2:2" x14ac:dyDescent="0.3">
      <c r="B702" t="s">
        <v>361</v>
      </c>
    </row>
    <row r="703" spans="2:2" x14ac:dyDescent="0.3">
      <c r="B703" t="s">
        <v>362</v>
      </c>
    </row>
    <row r="704" spans="2:2" x14ac:dyDescent="0.3">
      <c r="B704" t="s">
        <v>586</v>
      </c>
    </row>
    <row r="705" spans="2:2" x14ac:dyDescent="0.3">
      <c r="B705" t="s">
        <v>581</v>
      </c>
    </row>
    <row r="706" spans="2:2" x14ac:dyDescent="0.3">
      <c r="B706" t="s">
        <v>324</v>
      </c>
    </row>
    <row r="707" spans="2:2" x14ac:dyDescent="0.3">
      <c r="B707" t="s">
        <v>587</v>
      </c>
    </row>
    <row r="708" spans="2:2" x14ac:dyDescent="0.3">
      <c r="B708" t="s">
        <v>588</v>
      </c>
    </row>
    <row r="709" spans="2:2" x14ac:dyDescent="0.3">
      <c r="B709" t="s">
        <v>338</v>
      </c>
    </row>
    <row r="710" spans="2:2" x14ac:dyDescent="0.3">
      <c r="B710" t="s">
        <v>328</v>
      </c>
    </row>
    <row r="711" spans="2:2" x14ac:dyDescent="0.3">
      <c r="B711" t="s">
        <v>316</v>
      </c>
    </row>
    <row r="712" spans="2:2" x14ac:dyDescent="0.3">
      <c r="B712" t="s">
        <v>317</v>
      </c>
    </row>
    <row r="713" spans="2:2" x14ac:dyDescent="0.3">
      <c r="B713" t="s">
        <v>371</v>
      </c>
    </row>
    <row r="714" spans="2:2" x14ac:dyDescent="0.3">
      <c r="B714" t="s">
        <v>589</v>
      </c>
    </row>
    <row r="715" spans="2:2" x14ac:dyDescent="0.3">
      <c r="B715" t="s">
        <v>590</v>
      </c>
    </row>
    <row r="716" spans="2:2" x14ac:dyDescent="0.3">
      <c r="B716" t="s">
        <v>421</v>
      </c>
    </row>
    <row r="717" spans="2:2" x14ac:dyDescent="0.3">
      <c r="B717" t="s">
        <v>591</v>
      </c>
    </row>
    <row r="718" spans="2:2" x14ac:dyDescent="0.3">
      <c r="B718" t="s">
        <v>592</v>
      </c>
    </row>
    <row r="719" spans="2:2" x14ac:dyDescent="0.3">
      <c r="B719" t="s">
        <v>493</v>
      </c>
    </row>
    <row r="720" spans="2:2" x14ac:dyDescent="0.3">
      <c r="B720" t="s">
        <v>336</v>
      </c>
    </row>
    <row r="721" spans="2:2" x14ac:dyDescent="0.3">
      <c r="B721" t="s">
        <v>593</v>
      </c>
    </row>
    <row r="722" spans="2:2" x14ac:dyDescent="0.3">
      <c r="B722" t="s">
        <v>338</v>
      </c>
    </row>
    <row r="723" spans="2:2" x14ac:dyDescent="0.3">
      <c r="B723" t="s">
        <v>328</v>
      </c>
    </row>
    <row r="724" spans="2:2" x14ac:dyDescent="0.3">
      <c r="B724" t="s">
        <v>316</v>
      </c>
    </row>
    <row r="725" spans="2:2" x14ac:dyDescent="0.3">
      <c r="B725" t="s">
        <v>355</v>
      </c>
    </row>
    <row r="726" spans="2:2" x14ac:dyDescent="0.3">
      <c r="B726" t="s">
        <v>576</v>
      </c>
    </row>
    <row r="727" spans="2:2" x14ac:dyDescent="0.3">
      <c r="B727" t="s">
        <v>594</v>
      </c>
    </row>
    <row r="728" spans="2:2" x14ac:dyDescent="0.3">
      <c r="B728" t="s">
        <v>595</v>
      </c>
    </row>
    <row r="729" spans="2:2" x14ac:dyDescent="0.3">
      <c r="B729" t="s">
        <v>485</v>
      </c>
    </row>
    <row r="730" spans="2:2" x14ac:dyDescent="0.3">
      <c r="B730" t="s">
        <v>596</v>
      </c>
    </row>
    <row r="731" spans="2:2" x14ac:dyDescent="0.3">
      <c r="B731" t="s">
        <v>597</v>
      </c>
    </row>
    <row r="732" spans="2:2" x14ac:dyDescent="0.3">
      <c r="B732" t="s">
        <v>441</v>
      </c>
    </row>
    <row r="733" spans="2:2" x14ac:dyDescent="0.3">
      <c r="B733" t="s">
        <v>564</v>
      </c>
    </row>
    <row r="734" spans="2:2" x14ac:dyDescent="0.3">
      <c r="B734" t="s">
        <v>598</v>
      </c>
    </row>
    <row r="735" spans="2:2" x14ac:dyDescent="0.3">
      <c r="B735" t="s">
        <v>338</v>
      </c>
    </row>
    <row r="736" spans="2:2" x14ac:dyDescent="0.3">
      <c r="B736" t="s">
        <v>328</v>
      </c>
    </row>
    <row r="737" spans="2:2" x14ac:dyDescent="0.3">
      <c r="B737" t="s">
        <v>316</v>
      </c>
    </row>
    <row r="738" spans="2:2" x14ac:dyDescent="0.3">
      <c r="B738" t="s">
        <v>355</v>
      </c>
    </row>
    <row r="739" spans="2:2" x14ac:dyDescent="0.3">
      <c r="B739" t="s">
        <v>318</v>
      </c>
    </row>
    <row r="740" spans="2:2" x14ac:dyDescent="0.3">
      <c r="B740" t="s">
        <v>599</v>
      </c>
    </row>
    <row r="741" spans="2:2" x14ac:dyDescent="0.3">
      <c r="B741" t="s">
        <v>361</v>
      </c>
    </row>
    <row r="742" spans="2:2" x14ac:dyDescent="0.3">
      <c r="B742" t="s">
        <v>362</v>
      </c>
    </row>
    <row r="743" spans="2:2" x14ac:dyDescent="0.3">
      <c r="B743" t="s">
        <v>600</v>
      </c>
    </row>
    <row r="744" spans="2:2" x14ac:dyDescent="0.3">
      <c r="B744" t="s">
        <v>597</v>
      </c>
    </row>
    <row r="745" spans="2:2" x14ac:dyDescent="0.3">
      <c r="B745" t="s">
        <v>324</v>
      </c>
    </row>
    <row r="746" spans="2:2" x14ac:dyDescent="0.3">
      <c r="B746" t="s">
        <v>393</v>
      </c>
    </row>
    <row r="747" spans="2:2" x14ac:dyDescent="0.3">
      <c r="B747" t="s">
        <v>601</v>
      </c>
    </row>
    <row r="748" spans="2:2" x14ac:dyDescent="0.3">
      <c r="B748" t="s">
        <v>338</v>
      </c>
    </row>
    <row r="749" spans="2:2" x14ac:dyDescent="0.3">
      <c r="B749" t="s">
        <v>328</v>
      </c>
    </row>
    <row r="750" spans="2:2" x14ac:dyDescent="0.3">
      <c r="B750" t="s">
        <v>316</v>
      </c>
    </row>
    <row r="751" spans="2:2" x14ac:dyDescent="0.3">
      <c r="B751" t="s">
        <v>355</v>
      </c>
    </row>
    <row r="752" spans="2:2" x14ac:dyDescent="0.3">
      <c r="B752" t="s">
        <v>330</v>
      </c>
    </row>
    <row r="753" spans="2:2" x14ac:dyDescent="0.3">
      <c r="B753" t="s">
        <v>602</v>
      </c>
    </row>
    <row r="754" spans="2:2" x14ac:dyDescent="0.3">
      <c r="B754" t="s">
        <v>603</v>
      </c>
    </row>
    <row r="755" spans="2:2" x14ac:dyDescent="0.3">
      <c r="B755" t="s">
        <v>604</v>
      </c>
    </row>
    <row r="756" spans="2:2" x14ac:dyDescent="0.3">
      <c r="B756" t="s">
        <v>605</v>
      </c>
    </row>
    <row r="757" spans="2:2" x14ac:dyDescent="0.3">
      <c r="B757" t="s">
        <v>606</v>
      </c>
    </row>
    <row r="758" spans="2:2" x14ac:dyDescent="0.3">
      <c r="B758" t="s">
        <v>405</v>
      </c>
    </row>
    <row r="759" spans="2:2" x14ac:dyDescent="0.3">
      <c r="B759" t="s">
        <v>607</v>
      </c>
    </row>
    <row r="760" spans="2:2" x14ac:dyDescent="0.3">
      <c r="B760" t="s">
        <v>608</v>
      </c>
    </row>
    <row r="761" spans="2:2" x14ac:dyDescent="0.3">
      <c r="B761" t="s">
        <v>338</v>
      </c>
    </row>
    <row r="762" spans="2:2" x14ac:dyDescent="0.3">
      <c r="B762" t="s">
        <v>328</v>
      </c>
    </row>
    <row r="763" spans="2:2" x14ac:dyDescent="0.3">
      <c r="B763" t="s">
        <v>316</v>
      </c>
    </row>
    <row r="764" spans="2:2" x14ac:dyDescent="0.3">
      <c r="B764" t="s">
        <v>355</v>
      </c>
    </row>
    <row r="765" spans="2:2" x14ac:dyDescent="0.3">
      <c r="B765" t="s">
        <v>365</v>
      </c>
    </row>
    <row r="766" spans="2:2" x14ac:dyDescent="0.3">
      <c r="B766" t="s">
        <v>609</v>
      </c>
    </row>
    <row r="767" spans="2:2" x14ac:dyDescent="0.3">
      <c r="B767" t="s">
        <v>610</v>
      </c>
    </row>
    <row r="768" spans="2:2" x14ac:dyDescent="0.3">
      <c r="B768" t="s">
        <v>611</v>
      </c>
    </row>
    <row r="769" spans="2:2" x14ac:dyDescent="0.3">
      <c r="B769" t="s">
        <v>612</v>
      </c>
    </row>
    <row r="770" spans="2:2" x14ac:dyDescent="0.3">
      <c r="B770" t="s">
        <v>592</v>
      </c>
    </row>
    <row r="771" spans="2:2" x14ac:dyDescent="0.3">
      <c r="B771" t="s">
        <v>441</v>
      </c>
    </row>
    <row r="772" spans="2:2" x14ac:dyDescent="0.3">
      <c r="B772" t="s">
        <v>613</v>
      </c>
    </row>
    <row r="773" spans="2:2" x14ac:dyDescent="0.3">
      <c r="B773" t="s">
        <v>614</v>
      </c>
    </row>
    <row r="774" spans="2:2" x14ac:dyDescent="0.3">
      <c r="B774" t="s">
        <v>338</v>
      </c>
    </row>
    <row r="775" spans="2:2" x14ac:dyDescent="0.3">
      <c r="B775" t="s">
        <v>328</v>
      </c>
    </row>
    <row r="776" spans="2:2" x14ac:dyDescent="0.3">
      <c r="B776" t="s">
        <v>316</v>
      </c>
    </row>
    <row r="777" spans="2:2" x14ac:dyDescent="0.3">
      <c r="B777" t="s">
        <v>395</v>
      </c>
    </row>
    <row r="778" spans="2:2" x14ac:dyDescent="0.3">
      <c r="B778" t="s">
        <v>615</v>
      </c>
    </row>
    <row r="779" spans="2:2" x14ac:dyDescent="0.3">
      <c r="B779" t="s">
        <v>616</v>
      </c>
    </row>
    <row r="780" spans="2:2" x14ac:dyDescent="0.3">
      <c r="B780" t="s">
        <v>617</v>
      </c>
    </row>
    <row r="781" spans="2:2" x14ac:dyDescent="0.3">
      <c r="B781" t="s">
        <v>461</v>
      </c>
    </row>
    <row r="782" spans="2:2" x14ac:dyDescent="0.3">
      <c r="B782" t="s">
        <v>618</v>
      </c>
    </row>
    <row r="783" spans="2:2" x14ac:dyDescent="0.3">
      <c r="B783" t="s">
        <v>542</v>
      </c>
    </row>
    <row r="784" spans="2:2" x14ac:dyDescent="0.3">
      <c r="B784" t="s">
        <v>493</v>
      </c>
    </row>
    <row r="785" spans="2:2" x14ac:dyDescent="0.3">
      <c r="B785" t="s">
        <v>463</v>
      </c>
    </row>
    <row r="786" spans="2:2" x14ac:dyDescent="0.3">
      <c r="B786" t="s">
        <v>619</v>
      </c>
    </row>
    <row r="787" spans="2:2" x14ac:dyDescent="0.3">
      <c r="B787" t="s">
        <v>338</v>
      </c>
    </row>
    <row r="788" spans="2:2" x14ac:dyDescent="0.3">
      <c r="B788" t="s">
        <v>328</v>
      </c>
    </row>
    <row r="789" spans="2:2" x14ac:dyDescent="0.3">
      <c r="B789" t="s">
        <v>316</v>
      </c>
    </row>
    <row r="790" spans="2:2" x14ac:dyDescent="0.3">
      <c r="B790" t="s">
        <v>355</v>
      </c>
    </row>
    <row r="791" spans="2:2" x14ac:dyDescent="0.3">
      <c r="B791" t="s">
        <v>330</v>
      </c>
    </row>
    <row r="792" spans="2:2" x14ac:dyDescent="0.3">
      <c r="B792" t="s">
        <v>620</v>
      </c>
    </row>
    <row r="793" spans="2:2" x14ac:dyDescent="0.3">
      <c r="B793" t="s">
        <v>367</v>
      </c>
    </row>
    <row r="794" spans="2:2" x14ac:dyDescent="0.3">
      <c r="B794" t="s">
        <v>321</v>
      </c>
    </row>
    <row r="795" spans="2:2" x14ac:dyDescent="0.3">
      <c r="B795" t="s">
        <v>621</v>
      </c>
    </row>
    <row r="796" spans="2:2" x14ac:dyDescent="0.3">
      <c r="B796" t="s">
        <v>428</v>
      </c>
    </row>
    <row r="797" spans="2:2" x14ac:dyDescent="0.3">
      <c r="B797" t="s">
        <v>324</v>
      </c>
    </row>
    <row r="798" spans="2:2" x14ac:dyDescent="0.3">
      <c r="B798" t="s">
        <v>353</v>
      </c>
    </row>
    <row r="799" spans="2:2" x14ac:dyDescent="0.3">
      <c r="B799" t="s">
        <v>622</v>
      </c>
    </row>
    <row r="800" spans="2:2" x14ac:dyDescent="0.3">
      <c r="B800" t="s">
        <v>338</v>
      </c>
    </row>
    <row r="801" spans="2:2" x14ac:dyDescent="0.3">
      <c r="B801" t="s">
        <v>328</v>
      </c>
    </row>
    <row r="802" spans="2:2" x14ac:dyDescent="0.3">
      <c r="B802" t="s">
        <v>316</v>
      </c>
    </row>
    <row r="803" spans="2:2" x14ac:dyDescent="0.3">
      <c r="B803" t="s">
        <v>355</v>
      </c>
    </row>
    <row r="804" spans="2:2" x14ac:dyDescent="0.3">
      <c r="B804" t="s">
        <v>330</v>
      </c>
    </row>
    <row r="805" spans="2:2" x14ac:dyDescent="0.3">
      <c r="B805" t="s">
        <v>623</v>
      </c>
    </row>
    <row r="806" spans="2:2" x14ac:dyDescent="0.3">
      <c r="B806" t="s">
        <v>624</v>
      </c>
    </row>
    <row r="807" spans="2:2" x14ac:dyDescent="0.3">
      <c r="B807" t="s">
        <v>625</v>
      </c>
    </row>
    <row r="808" spans="2:2" x14ac:dyDescent="0.3">
      <c r="B808" t="s">
        <v>626</v>
      </c>
    </row>
    <row r="809" spans="2:2" x14ac:dyDescent="0.3">
      <c r="B809" t="s">
        <v>627</v>
      </c>
    </row>
    <row r="810" spans="2:2" x14ac:dyDescent="0.3">
      <c r="B810" t="s">
        <v>441</v>
      </c>
    </row>
    <row r="811" spans="2:2" x14ac:dyDescent="0.3">
      <c r="B811" t="s">
        <v>353</v>
      </c>
    </row>
    <row r="812" spans="2:2" x14ac:dyDescent="0.3">
      <c r="B812" t="s">
        <v>628</v>
      </c>
    </row>
    <row r="813" spans="2:2" x14ac:dyDescent="0.3">
      <c r="B813" t="s">
        <v>338</v>
      </c>
    </row>
    <row r="814" spans="2:2" x14ac:dyDescent="0.3">
      <c r="B814" t="s">
        <v>328</v>
      </c>
    </row>
    <row r="815" spans="2:2" x14ac:dyDescent="0.3">
      <c r="B815" t="s">
        <v>316</v>
      </c>
    </row>
    <row r="816" spans="2:2" x14ac:dyDescent="0.3">
      <c r="B816" t="s">
        <v>355</v>
      </c>
    </row>
    <row r="817" spans="2:2" x14ac:dyDescent="0.3">
      <c r="B817" t="s">
        <v>330</v>
      </c>
    </row>
    <row r="818" spans="2:2" x14ac:dyDescent="0.3">
      <c r="B818" t="s">
        <v>629</v>
      </c>
    </row>
    <row r="819" spans="2:2" x14ac:dyDescent="0.3">
      <c r="B819" t="s">
        <v>630</v>
      </c>
    </row>
    <row r="820" spans="2:2" x14ac:dyDescent="0.3">
      <c r="B820" t="s">
        <v>631</v>
      </c>
    </row>
    <row r="821" spans="2:2" x14ac:dyDescent="0.3">
      <c r="B821" t="s">
        <v>632</v>
      </c>
    </row>
    <row r="822" spans="2:2" x14ac:dyDescent="0.3">
      <c r="B822" t="s">
        <v>581</v>
      </c>
    </row>
    <row r="823" spans="2:2" x14ac:dyDescent="0.3">
      <c r="B823" t="s">
        <v>344</v>
      </c>
    </row>
    <row r="824" spans="2:2" x14ac:dyDescent="0.3">
      <c r="B824" t="s">
        <v>325</v>
      </c>
    </row>
    <row r="825" spans="2:2" x14ac:dyDescent="0.3">
      <c r="B825" t="s">
        <v>633</v>
      </c>
    </row>
    <row r="826" spans="2:2" x14ac:dyDescent="0.3">
      <c r="B826" t="s">
        <v>338</v>
      </c>
    </row>
    <row r="827" spans="2:2" x14ac:dyDescent="0.3">
      <c r="B827" t="s">
        <v>328</v>
      </c>
    </row>
    <row r="828" spans="2:2" x14ac:dyDescent="0.3">
      <c r="B828" t="s">
        <v>316</v>
      </c>
    </row>
    <row r="829" spans="2:2" x14ac:dyDescent="0.3">
      <c r="B829" t="s">
        <v>339</v>
      </c>
    </row>
    <row r="830" spans="2:2" x14ac:dyDescent="0.3">
      <c r="B830" t="s">
        <v>371</v>
      </c>
    </row>
    <row r="831" spans="2:2" x14ac:dyDescent="0.3">
      <c r="B831" t="s">
        <v>634</v>
      </c>
    </row>
    <row r="832" spans="2:2" x14ac:dyDescent="0.3">
      <c r="B832" t="s">
        <v>635</v>
      </c>
    </row>
    <row r="833" spans="2:2" x14ac:dyDescent="0.3">
      <c r="B833" t="s">
        <v>636</v>
      </c>
    </row>
    <row r="834" spans="2:2" x14ac:dyDescent="0.3">
      <c r="B834" t="s">
        <v>637</v>
      </c>
    </row>
    <row r="835" spans="2:2" x14ac:dyDescent="0.3">
      <c r="B835" t="s">
        <v>323</v>
      </c>
    </row>
    <row r="836" spans="2:2" x14ac:dyDescent="0.3">
      <c r="B836" t="s">
        <v>324</v>
      </c>
    </row>
    <row r="837" spans="2:2" x14ac:dyDescent="0.3">
      <c r="B837" t="s">
        <v>353</v>
      </c>
    </row>
    <row r="838" spans="2:2" x14ac:dyDescent="0.3">
      <c r="B838" t="s">
        <v>638</v>
      </c>
    </row>
    <row r="839" spans="2:2" x14ac:dyDescent="0.3">
      <c r="B839" t="s">
        <v>327</v>
      </c>
    </row>
    <row r="840" spans="2:2" x14ac:dyDescent="0.3">
      <c r="B840" t="s">
        <v>328</v>
      </c>
    </row>
    <row r="841" spans="2:2" x14ac:dyDescent="0.3">
      <c r="B841" t="s">
        <v>316</v>
      </c>
    </row>
    <row r="842" spans="2:2" x14ac:dyDescent="0.3">
      <c r="B842" t="s">
        <v>339</v>
      </c>
    </row>
    <row r="843" spans="2:2" x14ac:dyDescent="0.3">
      <c r="B843" t="s">
        <v>330</v>
      </c>
    </row>
    <row r="844" spans="2:2" x14ac:dyDescent="0.3">
      <c r="B844" t="s">
        <v>639</v>
      </c>
    </row>
    <row r="845" spans="2:2" x14ac:dyDescent="0.3">
      <c r="B845" t="s">
        <v>640</v>
      </c>
    </row>
    <row r="846" spans="2:2" x14ac:dyDescent="0.3">
      <c r="B846" t="s">
        <v>641</v>
      </c>
    </row>
    <row r="847" spans="2:2" x14ac:dyDescent="0.3">
      <c r="B847" t="s">
        <v>642</v>
      </c>
    </row>
    <row r="848" spans="2:2" x14ac:dyDescent="0.3">
      <c r="B848" t="s">
        <v>542</v>
      </c>
    </row>
    <row r="849" spans="2:2" x14ac:dyDescent="0.3">
      <c r="B849" t="s">
        <v>324</v>
      </c>
    </row>
    <row r="850" spans="2:2" x14ac:dyDescent="0.3">
      <c r="B850" t="s">
        <v>336</v>
      </c>
    </row>
    <row r="851" spans="2:2" x14ac:dyDescent="0.3">
      <c r="B851" t="s">
        <v>643</v>
      </c>
    </row>
    <row r="852" spans="2:2" x14ac:dyDescent="0.3">
      <c r="B852" t="s">
        <v>338</v>
      </c>
    </row>
    <row r="853" spans="2:2" x14ac:dyDescent="0.3">
      <c r="B853" t="s">
        <v>328</v>
      </c>
    </row>
    <row r="854" spans="2:2" x14ac:dyDescent="0.3">
      <c r="B854" t="s">
        <v>316</v>
      </c>
    </row>
    <row r="855" spans="2:2" x14ac:dyDescent="0.3">
      <c r="B855" t="s">
        <v>355</v>
      </c>
    </row>
    <row r="856" spans="2:2" x14ac:dyDescent="0.3">
      <c r="B856" t="s">
        <v>365</v>
      </c>
    </row>
    <row r="857" spans="2:2" x14ac:dyDescent="0.3">
      <c r="B857" t="s">
        <v>644</v>
      </c>
    </row>
    <row r="858" spans="2:2" x14ac:dyDescent="0.3">
      <c r="B858" t="s">
        <v>645</v>
      </c>
    </row>
    <row r="859" spans="2:2" x14ac:dyDescent="0.3">
      <c r="B859" t="s">
        <v>646</v>
      </c>
    </row>
    <row r="860" spans="2:2" x14ac:dyDescent="0.3">
      <c r="B860" t="s">
        <v>647</v>
      </c>
    </row>
    <row r="861" spans="2:2" x14ac:dyDescent="0.3">
      <c r="B861" t="s">
        <v>542</v>
      </c>
    </row>
    <row r="862" spans="2:2" x14ac:dyDescent="0.3">
      <c r="B862" t="s">
        <v>324</v>
      </c>
    </row>
    <row r="863" spans="2:2" x14ac:dyDescent="0.3">
      <c r="B863" t="s">
        <v>325</v>
      </c>
    </row>
    <row r="864" spans="2:2" x14ac:dyDescent="0.3">
      <c r="B864" t="s">
        <v>648</v>
      </c>
    </row>
    <row r="865" spans="2:2" x14ac:dyDescent="0.3">
      <c r="B865" t="s">
        <v>338</v>
      </c>
    </row>
    <row r="866" spans="2:2" x14ac:dyDescent="0.3">
      <c r="B866" t="s">
        <v>328</v>
      </c>
    </row>
    <row r="867" spans="2:2" x14ac:dyDescent="0.3">
      <c r="B867" t="s">
        <v>316</v>
      </c>
    </row>
    <row r="868" spans="2:2" x14ac:dyDescent="0.3">
      <c r="B868" t="s">
        <v>355</v>
      </c>
    </row>
    <row r="869" spans="2:2" x14ac:dyDescent="0.3">
      <c r="B869" t="s">
        <v>318</v>
      </c>
    </row>
    <row r="870" spans="2:2" x14ac:dyDescent="0.3">
      <c r="B870" t="s">
        <v>649</v>
      </c>
    </row>
    <row r="871" spans="2:2" x14ac:dyDescent="0.3">
      <c r="B871" t="s">
        <v>650</v>
      </c>
    </row>
    <row r="872" spans="2:2" x14ac:dyDescent="0.3">
      <c r="B872" t="s">
        <v>651</v>
      </c>
    </row>
    <row r="873" spans="2:2" x14ac:dyDescent="0.3">
      <c r="B873" t="s">
        <v>652</v>
      </c>
    </row>
    <row r="874" spans="2:2" x14ac:dyDescent="0.3">
      <c r="B874" t="s">
        <v>323</v>
      </c>
    </row>
    <row r="875" spans="2:2" x14ac:dyDescent="0.3">
      <c r="B875" t="s">
        <v>352</v>
      </c>
    </row>
    <row r="876" spans="2:2" x14ac:dyDescent="0.3">
      <c r="B876" t="s">
        <v>353</v>
      </c>
    </row>
    <row r="877" spans="2:2" x14ac:dyDescent="0.3">
      <c r="B877" t="s">
        <v>653</v>
      </c>
    </row>
    <row r="878" spans="2:2" x14ac:dyDescent="0.3">
      <c r="B878" t="s">
        <v>327</v>
      </c>
    </row>
    <row r="879" spans="2:2" x14ac:dyDescent="0.3">
      <c r="B879" t="s">
        <v>328</v>
      </c>
    </row>
    <row r="880" spans="2:2" x14ac:dyDescent="0.3">
      <c r="B880" t="s">
        <v>316</v>
      </c>
    </row>
    <row r="881" spans="2:2" x14ac:dyDescent="0.3">
      <c r="B881" t="s">
        <v>355</v>
      </c>
    </row>
    <row r="882" spans="2:2" x14ac:dyDescent="0.3">
      <c r="B882" t="s">
        <v>365</v>
      </c>
    </row>
    <row r="883" spans="2:2" x14ac:dyDescent="0.3">
      <c r="B883" t="s">
        <v>654</v>
      </c>
    </row>
    <row r="884" spans="2:2" x14ac:dyDescent="0.3">
      <c r="B884" t="s">
        <v>655</v>
      </c>
    </row>
    <row r="885" spans="2:2" x14ac:dyDescent="0.3">
      <c r="B885" t="s">
        <v>362</v>
      </c>
    </row>
    <row r="886" spans="2:2" x14ac:dyDescent="0.3">
      <c r="B886" t="s">
        <v>656</v>
      </c>
    </row>
    <row r="887" spans="2:2" x14ac:dyDescent="0.3">
      <c r="B887" t="s">
        <v>511</v>
      </c>
    </row>
    <row r="888" spans="2:2" x14ac:dyDescent="0.3">
      <c r="B888" t="s">
        <v>324</v>
      </c>
    </row>
    <row r="889" spans="2:2" x14ac:dyDescent="0.3">
      <c r="B889" t="s">
        <v>393</v>
      </c>
    </row>
    <row r="890" spans="2:2" x14ac:dyDescent="0.3">
      <c r="B890" t="s">
        <v>657</v>
      </c>
    </row>
    <row r="891" spans="2:2" x14ac:dyDescent="0.3">
      <c r="B891" t="s">
        <v>338</v>
      </c>
    </row>
    <row r="892" spans="2:2" x14ac:dyDescent="0.3">
      <c r="B892" t="s">
        <v>328</v>
      </c>
    </row>
    <row r="893" spans="2:2" x14ac:dyDescent="0.3">
      <c r="B893" t="s">
        <v>316</v>
      </c>
    </row>
    <row r="894" spans="2:2" x14ac:dyDescent="0.3">
      <c r="B894" t="s">
        <v>355</v>
      </c>
    </row>
    <row r="895" spans="2:2" x14ac:dyDescent="0.3">
      <c r="B895" t="s">
        <v>371</v>
      </c>
    </row>
    <row r="896" spans="2:2" x14ac:dyDescent="0.3">
      <c r="B896" t="s">
        <v>658</v>
      </c>
    </row>
    <row r="897" spans="2:2" x14ac:dyDescent="0.3">
      <c r="B897" t="s">
        <v>659</v>
      </c>
    </row>
    <row r="898" spans="2:2" x14ac:dyDescent="0.3">
      <c r="B898" t="s">
        <v>660</v>
      </c>
    </row>
    <row r="899" spans="2:2" x14ac:dyDescent="0.3">
      <c r="B899" t="s">
        <v>661</v>
      </c>
    </row>
    <row r="900" spans="2:2" x14ac:dyDescent="0.3">
      <c r="B900" t="s">
        <v>323</v>
      </c>
    </row>
    <row r="901" spans="2:2" x14ac:dyDescent="0.3">
      <c r="B901" t="s">
        <v>352</v>
      </c>
    </row>
    <row r="902" spans="2:2" x14ac:dyDescent="0.3">
      <c r="B902" t="s">
        <v>336</v>
      </c>
    </row>
    <row r="903" spans="2:2" x14ac:dyDescent="0.3">
      <c r="B903" t="s">
        <v>662</v>
      </c>
    </row>
    <row r="904" spans="2:2" x14ac:dyDescent="0.3">
      <c r="B904" t="s">
        <v>327</v>
      </c>
    </row>
    <row r="905" spans="2:2" x14ac:dyDescent="0.3">
      <c r="B905" t="s">
        <v>328</v>
      </c>
    </row>
    <row r="906" spans="2:2" x14ac:dyDescent="0.3">
      <c r="B906" t="s">
        <v>316</v>
      </c>
    </row>
    <row r="907" spans="2:2" x14ac:dyDescent="0.3">
      <c r="B907" t="s">
        <v>488</v>
      </c>
    </row>
    <row r="908" spans="2:2" x14ac:dyDescent="0.3">
      <c r="B908" t="s">
        <v>371</v>
      </c>
    </row>
    <row r="909" spans="2:2" x14ac:dyDescent="0.3">
      <c r="B909" t="s">
        <v>663</v>
      </c>
    </row>
    <row r="910" spans="2:2" x14ac:dyDescent="0.3">
      <c r="B910" t="s">
        <v>664</v>
      </c>
    </row>
    <row r="911" spans="2:2" x14ac:dyDescent="0.3">
      <c r="B911" t="s">
        <v>665</v>
      </c>
    </row>
    <row r="912" spans="2:2" x14ac:dyDescent="0.3">
      <c r="B912" t="s">
        <v>666</v>
      </c>
    </row>
    <row r="913" spans="2:2" x14ac:dyDescent="0.3">
      <c r="B913" t="s">
        <v>511</v>
      </c>
    </row>
    <row r="914" spans="2:2" x14ac:dyDescent="0.3">
      <c r="B914" t="s">
        <v>667</v>
      </c>
    </row>
    <row r="915" spans="2:2" x14ac:dyDescent="0.3">
      <c r="B915" t="s">
        <v>336</v>
      </c>
    </row>
    <row r="916" spans="2:2" x14ac:dyDescent="0.3">
      <c r="B916" t="s">
        <v>668</v>
      </c>
    </row>
    <row r="917" spans="2:2" x14ac:dyDescent="0.3">
      <c r="B917" t="s">
        <v>327</v>
      </c>
    </row>
    <row r="918" spans="2:2" x14ac:dyDescent="0.3">
      <c r="B918" t="s">
        <v>328</v>
      </c>
    </row>
    <row r="919" spans="2:2" x14ac:dyDescent="0.3">
      <c r="B919" t="s">
        <v>316</v>
      </c>
    </row>
    <row r="920" spans="2:2" x14ac:dyDescent="0.3">
      <c r="B920" t="s">
        <v>377</v>
      </c>
    </row>
    <row r="921" spans="2:2" x14ac:dyDescent="0.3">
      <c r="B921" t="s">
        <v>330</v>
      </c>
    </row>
    <row r="922" spans="2:2" x14ac:dyDescent="0.3">
      <c r="B922" t="s">
        <v>669</v>
      </c>
    </row>
    <row r="923" spans="2:2" x14ac:dyDescent="0.3">
      <c r="B923" t="s">
        <v>670</v>
      </c>
    </row>
    <row r="924" spans="2:2" x14ac:dyDescent="0.3">
      <c r="B924" t="s">
        <v>342</v>
      </c>
    </row>
    <row r="925" spans="2:2" x14ac:dyDescent="0.3">
      <c r="B925" t="s">
        <v>671</v>
      </c>
    </row>
    <row r="926" spans="2:2" x14ac:dyDescent="0.3">
      <c r="B926" t="s">
        <v>428</v>
      </c>
    </row>
    <row r="927" spans="2:2" x14ac:dyDescent="0.3">
      <c r="B927" t="s">
        <v>324</v>
      </c>
    </row>
    <row r="928" spans="2:2" x14ac:dyDescent="0.3">
      <c r="B928" t="s">
        <v>353</v>
      </c>
    </row>
    <row r="929" spans="2:2" x14ac:dyDescent="0.3">
      <c r="B929" t="s">
        <v>672</v>
      </c>
    </row>
    <row r="930" spans="2:2" x14ac:dyDescent="0.3">
      <c r="B930" t="s">
        <v>338</v>
      </c>
    </row>
    <row r="931" spans="2:2" x14ac:dyDescent="0.3">
      <c r="B931" t="s">
        <v>328</v>
      </c>
    </row>
    <row r="932" spans="2:2" x14ac:dyDescent="0.3">
      <c r="B932" t="s">
        <v>316</v>
      </c>
    </row>
    <row r="933" spans="2:2" x14ac:dyDescent="0.3">
      <c r="B933" t="s">
        <v>355</v>
      </c>
    </row>
    <row r="934" spans="2:2" x14ac:dyDescent="0.3">
      <c r="B934" t="s">
        <v>371</v>
      </c>
    </row>
    <row r="935" spans="2:2" x14ac:dyDescent="0.3">
      <c r="B935" t="s">
        <v>673</v>
      </c>
    </row>
    <row r="936" spans="2:2" x14ac:dyDescent="0.3">
      <c r="B936" t="s">
        <v>361</v>
      </c>
    </row>
    <row r="937" spans="2:2" x14ac:dyDescent="0.3">
      <c r="B937" t="s">
        <v>362</v>
      </c>
    </row>
    <row r="938" spans="2:2" x14ac:dyDescent="0.3">
      <c r="B938" t="s">
        <v>369</v>
      </c>
    </row>
    <row r="939" spans="2:2" x14ac:dyDescent="0.3">
      <c r="B939" t="s">
        <v>428</v>
      </c>
    </row>
    <row r="940" spans="2:2" x14ac:dyDescent="0.3">
      <c r="B940" t="s">
        <v>324</v>
      </c>
    </row>
    <row r="941" spans="2:2" x14ac:dyDescent="0.3">
      <c r="B941" t="s">
        <v>463</v>
      </c>
    </row>
    <row r="942" spans="2:2" x14ac:dyDescent="0.3">
      <c r="B942" t="s">
        <v>674</v>
      </c>
    </row>
    <row r="943" spans="2:2" x14ac:dyDescent="0.3">
      <c r="B943" t="s">
        <v>338</v>
      </c>
    </row>
    <row r="944" spans="2:2" x14ac:dyDescent="0.3">
      <c r="B944" t="s">
        <v>328</v>
      </c>
    </row>
    <row r="945" spans="2:2" x14ac:dyDescent="0.3">
      <c r="B945" t="s">
        <v>316</v>
      </c>
    </row>
    <row r="946" spans="2:2" x14ac:dyDescent="0.3">
      <c r="B946" t="s">
        <v>355</v>
      </c>
    </row>
    <row r="947" spans="2:2" x14ac:dyDescent="0.3">
      <c r="B947" t="s">
        <v>330</v>
      </c>
    </row>
    <row r="948" spans="2:2" x14ac:dyDescent="0.3">
      <c r="B948" t="s">
        <v>675</v>
      </c>
    </row>
    <row r="949" spans="2:2" x14ac:dyDescent="0.3">
      <c r="B949" t="s">
        <v>676</v>
      </c>
    </row>
    <row r="950" spans="2:2" x14ac:dyDescent="0.3">
      <c r="B950" t="s">
        <v>677</v>
      </c>
    </row>
    <row r="951" spans="2:2" x14ac:dyDescent="0.3">
      <c r="B951" t="s">
        <v>678</v>
      </c>
    </row>
    <row r="952" spans="2:2" x14ac:dyDescent="0.3">
      <c r="B952" t="s">
        <v>428</v>
      </c>
    </row>
    <row r="953" spans="2:2" x14ac:dyDescent="0.3">
      <c r="B953" t="s">
        <v>324</v>
      </c>
    </row>
    <row r="954" spans="2:2" x14ac:dyDescent="0.3">
      <c r="B954" t="s">
        <v>353</v>
      </c>
    </row>
    <row r="955" spans="2:2" x14ac:dyDescent="0.3">
      <c r="B955" t="s">
        <v>679</v>
      </c>
    </row>
    <row r="956" spans="2:2" x14ac:dyDescent="0.3">
      <c r="B956" t="s">
        <v>338</v>
      </c>
    </row>
    <row r="957" spans="2:2" x14ac:dyDescent="0.3">
      <c r="B957" t="s">
        <v>328</v>
      </c>
    </row>
    <row r="958" spans="2:2" x14ac:dyDescent="0.3">
      <c r="B958" t="s">
        <v>316</v>
      </c>
    </row>
    <row r="959" spans="2:2" x14ac:dyDescent="0.3">
      <c r="B959" t="s">
        <v>339</v>
      </c>
    </row>
    <row r="960" spans="2:2" x14ac:dyDescent="0.3">
      <c r="B960" t="s">
        <v>365</v>
      </c>
    </row>
    <row r="961" spans="2:2" x14ac:dyDescent="0.3">
      <c r="B961" t="s">
        <v>680</v>
      </c>
    </row>
    <row r="962" spans="2:2" x14ac:dyDescent="0.3">
      <c r="B962" t="s">
        <v>681</v>
      </c>
    </row>
    <row r="963" spans="2:2" x14ac:dyDescent="0.3">
      <c r="B963" t="s">
        <v>410</v>
      </c>
    </row>
    <row r="964" spans="2:2" x14ac:dyDescent="0.3">
      <c r="B964" t="s">
        <v>682</v>
      </c>
    </row>
    <row r="965" spans="2:2" x14ac:dyDescent="0.3">
      <c r="B965" t="s">
        <v>323</v>
      </c>
    </row>
    <row r="966" spans="2:2" x14ac:dyDescent="0.3">
      <c r="B966" t="s">
        <v>441</v>
      </c>
    </row>
    <row r="967" spans="2:2" x14ac:dyDescent="0.3">
      <c r="B967" t="s">
        <v>336</v>
      </c>
    </row>
    <row r="968" spans="2:2" x14ac:dyDescent="0.3">
      <c r="B968" t="s">
        <v>543</v>
      </c>
    </row>
    <row r="969" spans="2:2" x14ac:dyDescent="0.3">
      <c r="B969" t="s">
        <v>327</v>
      </c>
    </row>
    <row r="970" spans="2:2" x14ac:dyDescent="0.3">
      <c r="B970" t="s">
        <v>328</v>
      </c>
    </row>
    <row r="971" spans="2:2" x14ac:dyDescent="0.3">
      <c r="B971" t="s">
        <v>316</v>
      </c>
    </row>
    <row r="972" spans="2:2" x14ac:dyDescent="0.3">
      <c r="B972" t="s">
        <v>377</v>
      </c>
    </row>
    <row r="973" spans="2:2" x14ac:dyDescent="0.3">
      <c r="B973" t="s">
        <v>365</v>
      </c>
    </row>
    <row r="974" spans="2:2" x14ac:dyDescent="0.3">
      <c r="B974" t="s">
        <v>683</v>
      </c>
    </row>
    <row r="975" spans="2:2" x14ac:dyDescent="0.3">
      <c r="B975" t="s">
        <v>684</v>
      </c>
    </row>
    <row r="976" spans="2:2" x14ac:dyDescent="0.3">
      <c r="B976" t="s">
        <v>685</v>
      </c>
    </row>
    <row r="977" spans="2:2" x14ac:dyDescent="0.3">
      <c r="B977" t="s">
        <v>686</v>
      </c>
    </row>
    <row r="978" spans="2:2" x14ac:dyDescent="0.3">
      <c r="B978" t="s">
        <v>323</v>
      </c>
    </row>
    <row r="979" spans="2:2" x14ac:dyDescent="0.3">
      <c r="B979" t="s">
        <v>324</v>
      </c>
    </row>
    <row r="980" spans="2:2" x14ac:dyDescent="0.3">
      <c r="B980" t="s">
        <v>336</v>
      </c>
    </row>
    <row r="981" spans="2:2" x14ac:dyDescent="0.3">
      <c r="B981" t="s">
        <v>687</v>
      </c>
    </row>
    <row r="982" spans="2:2" x14ac:dyDescent="0.3">
      <c r="B982" t="s">
        <v>338</v>
      </c>
    </row>
    <row r="983" spans="2:2" x14ac:dyDescent="0.3">
      <c r="B983" t="s">
        <v>328</v>
      </c>
    </row>
    <row r="984" spans="2:2" x14ac:dyDescent="0.3">
      <c r="B984" t="s">
        <v>316</v>
      </c>
    </row>
    <row r="985" spans="2:2" x14ac:dyDescent="0.3">
      <c r="B985" t="s">
        <v>355</v>
      </c>
    </row>
    <row r="986" spans="2:2" x14ac:dyDescent="0.3">
      <c r="B986" t="s">
        <v>559</v>
      </c>
    </row>
    <row r="987" spans="2:2" x14ac:dyDescent="0.3">
      <c r="B987" t="s">
        <v>688</v>
      </c>
    </row>
    <row r="988" spans="2:2" x14ac:dyDescent="0.3">
      <c r="B988" t="s">
        <v>689</v>
      </c>
    </row>
    <row r="989" spans="2:2" x14ac:dyDescent="0.3">
      <c r="B989" t="s">
        <v>690</v>
      </c>
    </row>
    <row r="990" spans="2:2" x14ac:dyDescent="0.3">
      <c r="B990" t="s">
        <v>691</v>
      </c>
    </row>
    <row r="991" spans="2:2" x14ac:dyDescent="0.3">
      <c r="B991" t="s">
        <v>323</v>
      </c>
    </row>
    <row r="992" spans="2:2" x14ac:dyDescent="0.3">
      <c r="B992" t="s">
        <v>324</v>
      </c>
    </row>
    <row r="993" spans="2:2" x14ac:dyDescent="0.3">
      <c r="B993" t="s">
        <v>336</v>
      </c>
    </row>
    <row r="994" spans="2:2" x14ac:dyDescent="0.3">
      <c r="B994" t="s">
        <v>692</v>
      </c>
    </row>
    <row r="995" spans="2:2" x14ac:dyDescent="0.3">
      <c r="B995" t="s">
        <v>327</v>
      </c>
    </row>
    <row r="996" spans="2:2" x14ac:dyDescent="0.3">
      <c r="B996" t="s">
        <v>328</v>
      </c>
    </row>
    <row r="997" spans="2:2" x14ac:dyDescent="0.3">
      <c r="B997" t="s">
        <v>316</v>
      </c>
    </row>
    <row r="998" spans="2:2" x14ac:dyDescent="0.3">
      <c r="B998" t="s">
        <v>339</v>
      </c>
    </row>
    <row r="999" spans="2:2" x14ac:dyDescent="0.3">
      <c r="B999" t="s">
        <v>365</v>
      </c>
    </row>
    <row r="1000" spans="2:2" x14ac:dyDescent="0.3">
      <c r="B1000" t="s">
        <v>693</v>
      </c>
    </row>
    <row r="1001" spans="2:2" x14ac:dyDescent="0.3">
      <c r="B1001" t="s">
        <v>694</v>
      </c>
    </row>
    <row r="1002" spans="2:2" x14ac:dyDescent="0.3">
      <c r="B1002" t="s">
        <v>695</v>
      </c>
    </row>
    <row r="1003" spans="2:2" x14ac:dyDescent="0.3">
      <c r="B1003" t="s">
        <v>696</v>
      </c>
    </row>
    <row r="1004" spans="2:2" x14ac:dyDescent="0.3">
      <c r="B1004" t="s">
        <v>428</v>
      </c>
    </row>
    <row r="1005" spans="2:2" x14ac:dyDescent="0.3">
      <c r="B1005" t="s">
        <v>324</v>
      </c>
    </row>
    <row r="1006" spans="2:2" x14ac:dyDescent="0.3">
      <c r="B1006" t="s">
        <v>336</v>
      </c>
    </row>
    <row r="1007" spans="2:2" x14ac:dyDescent="0.3">
      <c r="B1007" t="s">
        <v>697</v>
      </c>
    </row>
    <row r="1008" spans="2:2" x14ac:dyDescent="0.3">
      <c r="B1008" t="s">
        <v>338</v>
      </c>
    </row>
    <row r="1009" spans="2:2" x14ac:dyDescent="0.3">
      <c r="B1009" t="s">
        <v>328</v>
      </c>
    </row>
    <row r="1010" spans="2:2" x14ac:dyDescent="0.3">
      <c r="B1010" t="s">
        <v>316</v>
      </c>
    </row>
    <row r="1011" spans="2:2" x14ac:dyDescent="0.3">
      <c r="B1011" t="s">
        <v>339</v>
      </c>
    </row>
    <row r="1012" spans="2:2" x14ac:dyDescent="0.3">
      <c r="B1012" t="s">
        <v>365</v>
      </c>
    </row>
    <row r="1013" spans="2:2" x14ac:dyDescent="0.3">
      <c r="B1013" t="s">
        <v>698</v>
      </c>
    </row>
    <row r="1014" spans="2:2" x14ac:dyDescent="0.3">
      <c r="B1014" t="s">
        <v>699</v>
      </c>
    </row>
    <row r="1015" spans="2:2" x14ac:dyDescent="0.3">
      <c r="B1015" t="s">
        <v>350</v>
      </c>
    </row>
    <row r="1016" spans="2:2" x14ac:dyDescent="0.3">
      <c r="B1016" t="s">
        <v>700</v>
      </c>
    </row>
    <row r="1017" spans="2:2" x14ac:dyDescent="0.3">
      <c r="B1017" t="s">
        <v>323</v>
      </c>
    </row>
    <row r="1018" spans="2:2" x14ac:dyDescent="0.3">
      <c r="B1018" t="s">
        <v>324</v>
      </c>
    </row>
    <row r="1019" spans="2:2" x14ac:dyDescent="0.3">
      <c r="B1019" t="s">
        <v>336</v>
      </c>
    </row>
    <row r="1020" spans="2:2" x14ac:dyDescent="0.3">
      <c r="B1020" t="s">
        <v>701</v>
      </c>
    </row>
    <row r="1021" spans="2:2" x14ac:dyDescent="0.3">
      <c r="B1021" t="s">
        <v>327</v>
      </c>
    </row>
    <row r="1022" spans="2:2" x14ac:dyDescent="0.3">
      <c r="B1022" t="s">
        <v>328</v>
      </c>
    </row>
    <row r="1023" spans="2:2" x14ac:dyDescent="0.3">
      <c r="B1023" t="s">
        <v>316</v>
      </c>
    </row>
    <row r="1024" spans="2:2" x14ac:dyDescent="0.3">
      <c r="B1024" t="s">
        <v>355</v>
      </c>
    </row>
    <row r="1025" spans="2:2" x14ac:dyDescent="0.3">
      <c r="B1025" t="s">
        <v>330</v>
      </c>
    </row>
    <row r="1026" spans="2:2" x14ac:dyDescent="0.3">
      <c r="B1026" t="s">
        <v>702</v>
      </c>
    </row>
    <row r="1027" spans="2:2" x14ac:dyDescent="0.3">
      <c r="B1027" t="s">
        <v>703</v>
      </c>
    </row>
    <row r="1028" spans="2:2" x14ac:dyDescent="0.3">
      <c r="B1028" t="s">
        <v>368</v>
      </c>
    </row>
    <row r="1029" spans="2:2" x14ac:dyDescent="0.3">
      <c r="B1029" t="s">
        <v>704</v>
      </c>
    </row>
    <row r="1030" spans="2:2" x14ac:dyDescent="0.3">
      <c r="B1030" t="s">
        <v>323</v>
      </c>
    </row>
    <row r="1031" spans="2:2" x14ac:dyDescent="0.3">
      <c r="B1031" t="s">
        <v>441</v>
      </c>
    </row>
    <row r="1032" spans="2:2" x14ac:dyDescent="0.3">
      <c r="B1032" t="s">
        <v>336</v>
      </c>
    </row>
    <row r="1033" spans="2:2" x14ac:dyDescent="0.3">
      <c r="B1033" t="s">
        <v>705</v>
      </c>
    </row>
    <row r="1034" spans="2:2" x14ac:dyDescent="0.3">
      <c r="B1034" t="s">
        <v>338</v>
      </c>
    </row>
    <row r="1035" spans="2:2" x14ac:dyDescent="0.3">
      <c r="B1035" t="s">
        <v>328</v>
      </c>
    </row>
    <row r="1036" spans="2:2" x14ac:dyDescent="0.3">
      <c r="B1036" t="s">
        <v>316</v>
      </c>
    </row>
    <row r="1037" spans="2:2" x14ac:dyDescent="0.3">
      <c r="B1037" t="s">
        <v>388</v>
      </c>
    </row>
    <row r="1038" spans="2:2" x14ac:dyDescent="0.3">
      <c r="B1038" t="s">
        <v>706</v>
      </c>
    </row>
    <row r="1039" spans="2:2" x14ac:dyDescent="0.3">
      <c r="B1039" t="s">
        <v>707</v>
      </c>
    </row>
    <row r="1040" spans="2:2" x14ac:dyDescent="0.3">
      <c r="B1040" t="s">
        <v>708</v>
      </c>
    </row>
    <row r="1041" spans="2:2" x14ac:dyDescent="0.3">
      <c r="B1041" t="s">
        <v>709</v>
      </c>
    </row>
    <row r="1042" spans="2:2" x14ac:dyDescent="0.3">
      <c r="B1042" t="s">
        <v>710</v>
      </c>
    </row>
    <row r="1043" spans="2:2" x14ac:dyDescent="0.3">
      <c r="B1043" t="s">
        <v>711</v>
      </c>
    </row>
    <row r="1044" spans="2:2" x14ac:dyDescent="0.3">
      <c r="B1044" t="s">
        <v>405</v>
      </c>
    </row>
    <row r="1045" spans="2:2" x14ac:dyDescent="0.3">
      <c r="B1045" t="s">
        <v>712</v>
      </c>
    </row>
    <row r="1046" spans="2:2" x14ac:dyDescent="0.3">
      <c r="B1046" t="s">
        <v>713</v>
      </c>
    </row>
    <row r="1047" spans="2:2" x14ac:dyDescent="0.3">
      <c r="B1047" t="s">
        <v>327</v>
      </c>
    </row>
    <row r="1048" spans="2:2" x14ac:dyDescent="0.3">
      <c r="B1048" t="s">
        <v>328</v>
      </c>
    </row>
    <row r="1049" spans="2:2" x14ac:dyDescent="0.3">
      <c r="B1049" t="s">
        <v>316</v>
      </c>
    </row>
    <row r="1050" spans="2:2" x14ac:dyDescent="0.3">
      <c r="B1050" t="s">
        <v>355</v>
      </c>
    </row>
    <row r="1051" spans="2:2" x14ac:dyDescent="0.3">
      <c r="B1051" t="s">
        <v>365</v>
      </c>
    </row>
    <row r="1052" spans="2:2" x14ac:dyDescent="0.3">
      <c r="B1052" t="s">
        <v>714</v>
      </c>
    </row>
    <row r="1053" spans="2:2" x14ac:dyDescent="0.3">
      <c r="B1053" t="s">
        <v>715</v>
      </c>
    </row>
    <row r="1054" spans="2:2" x14ac:dyDescent="0.3">
      <c r="B1054" t="s">
        <v>716</v>
      </c>
    </row>
    <row r="1055" spans="2:2" x14ac:dyDescent="0.3">
      <c r="B1055" t="s">
        <v>717</v>
      </c>
    </row>
    <row r="1056" spans="2:2" x14ac:dyDescent="0.3">
      <c r="B1056" t="s">
        <v>542</v>
      </c>
    </row>
    <row r="1057" spans="2:2" x14ac:dyDescent="0.3">
      <c r="B1057" t="s">
        <v>324</v>
      </c>
    </row>
    <row r="1058" spans="2:2" x14ac:dyDescent="0.3">
      <c r="B1058" t="s">
        <v>325</v>
      </c>
    </row>
    <row r="1059" spans="2:2" x14ac:dyDescent="0.3">
      <c r="B1059" t="s">
        <v>718</v>
      </c>
    </row>
    <row r="1060" spans="2:2" x14ac:dyDescent="0.3">
      <c r="B1060" t="s">
        <v>338</v>
      </c>
    </row>
    <row r="1061" spans="2:2" x14ac:dyDescent="0.3">
      <c r="B1061" t="s">
        <v>328</v>
      </c>
    </row>
    <row r="1062" spans="2:2" x14ac:dyDescent="0.3">
      <c r="B1062" t="s">
        <v>316</v>
      </c>
    </row>
    <row r="1063" spans="2:2" x14ac:dyDescent="0.3">
      <c r="B1063" t="s">
        <v>388</v>
      </c>
    </row>
    <row r="1064" spans="2:2" x14ac:dyDescent="0.3">
      <c r="B1064" t="s">
        <v>330</v>
      </c>
    </row>
    <row r="1065" spans="2:2" x14ac:dyDescent="0.3">
      <c r="B1065" t="s">
        <v>719</v>
      </c>
    </row>
    <row r="1066" spans="2:2" x14ac:dyDescent="0.3">
      <c r="B1066" t="s">
        <v>720</v>
      </c>
    </row>
    <row r="1067" spans="2:2" x14ac:dyDescent="0.3">
      <c r="B1067" t="s">
        <v>350</v>
      </c>
    </row>
    <row r="1068" spans="2:2" x14ac:dyDescent="0.3">
      <c r="B1068" t="s">
        <v>721</v>
      </c>
    </row>
    <row r="1069" spans="2:2" x14ac:dyDescent="0.3">
      <c r="B1069" t="s">
        <v>511</v>
      </c>
    </row>
    <row r="1070" spans="2:2" x14ac:dyDescent="0.3">
      <c r="B1070" t="s">
        <v>324</v>
      </c>
    </row>
    <row r="1071" spans="2:2" x14ac:dyDescent="0.3">
      <c r="B1071" t="s">
        <v>463</v>
      </c>
    </row>
    <row r="1072" spans="2:2" x14ac:dyDescent="0.3">
      <c r="B1072" t="s">
        <v>722</v>
      </c>
    </row>
    <row r="1073" spans="2:2" x14ac:dyDescent="0.3">
      <c r="B1073" t="s">
        <v>338</v>
      </c>
    </row>
    <row r="1074" spans="2:2" x14ac:dyDescent="0.3">
      <c r="B1074" t="s">
        <v>328</v>
      </c>
    </row>
    <row r="1075" spans="2:2" x14ac:dyDescent="0.3">
      <c r="B1075" t="s">
        <v>316</v>
      </c>
    </row>
    <row r="1076" spans="2:2" x14ac:dyDescent="0.3">
      <c r="B1076" t="s">
        <v>355</v>
      </c>
    </row>
    <row r="1077" spans="2:2" x14ac:dyDescent="0.3">
      <c r="B1077" t="s">
        <v>330</v>
      </c>
    </row>
    <row r="1078" spans="2:2" x14ac:dyDescent="0.3">
      <c r="B1078" t="s">
        <v>723</v>
      </c>
    </row>
    <row r="1079" spans="2:2" x14ac:dyDescent="0.3">
      <c r="B1079" t="s">
        <v>409</v>
      </c>
    </row>
    <row r="1080" spans="2:2" x14ac:dyDescent="0.3">
      <c r="B1080" t="s">
        <v>362</v>
      </c>
    </row>
    <row r="1081" spans="2:2" x14ac:dyDescent="0.3">
      <c r="B1081" t="s">
        <v>724</v>
      </c>
    </row>
    <row r="1082" spans="2:2" x14ac:dyDescent="0.3">
      <c r="B1082" t="s">
        <v>428</v>
      </c>
    </row>
    <row r="1083" spans="2:2" x14ac:dyDescent="0.3">
      <c r="B1083" t="s">
        <v>352</v>
      </c>
    </row>
    <row r="1084" spans="2:2" x14ac:dyDescent="0.3">
      <c r="B1084" t="s">
        <v>725</v>
      </c>
    </row>
    <row r="1085" spans="2:2" x14ac:dyDescent="0.3">
      <c r="B1085" t="s">
        <v>726</v>
      </c>
    </row>
    <row r="1086" spans="2:2" x14ac:dyDescent="0.3">
      <c r="B1086" t="s">
        <v>327</v>
      </c>
    </row>
    <row r="1087" spans="2:2" x14ac:dyDescent="0.3">
      <c r="B1087" t="s">
        <v>328</v>
      </c>
    </row>
    <row r="1088" spans="2:2" x14ac:dyDescent="0.3">
      <c r="B1088" t="s">
        <v>316</v>
      </c>
    </row>
    <row r="1089" spans="2:2" x14ac:dyDescent="0.3">
      <c r="B1089" t="s">
        <v>377</v>
      </c>
    </row>
    <row r="1090" spans="2:2" x14ac:dyDescent="0.3">
      <c r="B1090" t="s">
        <v>330</v>
      </c>
    </row>
    <row r="1091" spans="2:2" x14ac:dyDescent="0.3">
      <c r="B1091" t="s">
        <v>727</v>
      </c>
    </row>
    <row r="1092" spans="2:2" x14ac:dyDescent="0.3">
      <c r="B1092" t="s">
        <v>728</v>
      </c>
    </row>
    <row r="1093" spans="2:2" x14ac:dyDescent="0.3">
      <c r="B1093" t="s">
        <v>421</v>
      </c>
    </row>
    <row r="1094" spans="2:2" x14ac:dyDescent="0.3">
      <c r="B1094" t="s">
        <v>729</v>
      </c>
    </row>
    <row r="1095" spans="2:2" x14ac:dyDescent="0.3">
      <c r="B1095" t="s">
        <v>428</v>
      </c>
    </row>
    <row r="1096" spans="2:2" x14ac:dyDescent="0.3">
      <c r="B1096" t="s">
        <v>324</v>
      </c>
    </row>
    <row r="1097" spans="2:2" x14ac:dyDescent="0.3">
      <c r="B1097" t="s">
        <v>336</v>
      </c>
    </row>
    <row r="1098" spans="2:2" x14ac:dyDescent="0.3">
      <c r="B1098" t="s">
        <v>730</v>
      </c>
    </row>
    <row r="1099" spans="2:2" x14ac:dyDescent="0.3">
      <c r="B1099" t="s">
        <v>338</v>
      </c>
    </row>
    <row r="1100" spans="2:2" x14ac:dyDescent="0.3">
      <c r="B1100" t="s">
        <v>328</v>
      </c>
    </row>
    <row r="1101" spans="2:2" x14ac:dyDescent="0.3">
      <c r="B1101" t="s">
        <v>316</v>
      </c>
    </row>
    <row r="1102" spans="2:2" x14ac:dyDescent="0.3">
      <c r="B1102" t="s">
        <v>355</v>
      </c>
    </row>
    <row r="1103" spans="2:2" x14ac:dyDescent="0.3">
      <c r="B1103" t="s">
        <v>365</v>
      </c>
    </row>
    <row r="1104" spans="2:2" x14ac:dyDescent="0.3">
      <c r="B1104" t="s">
        <v>495</v>
      </c>
    </row>
    <row r="1105" spans="2:2" x14ac:dyDescent="0.3">
      <c r="B1105" t="s">
        <v>361</v>
      </c>
    </row>
    <row r="1106" spans="2:2" x14ac:dyDescent="0.3">
      <c r="B1106" t="s">
        <v>362</v>
      </c>
    </row>
    <row r="1107" spans="2:2" x14ac:dyDescent="0.3">
      <c r="B1107" t="s">
        <v>621</v>
      </c>
    </row>
    <row r="1108" spans="2:2" x14ac:dyDescent="0.3">
      <c r="B1108" t="s">
        <v>542</v>
      </c>
    </row>
    <row r="1109" spans="2:2" x14ac:dyDescent="0.3">
      <c r="B1109" t="s">
        <v>352</v>
      </c>
    </row>
    <row r="1110" spans="2:2" x14ac:dyDescent="0.3">
      <c r="B1110" t="s">
        <v>353</v>
      </c>
    </row>
    <row r="1111" spans="2:2" x14ac:dyDescent="0.3">
      <c r="B1111" t="s">
        <v>731</v>
      </c>
    </row>
    <row r="1112" spans="2:2" x14ac:dyDescent="0.3">
      <c r="B1112" t="s">
        <v>338</v>
      </c>
    </row>
    <row r="1113" spans="2:2" x14ac:dyDescent="0.3">
      <c r="B1113" t="s">
        <v>328</v>
      </c>
    </row>
    <row r="1114" spans="2:2" x14ac:dyDescent="0.3">
      <c r="B1114" t="s">
        <v>316</v>
      </c>
    </row>
    <row r="1115" spans="2:2" x14ac:dyDescent="0.3">
      <c r="B1115" t="s">
        <v>355</v>
      </c>
    </row>
    <row r="1116" spans="2:2" x14ac:dyDescent="0.3">
      <c r="B1116" t="s">
        <v>347</v>
      </c>
    </row>
    <row r="1117" spans="2:2" x14ac:dyDescent="0.3">
      <c r="B1117" t="s">
        <v>732</v>
      </c>
    </row>
    <row r="1118" spans="2:2" x14ac:dyDescent="0.3">
      <c r="B1118" t="s">
        <v>645</v>
      </c>
    </row>
    <row r="1119" spans="2:2" x14ac:dyDescent="0.3">
      <c r="B1119" t="s">
        <v>342</v>
      </c>
    </row>
    <row r="1120" spans="2:2" x14ac:dyDescent="0.3">
      <c r="B1120" t="s">
        <v>733</v>
      </c>
    </row>
    <row r="1121" spans="2:2" x14ac:dyDescent="0.3">
      <c r="B1121" t="s">
        <v>428</v>
      </c>
    </row>
    <row r="1122" spans="2:2" x14ac:dyDescent="0.3">
      <c r="B1122" t="s">
        <v>324</v>
      </c>
    </row>
    <row r="1123" spans="2:2" x14ac:dyDescent="0.3">
      <c r="B1123" t="s">
        <v>336</v>
      </c>
    </row>
    <row r="1124" spans="2:2" x14ac:dyDescent="0.3">
      <c r="B1124" t="s">
        <v>734</v>
      </c>
    </row>
    <row r="1125" spans="2:2" x14ac:dyDescent="0.3">
      <c r="B1125" t="s">
        <v>327</v>
      </c>
    </row>
    <row r="1126" spans="2:2" x14ac:dyDescent="0.3">
      <c r="B1126" t="s">
        <v>328</v>
      </c>
    </row>
    <row r="1127" spans="2:2" x14ac:dyDescent="0.3">
      <c r="B1127" t="s">
        <v>316</v>
      </c>
    </row>
    <row r="1128" spans="2:2" x14ac:dyDescent="0.3">
      <c r="B1128" t="s">
        <v>339</v>
      </c>
    </row>
    <row r="1129" spans="2:2" x14ac:dyDescent="0.3">
      <c r="B1129" t="s">
        <v>371</v>
      </c>
    </row>
    <row r="1130" spans="2:2" x14ac:dyDescent="0.3">
      <c r="B1130" t="s">
        <v>735</v>
      </c>
    </row>
    <row r="1131" spans="2:2" x14ac:dyDescent="0.3">
      <c r="B1131" t="s">
        <v>736</v>
      </c>
    </row>
    <row r="1132" spans="2:2" x14ac:dyDescent="0.3">
      <c r="B1132" t="s">
        <v>737</v>
      </c>
    </row>
    <row r="1133" spans="2:2" x14ac:dyDescent="0.3">
      <c r="B1133" t="s">
        <v>738</v>
      </c>
    </row>
    <row r="1134" spans="2:2" x14ac:dyDescent="0.3">
      <c r="B1134" t="s">
        <v>428</v>
      </c>
    </row>
    <row r="1135" spans="2:2" x14ac:dyDescent="0.3">
      <c r="B1135" t="s">
        <v>352</v>
      </c>
    </row>
    <row r="1136" spans="2:2" x14ac:dyDescent="0.3">
      <c r="B1136" t="s">
        <v>393</v>
      </c>
    </row>
    <row r="1137" spans="2:2" x14ac:dyDescent="0.3">
      <c r="B1137" t="s">
        <v>739</v>
      </c>
    </row>
    <row r="1138" spans="2:2" x14ac:dyDescent="0.3">
      <c r="B1138" t="s">
        <v>338</v>
      </c>
    </row>
    <row r="1139" spans="2:2" x14ac:dyDescent="0.3">
      <c r="B1139" t="s">
        <v>328</v>
      </c>
    </row>
    <row r="1140" spans="2:2" x14ac:dyDescent="0.3">
      <c r="B1140" t="s">
        <v>740</v>
      </c>
    </row>
    <row r="1141" spans="2:2" x14ac:dyDescent="0.3">
      <c r="B1141" t="s">
        <v>741</v>
      </c>
    </row>
    <row r="1142" spans="2:2" x14ac:dyDescent="0.3">
      <c r="B1142" t="s">
        <v>742</v>
      </c>
    </row>
    <row r="1143" spans="2:2" x14ac:dyDescent="0.3">
      <c r="B1143" t="s">
        <v>743</v>
      </c>
    </row>
    <row r="1144" spans="2:2" x14ac:dyDescent="0.3">
      <c r="B1144" t="s">
        <v>744</v>
      </c>
    </row>
    <row r="1145" spans="2:2" x14ac:dyDescent="0.3">
      <c r="B1145" t="s">
        <v>745</v>
      </c>
    </row>
    <row r="1146" spans="2:2" x14ac:dyDescent="0.3">
      <c r="B1146" t="s">
        <v>746</v>
      </c>
    </row>
    <row r="1147" spans="2:2" x14ac:dyDescent="0.3">
      <c r="B1147" t="s">
        <v>747</v>
      </c>
    </row>
    <row r="1148" spans="2:2" x14ac:dyDescent="0.3">
      <c r="B1148" t="s">
        <v>748</v>
      </c>
    </row>
    <row r="1149" spans="2:2" x14ac:dyDescent="0.3">
      <c r="B1149" t="s">
        <v>749</v>
      </c>
    </row>
    <row r="1150" spans="2:2" x14ac:dyDescent="0.3">
      <c r="B1150" t="s">
        <v>750</v>
      </c>
    </row>
    <row r="1151" spans="2:2" x14ac:dyDescent="0.3">
      <c r="B1151" t="s">
        <v>751</v>
      </c>
    </row>
    <row r="1152" spans="2:2" x14ac:dyDescent="0.3">
      <c r="B1152" t="s">
        <v>752</v>
      </c>
    </row>
    <row r="1153" spans="2:2" x14ac:dyDescent="0.3">
      <c r="B1153" t="s">
        <v>753</v>
      </c>
    </row>
    <row r="1154" spans="2:2" x14ac:dyDescent="0.3">
      <c r="B1154" t="s">
        <v>754</v>
      </c>
    </row>
    <row r="1155" spans="2:2" x14ac:dyDescent="0.3">
      <c r="B1155" t="s">
        <v>755</v>
      </c>
    </row>
    <row r="1156" spans="2:2" x14ac:dyDescent="0.3">
      <c r="B1156" t="s">
        <v>756</v>
      </c>
    </row>
    <row r="1157" spans="2:2" x14ac:dyDescent="0.3">
      <c r="B1157" t="s">
        <v>117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NNC_Output'!$B$10:$B$10" display="Inputs"/>
    <hyperlink ref="D4" location="'KNNC_Stored'!$B$10:$B$10" display="PMML Model"/>
    <hyperlink ref="F4" location="'KNNC_TrainingScore'!$B$10:$B$10" display="Training: Classification Summary"/>
    <hyperlink ref="H4" location="'KNNC_ValidationLiftChart'!$B$10:$B$10" display="Validation: Charts"/>
    <hyperlink ref="J4" location="'KNNC_ValidationScore'!$B$10:$B$10" display="Validation: Classification Summary"/>
    <hyperlink ref="L4" location="'KNNC_ValidationScore'!$B$34:$B$34" display="Validation: Classification Detail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V102"/>
  <sheetViews>
    <sheetView showGridLines="0" workbookViewId="0"/>
  </sheetViews>
  <sheetFormatPr defaultRowHeight="14.4" x14ac:dyDescent="0.3"/>
  <cols>
    <col min="3" max="3" width="10.5546875" customWidth="1"/>
    <col min="4" max="4" width="10.6640625" customWidth="1"/>
    <col min="5" max="5" width="10.21875" customWidth="1"/>
    <col min="16" max="16" width="15.88671875" bestFit="1" customWidth="1"/>
  </cols>
  <sheetData>
    <row r="1" spans="2:100" ht="18" x14ac:dyDescent="0.35">
      <c r="B1" s="2" t="s">
        <v>235</v>
      </c>
      <c r="N1" t="s">
        <v>12</v>
      </c>
      <c r="CV1" s="15" t="s">
        <v>258</v>
      </c>
    </row>
    <row r="3" spans="2:100" ht="15.6" x14ac:dyDescent="0.3">
      <c r="B3" s="8" t="s">
        <v>13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14</v>
      </c>
      <c r="Q3" s="9"/>
      <c r="R3" s="9"/>
      <c r="S3" s="10"/>
    </row>
    <row r="4" spans="2:100" x14ac:dyDescent="0.3">
      <c r="B4" s="11" t="s">
        <v>118</v>
      </c>
      <c r="C4" s="7"/>
      <c r="D4" s="11" t="s">
        <v>119</v>
      </c>
      <c r="E4" s="7"/>
      <c r="F4" s="11" t="s">
        <v>120</v>
      </c>
      <c r="G4" s="7"/>
      <c r="H4" s="11" t="s">
        <v>121</v>
      </c>
      <c r="I4" s="7"/>
      <c r="J4" s="11" t="s">
        <v>122</v>
      </c>
      <c r="K4" s="7"/>
      <c r="L4" s="11" t="s">
        <v>19</v>
      </c>
      <c r="M4" s="7"/>
      <c r="P4" s="5" t="s">
        <v>15</v>
      </c>
      <c r="Q4" s="5" t="s">
        <v>16</v>
      </c>
      <c r="R4" s="5" t="s">
        <v>17</v>
      </c>
      <c r="S4" s="5" t="s">
        <v>18</v>
      </c>
    </row>
    <row r="5" spans="2:100" x14ac:dyDescent="0.3">
      <c r="B5" s="11" t="s">
        <v>123</v>
      </c>
      <c r="C5" s="7"/>
      <c r="D5" s="11" t="s">
        <v>124</v>
      </c>
      <c r="E5" s="7"/>
      <c r="F5" s="11" t="s">
        <v>125</v>
      </c>
      <c r="G5" s="7"/>
      <c r="H5" s="11" t="s">
        <v>126</v>
      </c>
      <c r="I5" s="7"/>
      <c r="J5" s="11" t="s">
        <v>127</v>
      </c>
      <c r="K5" s="7"/>
      <c r="L5" s="6"/>
      <c r="M5" s="7"/>
      <c r="P5" s="4">
        <v>5</v>
      </c>
      <c r="Q5" s="4">
        <v>18</v>
      </c>
      <c r="R5" s="4">
        <v>9</v>
      </c>
      <c r="S5" s="4">
        <v>32</v>
      </c>
    </row>
    <row r="10" spans="2:100" ht="18" x14ac:dyDescent="0.35">
      <c r="B10" s="3" t="s">
        <v>119</v>
      </c>
    </row>
    <row r="12" spans="2:100" ht="15.6" x14ac:dyDescent="0.3">
      <c r="C12" s="8" t="s">
        <v>236</v>
      </c>
      <c r="D12" s="9"/>
      <c r="E12" s="9"/>
      <c r="F12" s="9"/>
      <c r="G12" s="9"/>
      <c r="H12" s="9"/>
      <c r="I12" s="9"/>
      <c r="J12" s="9"/>
      <c r="K12" s="10"/>
    </row>
    <row r="13" spans="2:100" x14ac:dyDescent="0.3">
      <c r="C13" s="22" t="s">
        <v>237</v>
      </c>
      <c r="D13" s="23"/>
      <c r="E13" s="23"/>
      <c r="F13" s="24"/>
      <c r="G13" s="25" t="s">
        <v>238</v>
      </c>
      <c r="H13" s="26"/>
      <c r="I13" s="26"/>
      <c r="J13" s="26"/>
      <c r="K13" s="27"/>
    </row>
    <row r="14" spans="2:100" x14ac:dyDescent="0.3">
      <c r="C14" s="22" t="s">
        <v>239</v>
      </c>
      <c r="D14" s="23"/>
      <c r="E14" s="23"/>
      <c r="F14" s="24"/>
      <c r="G14" s="25" t="s">
        <v>240</v>
      </c>
      <c r="H14" s="26"/>
      <c r="I14" s="26"/>
      <c r="J14" s="26"/>
      <c r="K14" s="27"/>
    </row>
    <row r="15" spans="2:100" x14ac:dyDescent="0.3">
      <c r="C15" s="22" t="s">
        <v>241</v>
      </c>
      <c r="D15" s="23"/>
      <c r="E15" s="23"/>
      <c r="F15" s="24"/>
      <c r="G15" s="25" t="s">
        <v>242</v>
      </c>
      <c r="H15" s="26"/>
      <c r="I15" s="26"/>
      <c r="J15" s="26"/>
      <c r="K15" s="27"/>
    </row>
    <row r="16" spans="2:100" x14ac:dyDescent="0.3">
      <c r="C16" s="22" t="s">
        <v>243</v>
      </c>
      <c r="D16" s="23"/>
      <c r="E16" s="23"/>
      <c r="F16" s="24"/>
      <c r="G16" s="25">
        <v>12345</v>
      </c>
      <c r="H16" s="26"/>
      <c r="I16" s="26"/>
      <c r="J16" s="26"/>
      <c r="K16" s="27"/>
    </row>
    <row r="17" spans="3:14" x14ac:dyDescent="0.3">
      <c r="C17" s="22" t="s">
        <v>244</v>
      </c>
      <c r="D17" s="23"/>
      <c r="E17" s="23"/>
      <c r="F17" s="24"/>
      <c r="G17" s="25">
        <v>69</v>
      </c>
      <c r="H17" s="26"/>
      <c r="I17" s="26"/>
      <c r="J17" s="26"/>
      <c r="K17" s="27"/>
    </row>
    <row r="18" spans="3:14" x14ac:dyDescent="0.3">
      <c r="C18" s="22" t="s">
        <v>245</v>
      </c>
      <c r="D18" s="23"/>
      <c r="E18" s="23"/>
      <c r="F18" s="24"/>
      <c r="G18" s="25">
        <v>41</v>
      </c>
      <c r="H18" s="26"/>
      <c r="I18" s="26"/>
      <c r="J18" s="26"/>
      <c r="K18" s="27"/>
    </row>
    <row r="19" spans="3:14" x14ac:dyDescent="0.3">
      <c r="C19" s="22" t="s">
        <v>246</v>
      </c>
      <c r="D19" s="23"/>
      <c r="E19" s="23"/>
      <c r="F19" s="24"/>
      <c r="G19" s="25">
        <v>27</v>
      </c>
      <c r="H19" s="26"/>
      <c r="I19" s="26"/>
      <c r="J19" s="26"/>
      <c r="K19" s="27"/>
    </row>
    <row r="21" spans="3:14" ht="15.6" x14ac:dyDescent="0.3">
      <c r="C21" s="8" t="s">
        <v>247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</row>
    <row r="22" spans="3:14" x14ac:dyDescent="0.3">
      <c r="C22" s="22" t="s">
        <v>248</v>
      </c>
      <c r="D22" s="24"/>
      <c r="E22" s="25">
        <v>10</v>
      </c>
      <c r="F22" s="26"/>
      <c r="G22" s="26"/>
      <c r="H22" s="26"/>
      <c r="I22" s="26"/>
      <c r="J22" s="26"/>
      <c r="K22" s="26"/>
      <c r="L22" s="26"/>
      <c r="M22" s="26"/>
      <c r="N22" s="27"/>
    </row>
    <row r="23" spans="3:14" x14ac:dyDescent="0.3">
      <c r="C23" s="22" t="s">
        <v>249</v>
      </c>
      <c r="D23" s="24"/>
      <c r="E23" s="4" t="s">
        <v>0</v>
      </c>
      <c r="F23" s="4" t="s">
        <v>1</v>
      </c>
      <c r="G23" s="4" t="s">
        <v>3</v>
      </c>
      <c r="H23" s="4" t="s">
        <v>4</v>
      </c>
      <c r="I23" s="4" t="s">
        <v>5</v>
      </c>
      <c r="J23" s="4" t="s">
        <v>6</v>
      </c>
      <c r="K23" s="4" t="s">
        <v>7</v>
      </c>
      <c r="L23" s="4" t="s">
        <v>8</v>
      </c>
      <c r="M23" s="4" t="s">
        <v>9</v>
      </c>
      <c r="N23" s="4" t="s">
        <v>10</v>
      </c>
    </row>
    <row r="24" spans="3:14" x14ac:dyDescent="0.3">
      <c r="C24" s="22" t="s">
        <v>250</v>
      </c>
      <c r="D24" s="2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3:14" x14ac:dyDescent="0.3">
      <c r="C25" s="22" t="s">
        <v>251</v>
      </c>
      <c r="D25" s="24"/>
      <c r="E25" s="6" t="s">
        <v>2</v>
      </c>
      <c r="F25" s="28"/>
      <c r="G25" s="28"/>
      <c r="H25" s="28"/>
      <c r="I25" s="28"/>
      <c r="J25" s="28"/>
      <c r="K25" s="28"/>
      <c r="L25" s="28"/>
      <c r="M25" s="28"/>
      <c r="N25" s="7"/>
    </row>
    <row r="27" spans="3:14" ht="15.6" x14ac:dyDescent="0.3">
      <c r="C27" s="8" t="s">
        <v>252</v>
      </c>
      <c r="D27" s="9"/>
      <c r="E27" s="9"/>
      <c r="F27" s="9"/>
      <c r="G27" s="9"/>
      <c r="H27" s="9"/>
      <c r="I27" s="10"/>
    </row>
    <row r="28" spans="3:14" x14ac:dyDescent="0.3">
      <c r="C28" s="22" t="s">
        <v>253</v>
      </c>
      <c r="D28" s="23"/>
      <c r="E28" s="24"/>
      <c r="F28" s="25" t="b">
        <v>1</v>
      </c>
      <c r="G28" s="26"/>
      <c r="H28" s="26"/>
      <c r="I28" s="27"/>
    </row>
    <row r="29" spans="3:14" x14ac:dyDescent="0.3">
      <c r="C29" s="22" t="s">
        <v>254</v>
      </c>
      <c r="D29" s="23"/>
      <c r="E29" s="24"/>
      <c r="F29" s="25" t="s">
        <v>255</v>
      </c>
      <c r="G29" s="26"/>
      <c r="H29" s="26"/>
      <c r="I29" s="27"/>
    </row>
    <row r="30" spans="3:14" x14ac:dyDescent="0.3">
      <c r="C30" s="22" t="s">
        <v>256</v>
      </c>
      <c r="D30" s="23"/>
      <c r="E30" s="24"/>
      <c r="F30" s="25">
        <v>0.01</v>
      </c>
      <c r="G30" s="26"/>
      <c r="H30" s="26"/>
      <c r="I30" s="27"/>
    </row>
    <row r="32" spans="3:14" ht="15.6" x14ac:dyDescent="0.3">
      <c r="C32" s="8" t="s">
        <v>257</v>
      </c>
      <c r="D32" s="9"/>
      <c r="E32" s="9"/>
      <c r="F32" s="9"/>
      <c r="G32" s="9"/>
      <c r="H32" s="9"/>
      <c r="I32" s="10"/>
    </row>
    <row r="33" spans="3:9" x14ac:dyDescent="0.3">
      <c r="C33" s="22" t="s">
        <v>259</v>
      </c>
      <c r="D33" s="23"/>
      <c r="E33" s="24"/>
      <c r="F33" s="25" t="b">
        <v>1</v>
      </c>
      <c r="G33" s="26"/>
      <c r="H33" s="26"/>
      <c r="I33" s="27"/>
    </row>
    <row r="35" spans="3:9" ht="15.6" x14ac:dyDescent="0.3">
      <c r="C35" s="8" t="s">
        <v>260</v>
      </c>
      <c r="D35" s="9"/>
      <c r="E35" s="9"/>
      <c r="F35" s="9"/>
      <c r="G35" s="9"/>
      <c r="H35" s="9"/>
      <c r="I35" s="10"/>
    </row>
    <row r="36" spans="3:9" x14ac:dyDescent="0.3">
      <c r="C36" s="22" t="s">
        <v>261</v>
      </c>
      <c r="D36" s="23"/>
      <c r="E36" s="24"/>
      <c r="F36" s="25">
        <v>50</v>
      </c>
      <c r="G36" s="26"/>
      <c r="H36" s="26"/>
      <c r="I36" s="27"/>
    </row>
    <row r="37" spans="3:9" x14ac:dyDescent="0.3">
      <c r="C37" s="22" t="s">
        <v>262</v>
      </c>
      <c r="D37" s="23"/>
      <c r="E37" s="24"/>
      <c r="F37" s="25" t="s">
        <v>263</v>
      </c>
      <c r="G37" s="26"/>
      <c r="H37" s="26"/>
      <c r="I37" s="27"/>
    </row>
    <row r="39" spans="3:9" ht="15.6" x14ac:dyDescent="0.3">
      <c r="C39" s="8" t="s">
        <v>264</v>
      </c>
      <c r="D39" s="9"/>
      <c r="E39" s="9"/>
      <c r="F39" s="9"/>
      <c r="G39" s="9"/>
      <c r="H39" s="9"/>
      <c r="I39" s="10"/>
    </row>
    <row r="40" spans="3:9" x14ac:dyDescent="0.3">
      <c r="C40" s="22" t="s">
        <v>265</v>
      </c>
      <c r="D40" s="23"/>
      <c r="E40" s="24"/>
      <c r="F40" s="25">
        <v>2</v>
      </c>
      <c r="G40" s="26"/>
      <c r="H40" s="26"/>
      <c r="I40" s="27"/>
    </row>
    <row r="41" spans="3:9" x14ac:dyDescent="0.3">
      <c r="C41" s="22" t="s">
        <v>189</v>
      </c>
      <c r="D41" s="23"/>
      <c r="E41" s="24"/>
      <c r="F41" s="25">
        <v>1</v>
      </c>
      <c r="G41" s="26"/>
      <c r="H41" s="26"/>
      <c r="I41" s="27"/>
    </row>
    <row r="42" spans="3:9" x14ac:dyDescent="0.3">
      <c r="C42" s="22" t="s">
        <v>190</v>
      </c>
      <c r="D42" s="23"/>
      <c r="E42" s="24"/>
      <c r="F42" s="25">
        <v>0.5</v>
      </c>
      <c r="G42" s="26"/>
      <c r="H42" s="26"/>
      <c r="I42" s="27"/>
    </row>
    <row r="44" spans="3:9" ht="15.6" x14ac:dyDescent="0.3">
      <c r="C44" s="8" t="s">
        <v>266</v>
      </c>
      <c r="D44" s="9"/>
      <c r="E44" s="9"/>
      <c r="F44" s="9"/>
      <c r="G44" s="9"/>
      <c r="H44" s="9"/>
      <c r="I44" s="10"/>
    </row>
    <row r="45" spans="3:9" x14ac:dyDescent="0.3">
      <c r="C45" s="22" t="s">
        <v>267</v>
      </c>
      <c r="D45" s="23"/>
      <c r="E45" s="24"/>
      <c r="F45" s="25" t="b">
        <v>0</v>
      </c>
      <c r="G45" s="26"/>
      <c r="H45" s="26"/>
      <c r="I45" s="27"/>
    </row>
    <row r="46" spans="3:9" x14ac:dyDescent="0.3">
      <c r="C46" s="22" t="s">
        <v>268</v>
      </c>
      <c r="D46" s="23"/>
      <c r="E46" s="24"/>
      <c r="F46" s="25" t="b">
        <v>0</v>
      </c>
      <c r="G46" s="26"/>
      <c r="H46" s="26"/>
      <c r="I46" s="27"/>
    </row>
    <row r="47" spans="3:9" x14ac:dyDescent="0.3">
      <c r="C47" s="22" t="s">
        <v>269</v>
      </c>
      <c r="D47" s="23"/>
      <c r="E47" s="24"/>
      <c r="F47" s="25" t="b">
        <v>0</v>
      </c>
      <c r="G47" s="26"/>
      <c r="H47" s="26"/>
      <c r="I47" s="27"/>
    </row>
    <row r="49" spans="2:9" ht="15.6" x14ac:dyDescent="0.3">
      <c r="C49" s="8" t="s">
        <v>270</v>
      </c>
      <c r="D49" s="9"/>
      <c r="E49" s="9"/>
      <c r="F49" s="9"/>
      <c r="G49" s="9"/>
      <c r="H49" s="9"/>
      <c r="I49" s="10"/>
    </row>
    <row r="50" spans="2:9" x14ac:dyDescent="0.3">
      <c r="C50" s="22" t="s">
        <v>271</v>
      </c>
      <c r="D50" s="23"/>
      <c r="E50" s="24"/>
      <c r="F50" s="25" t="s">
        <v>272</v>
      </c>
      <c r="G50" s="26"/>
      <c r="H50" s="26"/>
      <c r="I50" s="27"/>
    </row>
    <row r="51" spans="2:9" x14ac:dyDescent="0.3">
      <c r="C51" s="22" t="s">
        <v>273</v>
      </c>
      <c r="D51" s="23"/>
      <c r="E51" s="24"/>
      <c r="F51" s="25">
        <v>3.84</v>
      </c>
      <c r="G51" s="26"/>
      <c r="H51" s="26"/>
      <c r="I51" s="27"/>
    </row>
    <row r="52" spans="2:9" x14ac:dyDescent="0.3">
      <c r="C52" s="22" t="s">
        <v>274</v>
      </c>
      <c r="D52" s="23"/>
      <c r="E52" s="24"/>
      <c r="F52" s="25">
        <v>2.71</v>
      </c>
      <c r="G52" s="26"/>
      <c r="H52" s="26"/>
      <c r="I52" s="27"/>
    </row>
    <row r="53" spans="2:9" x14ac:dyDescent="0.3">
      <c r="C53" s="22" t="s">
        <v>275</v>
      </c>
      <c r="D53" s="23"/>
      <c r="E53" s="24"/>
      <c r="F53" s="25">
        <v>10</v>
      </c>
      <c r="G53" s="26"/>
      <c r="H53" s="26"/>
      <c r="I53" s="27"/>
    </row>
    <row r="55" spans="2:9" ht="15.6" x14ac:dyDescent="0.3">
      <c r="C55" s="8" t="s">
        <v>276</v>
      </c>
      <c r="D55" s="9"/>
      <c r="E55" s="9"/>
      <c r="F55" s="9"/>
      <c r="G55" s="10"/>
    </row>
    <row r="56" spans="2:9" x14ac:dyDescent="0.3">
      <c r="C56" s="6" t="s">
        <v>277</v>
      </c>
      <c r="D56" s="28"/>
      <c r="E56" s="28"/>
      <c r="F56" s="28"/>
      <c r="G56" s="7"/>
    </row>
    <row r="57" spans="2:9" x14ac:dyDescent="0.3">
      <c r="C57" s="6" t="s">
        <v>278</v>
      </c>
      <c r="D57" s="28"/>
      <c r="E57" s="28"/>
      <c r="F57" s="28"/>
      <c r="G57" s="7"/>
    </row>
    <row r="58" spans="2:9" x14ac:dyDescent="0.3">
      <c r="C58" s="6" t="s">
        <v>279</v>
      </c>
      <c r="D58" s="28"/>
      <c r="E58" s="28"/>
      <c r="F58" s="28"/>
      <c r="G58" s="7"/>
    </row>
    <row r="59" spans="2:9" x14ac:dyDescent="0.3">
      <c r="C59" s="6" t="s">
        <v>280</v>
      </c>
      <c r="D59" s="28"/>
      <c r="E59" s="28"/>
      <c r="F59" s="28"/>
      <c r="G59" s="7"/>
    </row>
    <row r="60" spans="2:9" x14ac:dyDescent="0.3">
      <c r="C60" s="6" t="s">
        <v>281</v>
      </c>
      <c r="D60" s="28"/>
      <c r="E60" s="28"/>
      <c r="F60" s="28"/>
      <c r="G60" s="7"/>
    </row>
    <row r="63" spans="2:9" ht="18" x14ac:dyDescent="0.35">
      <c r="B63" s="3" t="s">
        <v>120</v>
      </c>
    </row>
    <row r="65" spans="2:5" x14ac:dyDescent="0.3">
      <c r="C65" s="14" t="s">
        <v>181</v>
      </c>
      <c r="D65" s="12" t="s">
        <v>182</v>
      </c>
    </row>
    <row r="66" spans="2:5" x14ac:dyDescent="0.3">
      <c r="C66" s="14" t="s">
        <v>282</v>
      </c>
      <c r="D66" s="13">
        <v>7</v>
      </c>
    </row>
    <row r="67" spans="2:5" x14ac:dyDescent="0.3">
      <c r="C67" s="14" t="s">
        <v>283</v>
      </c>
      <c r="D67" s="13">
        <v>58</v>
      </c>
    </row>
    <row r="68" spans="2:5" x14ac:dyDescent="0.3">
      <c r="C68" s="14" t="s">
        <v>284</v>
      </c>
      <c r="D68" s="13">
        <v>52.670713578134432</v>
      </c>
    </row>
    <row r="69" spans="2:5" x14ac:dyDescent="0.3">
      <c r="C69" s="14" t="s">
        <v>285</v>
      </c>
      <c r="D69" s="13">
        <v>0.40925948526856781</v>
      </c>
    </row>
    <row r="71" spans="2:5" ht="18" x14ac:dyDescent="0.35">
      <c r="B71" s="3" t="s">
        <v>121</v>
      </c>
    </row>
    <row r="73" spans="2:5" x14ac:dyDescent="0.3">
      <c r="C73" s="14" t="s">
        <v>286</v>
      </c>
      <c r="D73" s="12" t="s">
        <v>287</v>
      </c>
      <c r="E73" s="12" t="s">
        <v>288</v>
      </c>
    </row>
    <row r="74" spans="2:5" x14ac:dyDescent="0.3">
      <c r="C74" s="14" t="s">
        <v>227</v>
      </c>
      <c r="D74" s="13">
        <v>8.3066238629180749</v>
      </c>
      <c r="E74" s="13" t="b">
        <v>1</v>
      </c>
    </row>
    <row r="75" spans="2:5" x14ac:dyDescent="0.3">
      <c r="C75" s="14" t="s">
        <v>0</v>
      </c>
      <c r="D75" s="13">
        <v>1.5146925952837698</v>
      </c>
      <c r="E75" s="13" t="b">
        <v>1</v>
      </c>
    </row>
    <row r="76" spans="2:5" x14ac:dyDescent="0.3">
      <c r="C76" s="14" t="s">
        <v>1</v>
      </c>
      <c r="D76" s="13">
        <v>1.2943958775016582</v>
      </c>
      <c r="E76" s="13" t="b">
        <v>1</v>
      </c>
    </row>
    <row r="77" spans="2:5" x14ac:dyDescent="0.3">
      <c r="C77" s="14" t="s">
        <v>3</v>
      </c>
      <c r="D77" s="13">
        <v>0.25893293490843461</v>
      </c>
      <c r="E77" s="13" t="b">
        <v>1</v>
      </c>
    </row>
    <row r="78" spans="2:5" x14ac:dyDescent="0.3">
      <c r="C78" s="14" t="s">
        <v>4</v>
      </c>
      <c r="D78" s="13">
        <v>1.3267449968469147</v>
      </c>
      <c r="E78" s="13" t="b">
        <v>1</v>
      </c>
    </row>
    <row r="79" spans="2:5" x14ac:dyDescent="0.3">
      <c r="C79" s="14" t="s">
        <v>5</v>
      </c>
      <c r="D79" s="13">
        <v>0.50480381019693032</v>
      </c>
      <c r="E79" s="13" t="b">
        <v>1</v>
      </c>
    </row>
    <row r="80" spans="2:5" x14ac:dyDescent="0.3">
      <c r="C80" s="14" t="s">
        <v>6</v>
      </c>
      <c r="D80" s="13">
        <v>0.68682275133371762</v>
      </c>
      <c r="E80" s="13" t="b">
        <v>1</v>
      </c>
    </row>
    <row r="81" spans="2:5" x14ac:dyDescent="0.3">
      <c r="C81" s="14" t="s">
        <v>7</v>
      </c>
      <c r="D81" s="13">
        <v>0.86065206334893685</v>
      </c>
      <c r="E81" s="13" t="b">
        <v>1</v>
      </c>
    </row>
    <row r="82" spans="2:5" x14ac:dyDescent="0.3">
      <c r="C82" s="14" t="s">
        <v>8</v>
      </c>
      <c r="D82" s="13">
        <v>1.6390954888977152</v>
      </c>
      <c r="E82" s="13" t="b">
        <v>1</v>
      </c>
    </row>
    <row r="83" spans="2:5" x14ac:dyDescent="0.3">
      <c r="C83" s="14" t="s">
        <v>9</v>
      </c>
      <c r="D83" s="13">
        <v>0.41805319011446546</v>
      </c>
      <c r="E83" s="13" t="b">
        <v>1</v>
      </c>
    </row>
    <row r="84" spans="2:5" x14ac:dyDescent="0.3">
      <c r="C84" s="14" t="s">
        <v>10</v>
      </c>
      <c r="D84" s="13">
        <v>1.4643954994621413</v>
      </c>
      <c r="E84" s="13" t="b">
        <v>1</v>
      </c>
    </row>
    <row r="87" spans="2:5" x14ac:dyDescent="0.3">
      <c r="C87" s="14" t="s">
        <v>289</v>
      </c>
      <c r="D87" s="13">
        <v>1.2726379061404074E-13</v>
      </c>
    </row>
    <row r="89" spans="2:5" ht="18" x14ac:dyDescent="0.35">
      <c r="B89" s="3" t="s">
        <v>122</v>
      </c>
    </row>
    <row r="91" spans="2:5" x14ac:dyDescent="0.3">
      <c r="C91" s="14" t="s">
        <v>286</v>
      </c>
      <c r="D91" s="12" t="s">
        <v>290</v>
      </c>
    </row>
    <row r="92" spans="2:5" x14ac:dyDescent="0.3">
      <c r="C92" s="14" t="s">
        <v>227</v>
      </c>
      <c r="D92" s="13">
        <v>-1.1890593228271997</v>
      </c>
    </row>
    <row r="93" spans="2:5" x14ac:dyDescent="0.3">
      <c r="C93" s="14" t="s">
        <v>0</v>
      </c>
      <c r="D93" s="13">
        <v>0.99558718788485412</v>
      </c>
    </row>
    <row r="94" spans="2:5" x14ac:dyDescent="0.3">
      <c r="C94" s="14" t="s">
        <v>1</v>
      </c>
      <c r="D94" s="13">
        <v>14.253218338305061</v>
      </c>
    </row>
    <row r="95" spans="2:5" x14ac:dyDescent="0.3">
      <c r="C95" s="14" t="s">
        <v>3</v>
      </c>
      <c r="D95" s="13">
        <v>0.3030371930969416</v>
      </c>
    </row>
    <row r="96" spans="2:5" x14ac:dyDescent="0.3">
      <c r="C96" s="14" t="s">
        <v>4</v>
      </c>
      <c r="D96" s="13">
        <v>0.73752106716426868</v>
      </c>
    </row>
    <row r="97" spans="3:4" x14ac:dyDescent="0.3">
      <c r="C97" s="14" t="s">
        <v>5</v>
      </c>
      <c r="D97" s="13">
        <v>-5.9617788206164466</v>
      </c>
    </row>
    <row r="98" spans="3:4" x14ac:dyDescent="0.3">
      <c r="C98" s="14" t="s">
        <v>6</v>
      </c>
      <c r="D98" s="13">
        <v>10.529183683578061</v>
      </c>
    </row>
    <row r="99" spans="3:4" x14ac:dyDescent="0.3">
      <c r="C99" s="14" t="s">
        <v>7</v>
      </c>
      <c r="D99" s="13">
        <v>-39.183828513154069</v>
      </c>
    </row>
    <row r="100" spans="3:4" x14ac:dyDescent="0.3">
      <c r="C100" s="14" t="s">
        <v>8</v>
      </c>
      <c r="D100" s="13">
        <v>1.4503648266165294</v>
      </c>
    </row>
    <row r="101" spans="3:4" x14ac:dyDescent="0.3">
      <c r="C101" s="14" t="s">
        <v>9</v>
      </c>
      <c r="D101" s="13">
        <v>-9.3251930639335292</v>
      </c>
    </row>
    <row r="102" spans="3:4" x14ac:dyDescent="0.3">
      <c r="C102" s="14" t="s">
        <v>10</v>
      </c>
      <c r="D102" s="13">
        <v>-48.952708193682028</v>
      </c>
    </row>
  </sheetData>
  <mergeCells count="80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C55:G55"/>
    <mergeCell ref="C56:G56"/>
    <mergeCell ref="C57:G57"/>
    <mergeCell ref="C58:G58"/>
    <mergeCell ref="C59:G59"/>
    <mergeCell ref="C60:G60"/>
    <mergeCell ref="C49:I49"/>
    <mergeCell ref="C50:E50"/>
    <mergeCell ref="C51:E51"/>
    <mergeCell ref="C52:E52"/>
    <mergeCell ref="C53:E53"/>
    <mergeCell ref="F50:I50"/>
    <mergeCell ref="F51:I51"/>
    <mergeCell ref="F52:I52"/>
    <mergeCell ref="F53:I53"/>
    <mergeCell ref="C44:I44"/>
    <mergeCell ref="C45:E45"/>
    <mergeCell ref="C46:E46"/>
    <mergeCell ref="C47:E47"/>
    <mergeCell ref="F45:I45"/>
    <mergeCell ref="F46:I46"/>
    <mergeCell ref="F47:I47"/>
    <mergeCell ref="C39:I39"/>
    <mergeCell ref="C40:E40"/>
    <mergeCell ref="C41:E41"/>
    <mergeCell ref="C42:E42"/>
    <mergeCell ref="F40:I40"/>
    <mergeCell ref="F41:I41"/>
    <mergeCell ref="F42:I42"/>
    <mergeCell ref="C32:I32"/>
    <mergeCell ref="C33:E33"/>
    <mergeCell ref="F33:I33"/>
    <mergeCell ref="C35:I35"/>
    <mergeCell ref="C36:E36"/>
    <mergeCell ref="C37:E37"/>
    <mergeCell ref="F36:I36"/>
    <mergeCell ref="F37:I37"/>
    <mergeCell ref="C27:I27"/>
    <mergeCell ref="C28:E28"/>
    <mergeCell ref="C29:E29"/>
    <mergeCell ref="C30:E30"/>
    <mergeCell ref="F28:I28"/>
    <mergeCell ref="F29:I29"/>
    <mergeCell ref="F30:I30"/>
    <mergeCell ref="C21:N21"/>
    <mergeCell ref="C22:D22"/>
    <mergeCell ref="C23:D23"/>
    <mergeCell ref="C24:D24"/>
    <mergeCell ref="C25:D25"/>
    <mergeCell ref="E22:N22"/>
    <mergeCell ref="E25:N25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2:K12"/>
    <mergeCell ref="C13:F13"/>
    <mergeCell ref="C14:F14"/>
    <mergeCell ref="C15:F15"/>
    <mergeCell ref="C16:F16"/>
    <mergeCell ref="C17:F17"/>
  </mergeCells>
  <hyperlinks>
    <hyperlink ref="B4" location="'LogReg_FS'!$B$10:$B$10" display="Feature Selection"/>
    <hyperlink ref="D4" location="'LogReg_Output'!$B$10:$B$10" display="Inputs"/>
    <hyperlink ref="F4" location="'LogReg_Output'!$B$63:$B$63" display="Regression Summary"/>
    <hyperlink ref="H4" location="'LogReg_Output'!$B$71:$B$71" display="Predictor Screening"/>
    <hyperlink ref="J4" location="'LogReg_Output'!$B$89:$B$89" display="Coefficients"/>
    <hyperlink ref="L4" location="'LogReg_Stored'!$B$10:$B$10" display="PMML Model"/>
    <hyperlink ref="B5" location="'LogReg_TestLiftChart'!$B$10:$B$10" display="Testing: Charts"/>
    <hyperlink ref="D5" location="'LogReg_TestScore'!$B$10:$B$10" display="Testing: Classification Summary"/>
    <hyperlink ref="F5" location="'LogReg_TestScore'!$B$34:$B$34" display="Testing: Classification Details"/>
    <hyperlink ref="H5" location="'LogReg_TrainingScore'!$B$10:$B$10" display="Training: Classification Summary"/>
    <hyperlink ref="J5" location="'LogReg_ValidationScore'!$B$10:$B$10" display="Validation: Classification Summary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showGridLines="0" workbookViewId="0"/>
  </sheetViews>
  <sheetFormatPr defaultRowHeight="14.4" x14ac:dyDescent="0.3"/>
  <cols>
    <col min="3" max="3" width="10.77734375" customWidth="1"/>
    <col min="4" max="4" width="13.77734375" customWidth="1"/>
    <col min="5" max="5" width="24.6640625" customWidth="1"/>
    <col min="6" max="6" width="15.109375" customWidth="1"/>
    <col min="7" max="7" width="12" customWidth="1"/>
    <col min="8" max="8" width="10.6640625" customWidth="1"/>
    <col min="9" max="9" width="13.21875" customWidth="1"/>
    <col min="11" max="11" width="14.77734375" customWidth="1"/>
    <col min="12" max="12" width="22.33203125" customWidth="1"/>
    <col min="13" max="13" width="12.77734375" customWidth="1"/>
    <col min="14" max="14" width="12.6640625" customWidth="1"/>
    <col min="16" max="16" width="15.88671875" bestFit="1" customWidth="1"/>
  </cols>
  <sheetData>
    <row r="1" spans="2:19" ht="18" x14ac:dyDescent="0.35">
      <c r="B1" s="2" t="s">
        <v>224</v>
      </c>
      <c r="N1" t="s">
        <v>12</v>
      </c>
    </row>
    <row r="3" spans="2:19" ht="15.6" x14ac:dyDescent="0.3">
      <c r="B3" s="8" t="s">
        <v>13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14</v>
      </c>
      <c r="Q3" s="9"/>
      <c r="R3" s="9"/>
      <c r="S3" s="10"/>
    </row>
    <row r="4" spans="2:19" x14ac:dyDescent="0.3">
      <c r="B4" s="11" t="s">
        <v>118</v>
      </c>
      <c r="C4" s="7"/>
      <c r="D4" s="11" t="s">
        <v>119</v>
      </c>
      <c r="E4" s="7"/>
      <c r="F4" s="11" t="s">
        <v>120</v>
      </c>
      <c r="G4" s="7"/>
      <c r="H4" s="11" t="s">
        <v>121</v>
      </c>
      <c r="I4" s="7"/>
      <c r="J4" s="11" t="s">
        <v>122</v>
      </c>
      <c r="K4" s="7"/>
      <c r="L4" s="11" t="s">
        <v>19</v>
      </c>
      <c r="M4" s="7"/>
      <c r="P4" s="5" t="s">
        <v>15</v>
      </c>
      <c r="Q4" s="5" t="s">
        <v>16</v>
      </c>
      <c r="R4" s="5" t="s">
        <v>17</v>
      </c>
      <c r="S4" s="5" t="s">
        <v>18</v>
      </c>
    </row>
    <row r="5" spans="2:19" x14ac:dyDescent="0.3">
      <c r="B5" s="11" t="s">
        <v>123</v>
      </c>
      <c r="C5" s="7"/>
      <c r="D5" s="11" t="s">
        <v>124</v>
      </c>
      <c r="E5" s="7"/>
      <c r="F5" s="11" t="s">
        <v>125</v>
      </c>
      <c r="G5" s="7"/>
      <c r="H5" s="11" t="s">
        <v>126</v>
      </c>
      <c r="I5" s="7"/>
      <c r="J5" s="11" t="s">
        <v>127</v>
      </c>
      <c r="K5" s="7"/>
      <c r="L5" s="6"/>
      <c r="M5" s="7"/>
      <c r="P5" s="4">
        <v>5</v>
      </c>
      <c r="Q5" s="4">
        <v>18</v>
      </c>
      <c r="R5" s="4">
        <v>9</v>
      </c>
      <c r="S5" s="4">
        <v>32</v>
      </c>
    </row>
    <row r="10" spans="2:19" ht="18" x14ac:dyDescent="0.35">
      <c r="B10" s="3" t="s">
        <v>118</v>
      </c>
    </row>
    <row r="12" spans="2:19" ht="15.6" x14ac:dyDescent="0.3">
      <c r="C12" s="18" t="s">
        <v>225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</row>
    <row r="13" spans="2:19" x14ac:dyDescent="0.3">
      <c r="C13" s="14" t="s">
        <v>226</v>
      </c>
      <c r="D13" s="12" t="s">
        <v>227</v>
      </c>
      <c r="E13" s="12" t="s">
        <v>0</v>
      </c>
      <c r="F13" s="12" t="s">
        <v>1</v>
      </c>
      <c r="G13" s="12" t="s">
        <v>3</v>
      </c>
      <c r="H13" s="12" t="s">
        <v>4</v>
      </c>
      <c r="I13" s="12" t="s">
        <v>5</v>
      </c>
      <c r="J13" s="12" t="s">
        <v>6</v>
      </c>
      <c r="K13" s="12" t="s">
        <v>7</v>
      </c>
      <c r="L13" s="12" t="s">
        <v>8</v>
      </c>
      <c r="M13" s="12" t="s">
        <v>9</v>
      </c>
      <c r="N13" s="12" t="s">
        <v>10</v>
      </c>
    </row>
    <row r="14" spans="2:19" x14ac:dyDescent="0.3">
      <c r="B14" s="15" t="s">
        <v>228</v>
      </c>
      <c r="C14" s="21" t="s">
        <v>229</v>
      </c>
      <c r="D14" s="13">
        <v>1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</row>
    <row r="16" spans="2:19" ht="15.6" x14ac:dyDescent="0.3">
      <c r="C16" s="18" t="s">
        <v>230</v>
      </c>
      <c r="D16" s="19"/>
      <c r="E16" s="19"/>
      <c r="F16" s="19"/>
      <c r="G16" s="20"/>
    </row>
    <row r="17" spans="3:7" x14ac:dyDescent="0.3">
      <c r="C17" s="14" t="s">
        <v>226</v>
      </c>
      <c r="D17" s="12" t="s">
        <v>231</v>
      </c>
      <c r="E17" s="12" t="s">
        <v>232</v>
      </c>
      <c r="F17" s="12" t="s">
        <v>233</v>
      </c>
      <c r="G17" s="12" t="s">
        <v>234</v>
      </c>
    </row>
    <row r="18" spans="3:7" x14ac:dyDescent="0.3">
      <c r="C18" s="14" t="s">
        <v>229</v>
      </c>
      <c r="D18" s="13">
        <v>1</v>
      </c>
      <c r="E18" s="13">
        <v>60.474699537580193</v>
      </c>
      <c r="F18" s="13">
        <v>4.270676002959874</v>
      </c>
      <c r="G18" s="13">
        <v>0.23815462172402047</v>
      </c>
    </row>
  </sheetData>
  <mergeCells count="16">
    <mergeCell ref="F5:G5"/>
    <mergeCell ref="H5:I5"/>
    <mergeCell ref="J5:K5"/>
    <mergeCell ref="L5:M5"/>
    <mergeCell ref="B3:M3"/>
    <mergeCell ref="P3:S3"/>
    <mergeCell ref="C12:N12"/>
    <mergeCell ref="C16:G16"/>
    <mergeCell ref="B4:C4"/>
    <mergeCell ref="D4:E4"/>
    <mergeCell ref="F4:G4"/>
    <mergeCell ref="H4:I4"/>
    <mergeCell ref="J4:K4"/>
    <mergeCell ref="L4:M4"/>
    <mergeCell ref="B5:C5"/>
    <mergeCell ref="D5:E5"/>
  </mergeCells>
  <hyperlinks>
    <hyperlink ref="C14" location="B14:B14" tooltip="603" display="Subset 1"/>
    <hyperlink ref="B4" location="'LogReg_FS'!$B$10:$B$10" display="Feature Selection"/>
    <hyperlink ref="D4" location="'LogReg_Output'!$B$10:$B$10" display="Inputs"/>
    <hyperlink ref="F4" location="'LogReg_Output'!$B$63:$B$63" display="Regression Summary"/>
    <hyperlink ref="H4" location="'LogReg_Output'!$B$71:$B$71" display="Predictor Screening"/>
    <hyperlink ref="J4" location="'LogReg_Output'!$B$89:$B$89" display="Coefficients"/>
    <hyperlink ref="L4" location="'LogReg_Stored'!$B$10:$B$10" display="PMML Model"/>
    <hyperlink ref="B5" location="'LogReg_TestLiftChart'!$B$10:$B$10" display="Testing: Charts"/>
    <hyperlink ref="D5" location="'LogReg_TestScore'!$B$10:$B$10" display="Testing: Classification Summary"/>
    <hyperlink ref="F5" location="'LogReg_TestScore'!$B$34:$B$34" display="Testing: Classification Details"/>
    <hyperlink ref="H5" location="'LogReg_TrainingScore'!$B$10:$B$10" display="Training: Classification Summary"/>
    <hyperlink ref="J5" location="'LogReg_ValidationScore'!$B$10:$B$10" display="Validation: Classification Summary"/>
  </hyperlink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2"/>
  <sheetViews>
    <sheetView showGridLines="0" workbookViewId="0"/>
  </sheetViews>
  <sheetFormatPr defaultRowHeight="14.4" x14ac:dyDescent="0.3"/>
  <cols>
    <col min="3" max="3" width="17.44140625" bestFit="1" customWidth="1"/>
    <col min="4" max="4" width="9" customWidth="1"/>
    <col min="5" max="5" width="9.21875" customWidth="1"/>
    <col min="16" max="16" width="15.88671875" bestFit="1" customWidth="1"/>
  </cols>
  <sheetData>
    <row r="1" spans="2:19" ht="18" x14ac:dyDescent="0.35">
      <c r="B1" s="2" t="s">
        <v>223</v>
      </c>
      <c r="N1" t="s">
        <v>12</v>
      </c>
    </row>
    <row r="3" spans="2:19" ht="15.6" x14ac:dyDescent="0.3">
      <c r="B3" s="8" t="s">
        <v>13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14</v>
      </c>
      <c r="Q3" s="9"/>
      <c r="R3" s="9"/>
      <c r="S3" s="10"/>
    </row>
    <row r="4" spans="2:19" x14ac:dyDescent="0.3">
      <c r="B4" s="11" t="s">
        <v>118</v>
      </c>
      <c r="C4" s="7"/>
      <c r="D4" s="11" t="s">
        <v>119</v>
      </c>
      <c r="E4" s="7"/>
      <c r="F4" s="11" t="s">
        <v>120</v>
      </c>
      <c r="G4" s="7"/>
      <c r="H4" s="11" t="s">
        <v>121</v>
      </c>
      <c r="I4" s="7"/>
      <c r="J4" s="11" t="s">
        <v>122</v>
      </c>
      <c r="K4" s="7"/>
      <c r="L4" s="11" t="s">
        <v>19</v>
      </c>
      <c r="M4" s="7"/>
      <c r="P4" s="5" t="s">
        <v>15</v>
      </c>
      <c r="Q4" s="5" t="s">
        <v>16</v>
      </c>
      <c r="R4" s="5" t="s">
        <v>17</v>
      </c>
      <c r="S4" s="5" t="s">
        <v>18</v>
      </c>
    </row>
    <row r="5" spans="2:19" x14ac:dyDescent="0.3">
      <c r="B5" s="11" t="s">
        <v>123</v>
      </c>
      <c r="C5" s="7"/>
      <c r="D5" s="11" t="s">
        <v>124</v>
      </c>
      <c r="E5" s="7"/>
      <c r="F5" s="11" t="s">
        <v>125</v>
      </c>
      <c r="G5" s="7"/>
      <c r="H5" s="11" t="s">
        <v>126</v>
      </c>
      <c r="I5" s="7"/>
      <c r="J5" s="11" t="s">
        <v>127</v>
      </c>
      <c r="K5" s="7"/>
      <c r="L5" s="6"/>
      <c r="M5" s="7"/>
      <c r="P5" s="4">
        <v>5</v>
      </c>
      <c r="Q5" s="4">
        <v>18</v>
      </c>
      <c r="R5" s="4">
        <v>9</v>
      </c>
      <c r="S5" s="4">
        <v>32</v>
      </c>
    </row>
    <row r="10" spans="2:19" ht="18" x14ac:dyDescent="0.35">
      <c r="B10" s="3" t="s">
        <v>126</v>
      </c>
    </row>
    <row r="12" spans="2:19" ht="15.6" x14ac:dyDescent="0.3">
      <c r="C12" s="18" t="s">
        <v>171</v>
      </c>
      <c r="D12" s="19"/>
      <c r="E12" s="20"/>
    </row>
    <row r="13" spans="2:19" x14ac:dyDescent="0.3">
      <c r="C13" s="14" t="s">
        <v>172</v>
      </c>
      <c r="D13" s="12" t="s">
        <v>173</v>
      </c>
      <c r="E13" s="12" t="s">
        <v>174</v>
      </c>
    </row>
    <row r="14" spans="2:19" x14ac:dyDescent="0.3">
      <c r="C14" s="14">
        <v>0</v>
      </c>
      <c r="D14" s="13">
        <v>39</v>
      </c>
      <c r="E14" s="13">
        <v>6</v>
      </c>
    </row>
    <row r="15" spans="2:19" x14ac:dyDescent="0.3">
      <c r="C15" s="14">
        <v>1</v>
      </c>
      <c r="D15" s="13">
        <v>6</v>
      </c>
      <c r="E15" s="13">
        <v>18</v>
      </c>
    </row>
    <row r="17" spans="3:6" ht="15.6" x14ac:dyDescent="0.3">
      <c r="C17" s="18" t="s">
        <v>175</v>
      </c>
      <c r="D17" s="19"/>
      <c r="E17" s="19"/>
      <c r="F17" s="20"/>
    </row>
    <row r="18" spans="3:6" x14ac:dyDescent="0.3">
      <c r="C18" t="s">
        <v>176</v>
      </c>
      <c r="D18" t="s">
        <v>157</v>
      </c>
      <c r="E18" t="s">
        <v>177</v>
      </c>
      <c r="F18" t="s">
        <v>178</v>
      </c>
    </row>
    <row r="19" spans="3:6" x14ac:dyDescent="0.3">
      <c r="C19" s="14">
        <v>0</v>
      </c>
      <c r="D19">
        <f>SUM($D$14:$E$14)</f>
        <v>45</v>
      </c>
      <c r="E19">
        <f>SUM($D$14:$E$14) - $D$14</f>
        <v>6</v>
      </c>
      <c r="F19">
        <f>IF($D$19=0,"Undefined",$E$19*100 / $D$19)</f>
        <v>13.333333333333334</v>
      </c>
    </row>
    <row r="20" spans="3:6" x14ac:dyDescent="0.3">
      <c r="C20" s="14">
        <v>1</v>
      </c>
      <c r="D20">
        <f>SUM($D$15:$E$15)</f>
        <v>24</v>
      </c>
      <c r="E20">
        <f>SUM($D$15:$E$15) - $E$15</f>
        <v>6</v>
      </c>
      <c r="F20">
        <f>IF($D$20=0,"Undefined",$E$20*100 / $D$20)</f>
        <v>25</v>
      </c>
    </row>
    <row r="21" spans="3:6" x14ac:dyDescent="0.3">
      <c r="C21" s="14" t="s">
        <v>179</v>
      </c>
      <c r="D21">
        <f>SUM($D$19:$D$20)</f>
        <v>69</v>
      </c>
      <c r="E21">
        <f>SUM($E$19:$E$20)</f>
        <v>12</v>
      </c>
      <c r="F21">
        <f>IF($D$21=0,"Undefined",$E$21*100 / $D$21)</f>
        <v>17.391304347826086</v>
      </c>
    </row>
    <row r="23" spans="3:6" ht="15.6" x14ac:dyDescent="0.3">
      <c r="C23" s="18" t="s">
        <v>180</v>
      </c>
      <c r="D23" s="20"/>
    </row>
    <row r="24" spans="3:6" x14ac:dyDescent="0.3">
      <c r="C24" t="s">
        <v>181</v>
      </c>
      <c r="D24" t="s">
        <v>182</v>
      </c>
    </row>
    <row r="25" spans="3:6" x14ac:dyDescent="0.3">
      <c r="C25" t="s">
        <v>183</v>
      </c>
      <c r="D25">
        <v>57</v>
      </c>
    </row>
    <row r="26" spans="3:6" x14ac:dyDescent="0.3">
      <c r="C26" t="s">
        <v>184</v>
      </c>
      <c r="D26">
        <v>82.608695652173907</v>
      </c>
    </row>
    <row r="27" spans="3:6" x14ac:dyDescent="0.3">
      <c r="C27" t="s">
        <v>185</v>
      </c>
      <c r="D27">
        <v>0.8666666666666667</v>
      </c>
    </row>
    <row r="28" spans="3:6" x14ac:dyDescent="0.3">
      <c r="C28" t="s">
        <v>186</v>
      </c>
      <c r="D28">
        <v>0.75</v>
      </c>
    </row>
    <row r="29" spans="3:6" x14ac:dyDescent="0.3">
      <c r="C29" t="s">
        <v>187</v>
      </c>
      <c r="D29">
        <v>0.75</v>
      </c>
    </row>
    <row r="30" spans="3:6" x14ac:dyDescent="0.3">
      <c r="C30" t="s">
        <v>188</v>
      </c>
      <c r="D30">
        <v>0.75</v>
      </c>
    </row>
    <row r="31" spans="3:6" x14ac:dyDescent="0.3">
      <c r="C31" t="s">
        <v>189</v>
      </c>
      <c r="D31">
        <v>1</v>
      </c>
    </row>
    <row r="32" spans="3:6" x14ac:dyDescent="0.3">
      <c r="C32" t="s">
        <v>190</v>
      </c>
      <c r="D32">
        <v>0.5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LogReg_FS'!$B$10:$B$10" display="Feature Selection"/>
    <hyperlink ref="D4" location="'LogReg_Output'!$B$10:$B$10" display="Inputs"/>
    <hyperlink ref="F4" location="'LogReg_Output'!$B$63:$B$63" display="Regression Summary"/>
    <hyperlink ref="H4" location="'LogReg_Output'!$B$71:$B$71" display="Predictor Screening"/>
    <hyperlink ref="J4" location="'LogReg_Output'!$B$89:$B$89" display="Coefficients"/>
    <hyperlink ref="L4" location="'LogReg_Stored'!$B$10:$B$10" display="PMML Model"/>
    <hyperlink ref="B5" location="'LogReg_TestLiftChart'!$B$10:$B$10" display="Testing: Charts"/>
    <hyperlink ref="D5" location="'LogReg_TestScore'!$B$10:$B$10" display="Testing: Classification Summary"/>
    <hyperlink ref="F5" location="'LogReg_TestScore'!$B$34:$B$34" display="Testing: Classification Details"/>
    <hyperlink ref="H5" location="'LogReg_TrainingScore'!$B$10:$B$10" display="Training: Classification Summary"/>
    <hyperlink ref="J5" location="'LogReg_ValidationScore'!$B$10:$B$10" display="Validation: Classification Summary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2"/>
  <sheetViews>
    <sheetView showGridLines="0" workbookViewId="0"/>
  </sheetViews>
  <sheetFormatPr defaultRowHeight="14.4" x14ac:dyDescent="0.3"/>
  <cols>
    <col min="3" max="3" width="17.44140625" bestFit="1" customWidth="1"/>
    <col min="4" max="4" width="9" customWidth="1"/>
    <col min="5" max="5" width="9.21875" customWidth="1"/>
    <col min="16" max="16" width="15.88671875" bestFit="1" customWidth="1"/>
  </cols>
  <sheetData>
    <row r="1" spans="2:19" ht="18" x14ac:dyDescent="0.35">
      <c r="B1" s="2" t="s">
        <v>222</v>
      </c>
      <c r="N1" t="s">
        <v>12</v>
      </c>
    </row>
    <row r="3" spans="2:19" ht="15.6" x14ac:dyDescent="0.3">
      <c r="B3" s="8" t="s">
        <v>13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14</v>
      </c>
      <c r="Q3" s="9"/>
      <c r="R3" s="9"/>
      <c r="S3" s="10"/>
    </row>
    <row r="4" spans="2:19" x14ac:dyDescent="0.3">
      <c r="B4" s="11" t="s">
        <v>118</v>
      </c>
      <c r="C4" s="7"/>
      <c r="D4" s="11" t="s">
        <v>119</v>
      </c>
      <c r="E4" s="7"/>
      <c r="F4" s="11" t="s">
        <v>120</v>
      </c>
      <c r="G4" s="7"/>
      <c r="H4" s="11" t="s">
        <v>121</v>
      </c>
      <c r="I4" s="7"/>
      <c r="J4" s="11" t="s">
        <v>122</v>
      </c>
      <c r="K4" s="7"/>
      <c r="L4" s="11" t="s">
        <v>19</v>
      </c>
      <c r="M4" s="7"/>
      <c r="P4" s="5" t="s">
        <v>15</v>
      </c>
      <c r="Q4" s="5" t="s">
        <v>16</v>
      </c>
      <c r="R4" s="5" t="s">
        <v>17</v>
      </c>
      <c r="S4" s="5" t="s">
        <v>18</v>
      </c>
    </row>
    <row r="5" spans="2:19" x14ac:dyDescent="0.3">
      <c r="B5" s="11" t="s">
        <v>123</v>
      </c>
      <c r="C5" s="7"/>
      <c r="D5" s="11" t="s">
        <v>124</v>
      </c>
      <c r="E5" s="7"/>
      <c r="F5" s="11" t="s">
        <v>125</v>
      </c>
      <c r="G5" s="7"/>
      <c r="H5" s="11" t="s">
        <v>126</v>
      </c>
      <c r="I5" s="7"/>
      <c r="J5" s="11" t="s">
        <v>127</v>
      </c>
      <c r="K5" s="7"/>
      <c r="L5" s="6"/>
      <c r="M5" s="7"/>
      <c r="P5" s="4">
        <v>5</v>
      </c>
      <c r="Q5" s="4">
        <v>18</v>
      </c>
      <c r="R5" s="4">
        <v>9</v>
      </c>
      <c r="S5" s="4">
        <v>32</v>
      </c>
    </row>
    <row r="10" spans="2:19" ht="18" x14ac:dyDescent="0.35">
      <c r="B10" s="3" t="s">
        <v>127</v>
      </c>
    </row>
    <row r="12" spans="2:19" ht="15.6" x14ac:dyDescent="0.3">
      <c r="C12" s="18" t="s">
        <v>171</v>
      </c>
      <c r="D12" s="19"/>
      <c r="E12" s="20"/>
    </row>
    <row r="13" spans="2:19" x14ac:dyDescent="0.3">
      <c r="C13" s="14" t="s">
        <v>172</v>
      </c>
      <c r="D13" s="12" t="s">
        <v>173</v>
      </c>
      <c r="E13" s="12" t="s">
        <v>174</v>
      </c>
    </row>
    <row r="14" spans="2:19" x14ac:dyDescent="0.3">
      <c r="C14" s="14">
        <v>0</v>
      </c>
      <c r="D14" s="13">
        <v>16</v>
      </c>
      <c r="E14" s="13">
        <v>10</v>
      </c>
    </row>
    <row r="15" spans="2:19" x14ac:dyDescent="0.3">
      <c r="C15" s="14">
        <v>1</v>
      </c>
      <c r="D15" s="13">
        <v>8</v>
      </c>
      <c r="E15" s="13">
        <v>7</v>
      </c>
    </row>
    <row r="17" spans="3:6" ht="15.6" x14ac:dyDescent="0.3">
      <c r="C17" s="18" t="s">
        <v>175</v>
      </c>
      <c r="D17" s="19"/>
      <c r="E17" s="19"/>
      <c r="F17" s="20"/>
    </row>
    <row r="18" spans="3:6" x14ac:dyDescent="0.3">
      <c r="C18" t="s">
        <v>176</v>
      </c>
      <c r="D18" t="s">
        <v>157</v>
      </c>
      <c r="E18" t="s">
        <v>177</v>
      </c>
      <c r="F18" t="s">
        <v>178</v>
      </c>
    </row>
    <row r="19" spans="3:6" x14ac:dyDescent="0.3">
      <c r="C19" s="14">
        <v>0</v>
      </c>
      <c r="D19">
        <f>SUM($D$14:$E$14)</f>
        <v>26</v>
      </c>
      <c r="E19">
        <f>SUM($D$14:$E$14) - $D$14</f>
        <v>10</v>
      </c>
      <c r="F19">
        <f>IF($D$19=0,"Undefined",$E$19*100 / $D$19)</f>
        <v>38.46153846153846</v>
      </c>
    </row>
    <row r="20" spans="3:6" x14ac:dyDescent="0.3">
      <c r="C20" s="14">
        <v>1</v>
      </c>
      <c r="D20">
        <f>SUM($D$15:$E$15)</f>
        <v>15</v>
      </c>
      <c r="E20">
        <f>SUM($D$15:$E$15) - $E$15</f>
        <v>8</v>
      </c>
      <c r="F20">
        <f>IF($D$20=0,"Undefined",$E$20*100 / $D$20)</f>
        <v>53.333333333333336</v>
      </c>
    </row>
    <row r="21" spans="3:6" x14ac:dyDescent="0.3">
      <c r="C21" s="14" t="s">
        <v>179</v>
      </c>
      <c r="D21">
        <f>SUM($D$19:$D$20)</f>
        <v>41</v>
      </c>
      <c r="E21">
        <f>SUM($E$19:$E$20)</f>
        <v>18</v>
      </c>
      <c r="F21">
        <f>IF($D$21=0,"Undefined",$E$21*100 / $D$21)</f>
        <v>43.902439024390247</v>
      </c>
    </row>
    <row r="23" spans="3:6" ht="15.6" x14ac:dyDescent="0.3">
      <c r="C23" s="18" t="s">
        <v>180</v>
      </c>
      <c r="D23" s="20"/>
    </row>
    <row r="24" spans="3:6" x14ac:dyDescent="0.3">
      <c r="C24" t="s">
        <v>181</v>
      </c>
      <c r="D24" t="s">
        <v>182</v>
      </c>
    </row>
    <row r="25" spans="3:6" x14ac:dyDescent="0.3">
      <c r="C25" t="s">
        <v>183</v>
      </c>
      <c r="D25">
        <v>23</v>
      </c>
    </row>
    <row r="26" spans="3:6" x14ac:dyDescent="0.3">
      <c r="C26" t="s">
        <v>184</v>
      </c>
      <c r="D26">
        <v>56.09756097560976</v>
      </c>
    </row>
    <row r="27" spans="3:6" x14ac:dyDescent="0.3">
      <c r="C27" t="s">
        <v>185</v>
      </c>
      <c r="D27">
        <v>0.61538461538461542</v>
      </c>
    </row>
    <row r="28" spans="3:6" x14ac:dyDescent="0.3">
      <c r="C28" t="s">
        <v>186</v>
      </c>
      <c r="D28">
        <v>0.46666666666666667</v>
      </c>
    </row>
    <row r="29" spans="3:6" x14ac:dyDescent="0.3">
      <c r="C29" t="s">
        <v>187</v>
      </c>
      <c r="D29">
        <v>0.41176470588235292</v>
      </c>
    </row>
    <row r="30" spans="3:6" x14ac:dyDescent="0.3">
      <c r="C30" t="s">
        <v>188</v>
      </c>
      <c r="D30">
        <v>0.43749999999999994</v>
      </c>
    </row>
    <row r="31" spans="3:6" x14ac:dyDescent="0.3">
      <c r="C31" t="s">
        <v>189</v>
      </c>
      <c r="D31">
        <v>1</v>
      </c>
    </row>
    <row r="32" spans="3:6" x14ac:dyDescent="0.3">
      <c r="C32" t="s">
        <v>190</v>
      </c>
      <c r="D32">
        <v>0.5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LogReg_FS'!$B$10:$B$10" display="Feature Selection"/>
    <hyperlink ref="D4" location="'LogReg_Output'!$B$10:$B$10" display="Inputs"/>
    <hyperlink ref="F4" location="'LogReg_Output'!$B$63:$B$63" display="Regression Summary"/>
    <hyperlink ref="H4" location="'LogReg_Output'!$B$71:$B$71" display="Predictor Screening"/>
    <hyperlink ref="J4" location="'LogReg_Output'!$B$89:$B$89" display="Coefficients"/>
    <hyperlink ref="L4" location="'LogReg_Stored'!$B$10:$B$10" display="PMML Model"/>
    <hyperlink ref="B5" location="'LogReg_TestLiftChart'!$B$10:$B$10" display="Testing: Charts"/>
    <hyperlink ref="D5" location="'LogReg_TestScore'!$B$10:$B$10" display="Testing: Classification Summary"/>
    <hyperlink ref="F5" location="'LogReg_TestScore'!$B$34:$B$34" display="Testing: Classification Details"/>
    <hyperlink ref="H5" location="'LogReg_TrainingScore'!$B$10:$B$10" display="Training: Classification Summary"/>
    <hyperlink ref="J5" location="'LogReg_ValidationScore'!$B$10:$B$10" display="Validation: Classification Summary"/>
  </hyperlinks>
  <pageMargins left="0.7" right="0.7" top="0.75" bottom="0.75" header="0.3" footer="0.3"/>
  <tableParts count="3">
    <tablePart r:id="rId1"/>
    <tablePart r:id="rId2"/>
    <tablePart r:id="rId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3"/>
  <sheetViews>
    <sheetView showGridLines="0" workbookViewId="0"/>
  </sheetViews>
  <sheetFormatPr defaultRowHeight="14.4" x14ac:dyDescent="0.3"/>
  <cols>
    <col min="3" max="3" width="17.44140625" bestFit="1" customWidth="1"/>
    <col min="4" max="4" width="10" customWidth="1"/>
    <col min="5" max="5" width="19.5546875" customWidth="1"/>
    <col min="6" max="7" width="12.5546875" customWidth="1"/>
    <col min="16" max="16" width="15.88671875" bestFit="1" customWidth="1"/>
  </cols>
  <sheetData>
    <row r="1" spans="2:19" ht="18" x14ac:dyDescent="0.35">
      <c r="B1" s="2" t="s">
        <v>170</v>
      </c>
      <c r="N1" t="s">
        <v>12</v>
      </c>
    </row>
    <row r="3" spans="2:19" ht="15.6" x14ac:dyDescent="0.3">
      <c r="B3" s="8" t="s">
        <v>13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14</v>
      </c>
      <c r="Q3" s="9"/>
      <c r="R3" s="9"/>
      <c r="S3" s="10"/>
    </row>
    <row r="4" spans="2:19" x14ac:dyDescent="0.3">
      <c r="B4" s="11" t="s">
        <v>118</v>
      </c>
      <c r="C4" s="7"/>
      <c r="D4" s="11" t="s">
        <v>119</v>
      </c>
      <c r="E4" s="7"/>
      <c r="F4" s="11" t="s">
        <v>120</v>
      </c>
      <c r="G4" s="7"/>
      <c r="H4" s="11" t="s">
        <v>121</v>
      </c>
      <c r="I4" s="7"/>
      <c r="J4" s="11" t="s">
        <v>122</v>
      </c>
      <c r="K4" s="7"/>
      <c r="L4" s="11" t="s">
        <v>19</v>
      </c>
      <c r="M4" s="7"/>
      <c r="P4" s="5" t="s">
        <v>15</v>
      </c>
      <c r="Q4" s="5" t="s">
        <v>16</v>
      </c>
      <c r="R4" s="5" t="s">
        <v>17</v>
      </c>
      <c r="S4" s="5" t="s">
        <v>18</v>
      </c>
    </row>
    <row r="5" spans="2:19" x14ac:dyDescent="0.3">
      <c r="B5" s="11" t="s">
        <v>123</v>
      </c>
      <c r="C5" s="7"/>
      <c r="D5" s="11" t="s">
        <v>124</v>
      </c>
      <c r="E5" s="7"/>
      <c r="F5" s="11" t="s">
        <v>125</v>
      </c>
      <c r="G5" s="7"/>
      <c r="H5" s="11" t="s">
        <v>126</v>
      </c>
      <c r="I5" s="7"/>
      <c r="J5" s="11" t="s">
        <v>127</v>
      </c>
      <c r="K5" s="7"/>
      <c r="L5" s="6"/>
      <c r="M5" s="7"/>
      <c r="P5" s="4">
        <v>5</v>
      </c>
      <c r="Q5" s="4">
        <v>18</v>
      </c>
      <c r="R5" s="4">
        <v>9</v>
      </c>
      <c r="S5" s="4">
        <v>32</v>
      </c>
    </row>
    <row r="10" spans="2:19" ht="18" x14ac:dyDescent="0.35">
      <c r="B10" s="3" t="s">
        <v>124</v>
      </c>
    </row>
    <row r="12" spans="2:19" ht="15.6" x14ac:dyDescent="0.3">
      <c r="C12" s="18" t="s">
        <v>171</v>
      </c>
      <c r="D12" s="19"/>
      <c r="E12" s="20"/>
    </row>
    <row r="13" spans="2:19" x14ac:dyDescent="0.3">
      <c r="C13" s="14" t="s">
        <v>172</v>
      </c>
      <c r="D13" s="12" t="s">
        <v>173</v>
      </c>
      <c r="E13" s="12" t="s">
        <v>174</v>
      </c>
    </row>
    <row r="14" spans="2:19" x14ac:dyDescent="0.3">
      <c r="C14" s="14">
        <v>0</v>
      </c>
      <c r="D14" s="13">
        <v>15</v>
      </c>
      <c r="E14" s="13">
        <v>4</v>
      </c>
    </row>
    <row r="15" spans="2:19" x14ac:dyDescent="0.3">
      <c r="C15" s="14">
        <v>1</v>
      </c>
      <c r="D15" s="13">
        <v>3</v>
      </c>
      <c r="E15" s="13">
        <v>5</v>
      </c>
    </row>
    <row r="17" spans="3:6" ht="15.6" x14ac:dyDescent="0.3">
      <c r="C17" s="18" t="s">
        <v>175</v>
      </c>
      <c r="D17" s="19"/>
      <c r="E17" s="19"/>
      <c r="F17" s="20"/>
    </row>
    <row r="18" spans="3:6" x14ac:dyDescent="0.3">
      <c r="C18" t="s">
        <v>176</v>
      </c>
      <c r="D18" t="s">
        <v>157</v>
      </c>
      <c r="E18" t="s">
        <v>177</v>
      </c>
      <c r="F18" t="s">
        <v>178</v>
      </c>
    </row>
    <row r="19" spans="3:6" x14ac:dyDescent="0.3">
      <c r="C19" s="14">
        <v>0</v>
      </c>
      <c r="D19">
        <f>SUM($D$14:$E$14)</f>
        <v>19</v>
      </c>
      <c r="E19">
        <f>SUM($D$14:$E$14) - $D$14</f>
        <v>4</v>
      </c>
      <c r="F19">
        <f>IF($D$19=0,"Undefined",$E$19*100 / $D$19)</f>
        <v>21.05263157894737</v>
      </c>
    </row>
    <row r="20" spans="3:6" x14ac:dyDescent="0.3">
      <c r="C20" s="14">
        <v>1</v>
      </c>
      <c r="D20">
        <f>SUM($D$15:$E$15)</f>
        <v>8</v>
      </c>
      <c r="E20">
        <f>SUM($D$15:$E$15) - $E$15</f>
        <v>3</v>
      </c>
      <c r="F20">
        <f>IF($D$20=0,"Undefined",$E$20*100 / $D$20)</f>
        <v>37.5</v>
      </c>
    </row>
    <row r="21" spans="3:6" x14ac:dyDescent="0.3">
      <c r="C21" s="14" t="s">
        <v>179</v>
      </c>
      <c r="D21">
        <f>SUM($D$19:$D$20)</f>
        <v>27</v>
      </c>
      <c r="E21">
        <f>SUM($E$19:$E$20)</f>
        <v>7</v>
      </c>
      <c r="F21">
        <f>IF($D$21=0,"Undefined",$E$21*100 / $D$21)</f>
        <v>25.925925925925927</v>
      </c>
    </row>
    <row r="23" spans="3:6" ht="15.6" x14ac:dyDescent="0.3">
      <c r="C23" s="18" t="s">
        <v>180</v>
      </c>
      <c r="D23" s="20"/>
    </row>
    <row r="24" spans="3:6" x14ac:dyDescent="0.3">
      <c r="C24" t="s">
        <v>181</v>
      </c>
      <c r="D24" t="s">
        <v>182</v>
      </c>
    </row>
    <row r="25" spans="3:6" x14ac:dyDescent="0.3">
      <c r="C25" t="s">
        <v>183</v>
      </c>
      <c r="D25">
        <v>20</v>
      </c>
    </row>
    <row r="26" spans="3:6" x14ac:dyDescent="0.3">
      <c r="C26" t="s">
        <v>184</v>
      </c>
      <c r="D26">
        <v>74.074074074074076</v>
      </c>
    </row>
    <row r="27" spans="3:6" x14ac:dyDescent="0.3">
      <c r="C27" t="s">
        <v>185</v>
      </c>
      <c r="D27">
        <v>0.78947368421052633</v>
      </c>
    </row>
    <row r="28" spans="3:6" x14ac:dyDescent="0.3">
      <c r="C28" t="s">
        <v>186</v>
      </c>
      <c r="D28">
        <v>0.625</v>
      </c>
    </row>
    <row r="29" spans="3:6" x14ac:dyDescent="0.3">
      <c r="C29" t="s">
        <v>187</v>
      </c>
      <c r="D29">
        <v>0.55555555555555558</v>
      </c>
    </row>
    <row r="30" spans="3:6" x14ac:dyDescent="0.3">
      <c r="C30" t="s">
        <v>188</v>
      </c>
      <c r="D30">
        <v>0.58823529411764708</v>
      </c>
    </row>
    <row r="31" spans="3:6" x14ac:dyDescent="0.3">
      <c r="C31" t="s">
        <v>189</v>
      </c>
      <c r="D31">
        <v>1</v>
      </c>
    </row>
    <row r="32" spans="3:6" x14ac:dyDescent="0.3">
      <c r="C32" t="s">
        <v>190</v>
      </c>
      <c r="D32">
        <v>0.5</v>
      </c>
    </row>
    <row r="34" spans="2:7" ht="18" x14ac:dyDescent="0.35">
      <c r="B34" s="3" t="s">
        <v>125</v>
      </c>
    </row>
    <row r="36" spans="2:7" x14ac:dyDescent="0.3">
      <c r="C36" s="14" t="s">
        <v>191</v>
      </c>
      <c r="D36" s="12" t="s">
        <v>2</v>
      </c>
      <c r="E36" s="12" t="s">
        <v>192</v>
      </c>
      <c r="F36" s="12" t="s">
        <v>193</v>
      </c>
      <c r="G36" s="12" t="s">
        <v>194</v>
      </c>
    </row>
    <row r="37" spans="2:7" x14ac:dyDescent="0.3">
      <c r="C37" s="14" t="s">
        <v>195</v>
      </c>
      <c r="D37" s="13">
        <v>0</v>
      </c>
      <c r="E37" s="13">
        <v>0</v>
      </c>
      <c r="F37" s="13">
        <v>2.1347412312905701E-4</v>
      </c>
      <c r="G37" s="13">
        <v>0.99978652587687089</v>
      </c>
    </row>
    <row r="38" spans="2:7" x14ac:dyDescent="0.3">
      <c r="C38" s="14" t="s">
        <v>196</v>
      </c>
      <c r="D38" s="13">
        <v>0</v>
      </c>
      <c r="E38" s="13">
        <v>0</v>
      </c>
      <c r="F38" s="13">
        <v>0.36412177431250825</v>
      </c>
      <c r="G38" s="13">
        <v>0.63587822568749175</v>
      </c>
    </row>
    <row r="39" spans="2:7" x14ac:dyDescent="0.3">
      <c r="C39" s="17" t="s">
        <v>197</v>
      </c>
      <c r="D39" s="16">
        <v>1</v>
      </c>
      <c r="E39" s="16">
        <v>0</v>
      </c>
      <c r="F39" s="16">
        <v>0.37360551448041851</v>
      </c>
      <c r="G39" s="16">
        <v>0.62639448551958155</v>
      </c>
    </row>
    <row r="40" spans="2:7" x14ac:dyDescent="0.3">
      <c r="C40" s="17" t="s">
        <v>198</v>
      </c>
      <c r="D40" s="16">
        <v>1</v>
      </c>
      <c r="E40" s="16">
        <v>0</v>
      </c>
      <c r="F40" s="16">
        <v>0.15616026884085712</v>
      </c>
      <c r="G40" s="16">
        <v>0.8438397311591429</v>
      </c>
    </row>
    <row r="41" spans="2:7" x14ac:dyDescent="0.3">
      <c r="C41" s="14" t="s">
        <v>199</v>
      </c>
      <c r="D41" s="13">
        <v>1</v>
      </c>
      <c r="E41" s="13">
        <v>1</v>
      </c>
      <c r="F41" s="13">
        <v>0.97971488272134211</v>
      </c>
      <c r="G41" s="13">
        <v>2.0285117278657894E-2</v>
      </c>
    </row>
    <row r="42" spans="2:7" x14ac:dyDescent="0.3">
      <c r="C42" s="14" t="s">
        <v>200</v>
      </c>
      <c r="D42" s="13">
        <v>1</v>
      </c>
      <c r="E42" s="13">
        <v>1</v>
      </c>
      <c r="F42" s="13">
        <v>0.79200893007418471</v>
      </c>
      <c r="G42" s="13">
        <v>0.20799106992581529</v>
      </c>
    </row>
    <row r="43" spans="2:7" x14ac:dyDescent="0.3">
      <c r="C43" s="14" t="s">
        <v>201</v>
      </c>
      <c r="D43" s="13">
        <v>1</v>
      </c>
      <c r="E43" s="13">
        <v>1</v>
      </c>
      <c r="F43" s="13">
        <v>0.55907131664947585</v>
      </c>
      <c r="G43" s="13">
        <v>0.44092868335052415</v>
      </c>
    </row>
    <row r="44" spans="2:7" x14ac:dyDescent="0.3">
      <c r="C44" s="14" t="s">
        <v>202</v>
      </c>
      <c r="D44" s="13">
        <v>0</v>
      </c>
      <c r="E44" s="13">
        <v>0</v>
      </c>
      <c r="F44" s="13">
        <v>0.23901968740783841</v>
      </c>
      <c r="G44" s="13">
        <v>0.76098031259216159</v>
      </c>
    </row>
    <row r="45" spans="2:7" x14ac:dyDescent="0.3">
      <c r="C45" s="17" t="s">
        <v>203</v>
      </c>
      <c r="D45" s="16">
        <v>1</v>
      </c>
      <c r="E45" s="16">
        <v>0</v>
      </c>
      <c r="F45" s="16">
        <v>0.27189708586003131</v>
      </c>
      <c r="G45" s="16">
        <v>0.72810291413996864</v>
      </c>
    </row>
    <row r="46" spans="2:7" x14ac:dyDescent="0.3">
      <c r="C46" s="14" t="s">
        <v>204</v>
      </c>
      <c r="D46" s="13">
        <v>0</v>
      </c>
      <c r="E46" s="13">
        <v>0</v>
      </c>
      <c r="F46" s="13">
        <v>9.2421963211718985E-227</v>
      </c>
      <c r="G46" s="13">
        <v>1</v>
      </c>
    </row>
    <row r="47" spans="2:7" x14ac:dyDescent="0.3">
      <c r="C47" s="14" t="s">
        <v>205</v>
      </c>
      <c r="D47" s="13">
        <v>0</v>
      </c>
      <c r="E47" s="13">
        <v>0</v>
      </c>
      <c r="F47" s="13">
        <v>1.7166386140769065E-2</v>
      </c>
      <c r="G47" s="13">
        <v>0.98283361385923096</v>
      </c>
    </row>
    <row r="48" spans="2:7" x14ac:dyDescent="0.3">
      <c r="C48" s="14" t="s">
        <v>206</v>
      </c>
      <c r="D48" s="13">
        <v>0</v>
      </c>
      <c r="E48" s="13">
        <v>0</v>
      </c>
      <c r="F48" s="13">
        <v>0.13014310103308002</v>
      </c>
      <c r="G48" s="13">
        <v>0.86985689896691998</v>
      </c>
    </row>
    <row r="49" spans="3:7" x14ac:dyDescent="0.3">
      <c r="C49" s="17" t="s">
        <v>207</v>
      </c>
      <c r="D49" s="16">
        <v>0</v>
      </c>
      <c r="E49" s="16">
        <v>1</v>
      </c>
      <c r="F49" s="16">
        <v>0.62948981520962688</v>
      </c>
      <c r="G49" s="16">
        <v>0.37051018479037312</v>
      </c>
    </row>
    <row r="50" spans="3:7" x14ac:dyDescent="0.3">
      <c r="C50" s="14" t="s">
        <v>208</v>
      </c>
      <c r="D50" s="13">
        <v>1</v>
      </c>
      <c r="E50" s="13">
        <v>1</v>
      </c>
      <c r="F50" s="13">
        <v>0.60278223552265076</v>
      </c>
      <c r="G50" s="13">
        <v>0.39721776447734924</v>
      </c>
    </row>
    <row r="51" spans="3:7" x14ac:dyDescent="0.3">
      <c r="C51" s="14" t="s">
        <v>209</v>
      </c>
      <c r="D51" s="13">
        <v>0</v>
      </c>
      <c r="E51" s="13">
        <v>0</v>
      </c>
      <c r="F51" s="13">
        <v>3.9285706329320724E-10</v>
      </c>
      <c r="G51" s="13">
        <v>0.99999999960714292</v>
      </c>
    </row>
    <row r="52" spans="3:7" x14ac:dyDescent="0.3">
      <c r="C52" s="14" t="s">
        <v>210</v>
      </c>
      <c r="D52" s="13">
        <v>0</v>
      </c>
      <c r="E52" s="13">
        <v>0</v>
      </c>
      <c r="F52" s="13">
        <v>0.26631356769409359</v>
      </c>
      <c r="G52" s="13">
        <v>0.73368643230590647</v>
      </c>
    </row>
    <row r="53" spans="3:7" x14ac:dyDescent="0.3">
      <c r="C53" s="14" t="s">
        <v>211</v>
      </c>
      <c r="D53" s="13">
        <v>0</v>
      </c>
      <c r="E53" s="13">
        <v>0</v>
      </c>
      <c r="F53" s="13">
        <v>2.5322592260420758E-12</v>
      </c>
      <c r="G53" s="13">
        <v>0.99999999999746769</v>
      </c>
    </row>
    <row r="54" spans="3:7" x14ac:dyDescent="0.3">
      <c r="C54" s="17" t="s">
        <v>212</v>
      </c>
      <c r="D54" s="16">
        <v>0</v>
      </c>
      <c r="E54" s="16">
        <v>1</v>
      </c>
      <c r="F54" s="16">
        <v>0.54686867412173767</v>
      </c>
      <c r="G54" s="16">
        <v>0.45313132587826233</v>
      </c>
    </row>
    <row r="55" spans="3:7" x14ac:dyDescent="0.3">
      <c r="C55" s="17" t="s">
        <v>213</v>
      </c>
      <c r="D55" s="16">
        <v>0</v>
      </c>
      <c r="E55" s="16">
        <v>1</v>
      </c>
      <c r="F55" s="16">
        <v>0.63727003667832061</v>
      </c>
      <c r="G55" s="16">
        <v>0.36272996332167939</v>
      </c>
    </row>
    <row r="56" spans="3:7" x14ac:dyDescent="0.3">
      <c r="C56" s="14" t="s">
        <v>214</v>
      </c>
      <c r="D56" s="13">
        <v>0</v>
      </c>
      <c r="E56" s="13">
        <v>0</v>
      </c>
      <c r="F56" s="13">
        <v>4.8272570481843071E-6</v>
      </c>
      <c r="G56" s="13">
        <v>0.9999951727429518</v>
      </c>
    </row>
    <row r="57" spans="3:7" x14ac:dyDescent="0.3">
      <c r="C57" s="14" t="s">
        <v>215</v>
      </c>
      <c r="D57" s="13">
        <v>1</v>
      </c>
      <c r="E57" s="13">
        <v>1</v>
      </c>
      <c r="F57" s="13">
        <v>0.98564239893526906</v>
      </c>
      <c r="G57" s="13">
        <v>1.435760106473094E-2</v>
      </c>
    </row>
    <row r="58" spans="3:7" x14ac:dyDescent="0.3">
      <c r="C58" s="14" t="s">
        <v>216</v>
      </c>
      <c r="D58" s="13">
        <v>0</v>
      </c>
      <c r="E58" s="13">
        <v>0</v>
      </c>
      <c r="F58" s="13">
        <v>4.2422645643936339E-20</v>
      </c>
      <c r="G58" s="13">
        <v>1</v>
      </c>
    </row>
    <row r="59" spans="3:7" x14ac:dyDescent="0.3">
      <c r="C59" s="14" t="s">
        <v>217</v>
      </c>
      <c r="D59" s="13">
        <v>0</v>
      </c>
      <c r="E59" s="13">
        <v>0</v>
      </c>
      <c r="F59" s="13">
        <v>8.0495724188811108E-8</v>
      </c>
      <c r="G59" s="13">
        <v>0.9999999195042758</v>
      </c>
    </row>
    <row r="60" spans="3:7" x14ac:dyDescent="0.3">
      <c r="C60" s="14" t="s">
        <v>218</v>
      </c>
      <c r="D60" s="13">
        <v>0</v>
      </c>
      <c r="E60" s="13">
        <v>0</v>
      </c>
      <c r="F60" s="13">
        <v>4.13374802733195E-33</v>
      </c>
      <c r="G60" s="13">
        <v>1</v>
      </c>
    </row>
    <row r="61" spans="3:7" x14ac:dyDescent="0.3">
      <c r="C61" s="14" t="s">
        <v>219</v>
      </c>
      <c r="D61" s="13">
        <v>0</v>
      </c>
      <c r="E61" s="13">
        <v>0</v>
      </c>
      <c r="F61" s="13">
        <v>7.1881387782756506E-5</v>
      </c>
      <c r="G61" s="13">
        <v>0.9999281186122172</v>
      </c>
    </row>
    <row r="62" spans="3:7" x14ac:dyDescent="0.3">
      <c r="C62" s="17" t="s">
        <v>220</v>
      </c>
      <c r="D62" s="16">
        <v>0</v>
      </c>
      <c r="E62" s="16">
        <v>1</v>
      </c>
      <c r="F62" s="16">
        <v>0.75635571082570274</v>
      </c>
      <c r="G62" s="16">
        <v>0.24364428917429726</v>
      </c>
    </row>
    <row r="63" spans="3:7" x14ac:dyDescent="0.3">
      <c r="C63" s="14" t="s">
        <v>221</v>
      </c>
      <c r="D63" s="13">
        <v>0</v>
      </c>
      <c r="E63" s="13">
        <v>0</v>
      </c>
      <c r="F63" s="13">
        <v>5.5137596661443675E-2</v>
      </c>
      <c r="G63" s="13">
        <v>0.94486240333855631</v>
      </c>
    </row>
  </sheetData>
  <mergeCells count="17"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C12:E12"/>
    <mergeCell ref="C17:F17"/>
    <mergeCell ref="C23:D23"/>
    <mergeCell ref="B4:C4"/>
    <mergeCell ref="D4:E4"/>
    <mergeCell ref="F4:G4"/>
  </mergeCells>
  <hyperlinks>
    <hyperlink ref="B4" location="'LogReg_FS'!$B$10:$B$10" display="Feature Selection"/>
    <hyperlink ref="D4" location="'LogReg_Output'!$B$10:$B$10" display="Inputs"/>
    <hyperlink ref="F4" location="'LogReg_Output'!$B$63:$B$63" display="Regression Summary"/>
    <hyperlink ref="H4" location="'LogReg_Output'!$B$71:$B$71" display="Predictor Screening"/>
    <hyperlink ref="J4" location="'LogReg_Output'!$B$89:$B$89" display="Coefficients"/>
    <hyperlink ref="L4" location="'LogReg_Stored'!$B$10:$B$10" display="PMML Model"/>
    <hyperlink ref="B5" location="'LogReg_TestLiftChart'!$B$10:$B$10" display="Testing: Charts"/>
    <hyperlink ref="D5" location="'LogReg_TestScore'!$B$10:$B$10" display="Testing: Classification Summary"/>
    <hyperlink ref="F5" location="'LogReg_TestScore'!$B$34:$B$34" display="Testing: Classification Details"/>
    <hyperlink ref="H5" location="'LogReg_TrainingScore'!$B$10:$B$10" display="Training: Classification Summary"/>
    <hyperlink ref="J5" location="'LogReg_ValidationScore'!$B$10:$B$10" display="Validation: Classification Summary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X92"/>
  <sheetViews>
    <sheetView showGridLines="0" workbookViewId="0"/>
  </sheetViews>
  <sheetFormatPr defaultRowHeight="14.4" x14ac:dyDescent="0.3"/>
  <cols>
    <col min="3" max="3" width="11" customWidth="1"/>
    <col min="4" max="4" width="9" customWidth="1"/>
    <col min="5" max="5" width="13.33203125" customWidth="1"/>
    <col min="6" max="6" width="19.6640625" customWidth="1"/>
    <col min="7" max="7" width="21.33203125" customWidth="1"/>
    <col min="8" max="8" width="12.77734375" customWidth="1"/>
    <col min="9" max="9" width="14.44140625" customWidth="1"/>
    <col min="10" max="10" width="15.33203125" customWidth="1"/>
    <col min="11" max="11" width="13.33203125" customWidth="1"/>
    <col min="12" max="12" width="19.44140625" customWidth="1"/>
    <col min="13" max="13" width="15.88671875" customWidth="1"/>
    <col min="16" max="16" width="15.88671875" bestFit="1" customWidth="1"/>
  </cols>
  <sheetData>
    <row r="1" spans="2:50" ht="18" x14ac:dyDescent="0.35">
      <c r="B1" s="2" t="s">
        <v>128</v>
      </c>
      <c r="N1" t="s">
        <v>12</v>
      </c>
      <c r="AX1" s="15" t="s">
        <v>166</v>
      </c>
    </row>
    <row r="3" spans="2:50" ht="15.6" x14ac:dyDescent="0.3">
      <c r="B3" s="8" t="s">
        <v>13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14</v>
      </c>
      <c r="Q3" s="9"/>
      <c r="R3" s="9"/>
      <c r="S3" s="10"/>
      <c r="AX3" s="15" t="s">
        <v>167</v>
      </c>
    </row>
    <row r="4" spans="2:50" x14ac:dyDescent="0.3">
      <c r="B4" s="11" t="s">
        <v>118</v>
      </c>
      <c r="C4" s="7"/>
      <c r="D4" s="11" t="s">
        <v>119</v>
      </c>
      <c r="E4" s="7"/>
      <c r="F4" s="11" t="s">
        <v>120</v>
      </c>
      <c r="G4" s="7"/>
      <c r="H4" s="11" t="s">
        <v>121</v>
      </c>
      <c r="I4" s="7"/>
      <c r="J4" s="11" t="s">
        <v>122</v>
      </c>
      <c r="K4" s="7"/>
      <c r="L4" s="11" t="s">
        <v>19</v>
      </c>
      <c r="M4" s="7"/>
      <c r="P4" s="5" t="s">
        <v>15</v>
      </c>
      <c r="Q4" s="5" t="s">
        <v>16</v>
      </c>
      <c r="R4" s="5" t="s">
        <v>17</v>
      </c>
      <c r="S4" s="5" t="s">
        <v>18</v>
      </c>
      <c r="AX4" s="15" t="s">
        <v>168</v>
      </c>
    </row>
    <row r="5" spans="2:50" x14ac:dyDescent="0.3">
      <c r="B5" s="11" t="s">
        <v>123</v>
      </c>
      <c r="C5" s="7"/>
      <c r="D5" s="11" t="s">
        <v>124</v>
      </c>
      <c r="E5" s="7"/>
      <c r="F5" s="11" t="s">
        <v>125</v>
      </c>
      <c r="G5" s="7"/>
      <c r="H5" s="11" t="s">
        <v>126</v>
      </c>
      <c r="I5" s="7"/>
      <c r="J5" s="11" t="s">
        <v>127</v>
      </c>
      <c r="K5" s="7"/>
      <c r="L5" s="6"/>
      <c r="M5" s="7"/>
      <c r="P5" s="4">
        <v>5</v>
      </c>
      <c r="Q5" s="4">
        <v>18</v>
      </c>
      <c r="R5" s="4">
        <v>9</v>
      </c>
      <c r="S5" s="4">
        <v>32</v>
      </c>
    </row>
    <row r="10" spans="2:50" ht="18" x14ac:dyDescent="0.35">
      <c r="B10" s="3" t="s">
        <v>129</v>
      </c>
    </row>
    <row r="12" spans="2:50" x14ac:dyDescent="0.3">
      <c r="B12" s="1" t="s">
        <v>130</v>
      </c>
      <c r="C12" t="s">
        <v>131</v>
      </c>
    </row>
    <row r="13" spans="2:50" x14ac:dyDescent="0.3">
      <c r="B13" s="1" t="s">
        <v>132</v>
      </c>
      <c r="C13" t="s">
        <v>133</v>
      </c>
    </row>
    <row r="14" spans="2:50" x14ac:dyDescent="0.3">
      <c r="B14" s="1" t="s">
        <v>134</v>
      </c>
      <c r="C14" t="s">
        <v>135</v>
      </c>
    </row>
    <row r="16" spans="2:50" ht="18" x14ac:dyDescent="0.35">
      <c r="B16" s="3" t="s">
        <v>136</v>
      </c>
      <c r="I16" s="3" t="s">
        <v>137</v>
      </c>
    </row>
    <row r="18" spans="2:13" x14ac:dyDescent="0.3">
      <c r="C18" s="14" t="s">
        <v>138</v>
      </c>
      <c r="D18" s="12" t="s">
        <v>139</v>
      </c>
      <c r="E18" s="12" t="s">
        <v>140</v>
      </c>
      <c r="F18" s="12" t="s">
        <v>141</v>
      </c>
      <c r="G18" s="12" t="s">
        <v>142</v>
      </c>
      <c r="J18" s="14" t="s">
        <v>143</v>
      </c>
      <c r="K18" s="12" t="s">
        <v>138</v>
      </c>
      <c r="L18" s="12" t="s">
        <v>144</v>
      </c>
    </row>
    <row r="19" spans="2:13" x14ac:dyDescent="0.3">
      <c r="C19" s="14" t="s">
        <v>145</v>
      </c>
      <c r="D19" s="13">
        <v>1</v>
      </c>
      <c r="E19" s="13">
        <v>0</v>
      </c>
      <c r="F19" s="13">
        <v>1</v>
      </c>
      <c r="G19" s="13">
        <v>1</v>
      </c>
      <c r="J19" s="14">
        <v>1</v>
      </c>
      <c r="K19" s="13">
        <v>1</v>
      </c>
      <c r="L19" s="13">
        <v>3.375</v>
      </c>
    </row>
    <row r="20" spans="2:13" x14ac:dyDescent="0.3">
      <c r="C20" s="14" t="s">
        <v>146</v>
      </c>
      <c r="D20" s="13">
        <v>0.33333333333333331</v>
      </c>
      <c r="E20" s="13">
        <v>0.57735026918962584</v>
      </c>
      <c r="F20" s="13">
        <v>0</v>
      </c>
      <c r="G20" s="13">
        <v>1</v>
      </c>
      <c r="J20" s="14">
        <v>2</v>
      </c>
      <c r="K20" s="13">
        <v>2</v>
      </c>
      <c r="L20" s="13">
        <v>1.125</v>
      </c>
    </row>
    <row r="21" spans="2:13" x14ac:dyDescent="0.3">
      <c r="C21" s="14" t="s">
        <v>147</v>
      </c>
      <c r="D21" s="13">
        <v>0.66666666666666663</v>
      </c>
      <c r="E21" s="13">
        <v>0.57735026918962584</v>
      </c>
      <c r="F21" s="13">
        <v>0</v>
      </c>
      <c r="G21" s="13">
        <v>1</v>
      </c>
      <c r="J21" s="14">
        <v>3</v>
      </c>
      <c r="K21" s="13">
        <v>3</v>
      </c>
      <c r="L21" s="13">
        <v>2.25</v>
      </c>
    </row>
    <row r="22" spans="2:13" x14ac:dyDescent="0.3">
      <c r="C22" s="14" t="s">
        <v>148</v>
      </c>
      <c r="D22" s="13">
        <v>0.5</v>
      </c>
      <c r="E22" s="13">
        <v>0.70710678118654757</v>
      </c>
      <c r="F22" s="13">
        <v>0</v>
      </c>
      <c r="G22" s="13">
        <v>1</v>
      </c>
      <c r="J22" s="14">
        <v>4</v>
      </c>
      <c r="K22" s="13">
        <v>4</v>
      </c>
      <c r="L22" s="13">
        <v>1.6875</v>
      </c>
    </row>
    <row r="23" spans="2:13" x14ac:dyDescent="0.3">
      <c r="C23" s="14" t="s">
        <v>149</v>
      </c>
      <c r="D23" s="13">
        <v>0.33333333333333331</v>
      </c>
      <c r="E23" s="13">
        <v>0.57735026918962584</v>
      </c>
      <c r="F23" s="13">
        <v>0</v>
      </c>
      <c r="G23" s="13">
        <v>1</v>
      </c>
      <c r="J23" s="14">
        <v>5</v>
      </c>
      <c r="K23" s="13">
        <v>5</v>
      </c>
      <c r="L23" s="13">
        <v>1.125</v>
      </c>
    </row>
    <row r="24" spans="2:13" x14ac:dyDescent="0.3">
      <c r="C24" s="14" t="s">
        <v>150</v>
      </c>
      <c r="D24" s="13">
        <v>0.33333333333333331</v>
      </c>
      <c r="E24" s="13">
        <v>0.57735026918962584</v>
      </c>
      <c r="F24" s="13">
        <v>0</v>
      </c>
      <c r="G24" s="13">
        <v>1</v>
      </c>
      <c r="J24" s="14">
        <v>6</v>
      </c>
      <c r="K24" s="13">
        <v>6</v>
      </c>
      <c r="L24" s="13">
        <v>1.125</v>
      </c>
    </row>
    <row r="25" spans="2:13" x14ac:dyDescent="0.3">
      <c r="C25" s="14" t="s">
        <v>151</v>
      </c>
      <c r="D25" s="13">
        <v>0</v>
      </c>
      <c r="E25" s="13">
        <v>0</v>
      </c>
      <c r="F25" s="13">
        <v>0</v>
      </c>
      <c r="G25" s="13">
        <v>0</v>
      </c>
      <c r="J25" s="14">
        <v>7</v>
      </c>
      <c r="K25" s="13">
        <v>7</v>
      </c>
      <c r="L25" s="13">
        <v>0</v>
      </c>
    </row>
    <row r="26" spans="2:13" x14ac:dyDescent="0.3">
      <c r="C26" s="14" t="s">
        <v>152</v>
      </c>
      <c r="D26" s="13">
        <v>0</v>
      </c>
      <c r="E26" s="13">
        <v>0</v>
      </c>
      <c r="F26" s="13">
        <v>0</v>
      </c>
      <c r="G26" s="13">
        <v>0</v>
      </c>
      <c r="J26" s="14">
        <v>8</v>
      </c>
      <c r="K26" s="13">
        <v>8</v>
      </c>
      <c r="L26" s="13">
        <v>0</v>
      </c>
    </row>
    <row r="27" spans="2:13" x14ac:dyDescent="0.3">
      <c r="C27" s="14" t="s">
        <v>153</v>
      </c>
      <c r="D27" s="13">
        <v>0</v>
      </c>
      <c r="E27" s="13">
        <v>0</v>
      </c>
      <c r="F27" s="13">
        <v>0</v>
      </c>
      <c r="G27" s="13">
        <v>0</v>
      </c>
      <c r="J27" s="14">
        <v>9</v>
      </c>
      <c r="K27" s="13">
        <v>9</v>
      </c>
      <c r="L27" s="13">
        <v>0</v>
      </c>
    </row>
    <row r="28" spans="2:13" x14ac:dyDescent="0.3">
      <c r="C28" s="14" t="s">
        <v>154</v>
      </c>
      <c r="D28" s="13">
        <v>0</v>
      </c>
      <c r="E28" s="13">
        <v>0</v>
      </c>
      <c r="F28" s="13">
        <v>0</v>
      </c>
      <c r="G28" s="13">
        <v>0</v>
      </c>
      <c r="J28" s="14">
        <v>10</v>
      </c>
      <c r="K28" s="13">
        <v>10</v>
      </c>
      <c r="L28" s="13">
        <v>0</v>
      </c>
    </row>
    <row r="30" spans="2:13" ht="18" x14ac:dyDescent="0.35">
      <c r="B30" s="3" t="s">
        <v>155</v>
      </c>
    </row>
    <row r="32" spans="2:13" x14ac:dyDescent="0.3">
      <c r="C32" s="14" t="s">
        <v>156</v>
      </c>
      <c r="D32" s="12" t="s">
        <v>157</v>
      </c>
      <c r="E32" s="12" t="s">
        <v>130</v>
      </c>
      <c r="F32" s="12" t="s">
        <v>158</v>
      </c>
      <c r="G32" s="12" t="s">
        <v>159</v>
      </c>
      <c r="H32" s="12" t="s">
        <v>160</v>
      </c>
      <c r="I32" s="12" t="s">
        <v>161</v>
      </c>
      <c r="J32" s="12" t="s">
        <v>162</v>
      </c>
      <c r="K32" s="12" t="s">
        <v>163</v>
      </c>
      <c r="L32" s="12" t="s">
        <v>164</v>
      </c>
      <c r="M32" s="12" t="s">
        <v>165</v>
      </c>
    </row>
    <row r="33" spans="3:13" x14ac:dyDescent="0.3">
      <c r="C33" s="14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</row>
    <row r="34" spans="3:13" x14ac:dyDescent="0.3">
      <c r="C34" s="14">
        <v>1</v>
      </c>
      <c r="D34" s="13">
        <v>1</v>
      </c>
      <c r="E34" s="13">
        <v>3.7037037037037035E-2</v>
      </c>
      <c r="F34" s="13">
        <v>1</v>
      </c>
      <c r="G34" s="13">
        <v>0.29629629629629628</v>
      </c>
      <c r="H34" s="13">
        <v>3.375</v>
      </c>
      <c r="I34" s="13">
        <v>1</v>
      </c>
      <c r="J34" s="13">
        <v>3.375</v>
      </c>
      <c r="K34" s="13">
        <v>0.125</v>
      </c>
      <c r="L34" s="13">
        <v>3.7037037037037035E-2</v>
      </c>
      <c r="M34" s="13">
        <v>0.125</v>
      </c>
    </row>
    <row r="35" spans="3:13" x14ac:dyDescent="0.3">
      <c r="C35" s="14">
        <v>2</v>
      </c>
      <c r="D35" s="13">
        <v>2</v>
      </c>
      <c r="E35" s="13">
        <v>7.407407407407407E-2</v>
      </c>
      <c r="F35" s="13">
        <v>2</v>
      </c>
      <c r="G35" s="13">
        <v>0.59259259259259256</v>
      </c>
      <c r="H35" s="13">
        <v>3.375</v>
      </c>
      <c r="I35" s="13">
        <v>1</v>
      </c>
      <c r="J35" s="13">
        <v>3.375</v>
      </c>
      <c r="K35" s="13">
        <v>0.25</v>
      </c>
      <c r="L35" s="13">
        <v>7.407407407407407E-2</v>
      </c>
      <c r="M35" s="13">
        <v>0.25</v>
      </c>
    </row>
    <row r="36" spans="3:13" x14ac:dyDescent="0.3">
      <c r="C36" s="14">
        <v>3</v>
      </c>
      <c r="D36" s="13">
        <v>3</v>
      </c>
      <c r="E36" s="13">
        <v>0.1111111111111111</v>
      </c>
      <c r="F36" s="13">
        <v>3</v>
      </c>
      <c r="G36" s="13">
        <v>0.88888888888888884</v>
      </c>
      <c r="H36" s="13">
        <v>3.375</v>
      </c>
      <c r="I36" s="13">
        <v>1</v>
      </c>
      <c r="J36" s="13">
        <v>3.375</v>
      </c>
      <c r="K36" s="13">
        <v>0.375</v>
      </c>
      <c r="L36" s="13">
        <v>0.1111111111111111</v>
      </c>
      <c r="M36" s="13">
        <v>0.375</v>
      </c>
    </row>
    <row r="37" spans="3:13" x14ac:dyDescent="0.3">
      <c r="C37" s="14">
        <v>4</v>
      </c>
      <c r="D37" s="13">
        <v>4</v>
      </c>
      <c r="E37" s="13">
        <v>0.14814814814814814</v>
      </c>
      <c r="F37" s="13">
        <v>3</v>
      </c>
      <c r="G37" s="13">
        <v>1.1851851851851851</v>
      </c>
      <c r="H37" s="13">
        <v>2.53125</v>
      </c>
      <c r="I37" s="13">
        <v>1</v>
      </c>
      <c r="J37" s="13">
        <v>3.375</v>
      </c>
      <c r="K37" s="13">
        <v>0.375</v>
      </c>
      <c r="L37" s="13">
        <v>0.14814814814814814</v>
      </c>
      <c r="M37" s="13">
        <v>0.5</v>
      </c>
    </row>
    <row r="38" spans="3:13" x14ac:dyDescent="0.3">
      <c r="C38" s="14">
        <v>5</v>
      </c>
      <c r="D38" s="13">
        <v>5</v>
      </c>
      <c r="E38" s="13">
        <v>0.18518518518518517</v>
      </c>
      <c r="F38" s="13">
        <v>3</v>
      </c>
      <c r="G38" s="13">
        <v>1.4814814814814814</v>
      </c>
      <c r="H38" s="13">
        <v>2.0249999999999999</v>
      </c>
      <c r="I38" s="13">
        <v>1</v>
      </c>
      <c r="J38" s="13">
        <v>3.375</v>
      </c>
      <c r="K38" s="13">
        <v>0.375</v>
      </c>
      <c r="L38" s="13">
        <v>0.18518518518518517</v>
      </c>
      <c r="M38" s="13">
        <v>0.625</v>
      </c>
    </row>
    <row r="39" spans="3:13" x14ac:dyDescent="0.3">
      <c r="C39" s="14">
        <v>6</v>
      </c>
      <c r="D39" s="13">
        <v>6</v>
      </c>
      <c r="E39" s="13">
        <v>0.22222222222222221</v>
      </c>
      <c r="F39" s="13">
        <v>3</v>
      </c>
      <c r="G39" s="13">
        <v>1.7777777777777777</v>
      </c>
      <c r="H39" s="13">
        <v>1.6875</v>
      </c>
      <c r="I39" s="13">
        <v>1</v>
      </c>
      <c r="J39" s="13">
        <v>3.375</v>
      </c>
      <c r="K39" s="13">
        <v>0.375</v>
      </c>
      <c r="L39" s="13">
        <v>0.22222222222222221</v>
      </c>
      <c r="M39" s="13">
        <v>0.75</v>
      </c>
    </row>
    <row r="40" spans="3:13" x14ac:dyDescent="0.3">
      <c r="C40" s="14">
        <v>7</v>
      </c>
      <c r="D40" s="13">
        <v>7</v>
      </c>
      <c r="E40" s="13">
        <v>0.25925925925925924</v>
      </c>
      <c r="F40" s="13">
        <v>4</v>
      </c>
      <c r="G40" s="13">
        <v>2.074074074074074</v>
      </c>
      <c r="H40" s="13">
        <v>1.9285714285714286</v>
      </c>
      <c r="I40" s="13">
        <v>1</v>
      </c>
      <c r="J40" s="13">
        <v>3.375</v>
      </c>
      <c r="K40" s="13">
        <v>0.5</v>
      </c>
      <c r="L40" s="13">
        <v>0.25925925925925924</v>
      </c>
      <c r="M40" s="13">
        <v>0.875</v>
      </c>
    </row>
    <row r="41" spans="3:13" x14ac:dyDescent="0.3">
      <c r="C41" s="14">
        <v>8</v>
      </c>
      <c r="D41" s="13">
        <v>8</v>
      </c>
      <c r="E41" s="13">
        <v>0.29629629629629628</v>
      </c>
      <c r="F41" s="13">
        <v>5</v>
      </c>
      <c r="G41" s="13">
        <v>2.3703703703703702</v>
      </c>
      <c r="H41" s="13">
        <v>2.109375</v>
      </c>
      <c r="I41" s="13">
        <v>1</v>
      </c>
      <c r="J41" s="13">
        <v>3.375</v>
      </c>
      <c r="K41" s="13">
        <v>0.625</v>
      </c>
      <c r="L41" s="13">
        <v>0.29629629629629628</v>
      </c>
      <c r="M41" s="13">
        <v>1</v>
      </c>
    </row>
    <row r="42" spans="3:13" x14ac:dyDescent="0.3">
      <c r="C42" s="14">
        <v>9</v>
      </c>
      <c r="D42" s="13">
        <v>9</v>
      </c>
      <c r="E42" s="13">
        <v>0.33333333333333331</v>
      </c>
      <c r="F42" s="13">
        <v>5</v>
      </c>
      <c r="G42" s="13">
        <v>2.6666666666666665</v>
      </c>
      <c r="H42" s="13">
        <v>1.875</v>
      </c>
      <c r="I42" s="13">
        <v>1</v>
      </c>
      <c r="J42" s="13">
        <v>3</v>
      </c>
      <c r="K42" s="13">
        <v>0.625</v>
      </c>
      <c r="L42" s="13">
        <v>0.33333333333333331</v>
      </c>
      <c r="M42" s="13">
        <v>1</v>
      </c>
    </row>
    <row r="43" spans="3:13" x14ac:dyDescent="0.3">
      <c r="C43" s="14">
        <v>10</v>
      </c>
      <c r="D43" s="13">
        <v>10</v>
      </c>
      <c r="E43" s="13">
        <v>0.37037037037037035</v>
      </c>
      <c r="F43" s="13">
        <v>6</v>
      </c>
      <c r="G43" s="13">
        <v>2.9629629629629628</v>
      </c>
      <c r="H43" s="13">
        <v>2.0249999999999999</v>
      </c>
      <c r="I43" s="13">
        <v>1</v>
      </c>
      <c r="J43" s="13">
        <v>2.7</v>
      </c>
      <c r="K43" s="13">
        <v>0.75</v>
      </c>
      <c r="L43" s="13">
        <v>0.37037037037037035</v>
      </c>
      <c r="M43" s="13">
        <v>1</v>
      </c>
    </row>
    <row r="44" spans="3:13" x14ac:dyDescent="0.3">
      <c r="C44" s="14">
        <v>11</v>
      </c>
      <c r="D44" s="13">
        <v>11</v>
      </c>
      <c r="E44" s="13">
        <v>0.40740740740740738</v>
      </c>
      <c r="F44" s="13">
        <v>6</v>
      </c>
      <c r="G44" s="13">
        <v>3.2592592592592591</v>
      </c>
      <c r="H44" s="13">
        <v>1.8409090909090911</v>
      </c>
      <c r="I44" s="13">
        <v>1</v>
      </c>
      <c r="J44" s="13">
        <v>2.4545454545454546</v>
      </c>
      <c r="K44" s="13">
        <v>0.75</v>
      </c>
      <c r="L44" s="13">
        <v>0.40740740740740738</v>
      </c>
      <c r="M44" s="13">
        <v>1</v>
      </c>
    </row>
    <row r="45" spans="3:13" x14ac:dyDescent="0.3">
      <c r="C45" s="14">
        <v>12</v>
      </c>
      <c r="D45" s="13">
        <v>12</v>
      </c>
      <c r="E45" s="13">
        <v>0.44444444444444442</v>
      </c>
      <c r="F45" s="13">
        <v>7</v>
      </c>
      <c r="G45" s="13">
        <v>3.5555555555555554</v>
      </c>
      <c r="H45" s="13">
        <v>1.96875</v>
      </c>
      <c r="I45" s="13">
        <v>1</v>
      </c>
      <c r="J45" s="13">
        <v>2.25</v>
      </c>
      <c r="K45" s="13">
        <v>0.875</v>
      </c>
      <c r="L45" s="13">
        <v>0.44444444444444442</v>
      </c>
      <c r="M45" s="13">
        <v>1</v>
      </c>
    </row>
    <row r="46" spans="3:13" x14ac:dyDescent="0.3">
      <c r="C46" s="14">
        <v>13</v>
      </c>
      <c r="D46" s="13">
        <v>13</v>
      </c>
      <c r="E46" s="13">
        <v>0.48148148148148145</v>
      </c>
      <c r="F46" s="13">
        <v>7</v>
      </c>
      <c r="G46" s="13">
        <v>3.8518518518518516</v>
      </c>
      <c r="H46" s="13">
        <v>1.8173076923076925</v>
      </c>
      <c r="I46" s="13">
        <v>1</v>
      </c>
      <c r="J46" s="13">
        <v>2.0769230769230771</v>
      </c>
      <c r="K46" s="13">
        <v>0.875</v>
      </c>
      <c r="L46" s="13">
        <v>0.48148148148148145</v>
      </c>
      <c r="M46" s="13">
        <v>1</v>
      </c>
    </row>
    <row r="47" spans="3:13" x14ac:dyDescent="0.3">
      <c r="C47" s="14">
        <v>14</v>
      </c>
      <c r="D47" s="13">
        <v>14</v>
      </c>
      <c r="E47" s="13">
        <v>0.51851851851851849</v>
      </c>
      <c r="F47" s="13">
        <v>7</v>
      </c>
      <c r="G47" s="13">
        <v>4.1481481481481479</v>
      </c>
      <c r="H47" s="13">
        <v>1.6875</v>
      </c>
      <c r="I47" s="13">
        <v>1</v>
      </c>
      <c r="J47" s="13">
        <v>1.9285714285714286</v>
      </c>
      <c r="K47" s="13">
        <v>0.875</v>
      </c>
      <c r="L47" s="13">
        <v>0.51851851851851849</v>
      </c>
      <c r="M47" s="13">
        <v>1</v>
      </c>
    </row>
    <row r="48" spans="3:13" x14ac:dyDescent="0.3">
      <c r="C48" s="14">
        <v>15</v>
      </c>
      <c r="D48" s="13">
        <v>15</v>
      </c>
      <c r="E48" s="13">
        <v>0.55555555555555558</v>
      </c>
      <c r="F48" s="13">
        <v>8</v>
      </c>
      <c r="G48" s="13">
        <v>4.4444444444444446</v>
      </c>
      <c r="H48" s="13">
        <v>1.7999999999999998</v>
      </c>
      <c r="I48" s="13">
        <v>1</v>
      </c>
      <c r="J48" s="13">
        <v>1.7999999999999998</v>
      </c>
      <c r="K48" s="13">
        <v>1</v>
      </c>
      <c r="L48" s="13">
        <v>0.55555555555555558</v>
      </c>
      <c r="M48" s="13">
        <v>1</v>
      </c>
    </row>
    <row r="49" spans="2:13" x14ac:dyDescent="0.3">
      <c r="C49" s="14">
        <v>16</v>
      </c>
      <c r="D49" s="13">
        <v>16</v>
      </c>
      <c r="E49" s="13">
        <v>0.59259259259259256</v>
      </c>
      <c r="F49" s="13">
        <v>8</v>
      </c>
      <c r="G49" s="13">
        <v>4.7407407407407405</v>
      </c>
      <c r="H49" s="13">
        <v>1.6875</v>
      </c>
      <c r="I49" s="13">
        <v>1</v>
      </c>
      <c r="J49" s="13">
        <v>1.6875</v>
      </c>
      <c r="K49" s="13">
        <v>1</v>
      </c>
      <c r="L49" s="13">
        <v>0.59259259259259256</v>
      </c>
      <c r="M49" s="13">
        <v>1</v>
      </c>
    </row>
    <row r="50" spans="2:13" x14ac:dyDescent="0.3">
      <c r="C50" s="14">
        <v>17</v>
      </c>
      <c r="D50" s="13">
        <v>17</v>
      </c>
      <c r="E50" s="13">
        <v>0.62962962962962965</v>
      </c>
      <c r="F50" s="13">
        <v>8</v>
      </c>
      <c r="G50" s="13">
        <v>5.0370370370370363</v>
      </c>
      <c r="H50" s="13">
        <v>1.588235294117647</v>
      </c>
      <c r="I50" s="13">
        <v>1</v>
      </c>
      <c r="J50" s="13">
        <v>1.588235294117647</v>
      </c>
      <c r="K50" s="13">
        <v>1</v>
      </c>
      <c r="L50" s="13">
        <v>0.62962962962962965</v>
      </c>
      <c r="M50" s="13">
        <v>1</v>
      </c>
    </row>
    <row r="51" spans="2:13" x14ac:dyDescent="0.3">
      <c r="C51" s="14">
        <v>18</v>
      </c>
      <c r="D51" s="13">
        <v>18</v>
      </c>
      <c r="E51" s="13">
        <v>0.66666666666666663</v>
      </c>
      <c r="F51" s="13">
        <v>8</v>
      </c>
      <c r="G51" s="13">
        <v>5.333333333333333</v>
      </c>
      <c r="H51" s="13">
        <v>1.5</v>
      </c>
      <c r="I51" s="13">
        <v>1</v>
      </c>
      <c r="J51" s="13">
        <v>1.5</v>
      </c>
      <c r="K51" s="13">
        <v>1</v>
      </c>
      <c r="L51" s="13">
        <v>0.66666666666666663</v>
      </c>
      <c r="M51" s="13">
        <v>1</v>
      </c>
    </row>
    <row r="52" spans="2:13" x14ac:dyDescent="0.3">
      <c r="C52" s="14">
        <v>19</v>
      </c>
      <c r="D52" s="13">
        <v>19</v>
      </c>
      <c r="E52" s="13">
        <v>0.70370370370370372</v>
      </c>
      <c r="F52" s="13">
        <v>8</v>
      </c>
      <c r="G52" s="13">
        <v>5.6296296296296298</v>
      </c>
      <c r="H52" s="13">
        <v>1.4210526315789473</v>
      </c>
      <c r="I52" s="13">
        <v>1</v>
      </c>
      <c r="J52" s="13">
        <v>1.4210526315789473</v>
      </c>
      <c r="K52" s="13">
        <v>1</v>
      </c>
      <c r="L52" s="13">
        <v>0.70370370370370372</v>
      </c>
      <c r="M52" s="13">
        <v>1</v>
      </c>
    </row>
    <row r="53" spans="2:13" x14ac:dyDescent="0.3">
      <c r="C53" s="14">
        <v>20</v>
      </c>
      <c r="D53" s="13">
        <v>20</v>
      </c>
      <c r="E53" s="13">
        <v>0.7407407407407407</v>
      </c>
      <c r="F53" s="13">
        <v>8</v>
      </c>
      <c r="G53" s="13">
        <v>5.9259259259259256</v>
      </c>
      <c r="H53" s="13">
        <v>1.35</v>
      </c>
      <c r="I53" s="13">
        <v>1</v>
      </c>
      <c r="J53" s="13">
        <v>1.35</v>
      </c>
      <c r="K53" s="13">
        <v>1</v>
      </c>
      <c r="L53" s="13">
        <v>0.7407407407407407</v>
      </c>
      <c r="M53" s="13">
        <v>1</v>
      </c>
    </row>
    <row r="54" spans="2:13" x14ac:dyDescent="0.3">
      <c r="C54" s="14">
        <v>21</v>
      </c>
      <c r="D54" s="13">
        <v>21</v>
      </c>
      <c r="E54" s="13">
        <v>0.77777777777777779</v>
      </c>
      <c r="F54" s="13">
        <v>8</v>
      </c>
      <c r="G54" s="13">
        <v>6.2222222222222214</v>
      </c>
      <c r="H54" s="13">
        <v>1.2857142857142856</v>
      </c>
      <c r="I54" s="13">
        <v>1</v>
      </c>
      <c r="J54" s="13">
        <v>1.2857142857142856</v>
      </c>
      <c r="K54" s="13">
        <v>1</v>
      </c>
      <c r="L54" s="13">
        <v>0.77777777777777779</v>
      </c>
      <c r="M54" s="13">
        <v>1</v>
      </c>
    </row>
    <row r="55" spans="2:13" x14ac:dyDescent="0.3">
      <c r="C55" s="14">
        <v>22</v>
      </c>
      <c r="D55" s="13">
        <v>22</v>
      </c>
      <c r="E55" s="13">
        <v>0.81481481481481477</v>
      </c>
      <c r="F55" s="13">
        <v>8</v>
      </c>
      <c r="G55" s="13">
        <v>6.5185185185185182</v>
      </c>
      <c r="H55" s="13">
        <v>1.2272727272727273</v>
      </c>
      <c r="I55" s="13">
        <v>1</v>
      </c>
      <c r="J55" s="13">
        <v>1.2272727272727273</v>
      </c>
      <c r="K55" s="13">
        <v>1</v>
      </c>
      <c r="L55" s="13">
        <v>0.81481481481481477</v>
      </c>
      <c r="M55" s="13">
        <v>1</v>
      </c>
    </row>
    <row r="56" spans="2:13" x14ac:dyDescent="0.3">
      <c r="C56" s="14">
        <v>23</v>
      </c>
      <c r="D56" s="13">
        <v>23</v>
      </c>
      <c r="E56" s="13">
        <v>0.85185185185185186</v>
      </c>
      <c r="F56" s="13">
        <v>8</v>
      </c>
      <c r="G56" s="13">
        <v>6.8148148148148149</v>
      </c>
      <c r="H56" s="13">
        <v>1.1739130434782608</v>
      </c>
      <c r="I56" s="13">
        <v>1</v>
      </c>
      <c r="J56" s="13">
        <v>1.1739130434782608</v>
      </c>
      <c r="K56" s="13">
        <v>1</v>
      </c>
      <c r="L56" s="13">
        <v>0.85185185185185186</v>
      </c>
      <c r="M56" s="13">
        <v>1</v>
      </c>
    </row>
    <row r="57" spans="2:13" x14ac:dyDescent="0.3">
      <c r="C57" s="14">
        <v>24</v>
      </c>
      <c r="D57" s="13">
        <v>24</v>
      </c>
      <c r="E57" s="13">
        <v>0.88888888888888884</v>
      </c>
      <c r="F57" s="13">
        <v>8</v>
      </c>
      <c r="G57" s="13">
        <v>7.1111111111111107</v>
      </c>
      <c r="H57" s="13">
        <v>1.125</v>
      </c>
      <c r="I57" s="13">
        <v>1</v>
      </c>
      <c r="J57" s="13">
        <v>1.125</v>
      </c>
      <c r="K57" s="13">
        <v>1</v>
      </c>
      <c r="L57" s="13">
        <v>0.88888888888888884</v>
      </c>
      <c r="M57" s="13">
        <v>1</v>
      </c>
    </row>
    <row r="58" spans="2:13" x14ac:dyDescent="0.3">
      <c r="C58" s="14">
        <v>25</v>
      </c>
      <c r="D58" s="13">
        <v>25</v>
      </c>
      <c r="E58" s="13">
        <v>0.92592592592592593</v>
      </c>
      <c r="F58" s="13">
        <v>8</v>
      </c>
      <c r="G58" s="13">
        <v>7.4074074074074066</v>
      </c>
      <c r="H58" s="13">
        <v>1.08</v>
      </c>
      <c r="I58" s="13">
        <v>1</v>
      </c>
      <c r="J58" s="13">
        <v>1.08</v>
      </c>
      <c r="K58" s="13">
        <v>1</v>
      </c>
      <c r="L58" s="13">
        <v>0.92592592592592593</v>
      </c>
      <c r="M58" s="13">
        <v>1</v>
      </c>
    </row>
    <row r="59" spans="2:13" x14ac:dyDescent="0.3">
      <c r="C59" s="14">
        <v>26</v>
      </c>
      <c r="D59" s="13">
        <v>26</v>
      </c>
      <c r="E59" s="13">
        <v>0.96296296296296291</v>
      </c>
      <c r="F59" s="13">
        <v>8</v>
      </c>
      <c r="G59" s="13">
        <v>7.7037037037037033</v>
      </c>
      <c r="H59" s="13">
        <v>1.0384615384615385</v>
      </c>
      <c r="I59" s="13">
        <v>1</v>
      </c>
      <c r="J59" s="13">
        <v>1.0384615384615385</v>
      </c>
      <c r="K59" s="13">
        <v>1</v>
      </c>
      <c r="L59" s="13">
        <v>0.96296296296296291</v>
      </c>
      <c r="M59" s="13">
        <v>1</v>
      </c>
    </row>
    <row r="60" spans="2:13" x14ac:dyDescent="0.3">
      <c r="C60" s="14">
        <v>27</v>
      </c>
      <c r="D60" s="13">
        <v>27</v>
      </c>
      <c r="E60" s="13">
        <v>1</v>
      </c>
      <c r="F60" s="13">
        <v>8</v>
      </c>
      <c r="G60" s="13">
        <v>8</v>
      </c>
      <c r="H60" s="13">
        <v>1</v>
      </c>
      <c r="I60" s="13">
        <v>1</v>
      </c>
      <c r="J60" s="13">
        <v>1</v>
      </c>
      <c r="K60" s="13">
        <v>1</v>
      </c>
      <c r="L60" s="13">
        <v>1</v>
      </c>
      <c r="M60" s="13">
        <v>1</v>
      </c>
    </row>
    <row r="62" spans="2:13" ht="18" x14ac:dyDescent="0.35">
      <c r="B62" s="3" t="s">
        <v>169</v>
      </c>
    </row>
    <row r="64" spans="2:13" x14ac:dyDescent="0.3">
      <c r="C64" s="14" t="s">
        <v>156</v>
      </c>
      <c r="D64" s="12" t="s">
        <v>134</v>
      </c>
      <c r="E64" s="12" t="s">
        <v>163</v>
      </c>
      <c r="F64" s="12" t="s">
        <v>164</v>
      </c>
      <c r="G64" s="12" t="s">
        <v>165</v>
      </c>
    </row>
    <row r="65" spans="3:7" x14ac:dyDescent="0.3">
      <c r="C65" s="14">
        <v>0</v>
      </c>
      <c r="D65" s="13">
        <v>0</v>
      </c>
      <c r="E65" s="13">
        <v>0</v>
      </c>
      <c r="F65" s="13">
        <v>0</v>
      </c>
      <c r="G65" s="13">
        <v>1</v>
      </c>
    </row>
    <row r="66" spans="3:7" x14ac:dyDescent="0.3">
      <c r="C66" s="14">
        <v>1</v>
      </c>
      <c r="D66" s="13">
        <v>0</v>
      </c>
      <c r="E66" s="13">
        <v>0.125</v>
      </c>
      <c r="F66" s="13">
        <v>0</v>
      </c>
      <c r="G66" s="13">
        <v>1</v>
      </c>
    </row>
    <row r="67" spans="3:7" x14ac:dyDescent="0.3">
      <c r="C67" s="14">
        <v>2</v>
      </c>
      <c r="D67" s="13">
        <v>0</v>
      </c>
      <c r="E67" s="13">
        <v>0.25</v>
      </c>
      <c r="F67" s="13">
        <v>0</v>
      </c>
      <c r="G67" s="13">
        <v>1</v>
      </c>
    </row>
    <row r="68" spans="3:7" x14ac:dyDescent="0.3">
      <c r="C68" s="14">
        <v>3</v>
      </c>
      <c r="D68" s="13">
        <v>0</v>
      </c>
      <c r="E68" s="13">
        <v>0.375</v>
      </c>
      <c r="F68" s="13">
        <v>0</v>
      </c>
      <c r="G68" s="13">
        <v>1</v>
      </c>
    </row>
    <row r="69" spans="3:7" x14ac:dyDescent="0.3">
      <c r="C69" s="14">
        <v>4</v>
      </c>
      <c r="D69" s="13">
        <v>5.2631578947368418E-2</v>
      </c>
      <c r="E69" s="13">
        <v>0.375</v>
      </c>
      <c r="F69" s="13">
        <v>5.2631578947368418E-2</v>
      </c>
      <c r="G69" s="13">
        <v>1</v>
      </c>
    </row>
    <row r="70" spans="3:7" x14ac:dyDescent="0.3">
      <c r="C70" s="14">
        <v>5</v>
      </c>
      <c r="D70" s="13">
        <v>0.10526315789473684</v>
      </c>
      <c r="E70" s="13">
        <v>0.375</v>
      </c>
      <c r="F70" s="13">
        <v>0.10526315789473684</v>
      </c>
      <c r="G70" s="13">
        <v>1</v>
      </c>
    </row>
    <row r="71" spans="3:7" x14ac:dyDescent="0.3">
      <c r="C71" s="14">
        <v>6</v>
      </c>
      <c r="D71" s="13">
        <v>0.15789473684210525</v>
      </c>
      <c r="E71" s="13">
        <v>0.375</v>
      </c>
      <c r="F71" s="13">
        <v>0.15789473684210525</v>
      </c>
      <c r="G71" s="13">
        <v>1</v>
      </c>
    </row>
    <row r="72" spans="3:7" x14ac:dyDescent="0.3">
      <c r="C72" s="14">
        <v>7</v>
      </c>
      <c r="D72" s="13">
        <v>0.15789473684210525</v>
      </c>
      <c r="E72" s="13">
        <v>0.5</v>
      </c>
      <c r="F72" s="13">
        <v>0.15789473684210525</v>
      </c>
      <c r="G72" s="13">
        <v>1</v>
      </c>
    </row>
    <row r="73" spans="3:7" x14ac:dyDescent="0.3">
      <c r="C73" s="14">
        <v>8</v>
      </c>
      <c r="D73" s="13">
        <v>0.15789473684210525</v>
      </c>
      <c r="E73" s="13">
        <v>0.625</v>
      </c>
      <c r="F73" s="13">
        <v>0.15789473684210525</v>
      </c>
      <c r="G73" s="13">
        <v>1</v>
      </c>
    </row>
    <row r="74" spans="3:7" x14ac:dyDescent="0.3">
      <c r="C74" s="14">
        <v>9</v>
      </c>
      <c r="D74" s="13">
        <v>0.21052631578947367</v>
      </c>
      <c r="E74" s="13">
        <v>0.625</v>
      </c>
      <c r="F74" s="13">
        <v>0.21052631578947367</v>
      </c>
      <c r="G74" s="13">
        <v>1</v>
      </c>
    </row>
    <row r="75" spans="3:7" x14ac:dyDescent="0.3">
      <c r="C75" s="14">
        <v>10</v>
      </c>
      <c r="D75" s="13">
        <v>0.21052631578947367</v>
      </c>
      <c r="E75" s="13">
        <v>0.75</v>
      </c>
      <c r="F75" s="13">
        <v>0.21052631578947367</v>
      </c>
      <c r="G75" s="13">
        <v>1</v>
      </c>
    </row>
    <row r="76" spans="3:7" x14ac:dyDescent="0.3">
      <c r="C76" s="14">
        <v>11</v>
      </c>
      <c r="D76" s="13">
        <v>0.26315789473684209</v>
      </c>
      <c r="E76" s="13">
        <v>0.75</v>
      </c>
      <c r="F76" s="13">
        <v>0.26315789473684209</v>
      </c>
      <c r="G76" s="13">
        <v>1</v>
      </c>
    </row>
    <row r="77" spans="3:7" x14ac:dyDescent="0.3">
      <c r="C77" s="14">
        <v>12</v>
      </c>
      <c r="D77" s="13">
        <v>0.26315789473684209</v>
      </c>
      <c r="E77" s="13">
        <v>0.875</v>
      </c>
      <c r="F77" s="13">
        <v>0.26315789473684209</v>
      </c>
      <c r="G77" s="13">
        <v>1</v>
      </c>
    </row>
    <row r="78" spans="3:7" x14ac:dyDescent="0.3">
      <c r="C78" s="14">
        <v>13</v>
      </c>
      <c r="D78" s="13">
        <v>0.31578947368421051</v>
      </c>
      <c r="E78" s="13">
        <v>0.875</v>
      </c>
      <c r="F78" s="13">
        <v>0.31578947368421051</v>
      </c>
      <c r="G78" s="13">
        <v>1</v>
      </c>
    </row>
    <row r="79" spans="3:7" x14ac:dyDescent="0.3">
      <c r="C79" s="14">
        <v>14</v>
      </c>
      <c r="D79" s="13">
        <v>0.36842105263157893</v>
      </c>
      <c r="E79" s="13">
        <v>0.875</v>
      </c>
      <c r="F79" s="13">
        <v>0.36842105263157893</v>
      </c>
      <c r="G79" s="13">
        <v>1</v>
      </c>
    </row>
    <row r="80" spans="3:7" x14ac:dyDescent="0.3">
      <c r="C80" s="14">
        <v>15</v>
      </c>
      <c r="D80" s="13">
        <v>0.36842105263157893</v>
      </c>
      <c r="E80" s="13">
        <v>1</v>
      </c>
      <c r="F80" s="13">
        <v>0.36842105263157893</v>
      </c>
      <c r="G80" s="13">
        <v>1</v>
      </c>
    </row>
    <row r="81" spans="3:7" x14ac:dyDescent="0.3">
      <c r="C81" s="14">
        <v>16</v>
      </c>
      <c r="D81" s="13">
        <v>0.42105263157894735</v>
      </c>
      <c r="E81" s="13">
        <v>1</v>
      </c>
      <c r="F81" s="13">
        <v>0.42105263157894735</v>
      </c>
      <c r="G81" s="13">
        <v>1</v>
      </c>
    </row>
    <row r="82" spans="3:7" x14ac:dyDescent="0.3">
      <c r="C82" s="14">
        <v>17</v>
      </c>
      <c r="D82" s="13">
        <v>0.47368421052631576</v>
      </c>
      <c r="E82" s="13">
        <v>1</v>
      </c>
      <c r="F82" s="13">
        <v>0.47368421052631576</v>
      </c>
      <c r="G82" s="13">
        <v>1</v>
      </c>
    </row>
    <row r="83" spans="3:7" x14ac:dyDescent="0.3">
      <c r="C83" s="14">
        <v>18</v>
      </c>
      <c r="D83" s="13">
        <v>0.52631578947368418</v>
      </c>
      <c r="E83" s="13">
        <v>1</v>
      </c>
      <c r="F83" s="13">
        <v>0.52631578947368418</v>
      </c>
      <c r="G83" s="13">
        <v>1</v>
      </c>
    </row>
    <row r="84" spans="3:7" x14ac:dyDescent="0.3">
      <c r="C84" s="14">
        <v>19</v>
      </c>
      <c r="D84" s="13">
        <v>0.57894736842105265</v>
      </c>
      <c r="E84" s="13">
        <v>1</v>
      </c>
      <c r="F84" s="13">
        <v>0.57894736842105265</v>
      </c>
      <c r="G84" s="13">
        <v>1</v>
      </c>
    </row>
    <row r="85" spans="3:7" x14ac:dyDescent="0.3">
      <c r="C85" s="14">
        <v>20</v>
      </c>
      <c r="D85" s="13">
        <v>0.63157894736842102</v>
      </c>
      <c r="E85" s="13">
        <v>1</v>
      </c>
      <c r="F85" s="13">
        <v>0.63157894736842102</v>
      </c>
      <c r="G85" s="13">
        <v>1</v>
      </c>
    </row>
    <row r="86" spans="3:7" x14ac:dyDescent="0.3">
      <c r="C86" s="14">
        <v>21</v>
      </c>
      <c r="D86" s="13">
        <v>0.68421052631578949</v>
      </c>
      <c r="E86" s="13">
        <v>1</v>
      </c>
      <c r="F86" s="13">
        <v>0.68421052631578949</v>
      </c>
      <c r="G86" s="13">
        <v>1</v>
      </c>
    </row>
    <row r="87" spans="3:7" x14ac:dyDescent="0.3">
      <c r="C87" s="14">
        <v>22</v>
      </c>
      <c r="D87" s="13">
        <v>0.73684210526315785</v>
      </c>
      <c r="E87" s="13">
        <v>1</v>
      </c>
      <c r="F87" s="13">
        <v>0.73684210526315785</v>
      </c>
      <c r="G87" s="13">
        <v>1</v>
      </c>
    </row>
    <row r="88" spans="3:7" x14ac:dyDescent="0.3">
      <c r="C88" s="14">
        <v>23</v>
      </c>
      <c r="D88" s="13">
        <v>0.78947368421052633</v>
      </c>
      <c r="E88" s="13">
        <v>1</v>
      </c>
      <c r="F88" s="13">
        <v>0.78947368421052633</v>
      </c>
      <c r="G88" s="13">
        <v>1</v>
      </c>
    </row>
    <row r="89" spans="3:7" x14ac:dyDescent="0.3">
      <c r="C89" s="14">
        <v>24</v>
      </c>
      <c r="D89" s="13">
        <v>0.84210526315789469</v>
      </c>
      <c r="E89" s="13">
        <v>1</v>
      </c>
      <c r="F89" s="13">
        <v>0.84210526315789469</v>
      </c>
      <c r="G89" s="13">
        <v>1</v>
      </c>
    </row>
    <row r="90" spans="3:7" x14ac:dyDescent="0.3">
      <c r="C90" s="14">
        <v>25</v>
      </c>
      <c r="D90" s="13">
        <v>0.89473684210526316</v>
      </c>
      <c r="E90" s="13">
        <v>1</v>
      </c>
      <c r="F90" s="13">
        <v>0.89473684210526316</v>
      </c>
      <c r="G90" s="13">
        <v>1</v>
      </c>
    </row>
    <row r="91" spans="3:7" x14ac:dyDescent="0.3">
      <c r="C91" s="14">
        <v>26</v>
      </c>
      <c r="D91" s="13">
        <v>0.94736842105263153</v>
      </c>
      <c r="E91" s="13">
        <v>1</v>
      </c>
      <c r="F91" s="13">
        <v>0.94736842105263153</v>
      </c>
      <c r="G91" s="13">
        <v>1</v>
      </c>
    </row>
    <row r="92" spans="3:7" x14ac:dyDescent="0.3">
      <c r="C92" s="14">
        <v>27</v>
      </c>
      <c r="D92" s="13">
        <v>1</v>
      </c>
      <c r="E92" s="13">
        <v>1</v>
      </c>
      <c r="F92" s="13">
        <v>1</v>
      </c>
      <c r="G92" s="13">
        <v>1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ogReg_FS'!$B$10:$B$10" display="Feature Selection"/>
    <hyperlink ref="D4" location="'LogReg_Output'!$B$10:$B$10" display="Inputs"/>
    <hyperlink ref="F4" location="'LogReg_Output'!$B$63:$B$63" display="Regression Summary"/>
    <hyperlink ref="H4" location="'LogReg_Output'!$B$71:$B$71" display="Predictor Screening"/>
    <hyperlink ref="J4" location="'LogReg_Output'!$B$89:$B$89" display="Coefficients"/>
    <hyperlink ref="L4" location="'LogReg_Stored'!$B$10:$B$10" display="PMML Model"/>
    <hyperlink ref="B5" location="'LogReg_TestLiftChart'!$B$10:$B$10" display="Testing: Charts"/>
    <hyperlink ref="D5" location="'LogReg_TestScore'!$B$10:$B$10" display="Testing: Classification Summary"/>
    <hyperlink ref="F5" location="'LogReg_TestScore'!$B$34:$B$34" display="Testing: Classification Details"/>
    <hyperlink ref="H5" location="'LogReg_TrainingScore'!$B$10:$B$10" display="Training: Classification Summary"/>
    <hyperlink ref="J5" location="'LogReg_ValidationScore'!$B$10:$B$10" display="Validation: Classification Summary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32"/>
  <sheetViews>
    <sheetView showGridLines="0" workbookViewId="0"/>
  </sheetViews>
  <sheetFormatPr defaultRowHeight="14.4" x14ac:dyDescent="0.3"/>
  <cols>
    <col min="16" max="16" width="15.88671875" bestFit="1" customWidth="1"/>
  </cols>
  <sheetData>
    <row r="1" spans="2:19" ht="18" x14ac:dyDescent="0.35">
      <c r="B1" s="2" t="s">
        <v>11</v>
      </c>
      <c r="N1" t="s">
        <v>12</v>
      </c>
    </row>
    <row r="3" spans="2:19" ht="15.6" x14ac:dyDescent="0.3">
      <c r="B3" s="8" t="s">
        <v>13</v>
      </c>
      <c r="C3" s="9"/>
      <c r="D3" s="9"/>
      <c r="E3" s="9"/>
      <c r="F3" s="9"/>
      <c r="G3" s="9"/>
      <c r="H3" s="9"/>
      <c r="I3" s="9"/>
      <c r="J3" s="9"/>
      <c r="K3" s="9"/>
      <c r="L3" s="9"/>
      <c r="M3" s="10"/>
      <c r="P3" s="8" t="s">
        <v>14</v>
      </c>
      <c r="Q3" s="9"/>
      <c r="R3" s="9"/>
      <c r="S3" s="10"/>
    </row>
    <row r="4" spans="2:19" x14ac:dyDescent="0.3">
      <c r="B4" s="11" t="s">
        <v>118</v>
      </c>
      <c r="C4" s="7"/>
      <c r="D4" s="11" t="s">
        <v>119</v>
      </c>
      <c r="E4" s="7"/>
      <c r="F4" s="11" t="s">
        <v>120</v>
      </c>
      <c r="G4" s="7"/>
      <c r="H4" s="11" t="s">
        <v>121</v>
      </c>
      <c r="I4" s="7"/>
      <c r="J4" s="11" t="s">
        <v>122</v>
      </c>
      <c r="K4" s="7"/>
      <c r="L4" s="11" t="s">
        <v>19</v>
      </c>
      <c r="M4" s="7"/>
      <c r="P4" s="5" t="s">
        <v>15</v>
      </c>
      <c r="Q4" s="5" t="s">
        <v>16</v>
      </c>
      <c r="R4" s="5" t="s">
        <v>17</v>
      </c>
      <c r="S4" s="5" t="s">
        <v>18</v>
      </c>
    </row>
    <row r="5" spans="2:19" x14ac:dyDescent="0.3">
      <c r="B5" s="11" t="s">
        <v>123</v>
      </c>
      <c r="C5" s="7"/>
      <c r="D5" s="11" t="s">
        <v>124</v>
      </c>
      <c r="E5" s="7"/>
      <c r="F5" s="11" t="s">
        <v>125</v>
      </c>
      <c r="G5" s="7"/>
      <c r="H5" s="11" t="s">
        <v>126</v>
      </c>
      <c r="I5" s="7"/>
      <c r="J5" s="11" t="s">
        <v>127</v>
      </c>
      <c r="K5" s="7"/>
      <c r="L5" s="6"/>
      <c r="M5" s="7"/>
      <c r="P5" s="4">
        <v>5</v>
      </c>
      <c r="Q5" s="4">
        <v>18</v>
      </c>
      <c r="R5" s="4">
        <v>9</v>
      </c>
      <c r="S5" s="4">
        <v>32</v>
      </c>
    </row>
    <row r="10" spans="2:19" ht="18" x14ac:dyDescent="0.35">
      <c r="B10" s="3" t="s">
        <v>19</v>
      </c>
    </row>
    <row r="12" spans="2:19" x14ac:dyDescent="0.3">
      <c r="B12" t="s">
        <v>20</v>
      </c>
    </row>
    <row r="13" spans="2:19" x14ac:dyDescent="0.3">
      <c r="B13" t="s">
        <v>21</v>
      </c>
    </row>
    <row r="14" spans="2:19" x14ac:dyDescent="0.3">
      <c r="B14" t="s">
        <v>22</v>
      </c>
    </row>
    <row r="15" spans="2:19" x14ac:dyDescent="0.3">
      <c r="B15" t="s">
        <v>23</v>
      </c>
    </row>
    <row r="16" spans="2:19" x14ac:dyDescent="0.3">
      <c r="B16" t="s">
        <v>24</v>
      </c>
    </row>
    <row r="17" spans="2:2" x14ac:dyDescent="0.3">
      <c r="B17" t="s">
        <v>25</v>
      </c>
    </row>
    <row r="18" spans="2:2" x14ac:dyDescent="0.3">
      <c r="B18" t="s">
        <v>26</v>
      </c>
    </row>
    <row r="19" spans="2:2" x14ac:dyDescent="0.3">
      <c r="B19" t="s">
        <v>27</v>
      </c>
    </row>
    <row r="20" spans="2:2" x14ac:dyDescent="0.3">
      <c r="B20" t="s">
        <v>28</v>
      </c>
    </row>
    <row r="21" spans="2:2" x14ac:dyDescent="0.3">
      <c r="B21" t="s">
        <v>29</v>
      </c>
    </row>
    <row r="22" spans="2:2" x14ac:dyDescent="0.3">
      <c r="B22" t="s">
        <v>30</v>
      </c>
    </row>
    <row r="23" spans="2:2" x14ac:dyDescent="0.3">
      <c r="B23" t="s">
        <v>31</v>
      </c>
    </row>
    <row r="24" spans="2:2" x14ac:dyDescent="0.3">
      <c r="B24" t="s">
        <v>32</v>
      </c>
    </row>
    <row r="25" spans="2:2" x14ac:dyDescent="0.3">
      <c r="B25" t="s">
        <v>33</v>
      </c>
    </row>
    <row r="26" spans="2:2" x14ac:dyDescent="0.3">
      <c r="B26" t="s">
        <v>34</v>
      </c>
    </row>
    <row r="27" spans="2:2" x14ac:dyDescent="0.3">
      <c r="B27" t="s">
        <v>35</v>
      </c>
    </row>
    <row r="28" spans="2:2" x14ac:dyDescent="0.3">
      <c r="B28" t="s">
        <v>36</v>
      </c>
    </row>
    <row r="29" spans="2:2" x14ac:dyDescent="0.3">
      <c r="B29" t="s">
        <v>37</v>
      </c>
    </row>
    <row r="30" spans="2:2" x14ac:dyDescent="0.3">
      <c r="B30" t="s">
        <v>38</v>
      </c>
    </row>
    <row r="31" spans="2:2" x14ac:dyDescent="0.3">
      <c r="B31" t="s">
        <v>39</v>
      </c>
    </row>
    <row r="32" spans="2:2" x14ac:dyDescent="0.3">
      <c r="B32" t="s">
        <v>40</v>
      </c>
    </row>
    <row r="33" spans="2:2" x14ac:dyDescent="0.3">
      <c r="B33" t="s">
        <v>41</v>
      </c>
    </row>
    <row r="34" spans="2:2" x14ac:dyDescent="0.3">
      <c r="B34" t="s">
        <v>42</v>
      </c>
    </row>
    <row r="35" spans="2:2" x14ac:dyDescent="0.3">
      <c r="B35" t="s">
        <v>43</v>
      </c>
    </row>
    <row r="36" spans="2:2" x14ac:dyDescent="0.3">
      <c r="B36" t="s">
        <v>44</v>
      </c>
    </row>
    <row r="37" spans="2:2" x14ac:dyDescent="0.3">
      <c r="B37" t="s">
        <v>45</v>
      </c>
    </row>
    <row r="38" spans="2:2" x14ac:dyDescent="0.3">
      <c r="B38" t="s">
        <v>46</v>
      </c>
    </row>
    <row r="39" spans="2:2" x14ac:dyDescent="0.3">
      <c r="B39" t="s">
        <v>47</v>
      </c>
    </row>
    <row r="40" spans="2:2" x14ac:dyDescent="0.3">
      <c r="B40" t="s">
        <v>48</v>
      </c>
    </row>
    <row r="41" spans="2:2" x14ac:dyDescent="0.3">
      <c r="B41" t="s">
        <v>49</v>
      </c>
    </row>
    <row r="42" spans="2:2" x14ac:dyDescent="0.3">
      <c r="B42" t="s">
        <v>50</v>
      </c>
    </row>
    <row r="43" spans="2:2" x14ac:dyDescent="0.3">
      <c r="B43" t="s">
        <v>51</v>
      </c>
    </row>
    <row r="44" spans="2:2" x14ac:dyDescent="0.3">
      <c r="B44" t="s">
        <v>52</v>
      </c>
    </row>
    <row r="45" spans="2:2" x14ac:dyDescent="0.3">
      <c r="B45" t="s">
        <v>53</v>
      </c>
    </row>
    <row r="46" spans="2:2" x14ac:dyDescent="0.3">
      <c r="B46" t="s">
        <v>54</v>
      </c>
    </row>
    <row r="47" spans="2:2" x14ac:dyDescent="0.3">
      <c r="B47" t="s">
        <v>55</v>
      </c>
    </row>
    <row r="48" spans="2:2" x14ac:dyDescent="0.3">
      <c r="B48" t="s">
        <v>56</v>
      </c>
    </row>
    <row r="49" spans="2:2" x14ac:dyDescent="0.3">
      <c r="B49" t="s">
        <v>57</v>
      </c>
    </row>
    <row r="50" spans="2:2" x14ac:dyDescent="0.3">
      <c r="B50" t="s">
        <v>58</v>
      </c>
    </row>
    <row r="51" spans="2:2" x14ac:dyDescent="0.3">
      <c r="B51" t="s">
        <v>59</v>
      </c>
    </row>
    <row r="52" spans="2:2" x14ac:dyDescent="0.3">
      <c r="B52" t="s">
        <v>60</v>
      </c>
    </row>
    <row r="53" spans="2:2" x14ac:dyDescent="0.3">
      <c r="B53" t="s">
        <v>61</v>
      </c>
    </row>
    <row r="54" spans="2:2" x14ac:dyDescent="0.3">
      <c r="B54" t="s">
        <v>62</v>
      </c>
    </row>
    <row r="55" spans="2:2" x14ac:dyDescent="0.3">
      <c r="B55" t="s">
        <v>63</v>
      </c>
    </row>
    <row r="56" spans="2:2" x14ac:dyDescent="0.3">
      <c r="B56" t="s">
        <v>64</v>
      </c>
    </row>
    <row r="57" spans="2:2" x14ac:dyDescent="0.3">
      <c r="B57" t="s">
        <v>65</v>
      </c>
    </row>
    <row r="58" spans="2:2" x14ac:dyDescent="0.3">
      <c r="B58" t="s">
        <v>66</v>
      </c>
    </row>
    <row r="59" spans="2:2" x14ac:dyDescent="0.3">
      <c r="B59" t="s">
        <v>67</v>
      </c>
    </row>
    <row r="60" spans="2:2" x14ac:dyDescent="0.3">
      <c r="B60" t="s">
        <v>68</v>
      </c>
    </row>
    <row r="61" spans="2:2" x14ac:dyDescent="0.3">
      <c r="B61" t="s">
        <v>69</v>
      </c>
    </row>
    <row r="62" spans="2:2" x14ac:dyDescent="0.3">
      <c r="B62" t="s">
        <v>70</v>
      </c>
    </row>
    <row r="63" spans="2:2" x14ac:dyDescent="0.3">
      <c r="B63" t="s">
        <v>71</v>
      </c>
    </row>
    <row r="64" spans="2:2" x14ac:dyDescent="0.3">
      <c r="B64" t="s">
        <v>72</v>
      </c>
    </row>
    <row r="65" spans="2:2" x14ac:dyDescent="0.3">
      <c r="B65" t="s">
        <v>73</v>
      </c>
    </row>
    <row r="66" spans="2:2" x14ac:dyDescent="0.3">
      <c r="B66" t="s">
        <v>74</v>
      </c>
    </row>
    <row r="67" spans="2:2" x14ac:dyDescent="0.3">
      <c r="B67" t="s">
        <v>75</v>
      </c>
    </row>
    <row r="68" spans="2:2" x14ac:dyDescent="0.3">
      <c r="B68" t="s">
        <v>70</v>
      </c>
    </row>
    <row r="69" spans="2:2" x14ac:dyDescent="0.3">
      <c r="B69" t="s">
        <v>71</v>
      </c>
    </row>
    <row r="70" spans="2:2" x14ac:dyDescent="0.3">
      <c r="B70" t="s">
        <v>76</v>
      </c>
    </row>
    <row r="71" spans="2:2" x14ac:dyDescent="0.3">
      <c r="B71" t="s">
        <v>77</v>
      </c>
    </row>
    <row r="72" spans="2:2" x14ac:dyDescent="0.3">
      <c r="B72" t="s">
        <v>78</v>
      </c>
    </row>
    <row r="73" spans="2:2" x14ac:dyDescent="0.3">
      <c r="B73" t="s">
        <v>79</v>
      </c>
    </row>
    <row r="74" spans="2:2" x14ac:dyDescent="0.3">
      <c r="B74" t="s">
        <v>70</v>
      </c>
    </row>
    <row r="75" spans="2:2" x14ac:dyDescent="0.3">
      <c r="B75" t="s">
        <v>71</v>
      </c>
    </row>
    <row r="76" spans="2:2" x14ac:dyDescent="0.3">
      <c r="B76" t="s">
        <v>80</v>
      </c>
    </row>
    <row r="77" spans="2:2" x14ac:dyDescent="0.3">
      <c r="B77" t="s">
        <v>81</v>
      </c>
    </row>
    <row r="78" spans="2:2" x14ac:dyDescent="0.3">
      <c r="B78" t="s">
        <v>68</v>
      </c>
    </row>
    <row r="79" spans="2:2" x14ac:dyDescent="0.3">
      <c r="B79" t="s">
        <v>82</v>
      </c>
    </row>
    <row r="80" spans="2:2" x14ac:dyDescent="0.3">
      <c r="B80" t="s">
        <v>70</v>
      </c>
    </row>
    <row r="81" spans="2:2" x14ac:dyDescent="0.3">
      <c r="B81" t="s">
        <v>71</v>
      </c>
    </row>
    <row r="82" spans="2:2" x14ac:dyDescent="0.3">
      <c r="B82" t="s">
        <v>83</v>
      </c>
    </row>
    <row r="83" spans="2:2" x14ac:dyDescent="0.3">
      <c r="B83" t="s">
        <v>84</v>
      </c>
    </row>
    <row r="84" spans="2:2" x14ac:dyDescent="0.3">
      <c r="B84" t="s">
        <v>68</v>
      </c>
    </row>
    <row r="85" spans="2:2" x14ac:dyDescent="0.3">
      <c r="B85" t="s">
        <v>85</v>
      </c>
    </row>
    <row r="86" spans="2:2" x14ac:dyDescent="0.3">
      <c r="B86" t="s">
        <v>70</v>
      </c>
    </row>
    <row r="87" spans="2:2" x14ac:dyDescent="0.3">
      <c r="B87" t="s">
        <v>71</v>
      </c>
    </row>
    <row r="88" spans="2:2" x14ac:dyDescent="0.3">
      <c r="B88" t="s">
        <v>86</v>
      </c>
    </row>
    <row r="89" spans="2:2" x14ac:dyDescent="0.3">
      <c r="B89" t="s">
        <v>87</v>
      </c>
    </row>
    <row r="90" spans="2:2" x14ac:dyDescent="0.3">
      <c r="B90" t="s">
        <v>68</v>
      </c>
    </row>
    <row r="91" spans="2:2" x14ac:dyDescent="0.3">
      <c r="B91" t="s">
        <v>88</v>
      </c>
    </row>
    <row r="92" spans="2:2" x14ac:dyDescent="0.3">
      <c r="B92" t="s">
        <v>70</v>
      </c>
    </row>
    <row r="93" spans="2:2" x14ac:dyDescent="0.3">
      <c r="B93" t="s">
        <v>71</v>
      </c>
    </row>
    <row r="94" spans="2:2" x14ac:dyDescent="0.3">
      <c r="B94" t="s">
        <v>89</v>
      </c>
    </row>
    <row r="95" spans="2:2" x14ac:dyDescent="0.3">
      <c r="B95" t="s">
        <v>90</v>
      </c>
    </row>
    <row r="96" spans="2:2" x14ac:dyDescent="0.3">
      <c r="B96" t="s">
        <v>78</v>
      </c>
    </row>
    <row r="97" spans="2:2" x14ac:dyDescent="0.3">
      <c r="B97" t="s">
        <v>91</v>
      </c>
    </row>
    <row r="98" spans="2:2" x14ac:dyDescent="0.3">
      <c r="B98" t="s">
        <v>70</v>
      </c>
    </row>
    <row r="99" spans="2:2" x14ac:dyDescent="0.3">
      <c r="B99" t="s">
        <v>71</v>
      </c>
    </row>
    <row r="100" spans="2:2" x14ac:dyDescent="0.3">
      <c r="B100" t="s">
        <v>92</v>
      </c>
    </row>
    <row r="101" spans="2:2" x14ac:dyDescent="0.3">
      <c r="B101" t="s">
        <v>93</v>
      </c>
    </row>
    <row r="102" spans="2:2" x14ac:dyDescent="0.3">
      <c r="B102" t="s">
        <v>68</v>
      </c>
    </row>
    <row r="103" spans="2:2" x14ac:dyDescent="0.3">
      <c r="B103" t="s">
        <v>94</v>
      </c>
    </row>
    <row r="104" spans="2:2" x14ac:dyDescent="0.3">
      <c r="B104" t="s">
        <v>70</v>
      </c>
    </row>
    <row r="105" spans="2:2" x14ac:dyDescent="0.3">
      <c r="B105" t="s">
        <v>71</v>
      </c>
    </row>
    <row r="106" spans="2:2" x14ac:dyDescent="0.3">
      <c r="B106" t="s">
        <v>95</v>
      </c>
    </row>
    <row r="107" spans="2:2" x14ac:dyDescent="0.3">
      <c r="B107" t="s">
        <v>96</v>
      </c>
    </row>
    <row r="108" spans="2:2" x14ac:dyDescent="0.3">
      <c r="B108" t="s">
        <v>97</v>
      </c>
    </row>
    <row r="109" spans="2:2" x14ac:dyDescent="0.3">
      <c r="B109" t="s">
        <v>98</v>
      </c>
    </row>
    <row r="110" spans="2:2" x14ac:dyDescent="0.3">
      <c r="B110" t="s">
        <v>70</v>
      </c>
    </row>
    <row r="111" spans="2:2" x14ac:dyDescent="0.3">
      <c r="B111" t="s">
        <v>71</v>
      </c>
    </row>
    <row r="112" spans="2:2" x14ac:dyDescent="0.3">
      <c r="B112" t="s">
        <v>99</v>
      </c>
    </row>
    <row r="113" spans="2:2" x14ac:dyDescent="0.3">
      <c r="B113" t="s">
        <v>100</v>
      </c>
    </row>
    <row r="114" spans="2:2" x14ac:dyDescent="0.3">
      <c r="B114" t="s">
        <v>101</v>
      </c>
    </row>
    <row r="115" spans="2:2" x14ac:dyDescent="0.3">
      <c r="B115" t="s">
        <v>102</v>
      </c>
    </row>
    <row r="116" spans="2:2" x14ac:dyDescent="0.3">
      <c r="B116" t="s">
        <v>70</v>
      </c>
    </row>
    <row r="117" spans="2:2" x14ac:dyDescent="0.3">
      <c r="B117" t="s">
        <v>71</v>
      </c>
    </row>
    <row r="118" spans="2:2" x14ac:dyDescent="0.3">
      <c r="B118" t="s">
        <v>103</v>
      </c>
    </row>
    <row r="119" spans="2:2" x14ac:dyDescent="0.3">
      <c r="B119" t="s">
        <v>104</v>
      </c>
    </row>
    <row r="120" spans="2:2" x14ac:dyDescent="0.3">
      <c r="B120" t="s">
        <v>105</v>
      </c>
    </row>
    <row r="121" spans="2:2" x14ac:dyDescent="0.3">
      <c r="B121" t="s">
        <v>106</v>
      </c>
    </row>
    <row r="122" spans="2:2" x14ac:dyDescent="0.3">
      <c r="B122" t="s">
        <v>107</v>
      </c>
    </row>
    <row r="123" spans="2:2" x14ac:dyDescent="0.3">
      <c r="B123" t="s">
        <v>108</v>
      </c>
    </row>
    <row r="124" spans="2:2" x14ac:dyDescent="0.3">
      <c r="B124" t="s">
        <v>109</v>
      </c>
    </row>
    <row r="125" spans="2:2" x14ac:dyDescent="0.3">
      <c r="B125" t="s">
        <v>110</v>
      </c>
    </row>
    <row r="126" spans="2:2" x14ac:dyDescent="0.3">
      <c r="B126" t="s">
        <v>111</v>
      </c>
    </row>
    <row r="127" spans="2:2" x14ac:dyDescent="0.3">
      <c r="B127" t="s">
        <v>112</v>
      </c>
    </row>
    <row r="128" spans="2:2" x14ac:dyDescent="0.3">
      <c r="B128" t="s">
        <v>113</v>
      </c>
    </row>
    <row r="129" spans="2:2" x14ac:dyDescent="0.3">
      <c r="B129" t="s">
        <v>114</v>
      </c>
    </row>
    <row r="130" spans="2:2" x14ac:dyDescent="0.3">
      <c r="B130" t="s">
        <v>115</v>
      </c>
    </row>
    <row r="131" spans="2:2" x14ac:dyDescent="0.3">
      <c r="B131" t="s">
        <v>116</v>
      </c>
    </row>
    <row r="132" spans="2:2" x14ac:dyDescent="0.3">
      <c r="B132" t="s">
        <v>117</v>
      </c>
    </row>
  </sheetData>
  <mergeCells count="14">
    <mergeCell ref="B3:M3"/>
    <mergeCell ref="P3:S3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</mergeCells>
  <hyperlinks>
    <hyperlink ref="B4" location="'LogReg_FS'!$B$10:$B$10" display="Feature Selection"/>
    <hyperlink ref="D4" location="'LogReg_Output'!$B$10:$B$10" display="Inputs"/>
    <hyperlink ref="F4" location="'LogReg_Output'!$B$63:$B$63" display="Regression Summary"/>
    <hyperlink ref="H4" location="'LogReg_Output'!$B$71:$B$71" display="Predictor Screening"/>
    <hyperlink ref="J4" location="'LogReg_Output'!$B$89:$B$89" display="Coefficients"/>
    <hyperlink ref="L4" location="'LogReg_Stored'!$B$10:$B$10" display="PMML Model"/>
    <hyperlink ref="B5" location="'LogReg_TestLiftChart'!$B$10:$B$10" display="Testing: Charts"/>
    <hyperlink ref="D5" location="'LogReg_TestScore'!$B$10:$B$10" display="Testing: Classification Summary"/>
    <hyperlink ref="F5" location="'LogReg_TestScore'!$B$34:$B$34" display="Testing: Classification Details"/>
    <hyperlink ref="H5" location="'LogReg_TrainingScore'!$B$10:$B$10" display="Training: Classification Summary"/>
    <hyperlink ref="J5" location="'LogReg_ValidationScore'!$B$10:$B$10" display="Validation: Classification Summary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answers_joined</vt:lpstr>
      <vt:lpstr>CT_Output</vt:lpstr>
      <vt:lpstr>CT_BestTree</vt:lpstr>
      <vt:lpstr>CT_TrainingScore</vt:lpstr>
      <vt:lpstr>CT_ValidationScore</vt:lpstr>
      <vt:lpstr>CT_TestScore</vt:lpstr>
      <vt:lpstr>CT_TestLiftChart</vt:lpstr>
      <vt:lpstr>CT_Stored</vt:lpstr>
      <vt:lpstr>KNNC_Output</vt:lpstr>
      <vt:lpstr>KNNC_TrainingScore</vt:lpstr>
      <vt:lpstr>KNNC_ValidationScore</vt:lpstr>
      <vt:lpstr>KNNC_ValidationLiftChart</vt:lpstr>
      <vt:lpstr>KNNC_Stored</vt:lpstr>
      <vt:lpstr>LogReg_Output</vt:lpstr>
      <vt:lpstr>LogReg_FS</vt:lpstr>
      <vt:lpstr>LogReg_TrainingScore</vt:lpstr>
      <vt:lpstr>LogReg_ValidationScore</vt:lpstr>
      <vt:lpstr>LogReg_TestScore</vt:lpstr>
      <vt:lpstr>LogReg_TestLiftChart</vt:lpstr>
      <vt:lpstr>LogReg_Stored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Haibo Yan</cp:lastModifiedBy>
  <dcterms:created xsi:type="dcterms:W3CDTF">2019-03-09T21:43:54Z</dcterms:created>
  <dcterms:modified xsi:type="dcterms:W3CDTF">2019-03-09T21:48:46Z</dcterms:modified>
</cp:coreProperties>
</file>