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27"/>
  <workbookPr defaultThemeVersion="124226"/>
  <mc:AlternateContent xmlns:mc="http://schemas.openxmlformats.org/markup-compatibility/2006">
    <mc:Choice Requires="x15">
      <x15ac:absPath xmlns:x15ac="http://schemas.microsoft.com/office/spreadsheetml/2010/11/ac" url="C:\Users\Admin\OneDrive - Ekagrata Capital Advisers Pte. Ltd\Documents\GitHub\NLP_Project\data\"/>
    </mc:Choice>
  </mc:AlternateContent>
  <xr:revisionPtr revIDLastSave="0" documentId="13_ncr:1_{555D3587-D0C1-471B-A852-2831FF38B92E}" xr6:coauthVersionLast="47" xr6:coauthVersionMax="47" xr10:uidLastSave="{00000000-0000-0000-0000-000000000000}"/>
  <bookViews>
    <workbookView xWindow="28800" yWindow="0" windowWidth="28800" windowHeight="23400" activeTab="1" xr2:uid="{00000000-000D-0000-FFFF-FFFF00000000}"/>
  </bookViews>
  <sheets>
    <sheet name="FOMC statements" sheetId="1" r:id="rId1"/>
    <sheet name="MASTER data FOMC statements" sheetId="4" r:id="rId2"/>
    <sheet name="BBG-Fedfund" sheetId="2" r:id="rId3"/>
    <sheet name="BBG-others" sheetId="3" r:id="rId4"/>
  </sheets>
  <definedNames>
    <definedName name="SpreadsheetBuilder_1" hidden="1">'BBG-others'!$B$2:$D$8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 i="4" l="1"/>
  <c r="K5" i="4"/>
  <c r="K6" i="4"/>
  <c r="K7" i="4"/>
  <c r="K8" i="4"/>
  <c r="K9" i="4"/>
  <c r="K10" i="4"/>
  <c r="K11" i="4"/>
  <c r="K12" i="4"/>
  <c r="K13" i="4"/>
  <c r="K3" i="4"/>
  <c r="M7" i="4"/>
  <c r="M8" i="4"/>
  <c r="M9" i="4"/>
  <c r="M10" i="4"/>
  <c r="M11" i="4"/>
  <c r="M12" i="4"/>
  <c r="M13" i="4"/>
  <c r="M4" i="4"/>
  <c r="M5" i="4"/>
  <c r="M6" i="4"/>
  <c r="M3" i="4"/>
  <c r="L4" i="4"/>
  <c r="L5" i="4"/>
  <c r="L6" i="4"/>
  <c r="L7" i="4"/>
  <c r="L8" i="4"/>
  <c r="L9" i="4"/>
  <c r="L10" i="4"/>
  <c r="L11" i="4"/>
  <c r="L12" i="4"/>
  <c r="L13" i="4"/>
  <c r="L3" i="4"/>
  <c r="E8" i="4"/>
  <c r="E14" i="4"/>
  <c r="E20" i="4"/>
  <c r="E26" i="4"/>
  <c r="E32" i="4"/>
  <c r="E38" i="4"/>
  <c r="E44" i="4"/>
  <c r="E50" i="4"/>
  <c r="E56" i="4"/>
  <c r="E62" i="4"/>
  <c r="E68" i="4"/>
  <c r="E74" i="4"/>
  <c r="E80" i="4"/>
  <c r="E86" i="4"/>
  <c r="E92" i="4"/>
  <c r="E98" i="4"/>
  <c r="E104" i="4"/>
  <c r="E110" i="4"/>
  <c r="E116" i="4"/>
  <c r="E122" i="4"/>
  <c r="E128" i="4"/>
  <c r="E134" i="4"/>
  <c r="E140" i="4"/>
  <c r="E146" i="4"/>
  <c r="E152" i="4"/>
  <c r="E158" i="4"/>
  <c r="E164" i="4"/>
  <c r="E170" i="4"/>
  <c r="E176" i="4"/>
  <c r="E182" i="4"/>
  <c r="E188" i="4"/>
  <c r="E194" i="4"/>
  <c r="E200" i="4"/>
  <c r="E206" i="4"/>
  <c r="C5" i="4"/>
  <c r="D5" i="4"/>
  <c r="E5" i="4" s="1"/>
  <c r="C6" i="4"/>
  <c r="D6" i="4"/>
  <c r="E6" i="4" s="1"/>
  <c r="C7" i="4"/>
  <c r="D7" i="4"/>
  <c r="E7" i="4" s="1"/>
  <c r="C8" i="4"/>
  <c r="D8" i="4"/>
  <c r="C9" i="4"/>
  <c r="D9" i="4"/>
  <c r="E9" i="4" s="1"/>
  <c r="C10" i="4"/>
  <c r="D10" i="4"/>
  <c r="E10" i="4" s="1"/>
  <c r="C11" i="4"/>
  <c r="D11" i="4"/>
  <c r="E11" i="4" s="1"/>
  <c r="C12" i="4"/>
  <c r="D12" i="4"/>
  <c r="E12" i="4" s="1"/>
  <c r="C13" i="4"/>
  <c r="D13" i="4"/>
  <c r="E13" i="4" s="1"/>
  <c r="C14" i="4"/>
  <c r="D14" i="4"/>
  <c r="C15" i="4"/>
  <c r="D15" i="4"/>
  <c r="E15" i="4" s="1"/>
  <c r="C16" i="4"/>
  <c r="D16" i="4"/>
  <c r="E16" i="4" s="1"/>
  <c r="C17" i="4"/>
  <c r="D17" i="4"/>
  <c r="E17" i="4" s="1"/>
  <c r="C18" i="4"/>
  <c r="D18" i="4"/>
  <c r="E18" i="4" s="1"/>
  <c r="C19" i="4"/>
  <c r="D19" i="4"/>
  <c r="E19" i="4" s="1"/>
  <c r="C20" i="4"/>
  <c r="D20" i="4"/>
  <c r="C21" i="4"/>
  <c r="D21" i="4"/>
  <c r="E21" i="4" s="1"/>
  <c r="C22" i="4"/>
  <c r="D22" i="4"/>
  <c r="E22" i="4" s="1"/>
  <c r="C23" i="4"/>
  <c r="D23" i="4"/>
  <c r="E23" i="4" s="1"/>
  <c r="C24" i="4"/>
  <c r="D24" i="4"/>
  <c r="E24" i="4" s="1"/>
  <c r="C25" i="4"/>
  <c r="D25" i="4"/>
  <c r="E25" i="4" s="1"/>
  <c r="C26" i="4"/>
  <c r="D26" i="4"/>
  <c r="C27" i="4"/>
  <c r="D27" i="4"/>
  <c r="E27" i="4" s="1"/>
  <c r="C28" i="4"/>
  <c r="D28" i="4"/>
  <c r="E28" i="4" s="1"/>
  <c r="C29" i="4"/>
  <c r="D29" i="4"/>
  <c r="E29" i="4" s="1"/>
  <c r="C30" i="4"/>
  <c r="D30" i="4"/>
  <c r="E30" i="4" s="1"/>
  <c r="C31" i="4"/>
  <c r="D31" i="4"/>
  <c r="E31" i="4" s="1"/>
  <c r="C32" i="4"/>
  <c r="D32" i="4"/>
  <c r="C33" i="4"/>
  <c r="D33" i="4"/>
  <c r="E33" i="4" s="1"/>
  <c r="C34" i="4"/>
  <c r="D34" i="4"/>
  <c r="E34" i="4" s="1"/>
  <c r="C35" i="4"/>
  <c r="D35" i="4"/>
  <c r="E35" i="4" s="1"/>
  <c r="C36" i="4"/>
  <c r="D36" i="4"/>
  <c r="E36" i="4" s="1"/>
  <c r="C37" i="4"/>
  <c r="D37" i="4"/>
  <c r="E37" i="4" s="1"/>
  <c r="C38" i="4"/>
  <c r="D38" i="4"/>
  <c r="C39" i="4"/>
  <c r="D39" i="4"/>
  <c r="E39" i="4" s="1"/>
  <c r="C40" i="4"/>
  <c r="D40" i="4"/>
  <c r="E40" i="4" s="1"/>
  <c r="C41" i="4"/>
  <c r="D41" i="4"/>
  <c r="E41" i="4" s="1"/>
  <c r="C42" i="4"/>
  <c r="D42" i="4"/>
  <c r="E42" i="4" s="1"/>
  <c r="C43" i="4"/>
  <c r="D43" i="4"/>
  <c r="E43" i="4" s="1"/>
  <c r="C44" i="4"/>
  <c r="D44" i="4"/>
  <c r="C45" i="4"/>
  <c r="D45" i="4"/>
  <c r="E45" i="4" s="1"/>
  <c r="C46" i="4"/>
  <c r="D46" i="4"/>
  <c r="E46" i="4" s="1"/>
  <c r="C47" i="4"/>
  <c r="D47" i="4"/>
  <c r="E47" i="4" s="1"/>
  <c r="C48" i="4"/>
  <c r="D48" i="4"/>
  <c r="E48" i="4" s="1"/>
  <c r="C49" i="4"/>
  <c r="D49" i="4"/>
  <c r="E49" i="4" s="1"/>
  <c r="C50" i="4"/>
  <c r="D50" i="4"/>
  <c r="C51" i="4"/>
  <c r="D51" i="4"/>
  <c r="E51" i="4" s="1"/>
  <c r="C52" i="4"/>
  <c r="D52" i="4"/>
  <c r="E52" i="4" s="1"/>
  <c r="C53" i="4"/>
  <c r="D53" i="4"/>
  <c r="E53" i="4" s="1"/>
  <c r="C54" i="4"/>
  <c r="D54" i="4"/>
  <c r="E54" i="4" s="1"/>
  <c r="C55" i="4"/>
  <c r="D55" i="4"/>
  <c r="E55" i="4" s="1"/>
  <c r="C56" i="4"/>
  <c r="D56" i="4"/>
  <c r="C57" i="4"/>
  <c r="D57" i="4"/>
  <c r="E57" i="4" s="1"/>
  <c r="C58" i="4"/>
  <c r="D58" i="4"/>
  <c r="E58" i="4" s="1"/>
  <c r="C59" i="4"/>
  <c r="D59" i="4"/>
  <c r="E59" i="4" s="1"/>
  <c r="C60" i="4"/>
  <c r="D60" i="4"/>
  <c r="E60" i="4" s="1"/>
  <c r="C61" i="4"/>
  <c r="D61" i="4"/>
  <c r="E61" i="4" s="1"/>
  <c r="C62" i="4"/>
  <c r="D62" i="4"/>
  <c r="C63" i="4"/>
  <c r="D63" i="4"/>
  <c r="E63" i="4" s="1"/>
  <c r="C64" i="4"/>
  <c r="D64" i="4"/>
  <c r="E64" i="4" s="1"/>
  <c r="C65" i="4"/>
  <c r="D65" i="4"/>
  <c r="E65" i="4" s="1"/>
  <c r="C66" i="4"/>
  <c r="D66" i="4"/>
  <c r="E66" i="4" s="1"/>
  <c r="C67" i="4"/>
  <c r="D67" i="4"/>
  <c r="E67" i="4" s="1"/>
  <c r="C68" i="4"/>
  <c r="D68" i="4"/>
  <c r="C69" i="4"/>
  <c r="D69" i="4"/>
  <c r="E69" i="4" s="1"/>
  <c r="C70" i="4"/>
  <c r="D70" i="4"/>
  <c r="E70" i="4" s="1"/>
  <c r="C71" i="4"/>
  <c r="D71" i="4"/>
  <c r="E71" i="4" s="1"/>
  <c r="C72" i="4"/>
  <c r="D72" i="4"/>
  <c r="E72" i="4" s="1"/>
  <c r="C73" i="4"/>
  <c r="D73" i="4"/>
  <c r="E73" i="4" s="1"/>
  <c r="C74" i="4"/>
  <c r="D74" i="4"/>
  <c r="C75" i="4"/>
  <c r="D75" i="4"/>
  <c r="E75" i="4" s="1"/>
  <c r="C76" i="4"/>
  <c r="D76" i="4"/>
  <c r="E76" i="4" s="1"/>
  <c r="C77" i="4"/>
  <c r="D77" i="4"/>
  <c r="E77" i="4" s="1"/>
  <c r="C78" i="4"/>
  <c r="D78" i="4"/>
  <c r="E78" i="4" s="1"/>
  <c r="C79" i="4"/>
  <c r="D79" i="4"/>
  <c r="E79" i="4" s="1"/>
  <c r="C80" i="4"/>
  <c r="D80" i="4"/>
  <c r="C81" i="4"/>
  <c r="D81" i="4"/>
  <c r="E81" i="4" s="1"/>
  <c r="C82" i="4"/>
  <c r="D82" i="4"/>
  <c r="E82" i="4" s="1"/>
  <c r="C83" i="4"/>
  <c r="D83" i="4"/>
  <c r="E83" i="4" s="1"/>
  <c r="C84" i="4"/>
  <c r="D84" i="4"/>
  <c r="E84" i="4" s="1"/>
  <c r="C85" i="4"/>
  <c r="D85" i="4"/>
  <c r="E85" i="4" s="1"/>
  <c r="C86" i="4"/>
  <c r="D86" i="4"/>
  <c r="C87" i="4"/>
  <c r="D87" i="4"/>
  <c r="E87" i="4" s="1"/>
  <c r="C88" i="4"/>
  <c r="D88" i="4"/>
  <c r="E88" i="4" s="1"/>
  <c r="C89" i="4"/>
  <c r="D89" i="4"/>
  <c r="E89" i="4" s="1"/>
  <c r="C90" i="4"/>
  <c r="D90" i="4"/>
  <c r="E90" i="4" s="1"/>
  <c r="C91" i="4"/>
  <c r="D91" i="4"/>
  <c r="E91" i="4" s="1"/>
  <c r="C92" i="4"/>
  <c r="D92" i="4"/>
  <c r="C93" i="4"/>
  <c r="D93" i="4"/>
  <c r="E93" i="4" s="1"/>
  <c r="C94" i="4"/>
  <c r="D94" i="4"/>
  <c r="E94" i="4" s="1"/>
  <c r="C95" i="4"/>
  <c r="D95" i="4"/>
  <c r="E95" i="4" s="1"/>
  <c r="C96" i="4"/>
  <c r="D96" i="4"/>
  <c r="E96" i="4" s="1"/>
  <c r="C97" i="4"/>
  <c r="D97" i="4"/>
  <c r="E97" i="4" s="1"/>
  <c r="C98" i="4"/>
  <c r="D98" i="4"/>
  <c r="C99" i="4"/>
  <c r="D99" i="4"/>
  <c r="E99" i="4" s="1"/>
  <c r="C100" i="4"/>
  <c r="D100" i="4"/>
  <c r="E100" i="4" s="1"/>
  <c r="C101" i="4"/>
  <c r="D101" i="4"/>
  <c r="E101" i="4" s="1"/>
  <c r="C102" i="4"/>
  <c r="D102" i="4"/>
  <c r="E102" i="4" s="1"/>
  <c r="C103" i="4"/>
  <c r="D103" i="4"/>
  <c r="E103" i="4" s="1"/>
  <c r="C104" i="4"/>
  <c r="D104" i="4"/>
  <c r="C105" i="4"/>
  <c r="D105" i="4"/>
  <c r="E105" i="4" s="1"/>
  <c r="C106" i="4"/>
  <c r="D106" i="4"/>
  <c r="E106" i="4" s="1"/>
  <c r="C107" i="4"/>
  <c r="D107" i="4"/>
  <c r="E107" i="4" s="1"/>
  <c r="C108" i="4"/>
  <c r="D108" i="4"/>
  <c r="E108" i="4" s="1"/>
  <c r="C109" i="4"/>
  <c r="D109" i="4"/>
  <c r="E109" i="4" s="1"/>
  <c r="C110" i="4"/>
  <c r="D110" i="4"/>
  <c r="C111" i="4"/>
  <c r="D111" i="4"/>
  <c r="E111" i="4" s="1"/>
  <c r="C112" i="4"/>
  <c r="D112" i="4"/>
  <c r="E112" i="4" s="1"/>
  <c r="C113" i="4"/>
  <c r="D113" i="4"/>
  <c r="E113" i="4" s="1"/>
  <c r="C114" i="4"/>
  <c r="D114" i="4"/>
  <c r="E114" i="4" s="1"/>
  <c r="C115" i="4"/>
  <c r="D115" i="4"/>
  <c r="E115" i="4" s="1"/>
  <c r="C116" i="4"/>
  <c r="D116" i="4"/>
  <c r="C117" i="4"/>
  <c r="D117" i="4"/>
  <c r="E117" i="4" s="1"/>
  <c r="C118" i="4"/>
  <c r="D118" i="4"/>
  <c r="E118" i="4" s="1"/>
  <c r="C119" i="4"/>
  <c r="D119" i="4"/>
  <c r="E119" i="4" s="1"/>
  <c r="C120" i="4"/>
  <c r="D120" i="4"/>
  <c r="E120" i="4" s="1"/>
  <c r="C121" i="4"/>
  <c r="D121" i="4"/>
  <c r="E121" i="4" s="1"/>
  <c r="C122" i="4"/>
  <c r="D122" i="4"/>
  <c r="C123" i="4"/>
  <c r="D123" i="4"/>
  <c r="E123" i="4" s="1"/>
  <c r="C124" i="4"/>
  <c r="D124" i="4"/>
  <c r="E124" i="4" s="1"/>
  <c r="C125" i="4"/>
  <c r="D125" i="4"/>
  <c r="E125" i="4" s="1"/>
  <c r="C126" i="4"/>
  <c r="D126" i="4"/>
  <c r="E126" i="4" s="1"/>
  <c r="C127" i="4"/>
  <c r="D127" i="4"/>
  <c r="E127" i="4" s="1"/>
  <c r="C128" i="4"/>
  <c r="D128" i="4"/>
  <c r="C129" i="4"/>
  <c r="D129" i="4"/>
  <c r="E129" i="4" s="1"/>
  <c r="C130" i="4"/>
  <c r="D130" i="4"/>
  <c r="E130" i="4" s="1"/>
  <c r="C131" i="4"/>
  <c r="D131" i="4"/>
  <c r="E131" i="4" s="1"/>
  <c r="C132" i="4"/>
  <c r="D132" i="4"/>
  <c r="E132" i="4" s="1"/>
  <c r="C133" i="4"/>
  <c r="D133" i="4"/>
  <c r="E133" i="4" s="1"/>
  <c r="C134" i="4"/>
  <c r="D134" i="4"/>
  <c r="C135" i="4"/>
  <c r="D135" i="4"/>
  <c r="E135" i="4" s="1"/>
  <c r="C136" i="4"/>
  <c r="D136" i="4"/>
  <c r="E136" i="4" s="1"/>
  <c r="C137" i="4"/>
  <c r="D137" i="4"/>
  <c r="E137" i="4" s="1"/>
  <c r="C138" i="4"/>
  <c r="D138" i="4"/>
  <c r="E138" i="4" s="1"/>
  <c r="C139" i="4"/>
  <c r="D139" i="4"/>
  <c r="E139" i="4" s="1"/>
  <c r="C140" i="4"/>
  <c r="D140" i="4"/>
  <c r="C141" i="4"/>
  <c r="D141" i="4"/>
  <c r="E141" i="4" s="1"/>
  <c r="C142" i="4"/>
  <c r="D142" i="4"/>
  <c r="E142" i="4" s="1"/>
  <c r="C143" i="4"/>
  <c r="D143" i="4"/>
  <c r="E143" i="4" s="1"/>
  <c r="C144" i="4"/>
  <c r="D144" i="4"/>
  <c r="E144" i="4" s="1"/>
  <c r="C145" i="4"/>
  <c r="D145" i="4"/>
  <c r="E145" i="4" s="1"/>
  <c r="C146" i="4"/>
  <c r="D146" i="4"/>
  <c r="C147" i="4"/>
  <c r="D147" i="4"/>
  <c r="E147" i="4" s="1"/>
  <c r="C148" i="4"/>
  <c r="D148" i="4"/>
  <c r="E148" i="4" s="1"/>
  <c r="C149" i="4"/>
  <c r="D149" i="4"/>
  <c r="E149" i="4" s="1"/>
  <c r="C150" i="4"/>
  <c r="D150" i="4"/>
  <c r="E150" i="4" s="1"/>
  <c r="C151" i="4"/>
  <c r="D151" i="4"/>
  <c r="E151" i="4" s="1"/>
  <c r="C152" i="4"/>
  <c r="D152" i="4"/>
  <c r="C153" i="4"/>
  <c r="D153" i="4"/>
  <c r="E153" i="4" s="1"/>
  <c r="C154" i="4"/>
  <c r="D154" i="4"/>
  <c r="E154" i="4" s="1"/>
  <c r="C155" i="4"/>
  <c r="D155" i="4"/>
  <c r="E155" i="4" s="1"/>
  <c r="C156" i="4"/>
  <c r="D156" i="4"/>
  <c r="E156" i="4" s="1"/>
  <c r="C157" i="4"/>
  <c r="D157" i="4"/>
  <c r="E157" i="4" s="1"/>
  <c r="C158" i="4"/>
  <c r="D158" i="4"/>
  <c r="C159" i="4"/>
  <c r="D159" i="4"/>
  <c r="E159" i="4" s="1"/>
  <c r="C160" i="4"/>
  <c r="D160" i="4"/>
  <c r="E160" i="4" s="1"/>
  <c r="C161" i="4"/>
  <c r="D161" i="4"/>
  <c r="E161" i="4" s="1"/>
  <c r="C162" i="4"/>
  <c r="D162" i="4"/>
  <c r="E162" i="4" s="1"/>
  <c r="C163" i="4"/>
  <c r="D163" i="4"/>
  <c r="E163" i="4" s="1"/>
  <c r="C164" i="4"/>
  <c r="D164" i="4"/>
  <c r="C165" i="4"/>
  <c r="D165" i="4"/>
  <c r="E165" i="4" s="1"/>
  <c r="C166" i="4"/>
  <c r="D166" i="4"/>
  <c r="E166" i="4" s="1"/>
  <c r="C167" i="4"/>
  <c r="D167" i="4"/>
  <c r="E167" i="4" s="1"/>
  <c r="C168" i="4"/>
  <c r="D168" i="4"/>
  <c r="E168" i="4" s="1"/>
  <c r="C169" i="4"/>
  <c r="D169" i="4"/>
  <c r="E169" i="4" s="1"/>
  <c r="C170" i="4"/>
  <c r="D170" i="4"/>
  <c r="C171" i="4"/>
  <c r="D171" i="4"/>
  <c r="E171" i="4" s="1"/>
  <c r="C172" i="4"/>
  <c r="D172" i="4"/>
  <c r="E172" i="4" s="1"/>
  <c r="C173" i="4"/>
  <c r="D173" i="4"/>
  <c r="E173" i="4" s="1"/>
  <c r="C174" i="4"/>
  <c r="D174" i="4"/>
  <c r="E174" i="4" s="1"/>
  <c r="C175" i="4"/>
  <c r="D175" i="4"/>
  <c r="E175" i="4" s="1"/>
  <c r="C176" i="4"/>
  <c r="D176" i="4"/>
  <c r="C177" i="4"/>
  <c r="D177" i="4"/>
  <c r="E177" i="4" s="1"/>
  <c r="C178" i="4"/>
  <c r="D178" i="4"/>
  <c r="E178" i="4" s="1"/>
  <c r="C179" i="4"/>
  <c r="D179" i="4"/>
  <c r="E179" i="4" s="1"/>
  <c r="C180" i="4"/>
  <c r="D180" i="4"/>
  <c r="E180" i="4" s="1"/>
  <c r="C181" i="4"/>
  <c r="D181" i="4"/>
  <c r="E181" i="4" s="1"/>
  <c r="C182" i="4"/>
  <c r="D182" i="4"/>
  <c r="C183" i="4"/>
  <c r="D183" i="4"/>
  <c r="E183" i="4" s="1"/>
  <c r="C184" i="4"/>
  <c r="D184" i="4"/>
  <c r="E184" i="4" s="1"/>
  <c r="C185" i="4"/>
  <c r="D185" i="4"/>
  <c r="E185" i="4" s="1"/>
  <c r="C186" i="4"/>
  <c r="D186" i="4"/>
  <c r="E186" i="4" s="1"/>
  <c r="C187" i="4"/>
  <c r="D187" i="4"/>
  <c r="E187" i="4" s="1"/>
  <c r="C188" i="4"/>
  <c r="D188" i="4"/>
  <c r="C189" i="4"/>
  <c r="D189" i="4"/>
  <c r="E189" i="4" s="1"/>
  <c r="C190" i="4"/>
  <c r="D190" i="4"/>
  <c r="E190" i="4" s="1"/>
  <c r="C191" i="4"/>
  <c r="D191" i="4"/>
  <c r="E191" i="4" s="1"/>
  <c r="C192" i="4"/>
  <c r="D192" i="4"/>
  <c r="E192" i="4" s="1"/>
  <c r="C193" i="4"/>
  <c r="D193" i="4"/>
  <c r="E193" i="4" s="1"/>
  <c r="C194" i="4"/>
  <c r="D194" i="4"/>
  <c r="C195" i="4"/>
  <c r="D195" i="4"/>
  <c r="E195" i="4" s="1"/>
  <c r="C196" i="4"/>
  <c r="D196" i="4"/>
  <c r="E196" i="4" s="1"/>
  <c r="C197" i="4"/>
  <c r="D197" i="4"/>
  <c r="E197" i="4" s="1"/>
  <c r="C198" i="4"/>
  <c r="D198" i="4"/>
  <c r="E198" i="4" s="1"/>
  <c r="C199" i="4"/>
  <c r="D199" i="4"/>
  <c r="E199" i="4" s="1"/>
  <c r="C200" i="4"/>
  <c r="D200" i="4"/>
  <c r="C201" i="4"/>
  <c r="D201" i="4"/>
  <c r="E201" i="4" s="1"/>
  <c r="C202" i="4"/>
  <c r="D202" i="4"/>
  <c r="E202" i="4" s="1"/>
  <c r="C203" i="4"/>
  <c r="D203" i="4"/>
  <c r="E203" i="4" s="1"/>
  <c r="C204" i="4"/>
  <c r="D204" i="4"/>
  <c r="E204" i="4" s="1"/>
  <c r="C205" i="4"/>
  <c r="D205" i="4"/>
  <c r="E205" i="4" s="1"/>
  <c r="C206" i="4"/>
  <c r="D206" i="4"/>
  <c r="C207" i="4"/>
  <c r="D207" i="4"/>
  <c r="E207" i="4" s="1"/>
  <c r="C208" i="4"/>
  <c r="D208" i="4"/>
  <c r="E208" i="4" s="1"/>
  <c r="C4" i="4"/>
  <c r="D4" i="4"/>
  <c r="E4" i="4" s="1"/>
  <c r="D3" i="4"/>
  <c r="E3" i="4" s="1"/>
  <c r="C3" i="4"/>
  <c r="O4" i="4"/>
  <c r="O5" i="4"/>
  <c r="O6" i="4"/>
  <c r="O7" i="4"/>
  <c r="O8" i="4"/>
  <c r="O9" i="4"/>
  <c r="O10" i="4"/>
  <c r="O11" i="4"/>
  <c r="O12" i="4"/>
  <c r="O13" i="4"/>
  <c r="O14" i="4"/>
  <c r="O15" i="4"/>
  <c r="O16" i="4"/>
  <c r="O17" i="4"/>
  <c r="O18" i="4"/>
  <c r="O19" i="4"/>
  <c r="O20" i="4"/>
  <c r="O21" i="4"/>
  <c r="O22" i="4"/>
  <c r="O23" i="4"/>
  <c r="O24" i="4"/>
  <c r="O25" i="4"/>
  <c r="O26" i="4"/>
  <c r="O27" i="4"/>
  <c r="O28" i="4"/>
  <c r="O29" i="4"/>
  <c r="O30" i="4"/>
  <c r="O31" i="4"/>
  <c r="O32" i="4"/>
  <c r="O33" i="4"/>
  <c r="O34" i="4"/>
  <c r="O35" i="4"/>
  <c r="O36" i="4"/>
  <c r="O37" i="4"/>
  <c r="O38" i="4"/>
  <c r="O39" i="4"/>
  <c r="O40" i="4"/>
  <c r="O41" i="4"/>
  <c r="O42" i="4"/>
  <c r="O43" i="4"/>
  <c r="O44" i="4"/>
  <c r="O45" i="4"/>
  <c r="O46" i="4"/>
  <c r="O47" i="4"/>
  <c r="O48" i="4"/>
  <c r="O49" i="4"/>
  <c r="O50" i="4"/>
  <c r="O51" i="4"/>
  <c r="O52" i="4"/>
  <c r="O53" i="4"/>
  <c r="O54" i="4"/>
  <c r="O55" i="4"/>
  <c r="O56" i="4"/>
  <c r="O57" i="4"/>
  <c r="O58" i="4"/>
  <c r="O59" i="4"/>
  <c r="O60" i="4"/>
  <c r="O61" i="4"/>
  <c r="O62" i="4"/>
  <c r="O63" i="4"/>
  <c r="O64" i="4"/>
  <c r="O65" i="4"/>
  <c r="O66" i="4"/>
  <c r="O67" i="4"/>
  <c r="O68" i="4"/>
  <c r="O69" i="4"/>
  <c r="O70" i="4"/>
  <c r="O71" i="4"/>
  <c r="O72" i="4"/>
  <c r="O73" i="4"/>
  <c r="O74" i="4"/>
  <c r="O75" i="4"/>
  <c r="O76" i="4"/>
  <c r="O77" i="4"/>
  <c r="O78" i="4"/>
  <c r="O79" i="4"/>
  <c r="O80" i="4"/>
  <c r="O81" i="4"/>
  <c r="O82" i="4"/>
  <c r="O83" i="4"/>
  <c r="O84" i="4"/>
  <c r="O85" i="4"/>
  <c r="O86" i="4"/>
  <c r="O87" i="4"/>
  <c r="O88" i="4"/>
  <c r="O89" i="4"/>
  <c r="O90" i="4"/>
  <c r="O91" i="4"/>
  <c r="O92" i="4"/>
  <c r="O93" i="4"/>
  <c r="O94" i="4"/>
  <c r="O95" i="4"/>
  <c r="O96" i="4"/>
  <c r="O97" i="4"/>
  <c r="O98" i="4"/>
  <c r="O99" i="4"/>
  <c r="O100" i="4"/>
  <c r="O101" i="4"/>
  <c r="O102" i="4"/>
  <c r="O103" i="4"/>
  <c r="O104" i="4"/>
  <c r="O105" i="4"/>
  <c r="O106" i="4"/>
  <c r="O107" i="4"/>
  <c r="O108" i="4"/>
  <c r="O109" i="4"/>
  <c r="O110" i="4"/>
  <c r="O111" i="4"/>
  <c r="O112" i="4"/>
  <c r="O113" i="4"/>
  <c r="O114" i="4"/>
  <c r="O115" i="4"/>
  <c r="O116" i="4"/>
  <c r="O117" i="4"/>
  <c r="O118" i="4"/>
  <c r="O119" i="4"/>
  <c r="O120" i="4"/>
  <c r="O121" i="4"/>
  <c r="O122" i="4"/>
  <c r="O123" i="4"/>
  <c r="O124" i="4"/>
  <c r="O125" i="4"/>
  <c r="O126" i="4"/>
  <c r="O127" i="4"/>
  <c r="O128" i="4"/>
  <c r="O129" i="4"/>
  <c r="O130" i="4"/>
  <c r="O131" i="4"/>
  <c r="O132" i="4"/>
  <c r="O133" i="4"/>
  <c r="O134" i="4"/>
  <c r="O135" i="4"/>
  <c r="O136" i="4"/>
  <c r="O137" i="4"/>
  <c r="O138" i="4"/>
  <c r="O139" i="4"/>
  <c r="O140" i="4"/>
  <c r="O141" i="4"/>
  <c r="O142" i="4"/>
  <c r="O143" i="4"/>
  <c r="O144" i="4"/>
  <c r="O145" i="4"/>
  <c r="O146" i="4"/>
  <c r="O147" i="4"/>
  <c r="O148" i="4"/>
  <c r="O149" i="4"/>
  <c r="O150" i="4"/>
  <c r="O151" i="4"/>
  <c r="O152" i="4"/>
  <c r="O153" i="4"/>
  <c r="O154" i="4"/>
  <c r="O155" i="4"/>
  <c r="O156" i="4"/>
  <c r="O157" i="4"/>
  <c r="O158" i="4"/>
  <c r="O159" i="4"/>
  <c r="O160" i="4"/>
  <c r="O161" i="4"/>
  <c r="O162" i="4"/>
  <c r="O163" i="4"/>
  <c r="O164" i="4"/>
  <c r="O165" i="4"/>
  <c r="O166" i="4"/>
  <c r="O167" i="4"/>
  <c r="O168" i="4"/>
  <c r="O169" i="4"/>
  <c r="O170" i="4"/>
  <c r="O171" i="4"/>
  <c r="O172" i="4"/>
  <c r="O173" i="4"/>
  <c r="O174" i="4"/>
  <c r="O175" i="4"/>
  <c r="O176" i="4"/>
  <c r="O177" i="4"/>
  <c r="O178" i="4"/>
  <c r="O179" i="4"/>
  <c r="O180" i="4"/>
  <c r="O181" i="4"/>
  <c r="O182" i="4"/>
  <c r="O183" i="4"/>
  <c r="O184" i="4"/>
  <c r="O185" i="4"/>
  <c r="O186" i="4"/>
  <c r="O187" i="4"/>
  <c r="O188" i="4"/>
  <c r="O189" i="4"/>
  <c r="O190" i="4"/>
  <c r="O191" i="4"/>
  <c r="O192" i="4"/>
  <c r="O193" i="4"/>
  <c r="O194" i="4"/>
  <c r="O195" i="4"/>
  <c r="O196" i="4"/>
  <c r="O197" i="4"/>
  <c r="O198" i="4"/>
  <c r="O199" i="4"/>
  <c r="O200" i="4"/>
  <c r="O201" i="4"/>
  <c r="O202" i="4"/>
  <c r="O203" i="4"/>
  <c r="O204" i="4"/>
  <c r="O205" i="4"/>
  <c r="O206" i="4"/>
  <c r="O207" i="4"/>
  <c r="O208" i="4"/>
  <c r="O3" i="4"/>
  <c r="N4" i="4"/>
  <c r="N5" i="4"/>
  <c r="N6" i="4"/>
  <c r="N7" i="4"/>
  <c r="I7" i="4" s="1"/>
  <c r="N8" i="4"/>
  <c r="N9" i="4"/>
  <c r="N10" i="4"/>
  <c r="N11" i="4"/>
  <c r="N12" i="4"/>
  <c r="N13" i="4"/>
  <c r="I13" i="4" s="1"/>
  <c r="N14" i="4"/>
  <c r="N15" i="4"/>
  <c r="N16" i="4"/>
  <c r="N17" i="4"/>
  <c r="N18" i="4"/>
  <c r="N19" i="4"/>
  <c r="I19" i="4" s="1"/>
  <c r="N20" i="4"/>
  <c r="N21" i="4"/>
  <c r="N22" i="4"/>
  <c r="N23" i="4"/>
  <c r="N24" i="4"/>
  <c r="N25" i="4"/>
  <c r="I25" i="4" s="1"/>
  <c r="N26" i="4"/>
  <c r="N27" i="4"/>
  <c r="N28" i="4"/>
  <c r="N29" i="4"/>
  <c r="N30" i="4"/>
  <c r="N31" i="4"/>
  <c r="I31" i="4" s="1"/>
  <c r="N32" i="4"/>
  <c r="N33" i="4"/>
  <c r="N34" i="4"/>
  <c r="N35" i="4"/>
  <c r="N36" i="4"/>
  <c r="N37" i="4"/>
  <c r="I37" i="4" s="1"/>
  <c r="N38" i="4"/>
  <c r="N39" i="4"/>
  <c r="N40" i="4"/>
  <c r="N41" i="4"/>
  <c r="N42" i="4"/>
  <c r="N43" i="4"/>
  <c r="I43" i="4" s="1"/>
  <c r="N44" i="4"/>
  <c r="N45" i="4"/>
  <c r="N46" i="4"/>
  <c r="N47" i="4"/>
  <c r="N48" i="4"/>
  <c r="N49" i="4"/>
  <c r="I49" i="4" s="1"/>
  <c r="N50" i="4"/>
  <c r="N51" i="4"/>
  <c r="N52" i="4"/>
  <c r="N53" i="4"/>
  <c r="N54" i="4"/>
  <c r="N55" i="4"/>
  <c r="I55" i="4" s="1"/>
  <c r="N56" i="4"/>
  <c r="N57" i="4"/>
  <c r="N58" i="4"/>
  <c r="N59" i="4"/>
  <c r="N60" i="4"/>
  <c r="N61" i="4"/>
  <c r="I61" i="4" s="1"/>
  <c r="N62" i="4"/>
  <c r="N63" i="4"/>
  <c r="N64" i="4"/>
  <c r="N65" i="4"/>
  <c r="N66" i="4"/>
  <c r="N67" i="4"/>
  <c r="I67" i="4" s="1"/>
  <c r="N68" i="4"/>
  <c r="N69" i="4"/>
  <c r="N70" i="4"/>
  <c r="N71" i="4"/>
  <c r="N72" i="4"/>
  <c r="N73" i="4"/>
  <c r="I73" i="4" s="1"/>
  <c r="N74" i="4"/>
  <c r="N75" i="4"/>
  <c r="N76" i="4"/>
  <c r="N77" i="4"/>
  <c r="N78" i="4"/>
  <c r="N79" i="4"/>
  <c r="I79" i="4" s="1"/>
  <c r="N80" i="4"/>
  <c r="N81" i="4"/>
  <c r="N82" i="4"/>
  <c r="N83" i="4"/>
  <c r="N84" i="4"/>
  <c r="N85" i="4"/>
  <c r="I85" i="4" s="1"/>
  <c r="N86" i="4"/>
  <c r="N87" i="4"/>
  <c r="N88" i="4"/>
  <c r="N89" i="4"/>
  <c r="N90" i="4"/>
  <c r="N91" i="4"/>
  <c r="I91" i="4" s="1"/>
  <c r="N92" i="4"/>
  <c r="N93" i="4"/>
  <c r="N94" i="4"/>
  <c r="N95" i="4"/>
  <c r="N96" i="4"/>
  <c r="N97" i="4"/>
  <c r="I97" i="4" s="1"/>
  <c r="N98" i="4"/>
  <c r="N99" i="4"/>
  <c r="N100" i="4"/>
  <c r="N101" i="4"/>
  <c r="N102" i="4"/>
  <c r="N103" i="4"/>
  <c r="I103" i="4" s="1"/>
  <c r="N104" i="4"/>
  <c r="N105" i="4"/>
  <c r="N106" i="4"/>
  <c r="N107" i="4"/>
  <c r="N108" i="4"/>
  <c r="N109" i="4"/>
  <c r="I109" i="4" s="1"/>
  <c r="N110" i="4"/>
  <c r="N111" i="4"/>
  <c r="N112" i="4"/>
  <c r="N113" i="4"/>
  <c r="N114" i="4"/>
  <c r="N115" i="4"/>
  <c r="I115" i="4" s="1"/>
  <c r="N116" i="4"/>
  <c r="N117" i="4"/>
  <c r="N118" i="4"/>
  <c r="N119" i="4"/>
  <c r="N120" i="4"/>
  <c r="N121" i="4"/>
  <c r="I121" i="4" s="1"/>
  <c r="N122" i="4"/>
  <c r="N123" i="4"/>
  <c r="N124" i="4"/>
  <c r="N125" i="4"/>
  <c r="N126" i="4"/>
  <c r="N127" i="4"/>
  <c r="I127" i="4" s="1"/>
  <c r="N128" i="4"/>
  <c r="N129" i="4"/>
  <c r="N130" i="4"/>
  <c r="N131" i="4"/>
  <c r="N132" i="4"/>
  <c r="N133" i="4"/>
  <c r="I133" i="4" s="1"/>
  <c r="N134" i="4"/>
  <c r="N135" i="4"/>
  <c r="N136" i="4"/>
  <c r="N137" i="4"/>
  <c r="N138" i="4"/>
  <c r="N139" i="4"/>
  <c r="I139" i="4" s="1"/>
  <c r="N140" i="4"/>
  <c r="N141" i="4"/>
  <c r="N142" i="4"/>
  <c r="N143" i="4"/>
  <c r="N144" i="4"/>
  <c r="N145" i="4"/>
  <c r="I145" i="4" s="1"/>
  <c r="N146" i="4"/>
  <c r="N147" i="4"/>
  <c r="N148" i="4"/>
  <c r="N149" i="4"/>
  <c r="N150" i="4"/>
  <c r="N151" i="4"/>
  <c r="I151" i="4" s="1"/>
  <c r="N152" i="4"/>
  <c r="N153" i="4"/>
  <c r="N154" i="4"/>
  <c r="N155" i="4"/>
  <c r="N156" i="4"/>
  <c r="N157" i="4"/>
  <c r="I157" i="4" s="1"/>
  <c r="N158" i="4"/>
  <c r="N159" i="4"/>
  <c r="N160" i="4"/>
  <c r="N161" i="4"/>
  <c r="N162" i="4"/>
  <c r="N163" i="4"/>
  <c r="I163" i="4" s="1"/>
  <c r="N164" i="4"/>
  <c r="N165" i="4"/>
  <c r="N166" i="4"/>
  <c r="N167" i="4"/>
  <c r="N168" i="4"/>
  <c r="N169" i="4"/>
  <c r="I169" i="4" s="1"/>
  <c r="N170" i="4"/>
  <c r="N171" i="4"/>
  <c r="N172" i="4"/>
  <c r="N173" i="4"/>
  <c r="N174" i="4"/>
  <c r="N175" i="4"/>
  <c r="I175" i="4" s="1"/>
  <c r="N176" i="4"/>
  <c r="N177" i="4"/>
  <c r="N178" i="4"/>
  <c r="N179" i="4"/>
  <c r="I179" i="4" s="1"/>
  <c r="N180" i="4"/>
  <c r="N181" i="4"/>
  <c r="I181" i="4" s="1"/>
  <c r="N182" i="4"/>
  <c r="N183" i="4"/>
  <c r="N184" i="4"/>
  <c r="N185" i="4"/>
  <c r="N186" i="4"/>
  <c r="N187" i="4"/>
  <c r="I187" i="4" s="1"/>
  <c r="N188" i="4"/>
  <c r="N189" i="4"/>
  <c r="N190" i="4"/>
  <c r="N191" i="4"/>
  <c r="N192" i="4"/>
  <c r="N193" i="4"/>
  <c r="I193" i="4" s="1"/>
  <c r="N194" i="4"/>
  <c r="N195" i="4"/>
  <c r="N196" i="4"/>
  <c r="N197" i="4"/>
  <c r="N198" i="4"/>
  <c r="N199" i="4"/>
  <c r="I199" i="4" s="1"/>
  <c r="N200" i="4"/>
  <c r="N201" i="4"/>
  <c r="N202" i="4"/>
  <c r="N203" i="4"/>
  <c r="N204" i="4"/>
  <c r="N205" i="4"/>
  <c r="I205" i="4" s="1"/>
  <c r="N206" i="4"/>
  <c r="N207" i="4"/>
  <c r="N208" i="4"/>
  <c r="N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3" i="4"/>
  <c r="G181" i="4"/>
  <c r="G180" i="4"/>
  <c r="G179" i="4"/>
  <c r="G178" i="4"/>
  <c r="G177" i="4"/>
  <c r="G176" i="4"/>
  <c r="G175" i="4"/>
  <c r="G174" i="4"/>
  <c r="G173" i="4"/>
  <c r="G172" i="4"/>
  <c r="G171" i="4"/>
  <c r="G170" i="4"/>
  <c r="G169" i="4"/>
  <c r="G168" i="4"/>
  <c r="G167" i="4"/>
  <c r="G166" i="4"/>
  <c r="G165" i="4"/>
  <c r="G164" i="4"/>
  <c r="G163" i="4"/>
  <c r="G162" i="4"/>
  <c r="G161" i="4"/>
  <c r="G160" i="4"/>
  <c r="G159" i="4"/>
  <c r="G158" i="4"/>
  <c r="G157" i="4"/>
  <c r="G156" i="4"/>
  <c r="G155" i="4"/>
  <c r="G154" i="4"/>
  <c r="G153" i="4"/>
  <c r="G152" i="4"/>
  <c r="G151" i="4"/>
  <c r="G150" i="4"/>
  <c r="G149" i="4"/>
  <c r="G148" i="4"/>
  <c r="G147" i="4"/>
  <c r="G146" i="4"/>
  <c r="G145" i="4"/>
  <c r="G144" i="4"/>
  <c r="G143" i="4"/>
  <c r="G142" i="4"/>
  <c r="G141" i="4"/>
  <c r="G140" i="4"/>
  <c r="G139" i="4"/>
  <c r="G138" i="4"/>
  <c r="G137" i="4"/>
  <c r="G136" i="4"/>
  <c r="G135" i="4"/>
  <c r="G134" i="4"/>
  <c r="G133" i="4"/>
  <c r="G132" i="4"/>
  <c r="G131" i="4"/>
  <c r="G130" i="4"/>
  <c r="G129" i="4"/>
  <c r="G128" i="4"/>
  <c r="G127" i="4"/>
  <c r="G126" i="4"/>
  <c r="G125" i="4"/>
  <c r="G124" i="4"/>
  <c r="G123" i="4"/>
  <c r="G122" i="4"/>
  <c r="G121" i="4"/>
  <c r="G120" i="4"/>
  <c r="G119" i="4"/>
  <c r="G118" i="4"/>
  <c r="G117" i="4"/>
  <c r="G116" i="4"/>
  <c r="G115" i="4"/>
  <c r="G114" i="4"/>
  <c r="G113" i="4"/>
  <c r="G112" i="4"/>
  <c r="G111" i="4"/>
  <c r="G110" i="4"/>
  <c r="G109" i="4"/>
  <c r="G108" i="4"/>
  <c r="G107" i="4"/>
  <c r="G106" i="4"/>
  <c r="G105" i="4"/>
  <c r="G104" i="4"/>
  <c r="G103" i="4"/>
  <c r="G102" i="4"/>
  <c r="G101" i="4"/>
  <c r="G100" i="4"/>
  <c r="G99" i="4"/>
  <c r="G98" i="4"/>
  <c r="G97" i="4"/>
  <c r="G96" i="4"/>
  <c r="G95" i="4"/>
  <c r="G94" i="4"/>
  <c r="G93" i="4"/>
  <c r="G92" i="4"/>
  <c r="G91" i="4"/>
  <c r="G90" i="4"/>
  <c r="G89" i="4"/>
  <c r="G88" i="4"/>
  <c r="G87" i="4"/>
  <c r="G86" i="4"/>
  <c r="G85" i="4"/>
  <c r="G84" i="4"/>
  <c r="G83" i="4"/>
  <c r="G82" i="4"/>
  <c r="G81" i="4"/>
  <c r="G80" i="4"/>
  <c r="G79" i="4"/>
  <c r="G78" i="4"/>
  <c r="G77" i="4"/>
  <c r="G76" i="4"/>
  <c r="G75" i="4"/>
  <c r="G74" i="4"/>
  <c r="G73" i="4"/>
  <c r="G72" i="4"/>
  <c r="G71" i="4"/>
  <c r="G70" i="4"/>
  <c r="G69" i="4"/>
  <c r="G68" i="4"/>
  <c r="G67" i="4"/>
  <c r="G66" i="4"/>
  <c r="G65" i="4"/>
  <c r="G64" i="4"/>
  <c r="G63" i="4"/>
  <c r="G62" i="4"/>
  <c r="G61" i="4"/>
  <c r="G60" i="4"/>
  <c r="G59" i="4"/>
  <c r="G58" i="4"/>
  <c r="G57" i="4"/>
  <c r="G56" i="4"/>
  <c r="G55" i="4"/>
  <c r="G54" i="4"/>
  <c r="G53" i="4"/>
  <c r="G52" i="4"/>
  <c r="G51" i="4"/>
  <c r="G50" i="4"/>
  <c r="G49" i="4"/>
  <c r="G48" i="4"/>
  <c r="G47" i="4"/>
  <c r="G46" i="4"/>
  <c r="G45" i="4"/>
  <c r="G44" i="4"/>
  <c r="G43" i="4"/>
  <c r="G42" i="4"/>
  <c r="G41" i="4"/>
  <c r="G40" i="4"/>
  <c r="G39" i="4"/>
  <c r="G38" i="4"/>
  <c r="G37" i="4"/>
  <c r="G36" i="4"/>
  <c r="G35" i="4"/>
  <c r="G34" i="4"/>
  <c r="G33" i="4"/>
  <c r="G32" i="4"/>
  <c r="G31" i="4"/>
  <c r="G30" i="4"/>
  <c r="G29" i="4"/>
  <c r="G28" i="4"/>
  <c r="G27" i="4"/>
  <c r="G26" i="4"/>
  <c r="G25" i="4"/>
  <c r="G24" i="4"/>
  <c r="G23" i="4"/>
  <c r="G22" i="4"/>
  <c r="G21" i="4"/>
  <c r="G20" i="4"/>
  <c r="G19" i="4"/>
  <c r="G18" i="4"/>
  <c r="G17" i="4"/>
  <c r="G16" i="4"/>
  <c r="G15" i="4"/>
  <c r="G14" i="4"/>
  <c r="G13" i="4"/>
  <c r="G12" i="4"/>
  <c r="G11" i="4"/>
  <c r="G10" i="4"/>
  <c r="G9" i="4"/>
  <c r="G8" i="4"/>
  <c r="G7" i="4"/>
  <c r="G6" i="4"/>
  <c r="G5" i="4"/>
  <c r="G4" i="4"/>
  <c r="G3" i="4"/>
  <c r="G208" i="4"/>
  <c r="G207" i="4"/>
  <c r="G206" i="4"/>
  <c r="G205" i="4"/>
  <c r="G204" i="4"/>
  <c r="G203" i="4"/>
  <c r="G202" i="4"/>
  <c r="G201" i="4"/>
  <c r="G200" i="4"/>
  <c r="G199" i="4"/>
  <c r="G198" i="4"/>
  <c r="G197" i="4"/>
  <c r="G196" i="4"/>
  <c r="G195" i="4"/>
  <c r="G194" i="4"/>
  <c r="G193" i="4"/>
  <c r="G192" i="4"/>
  <c r="G191" i="4"/>
  <c r="G190" i="4"/>
  <c r="G189" i="4"/>
  <c r="G188" i="4"/>
  <c r="G187" i="4"/>
  <c r="G186" i="4"/>
  <c r="G185" i="4"/>
  <c r="G184" i="4"/>
  <c r="G183" i="4"/>
  <c r="G182" i="4"/>
  <c r="F8" i="3"/>
  <c r="F6" i="3"/>
  <c r="E8" i="3"/>
  <c r="E6" i="3"/>
  <c r="B8" i="3"/>
  <c r="D8" i="3"/>
  <c r="C6" i="3"/>
  <c r="D6" i="3"/>
  <c r="C2" i="2"/>
  <c r="C100" i="2"/>
  <c r="C74" i="2"/>
  <c r="C27" i="2"/>
  <c r="C46" i="2"/>
  <c r="C190" i="2"/>
  <c r="C6" i="2"/>
  <c r="C207" i="2"/>
  <c r="C158" i="2"/>
  <c r="C198" i="2"/>
  <c r="C206" i="2"/>
  <c r="C102" i="2"/>
  <c r="C142" i="2"/>
  <c r="C70" i="2"/>
  <c r="C117" i="2"/>
  <c r="C101" i="2"/>
  <c r="C14" i="2"/>
  <c r="C62" i="2"/>
  <c r="C78" i="2"/>
  <c r="C94" i="2"/>
  <c r="C133" i="2"/>
  <c r="C126" i="2"/>
  <c r="C165" i="2"/>
  <c r="C148" i="2"/>
  <c r="C54" i="2"/>
  <c r="C172" i="2"/>
  <c r="C22" i="2"/>
  <c r="C85" i="2"/>
  <c r="C134" i="2"/>
  <c r="C5" i="2"/>
  <c r="C68" i="2"/>
  <c r="C204" i="2"/>
  <c r="C30" i="2"/>
  <c r="C157" i="2"/>
  <c r="C110" i="2"/>
  <c r="C38" i="2"/>
  <c r="C69" i="2"/>
  <c r="C84" i="2"/>
  <c r="C174" i="2"/>
  <c r="C53" i="2"/>
  <c r="C166" i="2"/>
  <c r="C118" i="2"/>
  <c r="C150" i="2"/>
  <c r="C86" i="2"/>
  <c r="C37" i="2"/>
  <c r="C116" i="2"/>
  <c r="C205" i="2"/>
  <c r="C36" i="2"/>
  <c r="C188" i="2"/>
  <c r="C29" i="2"/>
  <c r="C21" i="2"/>
  <c r="C173" i="2"/>
  <c r="C125" i="2"/>
  <c r="C197" i="2"/>
  <c r="C109" i="2"/>
  <c r="C141" i="2"/>
  <c r="C93" i="2"/>
  <c r="C45" i="2"/>
  <c r="C13" i="2"/>
  <c r="C61" i="2"/>
  <c r="C132" i="2"/>
  <c r="C140" i="2"/>
  <c r="C164" i="2"/>
  <c r="C189" i="2"/>
  <c r="C179" i="2"/>
  <c r="C139" i="2"/>
  <c r="C76" i="2"/>
  <c r="C52" i="2"/>
  <c r="C180" i="2"/>
  <c r="C108" i="2"/>
  <c r="C149" i="2"/>
  <c r="C124" i="2"/>
  <c r="C196" i="2"/>
  <c r="C77" i="2"/>
  <c r="C4" i="2"/>
  <c r="C60" i="2"/>
  <c r="C12" i="2"/>
  <c r="C195" i="2"/>
  <c r="C156" i="2"/>
  <c r="C203" i="2"/>
  <c r="C44" i="2"/>
  <c r="C163" i="2"/>
  <c r="C171" i="2"/>
  <c r="C92" i="2"/>
  <c r="C28" i="2"/>
  <c r="C147" i="2"/>
  <c r="C99" i="2"/>
  <c r="C51" i="2"/>
  <c r="C115" i="2"/>
  <c r="C107" i="2"/>
  <c r="C187" i="2"/>
  <c r="C155" i="2"/>
  <c r="C59" i="2"/>
  <c r="C35" i="2"/>
  <c r="C83" i="2"/>
  <c r="C131" i="2"/>
  <c r="C67" i="2"/>
  <c r="C91" i="2"/>
  <c r="C123" i="2"/>
  <c r="C162" i="2"/>
  <c r="C75" i="2"/>
  <c r="C19" i="2"/>
  <c r="C202" i="2"/>
  <c r="C43" i="2"/>
  <c r="C178" i="2"/>
  <c r="C194" i="2"/>
  <c r="C11" i="2"/>
  <c r="C170" i="2"/>
  <c r="C186" i="2"/>
  <c r="C130" i="2"/>
  <c r="C114" i="2"/>
  <c r="C138" i="2"/>
  <c r="C98" i="2"/>
  <c r="C34" i="2"/>
  <c r="C3" i="2"/>
  <c r="C18" i="2"/>
  <c r="C154" i="2"/>
  <c r="C90" i="2"/>
  <c r="C42" i="2"/>
  <c r="C106" i="2"/>
  <c r="C146" i="2"/>
  <c r="C82" i="2"/>
  <c r="C66" i="2"/>
  <c r="C122" i="2"/>
  <c r="C185" i="2"/>
  <c r="C26" i="2"/>
  <c r="C97" i="2"/>
  <c r="C177" i="2"/>
  <c r="C121" i="2"/>
  <c r="C50" i="2"/>
  <c r="C161" i="2"/>
  <c r="C169" i="2"/>
  <c r="C193" i="2"/>
  <c r="C65" i="2"/>
  <c r="C129" i="2"/>
  <c r="C10" i="2"/>
  <c r="C201" i="2"/>
  <c r="C58" i="2"/>
  <c r="C105" i="2"/>
  <c r="C153" i="2"/>
  <c r="C113" i="2"/>
  <c r="C137" i="2"/>
  <c r="C57" i="2"/>
  <c r="C145" i="2"/>
  <c r="C33" i="2"/>
  <c r="C192" i="2"/>
  <c r="C41" i="2"/>
  <c r="C49" i="2"/>
  <c r="C136" i="2"/>
  <c r="C160" i="2"/>
  <c r="C176" i="2"/>
  <c r="C81" i="2"/>
  <c r="C73" i="2"/>
  <c r="C9" i="2"/>
  <c r="C200" i="2"/>
  <c r="C96" i="2"/>
  <c r="C17" i="2"/>
  <c r="C88" i="2"/>
  <c r="C25" i="2"/>
  <c r="C89" i="2"/>
  <c r="C128" i="2"/>
  <c r="C56" i="2"/>
  <c r="C64" i="2"/>
  <c r="C31" i="2"/>
  <c r="C135" i="2"/>
  <c r="C184" i="2"/>
  <c r="C144" i="2"/>
  <c r="C120" i="2"/>
  <c r="C168" i="2"/>
  <c r="C152" i="2"/>
  <c r="C80" i="2"/>
  <c r="C104" i="2"/>
  <c r="C112" i="2"/>
  <c r="C72" i="2"/>
  <c r="C103" i="2"/>
  <c r="C71" i="2"/>
  <c r="C183" i="2"/>
  <c r="C159" i="2"/>
  <c r="C95" i="2"/>
  <c r="C167" i="2"/>
  <c r="C20" i="2"/>
  <c r="C199" i="2"/>
  <c r="C127" i="2"/>
  <c r="C151" i="2"/>
  <c r="C111" i="2"/>
  <c r="C48" i="2"/>
  <c r="C47" i="2"/>
  <c r="C23" i="2"/>
  <c r="C55" i="2"/>
  <c r="C15" i="2"/>
  <c r="C143" i="2"/>
  <c r="C79" i="2"/>
  <c r="C191" i="2"/>
  <c r="C175" i="2"/>
  <c r="C39" i="2"/>
  <c r="C8" i="2"/>
  <c r="C40" i="2"/>
  <c r="C63" i="2"/>
  <c r="C181" i="2"/>
  <c r="C32" i="2"/>
  <c r="C16" i="2"/>
  <c r="C182" i="2"/>
  <c r="C119" i="2"/>
  <c r="C24" i="2"/>
  <c r="C87" i="2"/>
  <c r="C7" i="2"/>
  <c r="I207" i="4" l="1"/>
  <c r="I201" i="4"/>
  <c r="I195" i="4"/>
  <c r="I189" i="4"/>
  <c r="I183" i="4"/>
  <c r="I177" i="4"/>
  <c r="I171" i="4"/>
  <c r="I165" i="4"/>
  <c r="I159" i="4"/>
  <c r="I153" i="4"/>
  <c r="I147" i="4"/>
  <c r="I141" i="4"/>
  <c r="I135" i="4"/>
  <c r="I129" i="4"/>
  <c r="I123" i="4"/>
  <c r="I117" i="4"/>
  <c r="I111" i="4"/>
  <c r="I105" i="4"/>
  <c r="I99" i="4"/>
  <c r="I93" i="4"/>
  <c r="I87" i="4"/>
  <c r="I81" i="4"/>
  <c r="I75" i="4"/>
  <c r="I69" i="4"/>
  <c r="I63" i="4"/>
  <c r="I57" i="4"/>
  <c r="I51" i="4"/>
  <c r="I45" i="4"/>
  <c r="I39" i="4"/>
  <c r="I33" i="4"/>
  <c r="I27" i="4"/>
  <c r="I21" i="4"/>
  <c r="I15" i="4"/>
  <c r="I9" i="4"/>
  <c r="I206" i="4"/>
  <c r="I200" i="4"/>
  <c r="I194" i="4"/>
  <c r="I188" i="4"/>
  <c r="I182" i="4"/>
  <c r="I176" i="4"/>
  <c r="I170" i="4"/>
  <c r="I164" i="4"/>
  <c r="I158" i="4"/>
  <c r="I152" i="4"/>
  <c r="I146" i="4"/>
  <c r="I140" i="4"/>
  <c r="I134" i="4"/>
  <c r="I128" i="4"/>
  <c r="I122" i="4"/>
  <c r="I116" i="4"/>
  <c r="I110" i="4"/>
  <c r="I104" i="4"/>
  <c r="I98" i="4"/>
  <c r="I92" i="4"/>
  <c r="I86" i="4"/>
  <c r="I80" i="4"/>
  <c r="I74" i="4"/>
  <c r="I68" i="4"/>
  <c r="I62" i="4"/>
  <c r="I56" i="4"/>
  <c r="I50" i="4"/>
  <c r="I44" i="4"/>
  <c r="I38" i="4"/>
  <c r="I32" i="4"/>
  <c r="I26" i="4"/>
  <c r="I20" i="4"/>
  <c r="I14" i="4"/>
  <c r="I8" i="4"/>
  <c r="I203" i="4"/>
  <c r="I155" i="4"/>
  <c r="I131" i="4"/>
  <c r="I107" i="4"/>
  <c r="I83" i="4"/>
  <c r="I59" i="4"/>
  <c r="I35" i="4"/>
  <c r="I11" i="4"/>
  <c r="I204" i="4"/>
  <c r="I198" i="4"/>
  <c r="I192" i="4"/>
  <c r="I186" i="4"/>
  <c r="I180" i="4"/>
  <c r="I174" i="4"/>
  <c r="I168" i="4"/>
  <c r="I162" i="4"/>
  <c r="I156" i="4"/>
  <c r="I150" i="4"/>
  <c r="I144" i="4"/>
  <c r="I138" i="4"/>
  <c r="I132" i="4"/>
  <c r="I126" i="4"/>
  <c r="I120" i="4"/>
  <c r="I114" i="4"/>
  <c r="I108" i="4"/>
  <c r="I102" i="4"/>
  <c r="I96" i="4"/>
  <c r="I90" i="4"/>
  <c r="I84" i="4"/>
  <c r="I78" i="4"/>
  <c r="I72" i="4"/>
  <c r="I66" i="4"/>
  <c r="I60" i="4"/>
  <c r="I54" i="4"/>
  <c r="I48" i="4"/>
  <c r="I42" i="4"/>
  <c r="I36" i="4"/>
  <c r="I30" i="4"/>
  <c r="I24" i="4"/>
  <c r="I18" i="4"/>
  <c r="I12" i="4"/>
  <c r="I6" i="4"/>
  <c r="I3" i="4"/>
  <c r="I197" i="4"/>
  <c r="I191" i="4"/>
  <c r="I185" i="4"/>
  <c r="I173" i="4"/>
  <c r="I167" i="4"/>
  <c r="I161" i="4"/>
  <c r="I149" i="4"/>
  <c r="I143" i="4"/>
  <c r="I137" i="4"/>
  <c r="I125" i="4"/>
  <c r="I119" i="4"/>
  <c r="I113" i="4"/>
  <c r="I101" i="4"/>
  <c r="I95" i="4"/>
  <c r="I89" i="4"/>
  <c r="I77" i="4"/>
  <c r="I71" i="4"/>
  <c r="I65" i="4"/>
  <c r="I53" i="4"/>
  <c r="I47" i="4"/>
  <c r="I41" i="4"/>
  <c r="I29" i="4"/>
  <c r="I23" i="4"/>
  <c r="I17" i="4"/>
  <c r="I5" i="4"/>
  <c r="I208" i="4"/>
  <c r="I202" i="4"/>
  <c r="I196" i="4"/>
  <c r="I190" i="4"/>
  <c r="I184" i="4"/>
  <c r="I178" i="4"/>
  <c r="I172" i="4"/>
  <c r="I166" i="4"/>
  <c r="I160" i="4"/>
  <c r="I154" i="4"/>
  <c r="I148" i="4"/>
  <c r="I142" i="4"/>
  <c r="I136" i="4"/>
  <c r="I130" i="4"/>
  <c r="I124" i="4"/>
  <c r="I118" i="4"/>
  <c r="I112" i="4"/>
  <c r="I106" i="4"/>
  <c r="I100" i="4"/>
  <c r="I94" i="4"/>
  <c r="I88" i="4"/>
  <c r="I82" i="4"/>
  <c r="I76" i="4"/>
  <c r="I70" i="4"/>
  <c r="I64" i="4"/>
  <c r="I58" i="4"/>
  <c r="I52" i="4"/>
  <c r="I46" i="4"/>
  <c r="I40" i="4"/>
  <c r="I34" i="4"/>
  <c r="I28" i="4"/>
  <c r="I22" i="4"/>
  <c r="I16" i="4"/>
  <c r="I10" i="4"/>
  <c r="I4"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Vincent LIM Weisheng</author>
  </authors>
  <commentList>
    <comment ref="C1" authorId="0" shapeId="0" xr:uid="{00000000-0006-0000-0200-000001000000}">
      <text>
        <r>
          <rPr>
            <b/>
            <sz val="9"/>
            <color indexed="81"/>
            <rFont val="Tahoma"/>
            <family val="2"/>
          </rPr>
          <t>Vincent LIM Weisheng:</t>
        </r>
        <r>
          <rPr>
            <sz val="9"/>
            <color indexed="81"/>
            <rFont val="Tahoma"/>
            <family val="2"/>
          </rPr>
          <t xml:space="preserve">
Fed fund rate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Vincent LIM Weisheng</author>
  </authors>
  <commentList>
    <comment ref="C5" authorId="0" shapeId="0" xr:uid="{00000000-0006-0000-0300-000001000000}">
      <text>
        <r>
          <rPr>
            <b/>
            <sz val="9"/>
            <color indexed="81"/>
            <rFont val="Tahoma"/>
            <family val="2"/>
          </rPr>
          <t>Vincent LIM Weisheng:</t>
        </r>
        <r>
          <rPr>
            <sz val="9"/>
            <color indexed="81"/>
            <rFont val="Tahoma"/>
            <family val="2"/>
          </rPr>
          <t xml:space="preserve">
US seasonally adjusted unemployment rate</t>
        </r>
      </text>
    </comment>
    <comment ref="D5" authorId="0" shapeId="0" xr:uid="{00000000-0006-0000-0300-000002000000}">
      <text>
        <r>
          <rPr>
            <b/>
            <sz val="9"/>
            <color indexed="81"/>
            <rFont val="Tahoma"/>
            <family val="2"/>
          </rPr>
          <t>Vincent LIM Weisheng:</t>
        </r>
        <r>
          <rPr>
            <sz val="9"/>
            <color indexed="81"/>
            <rFont val="Tahoma"/>
            <family val="2"/>
          </rPr>
          <t xml:space="preserve">
Core CPI yoy</t>
        </r>
      </text>
    </comment>
  </commentList>
</comments>
</file>

<file path=xl/sharedStrings.xml><?xml version="1.0" encoding="utf-8"?>
<sst xmlns="http://schemas.openxmlformats.org/spreadsheetml/2006/main" count="277" uniqueCount="231">
  <si>
    <t>Meeting Date</t>
  </si>
  <si>
    <t xml:space="preserve">_x000D_
_x000D_
	The Federal Open Market Committee decided today to tighten money market conditions slightly, expecting the federal funds rate to rise 1/4 percentage point to around 5-1/2 percent._x000D_
	This action was taken in light of persisting strength in demand, which is progressively increasing the risk of inflationary imbalances developing in the economy that would eventually undermine the long expansion._x000D_
	In these circumstances, the slight firming of monetary conditions is viewed as a prudent step that affords greater assurance of prolonging the current economic expansion by sustaining the existing low inflation environment through the rest of this year and next.  The experience of the last several years has reinforced the conviction that low inflation is essential to realizing the economy's fullest growth potential.  _x000D_
	No change was made in the Federal Reserve discount rate, which remains at 5 percent._x000D_
_x000D_
_x000D_
_x000D_
</t>
  </si>
  <si>
    <t xml:space="preserve">_x000D_
The Federal Open Market Committee decided today to ease the stance of monetary policy slightly, expecting the federal funds rate to decline 1/4 percentage point to around 5-1/4 percent._x000D_
_x000D_
	The action was taken to cushion the effects on prospective economic growth in the United States of increasing weakness in foreign economies and of less accommodative financial conditions domestically.  The recent changes in the global economy and adjustments in U.S. financial markets mean that a slightly lower federal funds rate should now be consistent with keeping inflation low and sustaining economic growth going forward._x000D_
_x000D_
	The discount rate remains unchanged at 5 percent._x000D_
_x000D_
_x000D_
_x000D_
_x000D_
</t>
  </si>
  <si>
    <t xml:space="preserve">_x000D_
The Federal Reserve today announced the following set of policy actions:_x000D_
The Board of Governors approved a reduction in the discount rate by 25 basis points from 5 percent to 4-3/4 percent._x000D_
The federal funds rate is expected to fall 25 basis points from around 5-1/4 percent to around 5 percent._x000D_
_x000D_
	Growing caution by lenders and unsettled conditions in financial markets more generally are likely to be restraining aggregate demand in the future.  Against this backdrop, further easing of the stance of monetary policy was judged to be warranted to sustain economic growth in the context of contained inflation. _x000D_
_x000D_
	In taking the discount rate action, the Board approved requests submitted by the Boards of Directors of the Federal  Reserve Banks of New York, Philadelphia, Atlanta, Chicago, _x000D_
St. Louis, Minneapolis, Kansas City, and San Francisco.  The discount rate is the interest rate that is charged depository institutions when they borrow from their district Federal Reserve Banks._x000D_
_x000D_
</t>
  </si>
  <si>
    <t xml:space="preserve">_x000D_
The Federal Reserve today announced the following set of policy actions:_x000D_
The Board of Governors approved a reduction in the discount rate by 25 basis points from 4-3/4 percent to 4-1/2 percent._x000D_
The federal funds rate is expected to fall 25 basis points from around 5 percent to around 4-3/4 percent.
_x000D_
	Although conditions in financial markets have settled down materially since mid-October, unusual strains remain.  With the 75 basis point decline in the federal funds rate since September, financial conditions can reasonably be expected to be consistent with fostering sustained economic expansion while keeping inflationary pressures subdued._x000D_
_x000D_
	In taking the discount rate action, the Board approved requests submitted by the Boards of Directors of the Federal Reserve Banks of New York, Philadelphia, and Dallas. The discount rate is the interest rate that is charged depository institutions when they borrow from their district Federal Reserve Banks.	_x000D_
_x000D_
_x000D_
_x000D_
</t>
  </si>
  <si>
    <t xml:space="preserve">_x000D_
The Federal Reserve released the following statement after today's Federal Open Market Committee meeting:_x000D_
_x000D_
_x000D_
		While the FOMC did not take action today to alter the stance of monetary policy, the Committee was concerned about the potential for a buildup of inflationary imbalances that could undermine the favorable performance of the economy and therefore adopted a directive that is tilted toward the possibility of a  firming in the stance of monetary policy.  Trend increases in costs and core prices have generally remained quite subdued.  But domestic financial markets have recovered and foreign economic prospects have improved since the easing of monetary policy last fall.  Against the background of already-tight domestic labor markets and ongoing strength in demand in excess of productivity gains, the Committee recognizes the need to be alert to developments over coming months that might indicate that financial conditions may no longer be consistent with containing inflation._x000D_
_x000D_
_x000D_
</t>
  </si>
  <si>
    <t xml:space="preserve">_x000D_
	The Federal Open Market Committee today voted to raise its target for the federal funds rate 25 basis points to 5 percent.  Last fall the Committee reduced interest rates to counter a significant seizing-up of financial markets in the United States. Since then much of the financial strain has eased, foreign economies have firmed, and economic activity in the United States has moved forward at a brisk pace.  Accordingly, the full degree of adjustment is judged no longer necessary._x000D_
_x000D_
	Labor markets have continued to tighten over recent quarters, but strengthening productivity growth has contained inflationary pressures._x000D_
_x000D_
	Owing to the uncertain resolution of the balance of conflicting forces in the economy going forward, the FOMC has chosen to adopt a directive that includes no predilection about near-term policy action.  The Committee, nonetheless, recognizes that in the current dynamic environment it must be especially alert to the emergence, or potential emergence, of inflationary forces that could undermine economic growth._x000D_
_x000D_
_x000D_
</t>
  </si>
  <si>
    <t xml:space="preserve">_x000D_
The Federal Open Market Committee today voted to raise its target for the federal funds rate by 25 basis points to 5-1/4 percent.  In a related action, the Board of Governors approved a 25 basis point increase in the discount rate to 4-3/4 percent.  _x000D_
_x000D_
	  With financial markets functioning more normally, and with persistent strength in domestic demand, foreign economies firming and labor markets remaining very tight,  the degree of monetary ease required to address the global financial market turmoil of last fall is no longer consistent with sustained, noninflationary,  economic expansion.   _x000D_
_x000D_
	Today's increase in the federal funds rate, together with the policy action in June and the firming of conditions more generally in U.S. financial markets over recent months, should markedly diminish the risk of rising inflation going forward.  As a consequence, the directive the Federal Open Market Committee adopted is symmetrical with regard to the outlook for policy over the near term._x000D_
_x000D_
	In taking the discount rate action, the Federal Reserve Board approved requests submitted by the Boards of Directors of the Federal Reserve Banks of Boston, New York, Philadelphia, Cleveland, Richmond, Atlanta, Chicago, St. Louis, Kansas City,  and San Francisco.  The discount rate is the interest rate that is charged depository institutions when they borrow from their district Federal Reserve Banks. _x000D_
_x000D_
</t>
  </si>
  <si>
    <t xml:space="preserve">
_x000D_
The Federal Open Market Committee decided today to leave its target for the federal funds rate unchanged.  _x000D_
_x000D_
Strengthening productivity growth has been fostering favorable trends in unit costs and prices, and much recent information suggests that these trends have been sustained. _x000D_
_x000D_
 Nonetheless, the growth of demand has continued to outpace that of supply, as evidenced by a decreasing pool of available workers willing to take jobs.  In these circumstances, the Federal Open Market Committee will need to be especially alert in the months ahead to the potential for costs to increase significantly in excess of productivity in a manner that could contribute to inflation pressures and undermine the impressive performance of the economy._x000D_
_x000D_
Against this background, the Committee adopted a directive that was biased toward a possible firming of policy going forward.  Committee members emphasized that such a directive did not signify a commitment to near-term action.  The Committee will need to evaluate additional information on the balance of aggregate supply and demand and conditions in financial markets.  _x000D_
</t>
  </si>
  <si>
    <t xml:space="preserve">
_x000D_
	The Federal Open Market Committee today voted to raise its target for the federal funds rate by 25 basis points to 5-1/2 percent.  In a related action, the Board of Governors approved a 25 basis point increase in the discount rate to 5 percent._x000D_
_x000D_
Although cost pressures appear generally contained, risks to sustainable growth persist. Despite tentative evidence of a slowing in certain interest-sensitive sectors of the economy and of accelerating productivity, the expansion of activity continues in excess of the economy's growth potential.  As a consequence, the pool of available workers willing to take jobs has been drawn down further in recent months, a trend that must eventually be contained if inflationary imbalances are to remain in check and economic expansion continue._x000D_
_x000D_
Today's increase in the federal funds rate, together with the policy actions in June and August and the firming of conditions more generally in U.S. financial markets over the course of the year, should markedly diminish the risk of inflation going forward.  As a consequence, the directive the Federal Open Market Committee adopted is symmetrical with regard to the outlook for policy over the near term._x000D_
_x000D_
In taking the discount rate action, the Federal Reserve Board approved requests submitted by the Boards of Directors of the Federal Reserve Banks of Boston, Cleveland, Richmond and Kansas City.  The discount rate is the rate charged depository institutions when they borrow short-term adjustment credit from their district Federal Reserve Banks._x000D_
_x000D_
</t>
  </si>
  <si>
    <t xml:space="preserve">
_x000D_
The Federal Open Market Committee made no change today in its target for the federal funds rate._x000D_
  _x000D_
Based on the available evidence, however, the Committee remains concerned with the possibility that over time increases in demand will continue to exceed the growth in potential supply, even after taking account of the remarkable rise in productivity growth.  Such trends could foster inflationary imbalances that would undermine the economy's exemplary performance. _x000D_
 _x000D_
Nonetheless, in light of market uncertainties associated with the century date change, the Committee decided to adopt a symmetric directive in order to indicate that the focus of policy in the intermeeting period must be ensuring a smooth transition into the Year 2000.  At its next meeting the Committee will assess available information on the likely balance of supply and demand, conditions in financial markets, and the possible need for adjustment in the stance of policy to contain inflationary pressures._x000D_
_x000D_
_x000D_
</t>
  </si>
  <si>
    <t xml:space="preserve">
_x000D_
The Federal Open Market Committee voted today to raise its target for the federal funds rate by 25 basis points to 5-3/4 percent.  In a related action, the Board of Governors approved a 25 basis point increase in the discount rate to 5-1/4 percent._x000D_
  _x000D_
The Committee remains concerned that over time increases in demand will continue to exceed the growth in potential supply, even after taking account of the pronounced rise in productivity growth.  Such trends could foster inflationary imbalances that would undermine the economy's record economic expansion._x000D_
  _x000D_
Against the background of its long-run goals of price stability and sustainable economic growth and of the information currently available, the Committee believes the risks are weighted mainly toward conditions that may generate heightened inflation pressures in the foreseeable future._x000D_
_x000D_
	In taking the discount rate action, the Federal Reserve Board approved requests submitted by the Boards of Directors of the Federal Reserve Banks of Boston, New York, Philadelphia, Cleveland, Richmond, Atlanta, Chicago, St. Louis, Kansas City and San Francisco.  The discount rate is the rate charged depository institutions when they borrow short-term adjustment credit from their district Federal Reserve Banks._x000D_
</t>
  </si>
  <si>
    <t xml:space="preserve">
_x000D_
The Federal Open Market Committee voted today to raise its target for the federal funds rate by 25 basis points to 6 percent. In a related action, the Board of Governors approved a 25 basis point increase in the discount rate to 5-1/2 percent. _x000D_
_x000D_
Economic conditions and considerations addressed by the Committee are essentially the same as when the Committee met in February. The Committee remains concerned that increases in demand will continue to exceed the growth in potential supply, which could foster inflationary imbalances that would undermine the economy's record economic expansion._x000D_
 _x000D_
Against the background of its long-run goals of price stability and sustainable economic growth and of the information currently available, the Committee believes the risks are weighted mainly toward conditions that may generate heightened inflation pressures in the foreseeable future. _x000D_
_x000D_
In taking the discount rate action, the Federal Reserve Board approved requests submitted by the Boards of Directors of the Federal Reserve Banks of Boston, New York, Philadelphia, Cleveland, Richmond, Atlanta, Chicago, St. Louis, Minneapolis, Kansas City and San Francisco. The discount rate is the rate charged depository institutions when they borrow short-term adjustment credit from their district Federal Reserve Banks. _x000D_
</t>
  </si>
  <si>
    <t xml:space="preserve">
_x000D_
The Federal Open Market Committee voted today to raise its target for the federal funds rate by 50 basis points to 6-1/2 percent.  In a related action, the Board of Governors approved a 50 basis point increase in the discount rate to 6 percent._x000D_
_x000D_
Increases in demand have remained in excess of even the rapid pace of productivity-driven gains in potential supply, exerting continued pressure on resources.  The Committee is concerned that this disparity in the growth of demand and potential supply will continue, which could foster inflationary imbalances that would undermine the economy's outstanding performance._x000D_
_x000D_
Against the background of its long-term goals of price stability and sustainable economic growth and of the information already available, the Committee believes the risks are weighted mainly toward conditions that may generate heightened inflation pressures in the foreseeable future._x000D_
_x000D_
	In taking the discount rate action, the Federal Reserve Board approved requests submitted by the Boards of Directors of the Federal Reserve Banks of Boston, Cleveland, Richmond, and San Francisco.  The discount rate is the rate charged depository institutions when they borrow short-term adjustment credit from their district Federal Reserve Banks._x000D_
_x000D_
</t>
  </si>
  <si>
    <t xml:space="preserve">
_x000D_
The Federal Open Market Committee at its meeting today decided to maintain the existing stance of monetary policy, keeping its target for the federal funds rate at 6-1/2 percent.  _x000D_
_x000D_
Recent data suggest that the expansion of aggregate demand may be moderating toward a pace closer to the rate of growth of the economy's potential to produce.  Although core measures of prices are rising slightly faster than a year ago, continuing rapid advances in productivity have been containing costs and holding down underlying price pressures.   _x000D_
_x000D_
Nonetheless, signs that growth in demand is moving to a sustainable pace are still tentative and preliminary, and the utilization of the pool of available workers remains at an unusually high level._x000D_
_x000D_
In these circumstances, and against the background of its long-term goals of price stability and sustainable economic growth and of the information currently available, the Committee believes the risks continue to be weighted mainly toward conditions that may generate heightened inflation pressures in the foreseeable future._x000D_
_x000D_
</t>
  </si>
  <si>
    <t xml:space="preserve">
_x000D_
	The Federal Open Market Committee at its meeting today decided to maintain the existing stance of monetary policy, keeping its target for the federal funds rate at 6-1/2 percent._x000D_
_x000D_
	Recent data have indicated that the expansion of aggregate demand is moderating toward a pace closer to the rate of growth of the economy's potential to produce.  The data also have indicated that more rapid advances in productivity have been raising that potential growth rate as well as containing costs and holding down underlying price pressures._x000D_
_x000D_
	Nonetheless, the Committee remains concerned about the risk of a continuing gap between the growth of demand and potential supply at a time when the utilization of the pool of available workers remains at an unusually high level._x000D_
_x000D_
	Against the background of its long-term goals of price stability and sustainable economic growth and of the information currently available, the Committee believes the risks continue to be weighted mainly toward conditions that may generate heightened inflation pressures in the foreseeable future._x000D_
</t>
  </si>
  <si>
    <t xml:space="preserve">
_x000D_
_x000D_
The Federal Open Market Committee at its meeting today decided to maintain the existing stance of monetary policy, keeping its target for the federal funds rate at 6-1/2 percent._x000D_
_x000D_
_x000D_
Recent data have indicated that the expansion of aggregate demand has moderated to a pace closer to the enhanced rate of growth of the economy's potential to produce. The more rapid advances in productivity also continue to help contain costs and hold down underlying price pressures._x000D_
_x000D_
  _x000D_
However, the utilization of the pool of available workers remains at an unusually high level. Moreover, the increase in energy prices, though having limited effect on core measures of prices to date, poses a risk of raising inflation expectations.  The subdued behavior of those expectations so far has contributed importantly to maintaining an environment conducive to maximum sustainable growth. _x000D_
_x000D_
 _x000D_
Against the background of its long-term goals of price stability and sustainable economic growth and of the information currently available, the Committee believes the risks continue to be weighted mainly toward conditions that may generate heightened inflation pressures in the future.  _x000D_
_x000D_
_x000D_
</t>
  </si>
  <si>
    <t xml:space="preserve">
_x000D_
The Federal Open Market Committee at its meeting today decided to maintain the existing stance of monetary policy, keeping its target for the federal funds rate at 6-1/2 percent. _x000D_
_x000D_
The utilization of the pool of available workers remains at an unusually high level, and the increase in energy prices, though having limited effect on core measures of prices to date, still harbors the possibility of raising inflation expectations. The Committee, accordingly, continues to see a risk of heightened inflation pressures. However, softening in business and household demand and tightening conditions in financial markets over recent months suggest that the economy could expand for a time at a pace below the productivity-enhanced rate of growth of its potential to produce.  _x000D_
  _x000D_
Nonetheless, to date the easing of demand pressures has not been sufficient to warrant a change in the Committee's judgment that against the background of its long-run goals of price stability and sustainable economic growth and of the information currently available, the risks continue to be weighted mainly toward conditions that may generate heightened inflation pressures in the foreseeable future. _x000D_
</t>
  </si>
  <si>
    <t xml:space="preserve">
_x000D_
The Federal Open Market Committee at its meeting today decided to maintain the existing stance of monetary policy, keeping its target for the federal funds rate at 6-1/2 percent. _x000D_
_x000D_
The drag on demand and profits from rising energy costs, as well as eroding consumer confidence, reports of substantial shortfalls in sales and earnings, and stress in some segments of the financial markets suggest that economic growth may be slowing further.  While some inflation risks persist, they are diminished by the more moderate pace of economic activity and by the absence of any indication that longer-term inflation expectations have increased.  The Committee will continue to monitor closely the evolving economic situation.  _x000D_
_x000D_
Against the background of its long-run goals of price stability and sustainable economic growth and of the information currently available, the Committee consequently believes that the risks are weighted mainly toward conditions that may generate economic weakness in the foreseeable future.  _x000D_
</t>
  </si>
  <si>
    <t xml:space="preserve">
_x000D_
	The Federal Open Market Committee decided today to lower its target for the federal funds rate by 50 basis points to 6 percent._x000D_
_x000D_
_x000D_
	In a related action, the Board of Governors approved a 25-basis-point decrease in the discount rate to 5-3/4 percent, the level requested by seven Reserve Banks.  The Board also indicated that it stands ready to approve a further reduction of 25 basis points in the discount rate to 5-1/2 percent on the requests of Federal Reserve Banks._x000D_
_x000D_
_x000D_
	These actions were taken in light of further weakening of sales and production, and in the context of lower consumer confidence, tight conditions in some segments of financial markets, and high energy prices sapping household and business purchasing power.  Moreover, inflation pressures remain contained.  Nonetheless, to date there is little evidence to suggest that longer-term advances in technology and associated gains in productivity are abating._x000D_
_x000D_
_x000D_
	The Committee continues to believe that, against the background of its long-run goals of price stability and sustainable economic growth and of the information currently available, the risks are weighted mainly toward conditions that may generate economic weakness in the foreseeable future._x000D_
_x000D_
_x000D_
	In taking the discount rate action, the Federal Reserve Board approved requests submitted by the Boards of Directors of the Federal Reserve Banks of New York, Cleveland, Atlanta,_x000D_
St. Louis, Kansas City, Dallas and San Francisco._x000D_
_x000D_
_x000D_
_x000D_
</t>
  </si>
  <si>
    <t xml:space="preserve">
_x000D_
The Federal Open Market Committee at its meeting today decided to lower its target for the federal funds rate by 50 basis points to 5-1/2 percent. In a related action, the Board of Governors approved a 50 basis point reduction in the discount rate to 5 percent.  _x000D_
_x000D_
 Consumer and business confidence has eroded further, exacerbated by rising energy costs that continue to drain consumer purchasing power and press on business profit margins.  Partly as a consequence, retail sales and business spending on capital equipment have weakened appreciably. In response, manufacturing production has been cut back sharply, with new technologies appearing to have accelerated the response of production and demand to potential excesses in the stock of inventories and capital equipment.  _x000D_
_x000D_
Taken together, and with inflation contained, these circumstances have called for a rapid and forceful response of monetary policy.  The longer-term advances in technology and accompanying gains in productivity, however, exhibit few signs of abating and these gains, along with the lower interest rates, should support growth of the economy over time.  _x000D_
_x000D_
Nonetheless, the Committee continues to believe that against the background of its long-run goals of price stability and sustainable economic growth and of the information currently available, the risks are weighted mainly toward conditions that may generate economic weakness in the foreseeable future.  _x000D_
_x000D_
In taking the discount rate action, the Federal Reserve Board approved requests submitted by the Boards of Directors of the Federal Reserve Banks of New York, Philadelphia, Cleveland, Atlanta, Chicago, St. Louis, Minneapolis, Dallas and San Francisco.  _x000D_
</t>
  </si>
  <si>
    <t xml:space="preserve">
_x000D_
The Federal Open Market Committee at its meeting today decided to lower its target for the federal funds rate by 50 basis points to 5 percent. In a related action, the Board of Governors approved a 50 basis point reduction in the discount rate to 4-1/2 percent._x000D_
_x000D_
Persistent pressures on profit margins are restraining investment spending and, through declines in equity wealth, consumption. The associated backup in inventories has induced a rapid response in manufacturing output and, with spending having firmed a bit since last year, inventory adjustment appears to be well underway._x000D_
_x000D_
Although current developments do not appear to have materially diminished the prospects for long-term growth in productivity, excess productive capacity has emerged recently.  The possibility that this excess could continue for some time and the potential for weakness in global economic conditions suggest substantial risks that demand and production could remain soft.  In these circumstances, when the economic situation could be evolving rapidly, the Federal Reserve will need to monitor developments closely._x000D_
_x000D_
The Committee continues to believe that against the background of its long-run goals of price stability and sustainable economic growth and of the information currently available, the risks are weighted mainly toward conditions that may generate economic weakness in the foreseeable future._x000D_
_x000D_
In taking the discount rate action, the Federal Reserve Board approved requests submitted by the Boards of Directors of all twelve Reserve Banks._x000D_
_x000D_
  _x000D_
</t>
  </si>
  <si>
    <t xml:space="preserve">
_x000D_
The Federal Open Market Committee decided today to lower its target for the federal funds rate by 50 basis points to 4-1/2 percent.  In a related action, the Board of Governors approved a 50 basis point reduction in the discount rate to 4 percent.  _x000D_
_x000D_
_x000D_
The FOMC has reviewed prospects for the economy in light of the information that has become available since its March meeting.  A significant reduction in excess inventories seems well advanced.  Consumption and housing expenditures have held up reasonably well, though activity in these areas has flattened recently.  Although measured productivity probably weakened in the first quarter, the impressive underlying rate of increase that developed in recent years appears to be largely intact._x000D_
_x000D_
  _x000D_
Nonetheless, capital investment has continued to soften and the persistent erosion in current and expected profitability, in combination with rising uncertainty about the business outlook, seems poised to dampen capital spending going forward.  This potential restraint, together with the possible effects of earlier reductions in equity wealth on consumption and the risk of slower growth abroad, threatens to keep the pace of economic activity unacceptably weak.  As a consequence, the Committee agreed that an adjustment in the stance of policy is warranted during this extended intermeeting period. _x000D_
_x000D_
_x000D_
The Committee continues to believe that against the_x000D_
background of its long-run goals of price stability and_x000D_
sustainable economic growth and of the information currently available, the risks are weighted mainly toward conditions that may generate economic weakness in the foreseeable future. _x000D_
_x000D_
 _x000D_
In taking the discount rate action, the Federal Reserve Board approved requests submitted by the Boards of Directors of the Federal Reserve Banks of Boston, New York, Philadelphia, Cleveland, Atlanta, Minneapolis, Dallas, and San Francisco._x000D_
_x000D_
_x000D_
_x000D_
_x000D_
_x000D_
</t>
  </si>
  <si>
    <t xml:space="preserve">
For immediate release
_x000D_
_x000D_
The Federal Open Market Committee at its meeting today decided to lower its target for the federal funds rate by 50 basis points to 4 percent. In a related action, the Board of Governors approved a 50 basis point reduction in the discount rate to 3-1/2 percent. _x000D_
_x000D_
 A significant reduction in excess inventories seems well advanced. Consumption and housing expenditures have held up reasonably well, though activity in these areas has flattened recently. Investment in capital equipment, however, has continued to decline. The erosion in current and prospective profitability, in combination with considerable uncertainty about the business outlook, seems likely to hold down capital spending going forward. This potential restraint, together with the possible effects of earlier reductions in equity wealth on consumption and the risk of slower growth abroad, continues to weigh on the economy.   _x000D_
_x000D_
With pressures on labor and product markets easing, inflation is expected to remain contained.  Although measured productivity growth stalled in the first quarter, the impressive underlying rate of increase that developed in recent years appears to be largely intact, supporting longer-term prospects._x000D_
_x000D_
The Committee continues to believe that against the background of its long-run goals of price stability and sustainable economic growth and of the information currently available, the risks are weighted mainly toward conditions that may generate economic weakness in the foreseeable future.  _x000D_
_x000D_
In taking the discount rate action, the Federal Reserve Board approved requests submitted by the Boards of Directors of the Federal Reserve Banks of New York, Richmond, Chicago, _x000D_
St. Louis and San Francisco._x000D_
</t>
  </si>
  <si>
    <t xml:space="preserve">
_x000D_
The Federal Open Market Committee at its meeting today decided to lower its target for the federal funds rate by 25 basis points to 3-3/4 percent.  In a related action, the Board of Governors approved a 25 basis point reduction in the discount rate to 3-1/4 percent.  Today's action by the FOMC brings the decline in the target federal funds rate since the beginning of the year to 275 basis points.  _x000D_
_x000D_
The patterns evident in recent months--declining profitability and business capital spending, weak expansion of consumption, and slowing growth abroad--continue to weigh on the economy.  The associated easing of pressures on labor and product markets is expected to keep inflation contained._x000D_
_x000D_
Although continuing favorable trends bolster long-term prospects for productivity growth and the economy, the Committee continues to believe that against the background of its long-run goals of price stability and sustainable economic growth and of the information currently available, the risks are weighted mainly toward conditions that may generate economic weakness in the foreseeable future.  _x000D_
_x000D_
In taking the discount rate action, the Federal Reserve Board approved requests submitted by the Boards of Directors of the Federal Reserve Banks of Boston, New York, Philadelphia, Atlanta, Chicago, Dallas and San Francisco._x000D_
2001 Monetary policy
 Home | News and events
Accessibility
Last update: June 27, 2001
</t>
  </si>
  <si>
    <t xml:space="preserve">
_x000D_
		The Federal Open Market Committee at its meeting today decided to lower its target for the federal funds rate by 25 basis points to 3-1/2 percent. In a related action, the Board of Governors approved a 25 basis point reduction in the discount rate to 3 percent. Today's action by the FOMC brings the decline in the target federal funds rate since the beginning of the year to 300 basis points. _x000D_
_x000D_
	Household demand has been sustained, but business profits and capital spending continue to weaken and growth abroad is slowing, weighing on the U.S. economy.  The associated easing of pressures on labor and product markets is expected to keep inflation contained._x000D_
_x000D_
	Although long-term prospects for productivity growth and the economy remain favorable, the Committee continues to believe that against the background of its long-run goals of price stability and sustainable economic growth and of the information currently available, the risks are weighted mainly toward conditions that may generate economic weakness in the foreseeable future.  _x000D_
_x000D_
	In taking the discount rate action, the Federal Reserve Board approved requests submitted by the Boards of Directors of the Federal Reserve Banks of Boston, New York, Philadelphia, Richmond, Chicago, Kansas City and Dallas. _x000D_
2001 Monetary policy
 Home | News and events
Accessibility
Last update: August 21, 2001
</t>
  </si>
  <si>
    <t xml:space="preserve">
_x000D_
The Federal Open Market Committee decided today to lower its target for the federal funds rate by 50 basis points to 3 percent.  In a related action, the Board of Governors approved a 50 basis point reduction in the discount rate to 2-1/2 percent.  The Federal Reserve will continue to supply unusually large volumes of liquidity to the financial markets, as needed, until more normal market functioning is restored.  As a consequence, the FOMC recognizes that the actual federal funds rate may be below its target on occasion in these unusual circumstances._x000D_
_x000D_
_x000D_
	Even before the tragic events of last week, employment, production, and business spending remained weak, and last week's events have the potential to damp spending further._x000D_
Nonetheless, the long-term prospects for productivity growth and the economy remain favorable and should become evident once the unusual forces restraining demand abate. For the foreseeable future, the Committee continues to believe that against the background of its long-run goals of price stability and sustainable economic growth and of the information currently available, the risks are weighted mainly toward conditions that may generate economic weakness._x000D_
_x000D_
	In taking the discount rate action, the Federal Reserve Board approved requests submitted by the Boards of Directors of the Federal Reserve Banks of Richmond, Chicago, Minneapolis, Dallas, and San Francisco._x000D_
_x000D_
_x000D_
2001 Monetary policy
 Home | News and events
Accessibility
Last update: September 17, 2001
</t>
  </si>
  <si>
    <t xml:space="preserve">
The Federal Open Market Committee decided today to lower its target for the federal funds rate by 50 basis points to 2-1/2 percent. In a related action, the Board of Governors approved a 50 basis point reduction in the discount rate to 2 percent._x000D_
_x000D_
The terrorist attacks have significantly heightened uncertainty in an economy that was already weak.  Business and household spending as a consequence are being further damped.  Nonetheless, the long-term prospects for productivity growth and the economy remain favorable and should become evident once the unusual forces restraining demand abate. _x000D_
_x000D_
The Committee continues to believe that, against the background of its long-run goals of price stability and sustainable economic growth and of the information currently available, the risks are weighted mainly toward conditions that may generate economic weakness in the foreseeable future._x000D_
       In taking the discount rate action, the Federal Reserve Board approved requests _x000D_
        submitted by the Boards of Directors of the Federal Reserve Banks of Boston, _x000D_
        New York, Cleveland, Richmond, Atlanta, St. Louis, Kansas City and San _x000D_
        Francisco. _x000D_
2001 Monetary policy
 Home | News and events
Accessibility
Last update: October 2, 2001
</t>
  </si>
  <si>
    <t xml:space="preserve">
_x000D_
The Federal Open Market Committee decided today to lower its target for the federal funds rate by 50 basis points to 2 percent. In a related action, the Board of Governors approved a 50 basis point reduction in the discount rate to 1-1/2 percent._x000D_
_x000D_
Heightened uncertainty and concerns about a deterioration in business conditions both here and abroad are damping economic activity. For the foreseeable future, then, the Committee continues to believe that, against the background of its long-run goals of price stability and sustainable economic growth and of the information currently available, the risks are weighted mainly toward conditions that may generate economic weakness. _x000D_
_x000D_
Although the necessary reallocation of resources to enhance security may restrain advances in productivity for a time, the long-term prospects for productivity growth and the economy remain favorable and should become evident once the unusual forces restraining demand abate._x000D_
_x000D_
	In taking the discount rate action, the Federal Reserve Board approved the request submitted by the Board of Directors of the Federal Reserve Bank of Richmond._x000D_
2001 Monetary policy
 Home | News and events
Accessibility
 Last update: November 6, 2001 
</t>
  </si>
  <si>
    <t xml:space="preserve">
_x000D_
The Federal Open Market Committee decided today to lower its target for the federal funds rate by 25 basis points to 1-3/4 percent. In a related action, the Board of Governors approved a 25 basis point reduction in the discount rate to 1-1/4 percent. _x000D_
_x000D_
Economic activity remains soft, with underlying inflation likely to edge lower from relatively modest levels.  To be sure, weakness in demand shows signs of abating, but those signs are preliminary and tentative.  The Committee continues to believe that, against the background of its long-run goals of price stability and sustainable economic growth and of the information currently available, the risks are weighted mainly toward conditions that may generate economic weakness in the foreseeable future._x000D_
_x000D_
Although the necessary reallocation of resources to enhance security may restrain advances in productivity for a time, the long-term prospects for productivity growth and the economy remain favorable and should become evident once the unusual forces restraining demand abate. _x000D_
_x000D_
In taking the discount rate action, the Federal Reserve Board approved the requests submitted by the Boards of Directors of the Federal Reserve Banks of Boston, New York, Philadelphia, Chicago and San Francisco. _x000D_
2001 Monetary policy
 Home | News and events
Accessibility
 Last update: December 11, 2001
 </t>
  </si>
  <si>
    <t xml:space="preserve">
_x000D_
The Federal Open Market Committee decided today to keep its target for the federal funds rate unchanged at 1-3/4 percent._x000D_
_x000D_
Signs that weakness in demand is abating and economic activity is beginning to firm have become more prevalent.  With the forces restraining the economy starting to diminish, and with the long-term prospects for productivity growth remaining favorable and monetary policy accommodative, the outlook for economic recovery has become more promising._x000D_
_x000D_
The degree of any strength in business capital and household spending, however, is still uncertain.  Hence, the Committee continues to believe that, against the background of its long-run goals of price stability and sustainable economic growth and of the information currently available, the risks are weighted mainly toward conditions that may generate economic weakness in the foreseeable future._x000D_
_x000D_
2002 Monetary policy
Home |_x000D_
News and events
Accessibility
Last update: January 30, 2002
</t>
  </si>
  <si>
    <t xml:space="preserve">
_x000D_
The Federal Open Market Committee decided today to keep its target for the federal funds rate unchanged at 1-3/4 percent.  _x000D_
_x000D_
The information that has become available since the last meeting of the Committee indicates that the economy, bolstered by a marked swing in inventory investment, is expanding at a significant pace.  Nonetheless, the degree of the strengthening in final demand over coming quarters, an essential element in sustained economic expansion, is still uncertain._x000D_
_x000D_
In these circumstances, although the stance of monetary policy is currently accommodative, the Committee believes that, for the foreseeable future, against the background of its long-run goals of price stability and sustainable economic growth and of the information currently available, the risks are balanced with respect to the prospects for both goals.  _x000D_
_x000D_
The Committee decided to include in its announcements following its meetings the roll call of the vote on the federal funds rate target, including the preferred policy choice of any dissenters.  This action accelerates the release of this information, currently available in the Minutes with a lag.  To conform to this new practice, the Board of Governors also decided to report in the written announcement the roll call of any vote on the discount rate, also including the preferred policy choice of any dissenters._x000D_
_x000D_
Voting for the FOMC monetary policy action were: Alan Greenspan, Chairman; William J. McDonough, Vice Chairman; Susan S. Bies; Roger W. Ferguson, Jr.; Edward M. Gramlich; Jerry L. Jordan; Robert D. McTeer, Jr.; Mark W. Olson; Anthony M. Santomero, and Gary H. Stern._x000D_
2002 Monetary policy
Home |_x000D_
News and events
Accessibility
Last update: March 19, 2002
</t>
  </si>
  <si>
    <t xml:space="preserve">
_x000D_
The Federal Open Market Committee decided today to keep its target for the federal funds rate unchanged at 1 3/4 percent. _x000D_
_x000D_
The information that has become available since the last meeting of the Committee confirms that economic activity has been receiving considerable upward impetus from a marked swing in inventory investment.  Nonetheless, the degree of the strengthening in final demand over coming quarters, an essential element in sustained economic expansion, is still uncertain. _x000D_
_x000D_
In these circumstances, although the stance of monetary policy is currently accommodative, the Committee believes that, for the foreseeable future, against the background of its long run goals of price stability and sustainable economic growth and of the information currently available, the risks are balanced with respect to the prospects for both goals._x000D_
 _x000D_
Voting for the FOMC monetary policy action were: Alan Greenspan, Chairman; William J. McDonough, Vice Chairman; Susan S. Bies; Roger W. Ferguson, Jr.; Edward M. Gramlich; Jerry L. Jordan; Robert D. McTeer, Jr.; Mark W. Olson; Anthony M. Santomero, and Gary H. Stern. _x000D_
_x000D_
Voting against the action: none._x000D_
_x000D_
_x000D_
_x000D_
2002 Monetary policy
 Home | News and _x000D_
events 
Accessibility
Last update: May 7, 2002
</t>
  </si>
  <si>
    <t xml:space="preserve">
_x000D_
The Federal Open Market Committee decided today to keep its target for the federal funds rate unchanged at 1 3/4 percent. _x000D_
_x000D_
The information that has become available since the last meeting of the Committee confirms that economic activity is continuing to increase. However, both the upward impetus from the swing in inventory investment and the growth in final demand appear to have moderated.  The Committee expects the rate of increase of final demand to pick up over coming quarters, supported in part by robust underlying growth in productivity, but the degree of the strengthening remains uncertain. _x000D_
_x000D_
In these circumstances, although the stance of monetary policy is currently accommodative, the Committee believes that, for the foreseeable future, against the background of its long run goals of price stability and sustainable economic growth and of the information currently available, the risks are balanced with respect to the prospects for both goals. _x000D_
_x000D_
Voting for the FOMC monetary policy action were: Alan Greenspan, Chairman; William J. McDonough, Vice Chairman; Susan S. Bies; Roger W. Ferguson, Jr.; Edward M. Gramlich; Jerry L. Jordan; Robert D. McTeer, Jr.; Mark W. Olson; Anthony M. Santomero, and Gary H. Stern. _x000D_
_x000D_
Voting against the action: none._x000D_
_x000D_
2002 Monetary policy
 Home | News and _x000D_
events 
Accessibility
Last update: June 26, 2002
</t>
  </si>
  <si>
    <t xml:space="preserve">
_x000D_
The Federal Open Market Committee decided today to keep its target for the federal funds rate unchanged at 1 3/4 percent. _x000D_
_x000D_
The softening in the growth of aggregate demand that emerged this spring has been prolonged in large measure by weakness in financial markets and heightened uncertainty related to problems in corporate reporting and governance._x000D_
_x000D_
 The current accommodative stance of monetary policy, coupled with still-robust underlying growth in productivity, should be sufficient to foster an improving business climate over time._x000D_
_x000D_
Nonetheless, the Committee recognizes that, for the foreseeable future, against the background of its long run goals of price stability and sustainable economic growth and of the information currently available, the risks are weighted mainly toward conditions that may generate economic weakness._x000D_
_x000D_
Voting for the FOMC monetary policy action were Alan Greenspan, Chairman; William J. McDonough, Vice Chairman; Ben S. Bernanke, Susan S. Bies; Roger W. Ferguson, Jr.; Edward M. Gramlich; Jerry L. Jordan; Donald L. Kohn, Robert D. McTeer, Jr.; Mark W. Olson; Anthony M. Santomero, and Gary H. Stern. _x000D_
2002 Monetary policy
 Home | News and _x000D_
events 
Accessibility
Last update: August 13, 2002
</t>
  </si>
  <si>
    <t xml:space="preserve">
_x000D_
The Federal Open Market Committee decided today to keep its target for the federal funds rate unchanged at 1 3/4 percent. _x000D_
_x000D_
The information that has become available since the last meeting of the Committee suggests that aggregate demand is growing at a moderate pace._x000D_
_x000D_
Over time, the current accommodative stance of monetary policy, coupled with still robust underlying growth in productivity, should be sufficient to foster an improving business climate. However, considerable uncertainty persists about the extent and timing of the expected pickup in production and employment owing in part to the emergence of heightened geopolitical risks._x000D_
_x000D_
Consequently, the Committee believes that, for the foreseeable future, against the background of its long-run goals of price stability and sustainable economic growth and of the information currently available, the risks are weighted mainly toward conditions that may generate economic weakness._x000D_
_x000D_
Voting for the FOMC monetary policy action were: Alan Greenspan, Chairman; William J. McDonough, Vice Chairman; Ben S. Bernanke; Susan S. Bies; Roger W. Ferguson, Jr.; Jerry L. Jordan; Donald L. Kohn; Mark W. Olson; Anthony M. Santomero, and Gary H. Stern.  _x000D_
_x000D_
Voting against the action were: Edward M. Gramlich and Robert D. McTeer, Jr._x000D_
_x000D_
Governor Gramlich and President McTeer preferred a reduction in the target for the federal funds rate._x000D_
_x000D_
2002 Monetary policy
 Home | News and _x000D_
events 
Accessibility
Last update: September 24, 2002
</t>
  </si>
  <si>
    <t xml:space="preserve">
_x000D_
The Federal Open Market Committee decided today to lower its target for the federal funds rate by 50 basis points to 1 1/4 percent. In a related action, the Board of Governors approved a 50 basis point reduction in the discount rate to 3/4 percent. _x000D_
_x000D_
	The Committee continues to believe that an accommodative stance of monetary policy, coupled with still-robust underlying growth in productivity, is providing important ongoing support to economic activity.  However, incoming economic data have tended to confirm that greater uncertainty, in part attributable to heightened geopolitical risks, is currently inhibiting spending, production, and employment.  Inflation and inflation expectations remain well contained._x000D_
_x000D_
	In these circumstances, the Committee believes that today's additional monetary easing should prove helpful as the economy works its way through this current soft spot.  With this action, the Committee believes that, against the background of its long-run goals of price stability and sustainable economic growth and of the information currently available, the risks are balanced with respect to the prospects for both goals in the foreseeable future._x000D_
_x000D_
	Voting for the FOMC monetary policy action were Alan Greenspan, Chairman; William J. McDonough, Vice Chairman; Ben S. Bernanke, Susan S. Bies; Roger W. Ferguson, Jr.; Edward M. Gramlich; Jerry L. Jordan; Donald L. Kohn, Robert D. McTeer, Jr.; Mark W. Olson; Anthony M. Santomero, and Gary H. Stern.  _x000D_
_x000D_
	In taking the discount rate action, the Federal Reserve Board approved the requests submitted by the Boards of Directors of the Federal Reserve Banks of Dallas and New York._x000D_
_x000D_
_x000D_
2002 Monetary policy
 Home | News and _x000D_
events 
Accessibility
Last update: November 6, 2002
</t>
  </si>
  <si>
    <t xml:space="preserve">
_x000D_
The Federal Open Market Committee decided today to keep its target for the federal funds rate unchanged at 1-1/4 percent._x000D_
The Committee continues to believe that this accommodative stance of monetary policy, coupled with still robust underlying growth in productivity, is providing important ongoing support to economic activity.  The limited number of incoming economic indicators since the November meeting, taken together, are not inconsistent with the economy working its way through its current soft spot._x000D_
In these circumstances, the Committee believes that, against the background of its long-run goals of price stability and sustainable economic growth and of the information currently available, the risks are balanced with respect to the prospects for both goals for the foreseeable future._x000D_
Voting for the FOMC monetary policy action were Alan Greenspan, Chairman; William J. McDonough, Vice Chairman; Ben S. Bernanke, Susan S. Bies; Roger W. Ferguson, Jr.; Edward M. Gramlich; Jerry L. Jordan; Donald L. Kohn, Robert D. McTeer, Jr.; Mark W. Olson; Anthony M. Santomero, and Gary H. Stern._x000D_
_x000D_
_x000D_
2002 Monetary policy
 Home | News and _x000D_
events 
Accessibility
Last update: December 10, 2002
</t>
  </si>
  <si>
    <t xml:space="preserve">
_x000D_
The Federal Open Market Committee decided today to keep its target for the federal funds rate unchanged at 1-1/4 percent. _x000D_
_x000D_
Oil price premiums and other aspects of geopolitical risks have reportedly fostered continued restraint on spending and hiring by businesses.  However, the Committee believes that as those risks lift, as most analysts expect, the accommodative stance of monetary policy, coupled with ongoing growth in productivity, will provide support to an improving economic climate over time._x000D_
_x000D_
In these circumstances, the Committee believes that, against the background of its long-run goals of price stability and sustainable economic growth and of the information currently available, the risks are balanced with respect to the prospects for both goals for the foreseeable future. _x000D_
_x000D_
Voting for the FOMC monetary policy action were Alan Greenspan, Chairman; William J. McDonough, Vice Chairman; Ben S. Bernanke, Susan S. Bies; J. Alfred Broaddus, Jr.; Roger W. Ferguson, Jr.; Edward M. Gramlich; Jack Guynn; Donald L. Kohn; Michael H. Moskow; Mark W. Olson, and Robert T. Parry. _x000D_
_x000D_
_x000D_
2003 Monetary policy
 Home | News and _x000D_
events 
Accessibility
Last update: January 29, 2003
</t>
  </si>
  <si>
    <t xml:space="preserve">
_x000D_
 _x000D_
The Federal Open Market Committee decided today to keep its target for the federal funds rate unchanged at 1-1/4 percent._x000D_
_x000D_
While incoming economic data since the January meeting have been mixed, recent labor market indicators have proven disappointing.  However, the hesitancy of the economic expansion appears to owe importantly to oil price premiums and other aspects of geopolitical uncertainties.  The Committee believes that as those uncertainties lift, as most analysts expect, the accommodative stance of monetary policy, coupled with ongoing growth in productivity, will provide support to economic activity sufficient to engender an improving economic climate over time._x000D_
_x000D_
In light of the unusually large uncertainties clouding the geopolitical situation in the short run and their apparent effects on economic decisionmaking, the Committee does not believe it can usefully characterize the current balance of risks with respect to the prospects for its long-run goals of price stability and sustainable economic growth.  Rather, the Committee decided to refrain from making that determination until some of those uncertainties abate.  In the current circumstances, heightened surveillance is particularly informative._x000D_
_x000D_
Voting for the FOMC monetary policy action were Alan Greenspan, Chairman; William J. McDonough, Vice Chairman; Ben S. Bernanke; Susan S. Bies; J. Alfred Broaddus, Jr.; Roger W. Ferguson, Jr.; Edward M. Gramlich; Jack Guynn; Donald L. Kohn; Michael H. Moskow; Mark W. Olson; and Robert T. Parry._x000D_
_x000D_
_x000D_
_x000D_
2003 Monetary policy
 Home | News and _x000D_
events 
Accessibility
Last update: March 21, 2003
</t>
  </si>
  <si>
    <t xml:space="preserve">
_x000D_
The Federal Open Market Committee decided to keep its target for the federal funds rate unchanged at 1-1/4 percent. _x000D_
_x000D_
	Recent readings on production and employment, though mostly reflecting decisions made before the conclusion of hostilities, have proven disappointing.  However, the ebbing of geopolitical tensions has rolled back oil prices, bolstered consumer confidence, and strengthened debt and equity markets.  These developments, along with the accommodative stance of monetary policy and ongoing growth in productivity, should foster an improving economic climate over time._x000D_
_x000D_
	Although the timing and extent of that improvement remain uncertain, the Committee perceives that over the next few quarters the upside and downside risks to the attainment of sustainable growth are roughly equal.  In contrast, over the same period, the probability of an unwelcome substantial fall in inflation, though minor, exceeds that of a pickup in inflation from its already low level.  The Committee believes that, taken together, the balance of risks to achieving its goals is weighted toward weakness over the foreseeable future._x000D_
_x000D_
	Voting for the FOMC monetary policy action were Alan Greenspan, Chairman; William J. McDonough, Vice Chairman; Ben S. Bernanke; Susan S. Bies; J. Alfred Broaddus, Jr.; Roger W. Ferguson, Jr.; Edward M. Gramlich; Jack Guynn; Donald L. Kohn; Michael H. Moskow; Mark W. Olson; and Robert T. Parry._x000D_
_x000D_
2003 Monetary policy
 Home | News and _x000D_
events 
Accessibility
Last update: May 6, 2003
</t>
  </si>
  <si>
    <t xml:space="preserve">
_x000D_
The Federal Open Market Committee decided today to lower its target for the federal funds rate by 25 basis points to 1 percent.  In a related action, the Board of Governors approved a 25 basis point reduction in the discount rate to 2 percent._x000D_
_x000D_
	The Committee continues to believe that an accommodative stance of monetary policy, coupled with still robust underlying growth in productivity, is providing important ongoing support to economic activity.  Recent signs point to a firming in spending, markedly improved financial conditions, and labor and product markets that are stabilizing.  The economy, nonetheless, has yet to exhibit sustainable growth.  With inflationary expectations subdued, the Committee judged that a slightly more expansive monetary policy would add further support for an economy which it expects to improve over time._x000D_
_x000D_
	The Committee perceives that the upside and downside risks to the attainment of sustainable growth for the next few quarters are roughly equal.  In contrast, the probability, though minor, of an unwelcome substantial fall in inflation exceeds that of a pickup in inflation from its already low level.  On balance, the Committee believes that the latter concern is likely to predominate for the foreseeable future._x000D_
_x000D_
	Voting for the FOMC monetary policy action were Alan Greenspan, Chairman; Ben S. Bernanke; Susan S. Bies; J. Alfred Broaddus, Jr.; Roger W. Ferguson, Jr.; Edward M. Gramlich; Jack Guynn; Donald L. Kohn; Michael H. Moskow; Mark W. Olson; and Jamie B. Stewart, Jr._x000D_
_x000D_
	Voting against the action was Robert T. Parry.  President Parry preferred a 50 basis point reduction in the target for the federal funds rate._x000D_
_x000D_
	In taking the discount rate action, the Federal Reserve Board approved the requests submitted by the Boards of Directors of the Federal Reserve Banks of Boston, New York,         St. Louis, Kansas City, and San Francisco._x000D_
_x000D_
2003 Monetary policy
 Home | News and _x000D_
events 
Accessibility
Last update: June 25, 2003
</t>
  </si>
  <si>
    <t xml:space="preserve">
_x000D_
The Federal Open Market Committee decided today to keep its target for the federal funds rate at 1 percent._x000D_
_x000D_
	The Committee continues to believe that an accommodative stance of monetary policy, coupled with still-robust underlying growth in productivity, is providing important ongoing support to economic activity.  The evidence accumulated over the intermeeting period shows that spending is firming, although labor market indicators are mixed.  Business pricing power and increases in core consumer prices remain muted._x000D_
_x000D_
	The Committee perceives that the upside and downside risks to the attainment of sustainable growth for the next few quarters are roughly equal.  In contrast, the probability, though minor, of an unwelcome fall in inflation exceeds that of a rise in inflation from its already low level.  The Committee judges that, on balance, the risk of inflation becoming undesirably low is likely to be the predominant concern for the foreseeable future.  In these circumstances, the Committee believes that policy accommodation can be maintained for a considerable period._x000D_
_x000D_
	Voting for the FOMC monetary policy action were: Alan Greenspan, Chairman; Ben S. Bernanke; Susan S. Bies; J. Alfred Broaddus, Jr.; Roger W. Ferguson, Jr.; Edward M. Gramlich; Jack Guynn; Donald L. Kohn; Michael H. Moskow; Mark W. Olson; Robert T. Parry; and Jamie B. Stewart, Jr. _x000D_
_x000D_
2003 Monetary policy
 Home | News and _x000D_
events 
Accessibility
Last update: August 12, 2003
</t>
  </si>
  <si>
    <t xml:space="preserve">
_x000D_
The Federal Open Market Committee decided today to keep its target for the federal funds rate at 1 percent. _x000D_
_x000D_
The Committee continues to believe that an accommodative stance of monetary policy, coupled with robust underlying growth in productivity, is providing important ongoing support to economic activity.  The evidence accumulated over the intermeeting period confirms that spending is firming, although the labor market has been weakening.  Business pricing power and increases in core consumer prices remain muted. _x000D_
_x000D_
The Committee perceives that the upside and downside risks to the attainment of sustainable growth for the next few quarters are roughly equal.  In contrast, the probability, though minor, of an unwelcome fall in inflation exceeds that of a rise in inflation from its already low level.  The Committee judges that, on balance, the risk of inflation becoming undesirably low remains the predominant concern for the foreseeable future.  In these circumstances, the Committee believes that policy accommodation can be maintained for a considerable period._x000D_
_x000D_
Voting for the FOMC monetary policy action were: Alan Greenspan, Chairman; Ben S. Bernanke; Susan S. Bies; J. Alfred Broaddus, Jr.; Roger W. Ferguson, Jr.; Edward M. Gramlich; Jack Guynn; Donald L. Kohn; Michael H. Moskow; Mark W. Olson; Robert T. Parry; and Jamie B. Stewart, Jr._x000D_
2003 Monetary policy
 Home | News and _x000D_
events 
Accessibility
Last update: September 16, 2003
</t>
  </si>
  <si>
    <t xml:space="preserve">
_x000D_
The Federal Open Market Committee decided today to keep its target for the federal funds rate at 1 percent. _x000D_
_x000D_
The Committee continues to believe that an accommodative stance of monetary policy, coupled with robust underlying growth in productivity, is providing important ongoing support to economic activity.  The evidence accumulated over the intermeeting period confirms that spending is firming, and the labor market appears to be stabilizing.  Business pricing power and increases in core consumer prices remain muted. _x000D_
_x000D_
The Committee perceives that the upside and downside risks to the attainment of sustainable growth for the next few quarters are roughly equal.  In contrast, the probability, though minor, of an unwelcome fall in inflation exceeds that of a rise in inflation from its already low level.  The Committee judges that, on balance, the risk of inflation becoming undesirably low remains the predominant concern for the foreseeable future.  In these circumstances, the Committee believes that policy accommodation can be maintained for a considerable period._x000D_
_x000D_
Voting for the FOMC monetary policy action were: Alan Greenspan, Chairman; Ben S. Bernanke; Susan S. Bies; J. Alfred Broaddus, Jr.; Roger W. Ferguson, Jr.; Edward M. Gramlich; Jack Guynn; Donald L. Kohn; Michael H. Moskow; Mark W. Olson; Robert T. Parry; and Jamie B. Stewart, Jr._x000D_
_x000D_
2003 Monetary policy
 Home | News and _x000D_
events 
Accessibility
Last update: October 28, 2003
</t>
  </si>
  <si>
    <t xml:space="preserve">
 The Federal Open Market Committee decided today to keep its target for _x000D_
        the federal funds rate at 1 percent. _x000D_
      The Committee continues to believe that an accommodative stance of monetary _x000D_
        policy, coupled with robust underlying growth in productivity, is providing _x000D_
        important ongoing support to economic activity. The evidence accumulated _x000D_
        over the intermeeting period confirms that output is expanding briskly, _x000D_
        and the labor market appears to be improving modestly. Increases in core _x000D_
        consumer prices are muted and expected to remain low._x000D_
 The Committee perceives _x000D_
        that the upside and downside risks to the attainment of sustainable growth _x000D_
        for the next few quarters are roughly equal. The probability of an unwelcome _x000D_
        fall in inflation has diminished in recent months and now appears almost _x000D_
        equal to that of a rise in inflation. However, with inflation quite low _x000D_
        and resource use slack, the Committee believes that policy accommodation _x000D_
        can be maintained for a considerable period. _x000D_
      Voting for the FOMC monetary policy action were: Alan Greenspan, Chairman; _x000D_
        Timothy F. Geithner, Vice Chairman; Ben S. Bernanke; Susan S. Bies; J. _x000D_
        Alfred Broaddus, Jr.; Roger W. Ferguson, Jr.; Edward M. Gramlich; Jack _x000D_
        Guynn; Donald L. Kohn; Michael H. Moskow; Mark W. Olson; and Robert T. _x000D_
        Parry. _x000D_
2003 Monetary policy
 Home | News and _x000D_
events 
Accessibility
 Last update: December 9, 2003 
</t>
  </si>
  <si>
    <t xml:space="preserve">
The Federal Open Market Committee decided today to keep its target for the federal funds rate at 1 percent._x000D_
_x000D_
The Committee continues to believe that an accommodative stance of monetary policy, coupled with robust underlying growth in productivity, is providing important ongoing support to economic activity.  The evidence accumulated over the intermeeting period confirms that output is expanding briskly.  Although new hiring remains subdued, other indicators suggest an improvement in the labor market.  Increases in core consumer prices are muted and expected to remain low._x000D_
_x000D_
The Committee perceives that the upside and downside risks to the attainment of sustainable growth for the next few quarters are roughly equal.  The probability of an unwelcome fall in inflation has diminished in recent months and now appears almost equal to that of a rise in inflation.   With inflation quite low and resource use slack, the Committee believes that it can be patient in removing its policy accommodation._x000D_
_x000D_
Voting for the FOMC monetary policy action were: Alan Greenspan, Chairman; Timothy F. Geithner, Vice Chairman; Ben S. Bernanke; Susan S. Bies; Roger W. Ferguson, Jr.; Edward M. Gramlich; Thomas M. Hoenig; Donald L. Kohn; Cathy E. Minehan; Mark W. Olson; Sandra Pianalto; and William Poole._x000D_
_x000D_
2004 Monetary policy
 Home | News and _x000D_
events 
Accessibility
 Last update: January 28, 2004 
</t>
  </si>
  <si>
    <t xml:space="preserve">
The Federal Open Market Committee decided today to keep its target for the federal funds rate at 1 percent._x000D_
_x000D_
	The Committee continues to believe that an accommodative stance of monetary policy, coupled with robust underlying growth in productivity, is providing important ongoing support to economic activity.  The evidence accumulated over the intermeeting period indicates that output is continuing to expand at a solid pace.  Although job losses have slowed, new hiring has lagged.  Increases in core consumer prices are muted and expected to remain low._x000D_
_x000D_
	The Committee perceives the upside and downside risks to the attainment of sustainable growth for the next few quarters are roughly equal.  The probability of an unwelcome fall in inflation has diminished in recent months and now appears almost equal to that of a rise in inflation.  With inflation quite low and resource use slack, the Committee believes that it can be patient in removing its policy accommodation._x000D_
_x000D_
	Voting for the FOMC monetary policy action were: Alan Greenspan, Chairman; Timothy F. Geithner, Vice Chairman; Ben S. Bernanke; Susan S. Bies; Roger W. Ferguson, Jr.; Edward M. Gramlich; Thomas M. Hoenig; Donald L. Kohn; Cathy E. Minehan; Mark W. Olson; Sandra Pianalto; and William Poole._x000D_
_x000D_
_x000D_
2004 Monetary policy
 Home | News and _x000D_
events 
Accessibility
 Last update: March 16, 2004 
</t>
  </si>
  <si>
    <t xml:space="preserve">
The Federal Open Market Committee decided today to keep its target for _x000D_
        the federal funds rate at 1 percent._x000D_
       The Committee continues to believe that an accommodative stance of monetary _x000D_
        policy, coupled with robust underlying growth in productivity, is providing _x000D_
        important ongoing support to economic activity. The evidence accumulated _x000D_
        over the intermeeting period indicates that output is continuing to expand _x000D_
        at a solid rate and hiring appears to have picked up. Although incoming _x000D_
        inflation data have moved somewhat higher, long-term inflation expectations _x000D_
        appear to have remained well contained. _x000D_
       The Committee perceives the upside and downside risks to the attainment _x000D_
        of sustainable growth for the next few quarters are roughly equal. Similarly, _x000D_
        the risks to the goal of price stability have moved into balance. At this _x000D_
        juncture, with inflation low and resource use slack, the Committee believes _x000D_
        that policy accommodation can be removed at a pace that is likely to be _x000D_
        measured._x000D_
       Voting for the FOMC monetary policy actions were: Alan Greenspan, Chairman; _x000D_
        Timothy F. Geithner, Vice Chairman; Ben S. Bernanke; Susan S. Bies; Roger _x000D_
        W. Ferguson, Jr.; Edward M. Gramlich; Thomas M. Hoenig; Donald L. Kohn; _x000D_
        Cathy E. Minehan; Mark W. Olson; Sandra Pianalto; and William Poole.
2004 Monetary policy
 Home | News and _x000D_
events 
Accessibility
 Last update: May 4, 2004 
</t>
  </si>
  <si>
    <t xml:space="preserve">
The Federal Open Market Committee decided today to raise its target for the federal funds rate by 25 basis points to 1-1/4 percent. _x000D_
_x000D_
The Committee believes that, even after this action, the stance of monetary policy remains accommodative and, coupled with robust underlying growth in productivity, is providing ongoing support to economic activity.  The evidence accumulated over the intermeeting period indicates that output is continuing to expand at a solid pace and labor market conditions have improved.  Although incoming inflation data are somewhat elevated, a portion of the increase in recent months appears to have been due to transitory factors._x000D_
_x000D_
The Committee perceives the upside and downside risks to the attainment of both sustainable growth and price stability for the next few quarters are roughly equal.  With underlying inflation still expected to be relatively low, the Committee believes that policy accommodation can be removed at a pace that is likely to be measured.  Nonetheless, the Committee will respond to changes in economic prospects as needed to fulfill its obligation to_x000D_
maintain price stability. _x000D_
_x000D_
Voting for the FOMC monetary policy action were: Alan Greenspan, Chairman; Timothy F. Geithner, Vice Chairman; Ben S. Bernanke; Susan S. Bies; Roger W. Ferguson, Jr.; Edward M. Gramlich; Thomas M. Hoenig; Donald L. Kohn; Cathy E. Minehan; Mark W. Olson; Sandra Pianalto; and William Poole._x000D_
_x000D_
In a related action, the Board of Governors approved a 25 basis point increase in the discount rate to 2-1/4 percent.  In taking this action, the Board approved the requests submitted by the Boards of Directors of the Federal Reserve Banks of Boston, New York, Philadelphia, Cleveland, Richmond, Atlanta, Chicago, St. Louis, Minneapolis, Kansas City, Dallas and San Francisco._x000D_
2004 Monetary policy
 Home | News and _x000D_
events 
Accessibility
 Last update: June 30, 2004 
</t>
  </si>
  <si>
    <t xml:space="preserve">
_x000D_
			 The Federal Open Market Committee decided today to raise its target for the federal funds rate by 25 basis points to 1-1/2 percent._x000D_
_x000D_
The Committee believes that, even after this action, the stance of monetary policy remains accommodative and, coupled with robust underlying growth in productivity, is providing ongoing support to economic activity.  In recent months, output growth has moderated and the pace of improvement in labor market conditions has slowed.  This softness likely owes importantly to the substantial rise in energy prices.  The economy nevertheless appears poised to resume a stronger pace of expansion going forward.  Inflation has been somewhat elevated this year, though a portion of the rise in prices seems to reflect transitory factors._x000D_
_x000D_
The Committee perceives the upside and downside risks to the attainment of both sustainable growth and price stability for the next few quarters are roughly equal.  With underlying inflation still expected to be relatively low, the Committee believes that policy accommodation can be removed at a pace that is likely to be measured.  Nonetheless, the Committee will respond to changes in economic prospects as needed to fulfill its obligation to maintain price stability._x000D_
_x000D_
Voting for the FOMC monetary policy action were:  Alan Greenspan, Chairman; Timothy F. Geithner, Vice Chairman; Ben S. Bernanke; Susan S. Bies; Roger W. Ferguson, Jr.; Edward _x000D_
M. Gramlich; Thomas M. Hoenig; Donald L. Kohn; Cathy E. Minehan; Mark W. Olson; Sandra Pianalto; and William Poole._x000D_
_x000D_
In a related action, the Board of Governors unanimously approved a 25 basis point increase in the discount rate to 2-1/2 percent.  In taking this action, the Board approved the requests submitted by the Boards of Directors of the Federal Reserve Banks of Boston, New York, Philadelphia, Cleveland, Richmond, Atlanta, Chicago, St. Louis, Minneapolis, Kansas City, Dallas, and San Francisco._x000D_
_x000D_
2004 Monetary policy
 Home | News and _x000D_
events 
Accessibility
 Last update: August 10, 2004 
</t>
  </si>
  <si>
    <t xml:space="preserve">
_x000D_
The Federal Open Market Committee decided today to raise its target for the federal funds rate by 25 basis points to 1-3/4 percent._x000D_
_x000D_
	The Committee believes that, even after this action, the stance of monetary policy remains accommodative and, coupled with robust underlying growth in productivity, is providing ongoing support to economic activity.  After moderating earlier this year partly in response to the substantial rise in energy prices, output growth appears to have regained some traction, and labor market conditions have improved modestly.  Despite the rise in energy prices, inflation and inflation expectations have eased in recent months.    _x000D_
_x000D_
	The Committee perceives the upside and downside risks to the attainment of both sustainable growth and price stability for the next few quarters to be roughly equal.  With underlying inflation expected to be relatively low, the Committee believes that policy accommodation can be removed at a pace that is likely to be measured.  Nonetheless, the Committee will respond to changes in economic prospects as needed to fulfill its obligation to maintain price stability._x000D_
_x000D_
Voting for the FOMC monetary policy action were:  Alan Greenspan, Chairman; Timothy F. Geithner, Vice Chairman; Ben S. Bernanke; Susan S. Bies; Roger W. Ferguson, Jr.; Edward M. Gramlich; Thomas M. Hoenig; Donald L. Kohn; Cathy E. Minehan; Mark W. Olson; Sandra Pianalto; and William Poole._x000D_
_x000D_
In a related action, the Board of Governors unanimously approved a 25 basis point increase in the discount rate to 2-3/4 percent.  In taking this action, the Board approved the requests submitted by the Boards of Directors of the Federal Reserve Banks of Boston, New York, Philadelphia, Cleveland, Richmond, Atlanta, Chicago, St. Louis, Minneapolis, Kansas City, Dallas, and San Francisco._x000D_
_x000D_
_x000D_
2004 Monetary policy
 Home | News and _x000D_
events 
Accessibility
 Last update: September 21, 2004 
</t>
  </si>
  <si>
    <t xml:space="preserve">
The Federal Open Market Committee decided today to raise its target for the federal funds rate by 25 basis points to 2 percent.
The Committee believes that, even after this action, the stance of monetary policy remains accommodative and, coupled with robust underlying growth in productivity, is providing ongoing support to economic activity.  Output appears to be growing at a moderate pace despite the rise in energy prices, and labor market conditions have improved.  Inflation and longer-term inflation expectations remain well contained.
The Committee perceives the upside and downside risks to the attainment of both sustainable growth and price stability for the next few quarters to be roughly equal.  With underlying inflation expected to be relatively low, the Committee believes that policy accommodation can be removed at a pace that is likely to be measured.  Nonetheless, the Committee will respond to changes in economic prospects as needed to fulfill its obligation to maintain price stability.
Voting for the FOMC monetary policy action were: Alan Greenspan, Chairman; Timothy F. Geithner, Vice Chairman; Ben S. Bernanke; Susan S. Bies; Roger W. Ferguson, Jr.; Edward _x000D_
M. Gramlich; Thomas M. Hoenig; Donald L. Kohn; Cathy E. Minehan; Mark W. Olson; _x000D_
Sandra Pianalto; and William Poole.
In a related action, the Board of Governors unanimously approved a 25 basis point increase in the discount rate to 3 percent.  In taking this action, the Board approved the requests submitted by the Boards of Directors of the Federal Reserve Banks of Boston, New York, Philadelphia, Cleveland, Richmond, Atlanta, Chicago, St. Louis, Minneapolis, and Kansas City._x000D_
2004 Monetary policy
 Home | News and _x000D_
events 
Accessibility
 Last update: November 10, 2004 
</t>
  </si>
  <si>
    <t xml:space="preserve">
Release Date: December 14, 2004
For immediate release
The Federal Open Market Committee decided today to raise its target for _x000D_
        the federal funds rate by 25 basis points to 2-1/4 percent._x000D_
       The Committee believes that, even after this action, the stance of monetary _x000D_
        policy remains accommodative and, coupled with robust underlying growth _x000D_
        in productivity, is providing ongoing support to economic activity. Output _x000D_
        appears to be growing at a moderate pace despite the earlier rise in energy _x000D_
        prices, and labor market conditions continue to improve gradually. Inflation _x000D_
        and longer-term inflation expectations remain well contained._x000D_
       The Committee perceives the upside and downside risks to the attainment _x000D_
        of both sustainable growth and price stability for the next few quarters _x000D_
        to be roughly equal. With underlying inflation expected to be relatively _x000D_
        low, the Committee believes that policy accommodation can be removed at _x000D_
        a pace that is likely to be measured. Nonetheless, the Committee will _x000D_
        respond to changes in economic prospects as needed to fulfill its obligation _x000D_
        to maintain price stability._x000D_
       Voting for the FOMC monetary policy action were: Alan Greenspan, Chairman; _x000D_
        Timothy F. Geithner, Vice Chairman; Ben S. Bernanke; Susan S. Bies; Roger _x000D_
        W. Ferguson, Jr.; Edward M. Gramlich; Thomas M. Hoenig; Donald L. Kohn; _x000D_
        Cathy E. Minehan; Mark W. Olson; Sandra Pianalto; and William Poole._x000D_
       In a related action, the Board of Governors unanimously approved a 25 _x000D_
        basis point _x000D_
        increase in the discount rate to 3-1/4 percent. In taking this action, _x000D_
        the Board approved the requests submitted by the Boards of Directors of _x000D_
        the Federal Reserve Banks of Boston, New York, Philadelphia, Cleveland, _x000D_
        Richmond, Atlanta, Chicago, St. Louis, Minneapolis, Kansas City, Dallas, _x000D_
        and San Francisco._x000D_
       In addition, the Committee unanimously decided to expedite the release _x000D_
        of its minutes. Beginning with this meeting, the minutes of regularly _x000D_
        scheduled meetings will be released three weeks after the date of the _x000D_
        policy decision. The first set of expedited minutes will be released at _x000D_
        2 p.m. EST on January 4, 2005.
2004 Monetary policy
 Home | News and _x000D_
events 
Accessibility
 Last update: December 14, 2004
 </t>
  </si>
  <si>
    <t xml:space="preserve">
Release Date: February 2, 2005
For immediate release
The Federal Open Market Committee decided today to raise its target for the federal funds rate by 25 basis points to 2-1/2 percent. _x000D_
_x000D_
The Committee believes that, even after this action, the stance of monetary policy remains accommodative and, coupled with robust underlying growth in productivity, is providing ongoing support to economic activity.  Output appears to be growing at a moderate pace despite the rise in energy prices, and labor market conditions continue to improve gradually.  Inflation and longer-term inflation expectations remain well contained. _x000D_
_x000D_
The Committee perceives the upside and downside risks to the attainment of both sustainable growth and price stability for the next few quarters to be roughly equal.  With underlying inflation expected to be relatively low, the Committee believes that policy accommodation can be removed at a pace that is likely to be measured.  Nonetheless, the Committee will respond to changes in economic prospects as needed to fulfill its obligation to maintain price stability. _x000D_
_x000D_
Voting for the FOMC monetary policy action were: Alan Greenspan, Chairman; Timothy F. Geithner, Vice Chairman; Ben S. Bernanke; Susan S. Bies; Roger W. Ferguson, Jr.; Edward M. Gramlich; Jack Guynn; Donald L. Kohn; Michael H. Moskow; Mark W. Olson; Anthony M. Santomero; and Gary H. Stern._x000D_
_x000D_
In a related action, the Board of Governors unanimously approved a 25-basis-point increase in the discount rate to 3-1/2 percent.  In taking this action, the Board approved the requests submitted by the Boards of Directors of the Federal Reserve Banks of Boston, New York, Philadelphia, Cleveland, Richmond, Atlanta, Chicago, St. Louis, Minneapolis, Kansas City, Dallas, and San Francisco._x000D_
_x000D_
_x000D_
2005 Monetary policy
 Home | News and _x000D_
events 
Accessibility
 Last update: February 2, 2005
 </t>
  </si>
  <si>
    <t xml:space="preserve">
Release Date: March 22, 2005
For immediate release
The Federal Open Market Committee decided today to raise its target for the federal funds rate by 25 basis points to 2-3/4 percent. 
The Committee believes that, even after this action, the stance of monetary policy remains accommodative and, coupled with robust underlying growth in productivity, is providing ongoing support to economic activity.  Output evidently continues to grow at a solid pace despite the rise in energy prices, and labor market conditions continue to improve gradually.  Though longer-term inflation expectations remain well contained, pressures on inflation have picked up in recent months and pricing power is more evident.  The rise in energy prices, however, has not notably fed through to core consumer prices. 
The Committee perceives that, with appropriate monetary policy action, the upside and downside risks to the attainment of both sustainable growth and price stability should be kept roughly equal.  With underlying inflation expected to be contained, the Committee believes that policy accommodation can be removed at a pace that is likely to be measured.  Nonetheless, the Committee will respond to changes in economic prospects as needed to fulfill its obligation to maintain price stability. _x000D_
Voting for the FOMC monetary policy action were: Alan Greenspan, Chairman;_x000D_
Timothy F. Geithner, Vice Chairman; Ben S. Bernanke; Susan S. Bies; Roger W. Ferguson, Jr.; Edward M. Gramlich; Jack Guynn; Donald L. Kohn; Michael H. Moskow; Mark W. Olson; _x000D_
Anthony M. Santomero; and Gary H. Stern.
In a related action, the Board of Governors unanimously approved a 25-basis-point increase in the discount rate to 3-3/4 percent.  In taking this action, the Board approved the requests submitted by the Boards of Directors of the Federal Reserve Banks of Boston, New York, Philadelphia, Cleveland, Richmond, Atlanta, Chicago, St. Louis, Minneapolis, and San Francisco._x000D_
2005 Monetary policy
 Home | News and _x000D_
events 
Accessibility
 Last update: March 22, 2005
 </t>
  </si>
  <si>
    <t xml:space="preserve">
Release Date: May 3, 2005
For immediate release
The Federal Open Market Committee decided today to raise its target for the federal funds rate by 25 basis points to 3 percent. 
The Committee believes that, even after this action, the stance of monetary policy remains accommodative and, coupled with robust underlying growth in productivity, is providing ongoing support to economic activity.  Recent data suggest that the solid pace of spending growth has slowed somewhat, partly in response to the earlier increases in energy prices.  Labor market conditions, however, apparently continue to improve gradually.  Pressures on inflation have picked up in recent months and pricing power is more evident.  Longer-term inflation expectations remain well contained.
The Committee perceives that, with appropriate monetary policy action, the upside and downside risks to the attainment of both sustainable growth and price stability should be kept roughly equal.  With underlying inflation expected to be contained, the Committee believes that policy accommodation can be removed at a pace that is likely to be measured.  Nonetheless, the _x000D_
Committee will respond to changes in economic prospects as needed to fulfill its obligation to maintain price stability. 
Voting for the FOMC monetary policy action were: Alan Greenspan, Chairman;_x000D_
Timothy F. Geithner, Vice Chairman; Susan S. Bies; Roger W. Ferguson, Jr.; Richard W. Fisher; _x000D_
Edward M. Gramlich; Donald L. Kohn; Michael H. Moskow; Mark W. Olson; _x000D_
Anthony M. Santomero; and Gary H. Stern. 
In a related action, the Board of Governors unanimously approved a 25-basis-point increase in the discount rate to 4 percent.  In taking this action, the Board approved the requests submitted by the Boards of Directors of the Federal Reserve Banks of Boston, New York, Philadelphia, Cleveland, Richmond, Atlanta, Chicago, St. Louis, Minneapolis, Kansas City, Dallas, and San Francisco.
2005 Monetary policy
 Home | News and _x000D_
events 
Accessibility
 Last update: May 6, 2005
 </t>
  </si>
  <si>
    <t xml:space="preserve">
Release Date: June 30, 2005
For immediate release
The Federal Open Market Committee decided today to raise its target for the federal funds rate by 25 basis points to 3-1/4 percent.
The Committee believes that, even after this action, the stance of monetary policy remains accommodative and, coupled with robust underlying growth in productivity, is providing ongoing support to economic activity.  Although energy prices have risen further, the expansion remains firm and labor market conditions continue to improve gradually.  Pressures on inflation have stayed elevated, but longer-term inflation expectations remain well contained.
The Committee perceives that, with appropriate monetary policy action, the upside and downside risks to the attainment of both sustainable growth and price stability should be kept roughly equal.  With underlying inflation expected to be contained, the Committee believes that policy accommodation can be removed at a pace that is likely to be measured.  Nonetheless, the Committee will respond to changes in economic prospects as needed to fulfill its obligation to maintain price stability. 
Voting for the FOMC monetary policy action were: Alan Greenspan, Chairman;_x000D_
Timothy F. Geithner, Vice Chairman; Susan S. Bies; Roger W. Ferguson, Jr.; Richard W. Fisher; Edward M. Gramlich; Donald L. Kohn; Michael H. Moskow; Mark W. Olson; _x000D_
Anthony M. Santomero; and Gary H. Stern.
In a related action, the Board of Governors unanimously approved a 25-basis-point increase in the discount rate to 4-1/4 percent.  In taking this action, the Board approved the requests submitted by the Boards of Directors of the Federal Reserve Banks of Boston, New York, Philadelphia, Cleveland, Richmond, Atlanta, Chicago, St. Louis, Minneapolis, Kansas City, Dallas, and San Francisco.
2005 Monetary policy
 Home | News and _x000D_
events 
Accessibility
 Last update: June 30, 2005
 </t>
  </si>
  <si>
    <t xml:space="preserve">
Release Date: August 9, 2005
For immediate release
_x000D_
The Federal Open Market Committee decided today to raise its target for the federal funds rate by 25 basis points to 3-1/2 percent.
The Committee believes that, even after this action, the stance of monetary policy remains accommodative and, coupled with robust underlying growth in productivity, is providing ongoing support to economic activity.  Aggregate spending, despite high energy prices, appears to have strengthened since late winter, and labor market conditions continue to improve gradually.  Core inflation has been relatively low in recent months and longer-term inflation expectations remain well contained, but pressures on inflation have stayed elevated.
The Committee perceives that, with appropriate monetary policy action, the upside and downside risks to the attainment of both sustainable growth and price stability should be kept roughly equal.  With underlying inflation expected to be contained, the Committee believes that policy accommodation can be removed at a pace that is likely to be measured.  Nonetheless, the Committee will respond to changes in economic prospects as needed to fulfill its obligation to maintain price stability.
Voting for the FOMC monetary policy action were: Alan Greenspan, Chairman;_x000D_
Timothy F. Geithner, Vice Chairman; Susan S. Bies; Roger W. Ferguson, Jr.; Richard W. Fisher; _x000D_
Donald L. Kohn; Michael H. Moskow; Mark W. Olson;  Anthony M. Santomero; and Gary H. Stern.
In a related action, the Board of Governors unanimously approved a 25-basis-point increase in the discount rate to 4-1/2 percent.  In taking this action, the Board approved the requests submitted by the Boards of Directors of the Federal Reserve Banks of Boston, New York, Philadelphia, Cleveland, Richmond, Atlanta, Chicago, St. Louis, Minneapolis, Kansas City, Dallas, and San Francisco._x000D_
_x000D_
_x000D_
_x000D_
2005 Monetary policy
 Home | News and _x000D_
events 
Accessibility
 Last update: August 9, 2005
 </t>
  </si>
  <si>
    <t xml:space="preserve">
Release Date: September 20, 2005
For immediate release
_x000D_
The Federal Open Market Committee decided today to raise its target for the federal funds rate by 25 basis points to 3-3/4 percent._x000D_
_x000D_
	Output appeared poised to continue growing at a good pace before the tragic toll of Hurricane Katrina.  The widespread devastation in the Gulf region, the associated dislocation of economic activity, and the boost to energy prices imply that spending, production, and employment will be set back in the near term.  In addition to elevating premiums for some energy products, the disruption to the production and refining infrastructure may add to energy price volatility._x000D_
_x000D_
	While these unfortunate developments have increased uncertainty about near-term economic performance, it is the Committee's view that they do not pose a more persistent threat.  Rather, monetary policy accommodation, coupled with robust underlying growth in productivity, is providing ongoing support to economic activity.  Higher energy and other costs have the potential to add to inflation pressures.  However, core inflation has been relatively low in recent months and longer-term inflation expectations remain contained._x000D_
_x000D_
	The Committee perceives that, with appropriate monetary policy action, the upside and downside risks to the attainment of both sustainable growth and price stability should be kept roughly equal.  With underlying inflation expected to be contained, the Committee believes that policy accommodation can be removed at a pace that is likely to be measured.  Nonetheless, the Committee will respond to changes in economic prospects as needed to fulfill its obligation to maintain price stability._x000D_
_x000D_
	Voting for the FOMC monetary policy action were: Alan Greenspan, Chairman; Timothy F. Geithner, Vice Chairman; Susan S. Bies; Roger W. Ferguson, Jr.; Richard W. Fisher; Donald L. Kohn; Michael H. Moskow; Anthony M. Santomero; and Gary H. Stern. Voting against was Mark W. Olson, who preferred no change in the federal funds rate target at this meeting._x000D_
_x000D_
In a related action, the Board of Governors unanimously approved a 25-basis-point increase in the discount rate to 4-3/4 percent.  In taking this action, the Board approved the requests submitted by the Boards of Directors of the Federal Reserve Banks of Boston, New York, Philadelphia, Richmond, Chicago, Minneapolis, and Kansas City._x000D_
_x000D_
_x000D_
2005 Monetary policy
 Home | News and _x000D_
events 
Accessibility
 Last update: September 20, 2005
 </t>
  </si>
  <si>
    <t xml:space="preserve">
Release Date: November 1, 2005
For immediate release
The Federal Open Market Committee decided today to raise its target for _x000D_
        the federal funds rate by 25 basis points to 4 percent._x000D_
       Elevated energy prices and hurricane-related disruptions in economic _x000D_
        activity have temporarily depressed output and employment. However, monetary _x000D_
        policy accommodation, coupled with robust underlying growth in productivity, _x000D_
        is providing ongoing support to economic activity that will likely be _x000D_
        augmented by planned rebuilding in the hurricane-affected areas. The cumulative _x000D_
        rise in energy and other costs has the potential to add to inflation _x000D_
        pressures; however, core inflation has been relatively low in recent months _x000D_
        and longer-term inflation expectations remain contained._x000D_
       The Committee perceives that, with appropriate monetary policy action, _x000D_
        the upside and downside risks to the attainment of both sustainable growth _x000D_
        and price stability should be kept roughly equal. With underlying inflation _x000D_
        expected to be contained, the Committee believes that policy accommodation _x000D_
        can be removed at a pace that is likely to be measured. Nonetheless, the _x000D_
        Committee will respond to changes in economic prospects as needed to fulfill _x000D_
        its obligation to maintain price stability._x000D_
       Voting for the FOMC monetary policy action were: Alan Greenspan, Chairman; _x000D_
        Timothy F. Geithner, Vice Chairman; Susan S. Bies; Roger W. Ferguson, _x000D_
        Jr.; Richard W. Fisher; Donald L. Kohn; Michael H. Moskow; Mark W. Olson; _x000D_
        Anthony M. Santomero; and Gary H. Stern._x000D_
       In a related action, the Board of Governors unanimously approved a 25-basis _x000D_
        point increase in the discount rate to 5 percent. In taking this action, _x000D_
        the Board approved the requests submitted by the Boards of Directors of _x000D_
        the Federal Reserve Banks of Boston, New York, Philadelphia, Cleveland, _x000D_
        Richmond, Atlanta, Chicago, St. Louis, Minneapolis, Kansas City, Dallas, _x000D_
        and San Francisco.
2005 Monetary policy
 Home | News and _x000D_
events 
Accessibility
 Last update: November 1, 2005 
</t>
  </si>
  <si>
    <t xml:space="preserve">
Release Date: December 13, 2005
For immediate release
_x000D_
The Federal Open Market Committee decided today to raise its target for the federal funds rate by 25 basis points to 4-1/4 percent.
Despite elevated energy prices and hurricane-related disruptions, the expansion in economic activity appears solid.  Core inflation has stayed relatively low in recent months and longer-term inflation expectations remain contained.  Nevertheless, possible increases in resource utilization as well as elevated energy prices have the potential to add to inflation pressures.
The Committee judges that some further measured policy firming is likely to be needed to keep the risks to the attainment of both sustainable economic growth and price stability roughly in balance.  In any event, the Committee will respond to changes in economic prospects as needed to foster these objectives._x000D_
	Voting for the FOMC monetary policy action were: Alan Greenspan, Chairman; Timothy F. Geithner, Vice Chairman; Susan S. Bies; Roger W. Ferguson, Jr.; Richard W. Fisher; Donald L. Kohn; Michael H. Moskow; Mark W. Olson; Anthony M. Santomero; and Gary H. Stern.
In a related action, the Board of Governors unanimously approved a 25-basis point increase in the discount rate to 5-1/4 percent.  In taking this action, the Board approved the requests submitted by the Boards of Directors of the Federal Reserve Banks of Boston, New York, Philadelphia, Cleveland, Richmond, Atlanta, Chicago, St. Louis, Minneapolis, Kansas City, Dallas, and San Francisco.
2005 Monetary policy
 Home | News and _x000D_
events 
Accessibility
 Last update: December 13, 2005 
</t>
  </si>
  <si>
    <t xml:space="preserve">
The Federal Open Market Committee decided today to raise its target for the federal funds rate by 25 basis points to 4-1/2 percent. 
Although recent economic data have been uneven, the expansion in economic activity appears solid. Core inflation has stayed relatively low in recent months and longer-term inflation expectations remain contained. Nevertheless, possible increases in resource utilization as well as elevated energy prices have the potential to add to inflation pressures. 
The Committee judges that some further policy firming may be needed to keep the risks to the attainment of both sustainable economic growth and price stability roughly in balance. In any event, the Committee will respond to changes in economic prospects as needed to foster these objectives. 
Voting for the FOMC monetary policy action were: Alan Greenspan, Chairman; Timothy F. Geithner, Vice Chairman; Susan S. Bies; Roger W. Ferguson, Jr.; Jack Guynn; Donald L. Kohn; Jeffrey M. Lacker; Mark W. Olson; Sandra Pianalto; and Janet L. Yellen. 
In a related action, the Board of Governors unanimously approved a 25-basis-point increase in the discount rate to 5-1/2 percent. In taking this action, the Board approved the requests submitted by the Boards of Directors of the Federal Reserve Banks of Boston, New York, Philadelphia, Cleveland, Richmond, Atlanta, Chicago, St. Louis, Kansas City, Dallas, and San Francisco. 
</t>
  </si>
  <si>
    <t xml:space="preserve">
The Federal Open Market Committee decided today to raise its target for the federal funds rate by 25 basis points to 4-3/4 percent. 
The slowing of the growth of real GDP in the fourth quarter of 2005 seems largely to have reflected temporary or special factors. Economic growth has rebounded strongly in the current quarter but appears likely to moderate to a more sustainable pace. As yet, the run-up in the prices of energy and other commodities appears to have had only a modest effect on core inflation, ongoing productivity gains have helped to hold the growth of unit labor costs in check, and inflation expectations remain contained. Still, possible increases in resource utilization, in combination with the elevated prices of energy and other commodities, have the potential to add to inflation pressures. 
The Committee judges that some further policy firming may be needed to keep the risks to the attainment of both sustainable economic growth and price stability roughly in balance. In any event, the Committee will respond to changes in economic prospects as needed to foster these objectives.
Voting for the FOMC monetary policy action were: Ben S. Bernanke, Chairman; Timothy F. Geithner, Vice Chairman; Susan S. Bies; Jack Guynn; Donald L. Kohn; Randall S. Kroszner; Jeffrey M. Lacker; Mark W. Olson; Sandra Pianalto; Kevin M. Warsh; and Janet L. Yellen.
In a related action, the Board of Governors approved a 25-basis-point increase in the discount rate to 5-3/4 percent. In taking this action, the Board approved the requests submitted by the Boards of Directors of the Federal Reserve Banks of Boston, New York, Philadelphia, Cleveland, Richmond, Atlanta, Chicago, St. Louis, Minneapolis, Dallas, and San Francisco.
</t>
  </si>
  <si>
    <t xml:space="preserve">
The Federal Open Market Committee decided today to raise its target for the federal funds rate by 25 basis points to 5 percent.
Economic growth has been quite strong so far this year. The Committee sees growth as likely to moderate to a more sustainable pace, partly reflecting a gradual cooling of the housing market and the lagged effects of increases in interest rates and energy prices.
As yet, the run-up in the prices of energy and other commodities appears to have had only a modest effect on core inflation, ongoing productivity gains have helped to hold the growth of unit labor costs in check, and inflation expectations remain contained. Still, possible increases in resource utilization, in combination with the elevated prices of energy and other commodities, have the potential to add to inflation pressures.
The Committee judges that some further policy firming may yet be needed to address inflation risks but emphasizes that the extent and timing of any such firming will depend importantly on the evolution of the economic outlook as implied by incoming information. In any event, the Committee will respond to changes in economic prospects as needed to support the attainment of its objectives.
Voting for the FOMC monetary policy action were: Ben S. Bernanke, Chairman; Timothy F. Geithner, Vice Chairman; Susan S. Bies; Jack Guynn; Donald L. Kohn; Randall S. Kroszner; Jeffrey M. Lacker; Mark W. Olson; Sandra Pianalto; Kevin M. Warsh; and Janet L. Yellen.
In a related action, the Board of Governors unanimously approved a 25-basis-point increase in the discount rate to 6 percent. In taking this action, the Board approved the requests submitted by the Boards of Directors of the Federal Reserve Banks of Boston, New York, Philadelphia, Cleveland, Richmond, Atlanta, Chicago, St. Louis, Minneapolis, Dallas, and San Francisco. 
</t>
  </si>
  <si>
    <t xml:space="preserve">
The Federal Open Market Committee decided today to raise its target for the federal funds rate by 25 basis points to 5-1/4 percent.
Recent indicators suggest that economic growth is moderating from its quite strong pace earlier this year, partly reflecting a gradual cooling of the housing market and the lagged effects of increases in interest rates and energy prices.
Readings on core inflation have been elevated in recent months. Ongoing productivity gains have held down the rise in unit labor costs, and inflation expectations remain contained. However, the high levels of resource utilization and of the prices of energy and other commodities have the potential to sustain inflation pressures.
Although the moderation in the growth of aggregate demand should help to limit inflation pressures over time, the Committee judges that some inflation risks remain. The extent and timing of any additional firming that may be needed to address these risks will depend on the evolution of the outlook for both inflation and economic growth, as implied by incoming information. In any event, the Committee will respond to changes in economic prospects as needed to support the attainment of its objectives.
Voting for the FOMC monetary policy action were: Ben S. Bernanke, Chairman; Timothy F. Geithner, Vice Chairman; Susan S. Bies; Jack Guynn; Donald L. Kohn; Randall S. Kroszner; Jeffrey M. Lacker; Sandra Pianalto; Kevin M. Warsh; and Janet L. Yellen.
In a related action, the Board of Governors unanimously approved a 25-basis-point increase in the discount rate to 6-1/4 percent. In taking this action, the Board approved the requests submitted by the Boards of Directors of the Federal Reserve Banks of Boston, New York, Philadelphia, Cleveland, Richmond, Atlanta, Chicago, St. Louis, Minneapolis, and Dallas.
</t>
  </si>
  <si>
    <t xml:space="preserve">
The Federal Open Market Committee decided today to keep its target for the federal funds rate at 5-1/4 percent. 
Economic growth has moderated from its quite strong pace earlier this year, partly reflecting a gradual cooling of the housing market and the lagged effects of increases in interest rates and energy prices.
Readings on core inflation have been elevated in recent months, and the high levels of resource utilization and of the prices of energy and other commodities have the potential to sustain inflation pressures. However, inflation pressures seem likely to moderate over time, reflecting contained inflation expectations and the cumulative effects of monetary policy actions and other factors restraining aggregate demand.
Nonetheless, the Committee judges that some inflation risks remain. The extent and timing of any additional firming that may be needed to address these risks will depend on the evolution of the outlook for both inflation and economic growth, as implied by incoming information.
Voting for the FOMC monetary policy action were: Ben S. Bernanke, Chairman; Timothy F. Geithner, Vice Chairman; Susan S. Bies; Jack Guynn; Donald L. Kohn; Randall S. Kroszner; Sandra Pianalto; Kevin M. Warsh; and Janet L. Yellen. Voting against was Jeffrey M. Lacker, who preferred an increase of 25 basis points in the federal funds rate target at this meeting.
</t>
  </si>
  <si>
    <t xml:space="preserve">
The Federal Open Market Committee decided today to keep its target for the federal funds rate at 5-1/4 percent.
The moderation in economic growth appears to be continuing, partly reflecting a cooling of the housing market.
Readings on core inflation have been elevated, and the high levels of resource utilization and of the prices of energy and other commodities have the potential to sustain inflation pressures. However, inflation pressures seem likely to moderate over time, reflecting reduced impetus from energy prices, contained inflation expectations, and the cumulative effects of monetary policy actions and other factors restraining aggregate demand.
Nonetheless, the Committee judges that some inflation risks remain. The extent and timing of any additional firming that may be needed to address these risks will depend on the evolution of the outlook for both inflation and economic growth, as implied by incoming information.
Voting for the FOMC monetary policy action were: Ben S. Bernanke, Chairman; Timothy F. Geithner, Vice Chairman; Susan S. Bies; Jack Guynn; Donald L. Kohn; Randall S. Kroszner; Frederic S. Mishkin; Sandra Pianalto; Kevin M. Warsh; and Janet L. Yellen. Voting against was Jeffrey M. Lacker, who preferred an increase of 25 basis points in the federal funds rate target at this meeting.
</t>
  </si>
  <si>
    <t xml:space="preserve">
The Federal Open Market Committee decided today to keep its target for the federal funds rate at 5-1/4 percent.
Economic growth has slowed over the course of the year, partly reflecting a cooling of the housing market. Going forward, the economy seems likely to expand at a moderate pace.
Readings on core inflation have been elevated, and the high level of resource utilization has the potential to sustain inflation pressures. However, inflation pressures seem likely to moderate over time, reflecting reduced impetus from energy prices, contained inflation expectations, and the cumulative effects of monetary policy actions and other factors restraining aggregate demand.
Nonetheless, the Committee judges that some inflation risks remain. The extent and timing of any additional firming that may be needed to address these risks will depend on the evolution of the outlook for both inflation and economic growth, as implied by incoming information.
Voting for the FOMC monetary policy action were: Ben S. Bernanke, Chairman; Timothy F. Geithner, Vice Chairman; Susan S. Bies; Donald L. Kohn; Randall S. Kroszner; Frederic S. Mishkin; Sandra Pianalto; William Poole; Kevin M. Warsh; and Janet L. Yellen. Voting against was Jeffrey M. Lacker, who preferred an increase of 25 basis points in the federal funds rate target at this meeting.
</t>
  </si>
  <si>
    <t xml:space="preserve">
The Federal Open Market Committee decided today to keep its target for the federal funds rate at 5-1/4 percent.
Economic growth has slowed over the course of the year, partly reflecting a substantial cooling of the housing market. Although recent indicators have been mixed, the economy seems likely to expand at a moderate pace on balance over coming quarters.
Readings on core inflation have been elevated, and the high level of resource utilization has the potential to sustain inflation pressures. However, inflation pressures seem likely to moderate over time, reflecting reduced impetus from energy prices, contained inflation expectations, and the cumulative effects of monetary policy actions and other factors restraining aggregate demand.
Nonetheless, the Committee judges that some inflation risks remain. The extent and timing of any additional firming that may be needed to address these risks will depend on the evolution of the outlook for both inflation and economic growth, as implied by incoming information.
Voting for the FOMC monetary policy action were: Ben S. Bernanke, Chairman; Timothy F. Geithner, Vice Chairman; Susan S. Bies; Donald L. Kohn; Randall S. Kroszner; Frederic S. Mishkin; Sandra Pianalto; William Poole; Kevin M. Warsh; and Janet L. Yellen. Voting against was Jeffrey M. Lacker, who preferred an increase of 25 basis points in the federal funds rate target at this meeting.
</t>
  </si>
  <si>
    <t xml:space="preserve">
The Federal Open Market Committee decided today to keep its target for the federal funds rate at 5-1/4 percent. 
Recent indicators have suggested somewhat firmer economic growth, and some tentative signs of stabilization have appeared in the housing market. Overall, the economy seems likely to expand at a moderate pace over coming quarters. 
Readings on core inflation have improved modestly in recent months, and inflation pressures seem likely to moderate over time. However, the high level of resource utilization has the potential to sustain inflation pressures. 
The Committee judges that some inflation risks remain. The extent and timing of any additional firming that may be needed to address these risks will depend on the evolution of the outlook for both inflation and economic growth, as implied by incoming information. 
Voting for the FOMC monetary policy action were: Ben S. Bernanke, Chairman; Timothy F. Geithner, Vice Chairman; Susan S. Bies; Thomas M. Hoenig; Donald L. Kohn; Randall S. Kroszner; Cathy E. Minehan; Frederic S. Mishkin; Michael H. Moskow; William Poole; and Kevin M. Warsh. 
</t>
  </si>
  <si>
    <t xml:space="preserve">
The Federal Open Market Committee decided today to keep its target for the federal funds rate at 5-1/4 percent.
Recent indicators have been mixed and the adjustment in the housing sector is ongoing. Nevertheless, the economy seems likely to continue to expand at a moderate pace over coming quarters. 
Recent readings on core inflation have been somewhat elevated. Although inflation pressures seem likely to moderate over time, the high level of resource utilization has the potential to sustain those pressures.
In these circumstances, the Committee's predominant policy concern remains the risk that inflation will fail to moderate as expected. Future policy adjustments will depend on the evolution of the outlook for both inflation and economic growth, as implied by incoming information.
Voting for the FOMC monetary policy action were: Ben S. Bernanke, Chairman; Timothy F. Geithner, Vice Chairman; Thomas M. Hoenig; Donald L. Kohn; Randall S. Kroszner; Cathy E. Minehan; Frederic S. Mishkin; Michael H. Moskow; William Poole; and Kevin M. Warsh. 
</t>
  </si>
  <si>
    <t xml:space="preserve">
The Federal Open Market Committee decided today to keep its target for the federal funds rate at 5-1/4 percent. 
Economic growth slowed in the first part of this year and the adjustment in the housing sector is ongoing. Nevertheless, the economy seems likely to expand at a moderate pace over coming quarters. 
Core inflation remains somewhat elevated. Although inflation pressures seem likely to moderate over time, the high level of resource utilization has the potential to sustain those pressures. 
In these circumstances, the Committee's predominant policy concern remains the risk that inflation will fail to moderate as expected. Future policy adjustments will depend on the evolution of the outlook for both inflation and economic growth, as implied by incoming information. 
Voting for the FOMC monetary policy action were: Ben S. Bernanke, Chairman; Timothy F. Geithner, Vice Chairman; Thomas M. Hoenig; Donald L. Kohn; Randall S. Kroszner; Cathy E. Minehan; Frederic S. Mishkin; Michael H. Moskow; William Poole; and Kevin M. Warsh.
</t>
  </si>
  <si>
    <t xml:space="preserve">
The Federal Open Market Committee decided today to keep its target for the federal funds rate at 5-1/4 percent. 
Economic growth appears to have been moderate during the first half of this year, despite the ongoing adjustment in the housing sector. The economy seems likely to continue to expand at a moderate pace over coming quarters.
Readings on core inflation have improved modestly in recent months. However, a sustained moderation in inflation pressures has yet to be convincingly demonstrated. Moreover, the high level of resource utilization has the potential to sustain those pressures.
In these circumstances, the Committee's predominant policy concern remains the risk that inflation will fail to moderate as expected. Future policy adjustments will depend on the evolution of the outlook for both inflation and economic growth, as implied by incoming information.
Voting for the FOMC monetary policy action were: Ben S. Bernanke, Chairman; Timothy F. Geithner, Vice Chairman; Thomas M. Hoenig; Donald L. Kohn; Randall S. Kroszner; Cathy E. Minehan; Frederic S. Mishkin; Michael H. Moskow; William Poole; and Kevin M. Warsh.
</t>
  </si>
  <si>
    <t xml:space="preserve">
The Federal Open Market Committee decided today to keep its target for the federal funds rate at 5-1/4 percent.
Economic growth was moderate during the first half of the year. Financial markets have been volatile in recent weeks, credit conditions have become tighter for some households and businesses, and the housing correction is ongoing. Nevertheless, the economy seems likely to continue to expand at a moderate pace over coming quarters, supported by solid growth in employment and incomes and a robust global economy.
Readings on core inflation have improved modestly in recent months. However, a sustained moderation in inflation pressures has yet to be convincingly demonstrated. Moreover, the high level of resource utilization has the potential to sustain those pressures.
Although the downside risks to growth have increased somewhat, the Committee's predominant policy concern remains the risk that inflation will fail to moderate as expected. Future policy adjustments will depend on the outlook for both inflation and economic growth, as implied by incoming information.
Voting for the FOMC monetary policy action were: Ben S. Bernanke, Chairman; Timothy F. Geithner, Vice Chairman; Thomas M. Hoenig; Donald L. Kohn; Randall S. Kroszner; Frederic S. Mishkin; Michael H. Moskow; William Poole; Eric Rosengren; and Kevin M. Warsh.
</t>
  </si>
  <si>
    <t xml:space="preserve">
The Federal Reserve is providing liquidity to facilitate the orderly functioning of financial markets.
The Federal Reserve will provide reserves as necessary through open market operations to promote trading in the federal funds market at rates close to the Federal Open Market Committee's target rate of 5-1/4 percent. In current circumstances, depository institutions may experience unusual funding needs because of dislocations in money and credit markets. As always, the discount window is available as a source of funding.
</t>
  </si>
  <si>
    <t xml:space="preserve">
The Federal Open Market Committee decided today to lower its target for the federal funds rate 50 basis points to 4-3/4 percent.
Economic growth was moderate during the first half of the year, but the tightening of credit conditions has the potential to intensify the housing correction and to restrain economic growth more generally.  Today’s action is intended to help forestall some of the adverse effects on the broader economy that might otherwise arise from the disruptions in financial markets and to promote moderate growth over time.  
Readings on core inflation have improved modestly this year.  However, the Committee judges that some inflation risks remain, and it will continue to monitor inflation developments carefully.  
Developments in financial markets since the Committee’s last regular meeting have increased the uncertainty surrounding the economic outlook.  The Committee will continue to assess the effects of these and other developments on economic prospects and will act as needed to foster price stability and sustainable economic growth.
Voting for the FOMC monetary policy action were: Ben S. Bernanke, Chairman; Timothy F. Geithner, Vice Chairman; Charles L. Evans; Thomas M. Hoenig; Donald L. Kohn; Randall S. Kroszner; Frederic S. Mishkin; William Poole; Eric Rosengren; and Kevin M. Warsh.   
In a related action, the Board of Governors unanimously approved a 50-basis-point decrease in the discount rate to 5-1/4 percent.  In taking this action, the Board approved the requests submitted by the Boards of Directors of the Federal Reserve Banks of Boston, New York, Cleveland, St. Louis, Minneapolis, Kansas City, and San Francisco.
</t>
  </si>
  <si>
    <t xml:space="preserve">
The Federal Open Market Committee decided today to lower its target for the federal funds rate 25 basis points to 4-1/2 percent.
Economic growth was solid in the third quarter, and strains in financial markets have eased somewhat on balance.  However, the pace of economic expansion will likely slow in the near term, partly reflecting the intensification of the housing correction.  Today’s action, combined with the policy action taken in September, should help forestall some of the adverse effects on the broader economy that might otherwise arise from the disruptions in financial markets and promote moderate growth over time.
Readings on core inflation have improved modestly this year, but recent increases in energy and commodity prices, among other factors, may put renewed upward pressure on inflation.  In this context, the Committee judges that some inflation risks remain, and it will continue to monitor inflation developments carefully. 
The Committee judges that, after this action, the upside risks to inflation roughly balance the downside risks to growth.  The Committee will continue to assess the effects of financial and other developments on economic prospects and will act as needed to foster price stability and sustainable economic growth. 
Voting for the FOMC monetary policy action were:  Ben S. Bernanke, Chairman; Timothy F. Geithner, Vice Chairman; Charles L. Evans; Donald L. Kohn; Randall S. Kroszner; Frederic S. Mishkin; William Poole; Eric S. Rosengren; and Kevin M. Warsh.  Voting against was Thomas M. Hoenig, who preferred no change in the federal funds rate at this meeting.
In a related action, the Board of Governors unanimously approved a 25-basis-point decrease in the discount rate to 5 percent.  In taking this action, the Board approved the requests submitted by the Boards of Directors of the Federal Reserve Banks of New York, Richmond, Atlanta, Chicago, St. Louis, and San Francisco.
</t>
  </si>
  <si>
    <t xml:space="preserve">
The Federal Open Market Committee decided today to lower its target for the federal funds rate 25 basis points to 4-1/4 percent.
Incoming information suggests that economic growth is slowing, reflecting the intensification of the housing correction and some softening in business and consumer spending. Moreover, strains in financial markets have increased in recent weeks.  Today’s action, combined with the policy actions taken earlier, should help promote moderate growth over time. 
Readings on core inflation have improved modestly this year, but elevated energy and commodity prices, among other factors, may put upward pressure on inflation.  In this context, the Committee judges that some inflation risks remain, and it will continue to monitor inflation developments carefully.
Recent developments, including the deterioration in financial market conditions, have increased the uncertainty surrounding the outlook for economic growth and inflation.  The Committee will continue to assess the effects of financial and other developments on economic prospects and will act as needed to foster price stability and sustainable economic growth.
Voting for the FOMC monetary policy action were:  Ben S. Bernanke, Chairman; Timothy F. Geithner, Vice Chairman; Charles L. Evans; Thomas M. Hoenig; Donald L. Kohn; Randall S. Kroszner; Frederic S. Mishkin; William Poole; and Kevin M. Warsh.  Voting against was Eric S. Rosengren, who preferred to lower the target for the federal funds rate by 50 basis points at this meeting.
In a related action, the Board of Governors unanimously approved a 25-basis-point decrease in the discount rate to 4-3/4 percent.  In taking this action, the Board approved the requests submitted by the Boards of Directors of the Federal Reserve Banks of New York, Philadelphia, Cleveland, Richmond, Atlanta, Chicago, and St. Louis.
</t>
  </si>
  <si>
    <t xml:space="preserve">
The Federal Open Market Committee decided today to lower its target for the federal funds rate 50 basis points to 3 percent.
Financial markets remain under considerable stress, and credit has tightened further for some businesses and households.  Moreover, recent information indicates a deepening of the housing contraction as well as some softening in labor markets.
The Committee expects inflation to moderate in coming quarters, but it will be necessary to continue to monitor inflation developments carefully.
Today’s policy action, combined with those taken earlier, should help to promote moderate growth over time and to mitigate the risks to economic activity.  However, downside risks to growth remain.  The Committee will continue to assess the effects of financial and other developments on economic prospects and will act in a timely manner as needed to address those risks.
Voting for the FOMC monetary policy action were: Ben S. Bernanke, Chairman; Timothy F. Geithner, Vice Chairman; Donald L. Kohn; Randall S. Kroszner; Frederic S. Mishkin; Sandra Pianalto; Charles I. Plosser; Gary H. Stern; and Kevin M. Warsh.  Voting against was Richard W. Fisher, who preferred no change in the target for the federal funds rate at this meeting. 
In a related action, the Board of Governors unanimously approved a 50-basis-point decrease in the discount rate to 3-1/2 percent.  In taking this action, the Board approved the requests submitted by the Boards of Directors of the Federal Reserve Banks of Boston, New York, Philadelphia, Cleveland, Atlanta, Chicago, St. Louis, Kansas City, and San Francisco.
</t>
  </si>
  <si>
    <t xml:space="preserve">
Since the coordinated actions taken in December 2007, the G-10 central banks have continued to work together closely and to consult regularly on liquidity pressures in funding markets. Pressures in some of these markets have recently increased again. We all continue to work together and will take appropriate steps to address those liquidity pressures.  
To that end, today the Bank of Canada, the Bank of England, the European Central Bank, the Federal Reserve, and the Swiss National Bank are announcing specific measures.
Federal Reserve ActionsThe Federal Reserve announced today an expansion of its securities lending program.  Under this new Term Securities Lending Facility (TSLF), the Federal Reserve will lend up to $200 billion of Treasury securities to primary dealers secured for a term of 28 days (rather than overnight, as in the existing program) by a pledge of other securities, including federal agency debt, federal agency residential-mortgage-backed securities (MBS), and non-agency AAA/Aaa-rated private-label residential MBS.  The TSLF is intended to promote liquidity in the financing markets for Treasury and other collateral and thus to foster the functioning of financial markets more generally.  As is the case with the current securities lending program, securities will be made available through an auction process.  Auctions will be held on a weekly basis, beginning on March 27, 2008.  The Federal Reserve will consult with primary dealers on technical design features of the TSLF.
In addition, the Federal Open Market Committee has authorized increases in its existing temporary reciprocal currency arrangements (swap lines) with the European Central Bank (ECB) and the Swiss National Bank (SNB).  These arrangements will now provide dollars in amounts of up to $30 billion and $6 billion to the ECB and the SNB, respectively, representing increases of $10 billion and $2 billion.  The FOMC extended the term of these swap lines through September 30, 2008.
The actions announced today supplement the measures announced by the Federal Reserve on Friday to boost the size of the Term Auction Facility to $100 billion and to undertake a series of term repurchase transactions that will cumulate to $100 billion.
Information on Related Actions Being Taken by Other Central BanksInformation on the actions that will be taken by other central banks is available at the following websites:
Bank of Canada  Bank of England European Central Bank Swiss National Bank (61 KB PDF)  
Statements by Other Central BanksBank of Japan Sveriges Riksbank 
Term Securities Lending FacilityTerms and conditionsFrequently asked questions
</t>
  </si>
  <si>
    <t xml:space="preserve">
The Federal Open Market Committee decided today to lower its target for the federal funds rate 75 basis points to 2-1/4 percent.
Recent information indicates that the outlook for economic activity has weakened further. Growth in consumer spending has slowed and labor markets have softened.  Financial markets remain under considerable stress, and the tightening of credit conditions and the deepening of the housing contraction are likely to weigh on economic growth over the next few quarters.
Inflation has been elevated, and some indicators of inflation expectations have risen.  The Committee expects inflation to moderate in coming quarters, reflecting a projected leveling-out of energy and other commodity prices and an easing of pressures on resource utilization.  Still, uncertainty about the inflation outlook has increased.  It will be necessary to continue to monitor inflation developments carefully.
Today’s policy action, combined with those taken earlier, including measures to foster market liquidity, should help to promote moderate growth over time and to mitigate the risks to economic activity.  However, downside risks to growth remain.  The Committee will act in a timely manner as needed to promote sustainable economic growth and price stability.
Voting for the FOMC monetary policy action were: Ben S. Bernanke, Chairman; Timothy F. Geithner, Vice Chairman; Donald L. Kohn; Randall S. Kroszner; Frederic S. Mishkin; Sandra Pianalto; Gary H. Stern; and Kevin M. Warsh.  Voting against were Richard W. Fisher and Charles I. Plosser, who preferred less aggressive action at this meeting. 
In a related action, the Board of Governors unanimously approved a 75-basis-point decrease in the discount rate to 2-1/2 percent.  In taking this action, the Board approved the requests submitted by the Boards of Directors of the Federal Reserve Banks of Boston, New York, and San Francisco.
</t>
  </si>
  <si>
    <t xml:space="preserve">
The Federal Open Market Committee decided today to lower its target for the federal funds rate 25 basis points to 2 percent. 
Recent information indicates that economic activity remains weak. Household and business spending has been subdued and labor markets have softened further. Financial markets remain under considerable stress, and tight credit conditions and the deepening housing contraction are likely to weigh on economic growth over the next few quarters.
Although readings on core inflation have improved somewhat, energy and other commodity prices have increased, and some indicators of inflation expectations have risen in recent months. The Committee expects inflation to moderate in coming quarters, reflecting a projected leveling-out of energy and other commodity prices and an easing of pressures on resource utilization. Still, uncertainty about the inflation outlook remains high. It will be necessary to continue to monitor inflation developments carefully. 
The substantial easing of monetary policy to date, combined with ongoing measures to foster market liquidity, should help to promote moderate growth over time and to mitigate risks to economic activity. The Committee will continue to monitor economic and financial developments and will act as needed to promote sustainable economic growth and price stability. 
Voting for the FOMC monetary policy action were: Ben S. Bernanke, Chairman; Timothy F. Geithner, Vice Chairman; Donald L. Kohn; Randall S. Kroszner; Frederic S. Mishkin; Sandra Pianalto; Gary H. Stern; and Kevin M. Warsh. Voting against were Richard W. Fisher and Charles I. Plosser, who preferred no change in the target for the federal funds rate at this meeting.
In a related action, the Board of Governors unanimously approved a 25-basis-point decrease in the discount rate to 2-1/4 percent. In taking this action, the Board approved the requests submitted by the Boards of Directors of the Federal Reserve Banks of New York, Cleveland, Atlanta, and San Francisco.
</t>
  </si>
  <si>
    <t xml:space="preserve">
The Federal Open Market Committee decided today to keep its target for the federal funds rate at 2 percent.
Recent information indicates that overall economic activity continues to expand, partly reflecting some firming in household spending.  However, labor markets have softened further and financial markets remain under considerable stress.  Tight credit conditions, the ongoing housing contraction, and the rise in energy prices are likely to weigh on economic growth over the next few quarters.
The Committee expects inflation to moderate later this year and next year.  However, in light of the continued increases in the prices of energy and some other commodities and the elevated state of some indicators of inflation expectations, uncertainty about the inflation outlook remains high.
The substantial easing of monetary policy to date, combined with ongoing measures to foster market liquidity, should help to promote moderate growth over time.  Although downside risks to growth remain, they appear to have diminished somewhat, and the upside risks to inflation and inflation expectations have increased.  The Committee will continue to monitor economic and financial developments and will act as needed to promote sustainable economic growth and price stability.
Voting for the FOMC monetary policy action were: Ben S. Bernanke, Chairman; Timothy F. Geithner, Vice Chairman; Donald L. Kohn; Randall S. Kroszner; Frederic S. Mishkin; Sandra Pianalto; Charles I. Plosser; Gary H. Stern; and Kevin M. Warsh.  Voting against was Richard W. Fisher, who preferred an increase in the target for the federal funds rate at this meeting.
</t>
  </si>
  <si>
    <t xml:space="preserve">
The Federal Open Market Committee decided today to keep its target for the federal funds rate at 2 percent.
Economic activity expanded in the second quarter, partly reflecting growth in consumer spending and exports. However, labor markets have softened further and financial markets remain under considerable stress. Tight credit conditions, the ongoing housing contraction, and elevated energy prices are likely to weigh on economic growth over the next few quarters. Over time, the substantial easing of monetary policy, combined with ongoing measures to foster market liquidity, should help to promote moderate economic growth.
Inflation has been high, spurred by the earlier increases in the prices of energy and some other commodities, and some indicators of inflation expectations have been elevated. The Committee expects inflation to moderate later this year and next year, but the inflation outlook remains highly uncertain.
Although downside risks to growth remain, the upside risks to inflation are also of significant concern to the Committee. The Committee will continue to monitor economic and financial developments and will act as needed to promote sustainable economic growth and price stability.
Voting for the FOMC monetary policy action were: Ben S. Bernanke, Chairman; Timothy F. Geithner, Vice Chairman; Elizabeth A. Duke; Donald L. Kohn; Randall S. Kroszner; Frederic S. Mishkin; Sandra Pianalto; Charles I. Plosser; Gary H. Stern; and Kevin M. Warsh. Voting against was Richard W. Fisher, who preferred an increase in the target for the federal funds rate at this meeting.
</t>
  </si>
  <si>
    <t xml:space="preserve">
The Federal Open Market Committee decided today to keep its target for the federal funds rate at 2 percent.
Strains in financial markets have increased significantly and labor markets have weakened further. Economic growth appears to have slowed recently, partly reflecting a softening of household spending. Tight credit conditions, the ongoing housing contraction, and some slowing in export growth are likely to weigh on economic growth over the next few quarters. Over time, the substantial easing of monetary policy, combined with ongoing measures to foster market liquidity, should help to promote moderate economic growth.
Inflation has been high, spurred by the earlier increases in the prices of energy and some other commodities. The Committee expects inflation to moderate later this year and next year, but the inflation outlook remains highly uncertain.
The downside risks to growth and the upside risks to inflation are both of significant concern to the Committee. The Committee will monitor economic and financial developments carefully and will act as needed to promote sustainable economic growth and price stability.
Voting for the FOMC monetary policy action were: Ben S. Bernanke, Chairman; Christine M. Cumming; Elizabeth A. Duke; Richard W. Fisher; Donald L. Kohn; Randall S. Kroszner; Sandra Pianalto; Charles I. Plosser; Gary H. Stern; and Kevin M. Warsh. Ms. Cumming voted as the alternate for Timothy F. Geithner.
</t>
  </si>
  <si>
    <t xml:space="preserve">
Joint Statement by Central Banks
Throughout the current financial crisis, central banks have engaged in continuous close consultation and have cooperated in unprecedented joint actions such as the provision of liquidity to reduce strains in financial markets.
Inflationary pressures have started to moderate in a number of countries, partly reflecting a marked decline in energy and other commodity prices. Inflation expectations are diminishing and remain anchored to price stability. The recent intensification of the financial crisis has augmented the downside risks to growth and thus has diminished further the upside risks to price stability.  
Some easing of global monetary conditions is therefore warranted. Accordingly, the Bank of Canada, the Bank of England, the European Central Bank, the Federal Reserve, Sveriges Riksbank, and the Swiss National Bank are today announcing reductions in policy interest rates. The Bank of Japan expresses its strong support of these policy actions.
Federal Reserve ActionsThe Federal Open Market Committee has decided to lower its target for the federal funds rate 50 basis points to 1-1/2 percent. The Committee took this action in light of evidence pointing to a weakening of economic activity and a reduction in inflationary pressures.  
Incoming economic data suggest that the pace of economic activity has slowed markedly in recent months. Moreover, the intensification of financial market turmoil is likely to exert additional restraint on spending, partly by further reducing the ability of households and businesses to obtain credit. Inflation has been high, but the Committee believes that the decline in energy and other commodity prices and the weaker prospects for economic activity have reduced the upside risks to inflation.  
The Committee will monitor economic and financial developments carefully and will act as needed to promote sustainable economic growth and price stability.  
Voting for the FOMC monetary policy action were: Ben S. Bernanke, Chairman; Timothy F. Geithner, Vice Chairman; Elizabeth A. Duke; Richard W. Fisher; Donald L. Kohn; Randall S. Kroszner; Sandra Pianalto; Charles I. Plosser; Gary H. Stern; and Kevin M. Warsh.  
In a related action, the Board of Governors unanimously approved a 50-basis-point decrease in the discount rate to 1-3/4 percent.  In taking this action, the Board approved the request submitted by the Board of Directors of the Federal Reserve Bank of Boston.
Information on Actions Taken by Other Central BanksInformation on the actions that will be taken by other central banks is available at the following websites:
Bank of Canada   Bank of England  European Central Bank Sveriges Riksbank (Bank of Sweden) Swiss National Bank (68 KB PDF) 
Statements by Other Central BanksBank of Japan (79 KB PDF) 
</t>
  </si>
  <si>
    <t xml:space="preserve">
The Federal Open Market Committee decided today to lower its target for the federal funds rate 50 basis points to 1 percent.
The pace of economic activity appears to have slowed markedly, owing importantly to a decline in consumer expenditures. Business equipment spending and industrial production have weakened in recent months, and slowing economic activity in many foreign economies is damping the prospects for U.S. exports. Moreover, the intensification of financial market turmoil is likely to exert additional restraint on spending, partly by further reducing the ability of households and businesses to obtain credit. 
In light of the declines in the prices of energy and other commodities and the weaker prospects for economic activity, the Committee expects inflation to moderate in coming quarters to levels consistent with price stability.
Recent policy actions, including today’s rate reduction, coordinated interest rate cuts by central banks, extraordinary liquidity measures, and official steps to strengthen financial systems, should help over time to improve credit conditions and promote a return to moderate economic growth. Nevertheless, downside risks to growth remain. The Committee will monitor economic and financial developments carefully and will act as needed to promote sustainable economic growth and price stability.
Voting for the FOMC monetary policy action were: Ben S. Bernanke, Chairman; Timothy F. Geithner, Vice Chairman; Elizabeth A. Duke; Richard W. Fisher; Donald L. Kohn; Randall S. Kroszner; Sandra Pianalto; Charles I. Plosser; Gary H. Stern; and Kevin M. Warsh.
In a related action, the Board of Governors unanimously approved a 50-basis-point decrease in the discount rate to 1-1/4 percent. In taking this action, the Board approved the requests submitted by the Boards of Directors of the Federal Reserve Banks of Boston, New York, Cleveland, and San Francisco.
</t>
  </si>
  <si>
    <t xml:space="preserve">
The Federal Open Market Committee decided today to keep its target range for the federal funds rate at 0 to 1/4 percent. The Committee continues to anticipate that economic conditions are likely to warrant exceptionally low levels of the federal funds rate for some time.
Information received since the Committee met in December suggests that the economy has weakened further. Industrial production, housing starts, and employment have continued to decline steeply, as consumers and businesses have cut back spending. Furthermore, global demand appears to be slowing significantly. Conditions in some financial markets have improved, in part reflecting government efforts to provide liquidity and strengthen financial institutions; nevertheless, credit conditions for households and firms remain extremely tight. The Committee anticipates that a gradual recovery in economic activity will begin later this year, but the downside risks to that outlook are significant.
In light of the declines in the prices of energy and other commodities in recent months and the prospects for considerable economic slack, the Committee expects that inflation pressures will remain subdued in coming quarters. Moreover, the Committee sees some risk that inflation could persist for a time below rates that best foster economic growth and price stability in the longer term.
The Federal Reserve will employ all available tools to promote the resumption of sustainable economic growth and to preserve price stability. The focus of the Committee's policy is to support the functioning of financial markets and stimulate the economy through open market operations and other measures that are likely to keep the size of the Federal Reserve's balance sheet at a high level. The Federal Reserve continues to purchase large quantities of agency debt and mortgage-backed securities to provide support to the mortgage and housing markets, and it stands ready to expand the quantity of such purchases and the duration of the purchase program as conditions warrant. The Committee also is prepared to purchase longer-term Treasury securities if evolving circumstances indicate that such transactions would be particularly effective in improving conditions in private credit markets. The Federal Reserve will be implementing the Term Asset-Backed Securities Loan Facility to facilitate the extension of credit to households and small businesses. The Committee will continue to monitor carefully the size and composition of the Federal Reserve's balance sheet in light of evolving financial market developments and to assess whether expansions of or modifications to lending facilities would serve to further support credit markets and economic activity and help to preserve price stability.
Voting for the FOMC monetary policy action were: Ben S. Bernanke, Chairman; William C. Dudley, Vice Chairman; Elizabeth A. Duke; Charles L. Evans; Donald L. Kohn; Dennis P. Lockhart; Kevin M. Warsh; and Janet L. Yellen.  Voting against was Jeffrey M. Lacker, who preferred to expand the monetary base at this time by purchasing U.S. Treasury securities rather than through targeted credit programs.
</t>
  </si>
  <si>
    <t xml:space="preserve">
Information received since the Federal Open Market Committee met in January indicates that the economy continues to contract.  Job losses, declining equity and housing wealth, and tight credit conditions have weighed on consumer sentiment and spending.  Weaker sales prospects and difficulties in obtaining credit have led businesses to cut back on inventories and fixed investment.  U.S. exports have slumped as a number of major trading partners have also fallen into recession.  Although the near-term economic outlook is weak, the Committee anticipates that policy actions to stabilize financial markets and institutions, together with fiscal and monetary stimulus, will contribute to a gradual resumption of sustainable economic growth.
In light of increasing economic slack here and abroad, the Committee expects that inflation will remain subdued.  Moreover, the Committee sees some risk that inflation could persist for a time below rates that best foster economic growth and price stability in the longer term.
In these circumstances, the Federal Reserve will employ all available tools to promote economic recovery and to preserve price stability.  The Committee will maintain the target range for the federal funds rate at 0 to 1/4 percent and anticipates that economic conditions are likely to warrant exceptionally low levels of the federal funds rate for an extended period.  To provide greater support to mortgage lending and housing markets, the Committee decided today to increase the size of the Federal Reserve’s balance sheet further by purchasing up to an additional $750 billion of agency mortgage-backed securities, bringing its total purchases of these securities to up to $1.25 trillion this year, and to increase its purchases of agency debt this year by up to $100 billion to a total of up to $200 billion.  Moreover, to help improve conditions in private credit markets, the Committee decided to purchase up to $300 billion of longer-term Treasury securities over the next six months.  The Federal Reserve has launched the Term Asset-Backed Securities Loan Facility to facilitate the extension of credit to households and small businesses and anticipates that the range of eligible collateral for this facility is likely to be expanded to include other financial assets.  The Committee will continue to carefully monitor the size and composition of the Federal Reserve's balance sheet in light of evolving financial and economic developments.
Voting for the FOMC monetary policy action were: Ben S. Bernanke, Chairman; William C. Dudley, Vice Chairman; Elizabeth A. Duke; Charles L. Evans; Donald L. Kohn; Jeffrey M. Lacker; Dennis P. Lockhart; Daniel K. Tarullo; Kevin M. Warsh; and Janet L. Yellen.  
</t>
  </si>
  <si>
    <t xml:space="preserve">
Information received since the Federal Open Market Committee met in March indicates that the economy has continued to contract, though the pace of contraction appears to be somewhat slower. Household spending has shown signs of stabilizing but remains constrained by ongoing job losses, lower housing wealth, and tight credit. Weak sales prospects and difficulties in obtaining credit have led businesses to cut back on inventories, fixed investment, and staffing. Although the economic outlook has improved modestly since the March meeting, partly reflecting some easing of financial market conditions, economic activity is likely to remain weak for a time. Nonetheless, the Committee continues to anticipate that policy actions to stabilize financial markets and institutions, fiscal and monetary stimulus, and market forces will contribute to a gradual resumption of sustainable economic growth in a context of price stability.
In light of increasing economic slack here and abroad, the Committee expects that inflation will remain subdued. Moreover, the Committee sees some risk that inflation could persist for a time below rates that best foster economic growth and price stability in the longer term.
In these circumstances, the Federal Reserve will employ all available tools to promote economic recovery and to preserve price stability. The Committee will maintain the target range for the federal funds rate at 0 to 1/4 percent and anticipates that economic conditions are likely to warrant exceptionally low levels of the federal funds rate for an extended period. As previously announced, to provide support to mortgage lending and housing markets and to improve overall conditions in private credit markets, the Federal Reserve will purchase a total of up to $1.25 trillion of agency mortgage-backed securities and up to $200 billion of agency debt by the end of the year. In addition, the Federal Reserve will buy up to $300 billion of Treasury securities by autumn. The Committee will continue to evaluate the timing and overall amounts of its purchases of securities in light of the evolving economic outlook and conditions in financial markets. The Federal Reserve is facilitating the extension of credit to households and businesses and supporting the functioning of financial markets through a range of liquidity programs. The Committee will continue to carefully monitor the size and composition of the Federal Reserve's balance sheet in light of financial and economic developments.
Voting for the FOMC monetary policy action were: Ben S. Bernanke, Chairman; William C. Dudley, Vice Chairman; Elizabeth A. Duke; Charles L. Evans; Donald L. Kohn; Jeffrey M. Lacker; Dennis P. Lockhart; Daniel K. Tarullo; Kevin M. Warsh; and Janet L. Yellen.
</t>
  </si>
  <si>
    <t xml:space="preserve">
Information received since the Federal Open Market Committee met in April suggests that the pace of economic contraction is slowing. Conditions in financial markets have generally improved in recent months. Household spending has shown further signs of stabilizing but remains constrained by ongoing job losses, lower housing wealth, and tight credit. Businesses are cutting back on fixed investment and staffing but appear to be making progress in bringing inventory stocks into better alignment with sales. Although economic activity is likely to remain weak for a time, the Committee continues to anticipate that policy actions to stabilize financial markets and institutions, fiscal and monetary stimulus, and market forces will contribute to a gradual resumption of sustainable economic growth in a context of price stability.
The prices of energy and other commodities have risen of late. However, substantial resource slack is likely to dampen cost pressures, and the Committee expects that inflation will remain subdued for some time.
In these circumstances, the Federal Reserve will employ all available tools to promote economic recovery and to preserve price stability. The Committee will maintain the target range for the federal funds rate at 0 to 1/4 percent and continues to anticipate that economic conditions are likely to warrant exceptionally low levels of the federal funds rate for an extended period. As previously announced, to provide support to mortgage lending and housing markets and to improve overall conditions in private credit markets, the Federal Reserve will purchase a total of up to $1.25 trillion of agency mortgage-backed securities and up to $200 billion of agency debt by the end of the year. In addition, the Federal Reserve will buy up to $300 billion of Treasury securities by autumn. The Committee will continue to evaluate the timing and overall amounts of its purchases of securities in light of the evolving economic outlook and conditions in financial markets. The Federal Reserve is monitoring the size and composition of its balance sheet and will make adjustments to its credit and liquidity programs as warranted.
Voting for the FOMC monetary policy action were: Ben S. Bernanke, Chairman; William C. Dudley, Vice Chairman; Elizabeth A. Duke; Charles L. Evans; Donald L. Kohn; Jeffrey M. Lacker; Dennis P. Lockhart; Daniel K. Tarullo; Kevin M. Warsh; and Janet L. Yellen. _x000D_
                 _x000D_
            </t>
  </si>
  <si>
    <t xml:space="preserve">
Information received since the Federal Open Market Committee met in June suggests that economic activity is leveling out. Conditions in financial markets have improved further in recent weeks. Household spending has continued to show signs of stabilizing but remains constrained by ongoing job losses, sluggish income growth, lower housing wealth, and tight credit. Businesses are still cutting back on fixed investment and staffing but are making progress in bringing inventory stocks into better alignment with sales. Although economic activity is likely to remain weak for a time, the Committee continues to anticipate that policy actions to stabilize financial markets and institutions, fiscal and monetary stimulus, and market forces will contribute to a gradual resumption of sustainable economic growth in a context of price stability. 
The prices of energy and other commodities have risen of late. However, substantial resource slack is likely to dampen cost pressures, and the Committee expects that inflation will remain subdued for some time.
In these circumstances, the Federal Reserve will employ all available tools to promote economic recovery and to preserve price stability. The Committee will maintain the target range for the federal funds rate at 0 to 1/4 percent and continues to anticipate that economic conditions are likely to warrant exceptionally low levels of the federal funds rate for an extended period. As previously announced, to provide support to mortgage lending and housing markets and to improve overall conditions in private credit markets, the Federal Reserve will purchase a total of up to $1.25 trillion of agency mortgage-backed securities and up to $200 billion of agency debt by the end of the year. In addition, the Federal Reserve is in the process of buying $300 billion of Treasury securities. To promote a smooth transition in markets as these purchases of Treasury securities are completed, the Committee has decided to gradually slow the pace of these transactions and anticipates that the full amount will be purchased by the end of October. The Committee will continue to evaluate the timing and overall amounts of its purchases of securities in light of the evolving economic outlook and conditions in financial markets. The Federal Reserve is monitoring the size and composition of its balance sheet and will make adjustments to its credit and liquidity programs as warranted. 
Voting for the FOMC monetary policy action were: Ben S. Bernanke, Chairman; William C. Dudley, Vice Chairman; Elizabeth A. Duke; Charles L. Evans; Donald L. Kohn; Jeffrey M. Lacker; Dennis P. Lockhart; Daniel K. Tarullo; Kevin M. Warsh; and Janet L. Yellen.
</t>
  </si>
  <si>
    <t xml:space="preserve">
Information received since the Federal Open Market Committee met in August suggests that economic activity has picked up following its severe downturn.  Conditions in financial markets have improved further, and activity in the housing sector has increased.  Household spending seems to be stabilizing, but remains constrained by ongoing job losses, sluggish income growth, lower housing wealth, and tight credit.  Businesses are still cutting back on fixed investment and staffing, though at a slower pace; they continue to make progress in bringing inventory stocks into better alignment with sales.  Although economic activity is likely to remain weak for a time, the Committee anticipates that policy actions to stabilize financial markets and institutions, fiscal and monetary stimulus, and market forces will support a strengthening of economic growth and a gradual return to higher levels of resource utilization in a context of price stability.
With substantial resource slack likely to continue to dampen cost pressures and with longer-term inflation expectations stable, the Committee expects that inflation will remain subdued for some time.
In these circumstances, the Federal Reserve will continue to employ a wide range of tools to promote economic recovery and to preserve price stability.  The Committee will maintain the target range for the federal funds rate at 0 to 1/4 percent and continues to anticipate that economic conditions are likely to warrant exceptionally low levels of the federal funds rate for an extended period.  To provide support to mortgage lending and housing markets and to improve overall conditions in private credit markets, the Federal Reserve will purchase a total of $1.25 trillion of agency mortgage-backed securities and up to $200 billion of agency debt.  The Committee will gradually slow the pace of these purchases in order to promote a smooth transition in markets and anticipates that they will be executed by the end of the first quarter of 2010.  As previously announced, the Federal Reserve’s purchases of $300 billion of Treasury securities will be completed by the end of October 2009.  The Committee will continue to evaluate the timing and overall amounts of its purchases of securities in light of the evolving economic outlook and conditions in financial markets.  The Federal Reserve is monitoring the size and composition of its balance sheet and will make adjustments to its credit and liquidity programs as warranted.
Voting for the FOMC monetary policy action were: Ben S. Bernanke, Chairman; William C. Dudley, Vice Chairman; Elizabeth A. Duke; Charles L. Evans; Donald L. Kohn; Jeffrey M. Lacker; Dennis P. Lockhart; Daniel K. Tarullo; Kevin M. Warsh; and Janet L. Yellen.
</t>
  </si>
  <si>
    <t xml:space="preserve">
Information received since the Federal Open Market Committee met in September suggests that economic activity has continued to pick up. Conditions in financial markets were roughly unchanged, on balance, over the intermeeting period. Activity in the housing sector has increased over recent months. Household spending appears to be expanding but remains constrained by ongoing job losses, sluggish income growth, lower housing wealth, and tight credit. Businesses are still cutting back on fixed investment and staffing, though at a slower pace; they continue to make progress in bringing inventory stocks into better alignment with sales. Although economic activity is likely to remain weak for a time, the Committee anticipates that policy actions to stabilize financial markets and institutions, fiscal and monetary stimulus, and market forces will support a strengthening of economic growth and a gradual return to higher levels of resource utilization in a context of price stability.
With substantial resource slack likely to continue to dampen cost pressures and with longer-term inflation expectations stable, the Committee expects that inflation will remain subdued for some time.
In these circumstances, the Federal Reserve will continue to employ a wide range of tools to promote economic recovery and to preserve price stability. 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of the federal funds rate for an extended period. To provide support to mortgage lending and housing markets and to improve overall conditions in private credit markets, the Federal Reserve will purchase a total of $1.25 trillion of agency mortgage-backed securities and about $175 billion of agency debt. The amount of agency debt purchases, while somewhat less than the previously announced maximum of $200 billion, is consistent with the recent path of purchases and reflects the limited availability of agency debt. In order to promote a smooth transition in markets, the Committee will gradually slow the pace of its purchases of both agency debt and agency mortgage-backed securities and anticipates that these transactions will be executed by the end of the first quarter of 2010. The Committee will continue to evaluate the timing and overall amounts of its purchases of securities in light of the evolving economic outlook and conditions in financial markets. The Federal Reserve is monitoring the size and composition of its balance sheet and will make adjustments to its credit and liquidity programs as warranted.
Voting for the FOMC monetary policy action were: Ben S. Bernanke, Chairman; William C. Dudley, Vice Chairman; Elizabeth A. Duke; Charles L. Evans; Donald L. Kohn; Jeffrey M. Lacker; Dennis P. Lockhart; Daniel K. Tarullo; Kevin M. Warsh; and Janet L. Yellen.
</t>
  </si>
  <si>
    <t xml:space="preserve">
_x000D_
       Information received since the Federal Open Market Committee met in November suggests that economic activity has continued to pick up and that the deterioration in the labor market is abating. The housing sector has shown some signs of improvement over recent months. Household spending appears to be expanding at a moderate rate, though it remains constrained by a weak labor market, modest income growth, lower housing wealth, and tight credit. Businesses are still cutting back on fixed investment, though at a slower pace, and remain reluctant to add to payrolls; they continue to make progress in bringing inventory stocks into better alignment with sales. Financial market conditions have become more supportive of economic growth. Although economic activity is likely to remain weak for a time, the Committee anticipates that policy actions to stabilize financial markets and institutions, fiscal and monetary stimulus, and market forces will contribute to a strengthening of economic growth and a gradual return to higher levels of resource utilization in a context of price stability._x000D_
_x000D_
       With substantial resource slack likely to continue to dampen cost pressures and with longer-term inflation expectations stable, the Committee expects that inflation will remain subdued for some time._x000D_
_x000D_
       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of the federal funds rate for an extended period. To provide support to mortgage lending and housing markets and to improve overall conditions in private credit markets, the Federal Reserve is in the process of purchasing $1.25 trillion of agency mortgage-backed securities and about $175 billion of agency debt. In order to promote a smooth transition in markets, the Committee is gradually slowing the pace of these purchases, and it anticipates that these transactions will be executed by the end of the first quarter of 2010. The Committee will continue to evaluate the timing and overall amounts of its purchases of securities in light of the evolving economic outlook and conditions in financial markets._x000D_
_x000D_
       In light of ongoing improvements in the functioning of financial markets, the Committee and the Board of Governors anticipate that most of the Federal Reserve’s special liquidity facilities will expire on February 1, 2010, consistent with the Federal Reserve’s announcement of June 25, 2009. These facilities include the Asset-Backed Commercial Paper Money Market Mutual Fund Liquidity Facility, the Commercial Paper Funding Facility, the Primary Dealer Credit Facility, and the Term Securities Lending Facility. The Federal Reserve will also be working with its central bank counterparties to close its temporary liquidity swap arrangements by February 1. The Federal Reserve expects that amounts provided under the Term Auction Facility will continue to be scaled back in early 2010. The anticipated expiration dates for the Term Asset-Backed Securities Loan Facility remain set at June 30, 2010, for loans backed by new-issue commercial mortgage-backed securities and March 31, 2010, for loans backed by all other types of collateral. The Federal Reserve is prepared to modify these plans if necessary to support financial stability and economic growth.
_x000D_
       Voting for the FOMC monetary policy action were: Ben S. Bernanke, Chairman; William C. Dudley, Vice Chairman; Elizabeth A. Duke; Charles L. Evans; Donald L. Kohn; Jeffrey M. Lacker; Dennis P. Lockhart; Daniel K. Tarullo; Kevin M. Warsh; and Janet L. Yellen._x000D_
</t>
  </si>
  <si>
    <t xml:space="preserve">
Information received since the Federal Open Market Committee met in December suggests that economic activity has continued to strengthen and that the deterioration in the labor market is abating. Household spending is expanding at a moderate rate but remains constrained by a weak labor market, modest income growth, lower housing wealth, and tight credit. Business spending on equipment and software appears to be picking up, but investment in structures is still contracting and employers remain reluctant to add to payrolls. Firms have brought inventory stocks into better alignment with sales. While bank lending continues to contract, financial market conditions remain supportive of economic growth. Although the pace of economic recovery is likely to be moderate for a time, the Committee anticipates a gradual return to higher levels of resource utilization in a context of price stability. 
With substantial resource slack continuing to restrain cost pressures and with longer-term inflation expectations stable, inflation is likely to be subdued for some time. 
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of the federal funds rate for an extended period. To provide support to mortgage lending and housing markets and to improve overall conditions in private credit markets, the Federal Reserve is in the process of purchasing $1.25 trillion of agency mortgage-backed securities and about $175 billion of agency debt. In order to promote a smooth transition in markets, the Committee is gradually slowing the pace of these purchases, and it anticipates that these transactions will be executed by the end of the first quarter. The Committee will continue to evaluate its purchases of securities in light of the evolving economic outlook and conditions in financial markets. 
In light of improved functioning of financial markets, the Federal Reserve will be closing the Asset-Backed Commercial Paper Money Market Mutual Fund Liquidity Facility, the Commercial Paper Funding Facility, the Primary Dealer Credit Facility, and the Term Securities Lending Facility on February 1, as previously announced. In addition, the temporary liquidity swap arrangements between the Federal Reserve and other central banks will expire on February 1. The Federal Reserve is in the process of winding down its Term Auction Facility: $50 billion in 28-day credit will be offered on February 8 and $25 billion in 28-day credit will be offered at the final auction on March 8. The anticipated expiration dates for the Term Asset-Backed Securities Loan Facility remain set at June 30 for loans backed by new-issue commercial mortgage-backed securities and March 31 for loans backed by all other types of collateral. The Federal Reserve is prepared to modify these plans if necessary to support financial stability and economic growth. 
Voting for the FOMC monetary policy action were: Ben S. Bernanke, Chairman; William C. Dudley, Vice Chairman; James Bullard; Elizabeth A. Duke; Donald L. Kohn; Sandra Pianalto; Eric S. Rosengren; Daniel K. Tarullo; and Kevin M. Warsh. Voting against the policy action was Thomas M. Hoenig, who believed that economic and financial conditions had changed sufficiently that the expectation of exceptionally low levels of the federal funds rate for an extended period was no longer warranted. 
</t>
  </si>
  <si>
    <t xml:space="preserve">
_x000D_
       Information received since the Federal Open Market Committee met in January suggests that economic activity has continued to strengthen and that the labor market is stabilizing. Household spending is expanding at a moderate rate but remains constrained by high unemployment, modest income growth, lower housing wealth, and tight credit. Business spending on equipment and software has risen significantly. However, investment in nonresidential structures is declining, housing starts have been flat at a depressed level, and employers remain reluctant to add to payrolls. While bank lending continues to contract, financial market conditions remain supportive of economic growth. Although the pace of economic recovery is likely to be moderate for a time, the Committee anticipates a gradual return to higher levels of resource utilization in a context of price stability._x000D_
_x000D_
       With substantial resource slack continuing to restrain cost pressures and longer-term inflation expectations stable, inflation is likely to be subdued for some time._x000D_
_x000D_
       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of the federal funds rate for an extended period. To provide support to mortgage lending and housing markets and to improve overall conditions in private credit markets, the Federal Reserve has been purchasing $1.25 trillion of agency mortgage-backed securities and about $175 billion of agency debt; those purchases are nearing completion, and the remaining transactions will be executed by the end of this month. The Committee will continue to monitor the economic outlook and financial developments and will employ its policy tools as necessary to promote economic recovery and price stability._x000D_
_x000D_
       In light of improved functioning of financial markets, the Federal Reserve has been closing the special liquidity facilities that it created to support markets during the crisis. The only remaining such program, the Term Asset-Backed Securities Loan Facility, is scheduled to close on June 30 for loans backed by new-issue commercial mortgage-backed securities and on March 31 for loans backed by all other types of collateral._x000D_
_x000D_
       Voting for the FOMC monetary policy action were: Ben S. Bernanke, Chairman; William C. Dudley, Vice Chairman; James Bullard; Elizabeth A. Duke; Donald L. Kohn; Sandra Pianalto; Eric S. Rosengren; Daniel K. Tarullo; and Kevin M. Warsh. Voting against the policy action was Thomas M. Hoenig, who believed that continuing to express the expectation of exceptionally low levels of the federal funds rate for an extended period was no longer warranted because it could lead to the buildup of financial imbalances and increase risks to longer-run macroeconomic and financial stability._x000D_
</t>
  </si>
  <si>
    <t xml:space="preserve">
_x000D_
       Information received since the Federal Open Market Committee met in March suggests that economic activity has continued to strengthen and that the labor market is beginning to improve. Growth in household spending has picked up recently but remains constrained by high unemployment, modest income growth, lower housing wealth, and tight credit. Business spending on equipment and software has risen significantly; however, investment in nonresidential structures is declining and employers remain reluctant to add to payrolls. Housing starts have edged up but remain at a depressed level. While bank lending continues to contract, financial market conditions remain supportive of economic growth. Although the pace of economic recovery is likely to be moderate for a time, the Committee anticipates a gradual return to higher levels of resource utilization in a context of price stability._x000D_
_x000D_
       With substantial resource slack continuing to restrain cost pressures and longer-term inflation expectations stable, inflation is likely to be subdued for some time._x000D_
_x000D_
       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of the federal funds rate for an extended period. The Committee will continue to monitor the economic outlook and financial developments and will employ its policy tools as necessary to promote economic recovery and price stability._x000D_
_x000D_
       In light of improved functioning of financial markets, the Federal Reserve has closed all but one of the special liquidity facilities that it created to support markets during the crisis. The only remaining such program, the Term Asset-Backed Securities Loan Facility, is scheduled to close on June 30 for loans backed by new-issue commercial mortgage-backed securities; it closed on March 31 for loans backed by all other types of collateral._x000D_
_x000D_
       Voting for the FOMC monetary policy action were: Ben S. Bernanke, Chairman; William C. Dudley, Vice Chairman; James Bullard; Elizabeth A. Duke; Donald L. Kohn; Sandra Pianalto; Eric S. Rosengren; Daniel K. Tarullo; and Kevin M. Warsh. Voting against the policy action was Thomas M. Hoenig, who believed that continuing to express the expectation of exceptionally low levels of the federal funds rate for an extended period was no longer warranted because it could lead to a build-up of future imbalances and increase risks to longer run macroeconomic and financial stability, while limiting the Committee’s flexibility to begin raising rates modestly._x000D_
</t>
  </si>
  <si>
    <t xml:space="preserve">
In response to the reemergence of strains in U.S. dollar short-term funding markets in Europe, the Bank of Canada, the Bank of England, the European Central Bank, the Federal Reserve, and the Swiss National Bank are announcing the reestablishment of temporary U.S. dollar liquidity swap facilities. These facilities are designed to help improve liquidity conditions in U.S. dollar funding markets and to prevent the spread of strains to other markets and financial centers. The Bank of Japan will be considering similar measures soon. Central banks will continue to work together closely as needed to address pressures in funding markets. 
Federal Reserve ActionsThe Federal Open Market Committee has authorized temporary reciprocal currency arrangements (swap lines) with the Bank of Canada, the Bank of England, the European Central Bank (ECB), and the Swiss National Bank. The arrangements with the Bank of England, the ECB, and the Swiss National Bank will provide these central banks with the capacity to conduct tenders of U.S. dollars in their local markets at fixed rates for full allotment, similar to arrangements that had been in place previously. The arrangement with the Bank of Canada would support drawings of up to $30 billion, as was the case previously. 
These swap arrangements have been authorized through January 2011. Further details on these arrangements will be available shortly. 
Information on Related Actions Being Taken by Other Central BanksInformation on the actions that will be taken by other central banks is available at the following websites: 
Bank of Canada       
Bank of England     
European Central Bank    
Bank of Japan (57 KB PDF)    
Swiss National Bank (60 KB PDF)    
U.S. Dollar Liquidity Swaps FAQs (51 KB PDF) 
</t>
  </si>
  <si>
    <t xml:space="preserve">
_x000D_
       Information received since the Federal Open Market Committee met in April suggests that the economic recovery is proceeding and that the labor market is improving gradually. Household spending is increasing but remains constrained by high unemployment, modest income growth, lower housing wealth, and tight credit. Business spending on equipment and software has risen significantly; however, investment in nonresidential structures continues to be weak and employers remain reluctant to add to payrolls. Housing starts remain at a depressed level. Financial conditions have become less supportive of economic growth on balance, largely reflecting developments abroad. Bank lending has continued to contract in recent months. Nonetheless, the Committee anticipates a gradual return to higher levels of resource utilization in a context of price stability, although the pace of economic recovery is likely to be moderate for a time._x000D_
_x000D_
       Prices of energy and other commodities have declined somewhat in recent months, and underlying inflation has trended lower. With substantial resource slack continuing to restrain cost pressures and longer-term inflation expectations stable, inflation is likely to be subdued for some time._x000D_
_x000D_
       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of the federal funds rate for an extended period._x000D_
_x000D_
       The Committee will continue to monitor the economic outlook and financial developments and will employ its policy tools as necessary to promote economic recovery and price stability._x000D_
_x000D_
       Voting for the FOMC monetary policy action were: Ben S. Bernanke, Chairman; William C. Dudley, Vice Chairman; James Bullard; Elizabeth A. Duke; Donald L. Kohn; Sandra Pianalto; Eric S. Rosengren; Daniel K. Tarullo; and Kevin M. Warsh. Voting against the policy action was Thomas M. Hoenig, who believed that continuing to express the expectation of exceptionally low levels of the federal funds rate for an extended period was no longer warranted because it could lead to a build-up of future imbalances and increase risks to longer-run macroeconomic and financial stability, while limiting the Committee’s flexibility to begin raising rates modestly._x000D_
</t>
  </si>
  <si>
    <t xml:space="preserve">
_x000D_
       Information received since the Federal Open Market Committee met in June indicates that the pace of recovery in output and employment has slowed in recent months. Household spending is increasing gradually, but remains constrained by high unemployment, modest income growth, lower housing wealth, and tight credit. Business spending on equipment and software is rising; however, investment in nonresidential structures continues to be weak and employers remain reluctant to add to payrolls. Housing starts remain at a depressed level. Bank lending has continued to contract. Nonetheless, the Committee anticipates a gradual return to higher levels of resource utilization in a context of price stability, although the pace of economic recovery is likely to be more modest in the near term than had been anticipated._x000D_
_x000D_
       Measures of underlying inflation have trended lower in recent quarters and, with substantial resource slack continuing to restrain cost pressures and longer-term inflation expectations stable, inflation is likely to be subdued for some time._x000D_
_x000D_
       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of the federal funds rate for an extended period._x000D_
_x000D_
       To help support the economic recovery in a context of price stability, the Committee will keep constant the Federal Reserve's holdings of securities at their current level by reinvesting principal payments from agency debt and agency mortgage-backed securities in longer-term Treasury securities.1 The Committee will continue to roll over the Federal Reserve's holdings of Treasury securities as they mature._x000D_
_x000D_
       The Committee will continue to monitor the economic outlook and financial developments and will employ its policy tools as necessary to promote economic recovery and price stability._x000D_
_x000D_
       Voting for the FOMC monetary policy action were: Ben S. Bernanke, Chairman; William C. Dudley, Vice Chairman; James Bullard; Elizabeth A. Duke; Donald L. Kohn; Sandra Pianalto; Eric S. Rosengren; Daniel K. Tarullo; and Kevin M. Warsh._x000D_
_x000D_
       Voting against the policy was Thomas M. Hoenig, who judges that the economy is recovering modestly, as projected. Accordingly, he believed that continuing to express the expectation of exceptionally low levels of the federal funds rate for an extended period was no longer warranted and limits the Committee's ability to adjust policy when needed. In addition, given economic and financial conditions, Mr. Hoenig did not believe that keeping constant the size of the Federal Reserve's holdings of longer-term securities at their current level was required to support a return to the Committee's policy objectives._x000D_
_x000D_
        _x000D_
1. The Open Market Desk will issue a technical note shortly after the statement providing operational details on how it will carry out these transactions. Return to text
</t>
  </si>
  <si>
    <t xml:space="preserve">
_x000D_
       Information received since the Federal Open Market Committee met in August indicates that the pace of recovery in output and employment has slowed in recent months. Household spending is increasing gradually, but remains constrained by high unemployment, modest income growth, lower housing wealth, and tight credit. Business spending on equipment and software is rising, though less rapidly than earlier in the year, while investment in nonresidential structures continues to be weak. Employers remain reluctant to add to payrolls. Housing starts are at a depressed level. Bank lending has continued to contract, but at a reduced rate in recent months. The Committee anticipates a gradual return to higher levels of resource utilization in a context of price stability, although the pace of economic recovery is likely to be modest in the near term._x000D_
_x000D_
       Measures of underlying inflation are currently at levels somewhat below those the Committee judges most consistent, over the longer run, with its mandate to promote maximum employment and price stability. With substantial resource slack continuing to restrain cost pressures and longer-term inflation expectations stable, inflation is likely to remain subdued for some time before rising to levels the Committee considers consistent with its mandate._x000D_
_x000D_
       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for the federal funds rate for an extended period. The Committee also will maintain its existing policy of reinvesting principal payments from its securities holdings._x000D_
_x000D_
       The Committee will continue to monitor the economic outlook and financial developments and is prepared to provide additional accommodation if needed to support the economic recovery and to return inflation, over time, to levels consistent with its mandate._x000D_
_x000D_
       Voting for the FOMC monetary policy action were: Ben S. Bernanke, Chairman; William C. Dudley, Vice Chairman; James Bullard; Elizabeth A. Duke; Sandra Pianalto; Eric S. Rosengren; Daniel K. Tarullo; and Kevin M. Warsh._x000D_
_x000D_
       Voting against the policy was Thomas M. Hoenig, who judged that the economy continues to recover at a moderate pace. Accordingly, he believed that continuing to express the expectation of exceptionally low levels of the federal funds rate for an extended period was no longer warranted and will lead to future imbalances that undermine stable long-run growth. In addition, given economic and financial conditions, Mr. Hoenig did not believe that continuing to reinvest principal payments from its securities holdings was required to support the Committee’s policy objectives._x000D_
</t>
  </si>
  <si>
    <t xml:space="preserve">
_x000D_
       Information received since the Federal Open Market Committee met in September confirms that the pace of recovery in output and employment continues to be slow. Household spending is increasing gradually, but remains constrained by high unemployment, modest income growth, lower housing wealth, and tight credit. Business spending on equipment and software is rising, though less rapidly than earlier in the year, while investment in nonresidential structures continues to be weak. Employers remain reluctant to add to payrolls. Housing starts continue to be depressed. Longer-term inflation expectations have remained stable, but measures of underlying inflation have trended lower in recent quarters._x000D_
_x000D_
       Consistent with its statutory mandate, the Committee seeks to foster maximum employment and price stability. Currently, the unemployment rate is elevated, and measures of underlying inflation are somewhat low, relative to levels that the Committee judges to be consistent, over the longer run, with its dual mandate. Although the Committee anticipates a gradual return to higher levels of resource utilization in a context of price stability, progress toward its objectives has been disappointingly slow._x000D_
_x000D_
       To promote a stronger pace of economic recovery and to help ensure that inflation, over time, is at levels consistent with its mandate, the Committee decided today to expand its holdings of securities. The Committee will maintain its existing policy of reinvesting principal payments from its securities holdings. In addition, the Committee intends to purchase a further $600 billion of longer-term Treasury securities by the end of the second quarter of 2011, a pace of about $75 billion per month. The Committee will regularly review the pace of its securities purchases and the overall size of the asset-purchase program in light of incoming information and will adjust the program as needed to best foster maximum employment and price stability._x000D_
_x000D_
       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for the federal funds rate for an extended period._x000D_
_x000D_
       The Committee will continue to monitor the economic outlook and financial developments and will employ its policy tools as necessary to support the economic recovery and to help ensure that inflation, over time, is at levels consistent with its mandate. _x000D_
_x000D_
       Voting for the FOMC monetary policy action were: Ben S. Bernanke, Chairman; William C. Dudley, Vice Chairman; James Bullard; Elizabeth A. Duke; Sandra Pianalto; Sarah Bloom Raskin; Eric S. Rosengren; Daniel K. Tarullo; Kevin M. Warsh; and Janet L. Yellen._x000D_
_x000D_
       Voting against the policy was Thomas M. Hoenig. Mr. Hoenig believed the risks of additional securities purchases outweighed the benefits. Mr. Hoenig also was concerned that this continued high level of monetary accommodation increased the risks of future financial imbalances and, over time, would cause an increase in long-term inflation expectations that could destabilize the economy._x000D_
Statement from Federal Reserve Bank of New York
</t>
  </si>
  <si>
    <t xml:space="preserve">
_x000D_
       Information received since the Federal Open Market Committee met in November confirms that the economic recovery is continuing, though at a rate that has been insufficient to bring down unemployment. Household spending is increasing at a moderate pace, but remains constrained by high unemployment, modest income growth, lower housing wealth, and tight credit. Business spending on equipment and software is rising, though less rapidly than earlier in the year, while investment in nonresidential structures continues to be weak. Employers remain reluctant to add to payrolls. The housing sector continues to be depressed. Longer-term inflation expectations have remained stable, but measures of underlying inflation have continued to trend downward._x000D_
_x000D_
       Consistent with its statutory mandate, the Committee seeks to foster maximum employment and price stability. Currently, the unemployment rate is elevated, and measures of underlying inflation are somewhat low, relative to levels that the Committee judges to be consistent, over the longer run, with its dual mandate. Although the Committee anticipates a gradual return to higher levels of resource utilization in a context of price stability, progress toward its objectives has been disappointingly slow._x000D_
_x000D_
       To promote a stronger pace of economic recovery and to help ensure that inflation, over time, is at levels consistent with its mandate, the Committee decided today to continue expanding its holdings of securities as announced in November. The Committee will maintain its existing policy of reinvesting principal payments from its securities holdings. In addition, the Committee intends to purchase $600 billion of longer-term Treasury securities by the end of the second quarter of 2011, a pace of about $75 billion per month. The Committee will regularly review the pace of its securities purchases and the overall size of the asset-purchase program in light of incoming information and will adjust the program as needed to best foster maximum employment and price stability._x000D_
_x000D_
       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for the federal funds rate for an extended period._x000D_
_x000D_
       The Committee will continue to monitor the economic outlook and financial developments and will employ its policy tools as necessary to support the economic recovery and to help ensure that inflation, over time, is at levels consistent with its mandate._x000D_
_x000D_
       Voting for the FOMC monetary policy action were: Ben S. Bernanke, Chairman; William C. Dudley, Vice Chairman; James Bullard; Elizabeth A. Duke; Sandra Pianalto; Sarah Bloom Raskin; Eric S. Rosengren; Daniel K. Tarullo; Kevin M. Warsh; and Janet L. Yellen._x000D_
_x000D_
       Voting against the policy was Thomas M. Hoenig. In light of the improving economy, Mr. Hoenig was concerned that a continued high level of monetary accommodation would increase the risks of future economic and financial imbalances and, over time, would cause an increase in long-term inflation expectations that could destabilize the economy._x000D_
</t>
  </si>
  <si>
    <t xml:space="preserve">
_x000D_
       Information received since the Federal Open Market Committee met in December confirms that the economic recovery is continuing, though at a rate that has been insufficient to bring about a significant improvement in labor market conditions. Growth in household spending picked up late last year, but remains constrained by high unemployment, modest income growth, lower housing wealth, and tight credit. Business spending on equipment and software is rising, while investment in nonresidential structures is still weak. Employers remain reluctant to add to payrolls. The housing sector continues to be depressed. Although commodity prices have risen, longer-term inflation expectations have remained stable, and measures of underlying inflation have been trending downward._x000D_
_x000D_
       Consistent with its statutory mandate, the Committee seeks to foster maximum employment and price stability. Currently, the unemployment rate is elevated, and measures of underlying inflation are somewhat low, relative to levels that the Committee judges to be consistent, over the longer run, with its dual mandate. Although the Committee anticipates a gradual return to higher levels of resource utilization in a context of price stability, progress toward its objectives has been disappointingly slow._x000D_
_x000D_
       To promote a stronger pace of economic recovery and to help ensure that inflation, over time, is at levels consistent with its mandate, the Committee decided today to continue expanding its holdings of securities as announced in November. In particular, the Committee is maintaining its existing policy of reinvesting principal payments from its securities holdings and intends to purchase $600 billion of longer-term Treasury securities by the end of the second quarter of 2011. The Committee will regularly review the pace of its securities purchases and the overall size of the asset-purchase program in light of incoming information and will adjust the program as needed to best foster maximum employment and price stability._x000D_
_x000D_
       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for the federal funds rate for an extended period._x000D_
_x000D_
       The Committee will continue to monitor the economic outlook and financial developments and will employ its policy tools as necessary to support the economic recovery and to help ensure that inflation, over time, is at levels consistent with its mandate._x000D_
_x000D_
       Voting for the FOMC monetary policy action were: Ben S. Bernanke, Chairman; William C. Dudley, Vice Chairman; Elizabeth A. Duke; Charles L. Evans; Richard W. Fisher; Narayana Kocherlakota; Charles I. Plosser; Sarah Bloom Raskin; Daniel K. Tarullo; Kevin M. Warsh; and Janet L. Yellen._x000D_
</t>
  </si>
  <si>
    <t xml:space="preserve">
_x000D_
       Information received since the Federal Open Market Committee met in January suggests that the economic recovery is on a firmer footing, and overall conditions in the labor market appear to be improving gradually. Household spending and business investment in equipment and software continue to expand. However, investment in nonresidential structures is still weak, and the housing sector continues to be depressed. Commodity prices have risen significantly since the summer, and concerns about global supplies of crude oil have contributed to a sharp run-up in oil prices in recent weeks. Nonetheless, longer-term inflation expectations have remained stable, and measures of underlying inflation have been subdued._x000D_
_x000D_
       Consistent with its statutory mandate, the Committee seeks to foster maximum employment and price stability. Currently, the unemployment rate remains elevated, and measures of underlying inflation continue to be somewhat low, relative to levels that the Committee judges to be consistent, over the longer run, with its dual mandate. The recent increases in the prices of energy and other commodities are currently putting upward pressure on inflation. The Committee expects these effects to be transitory, but it will pay close attention to the evolution of inflation and inflation expectations. The Committee continues to anticipate a gradual return to higher levels of resource utilization in a context of price stability._x000D_
_x000D_
       To promote a stronger pace of economic recovery and to help ensure that inflation, over time, is at levels consistent with its mandate, the Committee decided today to continue expanding its holdings of securities as announced in November. In particular, the Committee is maintaining its existing policy of reinvesting principal payments from its securities holdings and intends to purchase $600 billion of longer-term Treasury securities by the end of the second quarter of 2011. The Committee will regularly review the pace of its securities purchases and the overall size of the asset-purchase program in light of incoming information and will adjust the program as needed to best foster maximum employment and price stability._x000D_
_x000D_
       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for the federal funds rate for an extended period._x000D_
_x000D_
       The Committee will continue to monitor the economic outlook and financial developments and will employ its policy tools as necessary to support the economic recovery and to help ensure that inflation, over time, is at levels consistent with its mandate._x000D_
_x000D_
       Voting for the FOMC monetary policy action were: Ben S. Bernanke, Chairman; William C. Dudley, Vice Chairman; Elizabeth A. Duke; Charles L. Evans; Richard W. Fisher; Narayana Kocherlakota; Charles I. Plosser; Sarah Bloom Raskin; Daniel K. Tarullo; and Janet L. Yellen._x000D_
</t>
  </si>
  <si>
    <t xml:space="preserve">
_x000D_
       Information received since the Federal Open Market Committee met in March indicates that the economic recovery is proceeding at a moderate pace and overall conditions in the labor market are improving gradually.  Household spending and business investment in equipment and software continue to expand.  However, investment in nonresidential structures is still weak, and the housing sector continues to be depressed.  Commodity prices have risen significantly since last summer, and concerns about global supplies of crude oil have contributed to a further increase in oil prices since the Committee met in March.  Inflation has picked up in recent months, but longer-term inflation expectations have remained stable and measures of underlying inflation are still subdued._x000D_
_x000D_
       Consistent with its statutory mandate, the Committee seeks to foster maximum employment and price stability.  The unemployment rate remains elevated, and measures of underlying inflation continue to be somewhat low, relative to levels that the Committee judges to be consistent, over the longer run, with its dual mandate.  Increases in the prices of energy and other commodities have pushed up inflation in recent months.  The Committee expects these effects to be transitory, but it will pay close attention to the evolution of inflation and inflation expectations.  The Committee continues to anticipate a gradual return to higher levels of resource utilization in a context of price stability._x000D_
_x000D_
       To promote a stronger pace of economic recovery and to help ensure that inflation, over time, is at levels consistent with its mandate, the Committee decided today to continue expanding its holdings of securities as announced in November.  In particular, the Committee is maintaining its existing policy of reinvesting principal payments from its securities holdings and will complete purchases of $600 billion of longer-term Treasury securities by the end of the current quarter.  The Committee will regularly review the size and composition of its securities holdings in light of incoming information and is prepared to adjust those holdings as needed to best foster maximum employment and price stability._x000D_
_x000D_
       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for the federal funds rate for an extended period. _x000D_
_x000D_
       The Committee will continue to monitor the economic outlook and financial developments and will employ its policy tools as necessary to support the economic recovery and to help ensure that inflation, over time, is at levels consistent with its mandate._x000D_
_x000D_
       Voting for the FOMC monetary policy action were: Ben S. Bernanke, Chairman; William C. Dudley, Vice Chairman; Elizabeth A. Duke; Charles L. Evans; Richard W. Fisher; Narayana Kocherlakota; Charles I. Plosser; Sarah Bloom Raskin; Daniel K. Tarullo; and Janet L. Yellen._x000D_
</t>
  </si>
  <si>
    <t xml:space="preserve">
_x000D_
       Information received since the Federal Open Market Committee met in April indicates that the economic recovery is continuing at a moderate pace, though somewhat more slowly than the Committee had expected.  Also, recent labor market indicators have been weaker than anticipated.  The slower pace of the recovery reflects in part factors that are likely to be temporary, including the damping effect of higher food and energy prices on consumer purchasing power and spending as well as supply chain disruptions associated with the tragic events in Japan.  Household spending and business investment in equipment and software continue to expand.  However, investment in nonresidential structures is still weak, and the housing sector continues to be depressed.  Inflation has picked up in recent months, mainly reflecting higher prices for some commodities and imported goods, as well as the recent supply chain disruptions.  However, longer-term inflation expectations have remained stable._x000D_
_x000D_
        Consistent with its statutory mandate, the Committee seeks to foster maximum employment and price stability.    The unemployment rate remains elevated; however, the Committee expects the pace of recovery to pick up over coming quarters and the unemployment rate to resume its gradual decline toward levels that the Committee judges to be consistent with its dual mandate.      Inflation has moved up recently, but the Committee anticipates that inflation will subside to levels at or below those consistent with the Committee's dual mandate as the effects of past energy and other commodity price increases dissipate.  However, the Committee will continue to pay close attention to the evolution of inflation and inflation expectations. _x000D_
_x000D_
       To promote the ongoing economic recovery and to help ensure that inflation, over time, is at levels consistent with its mandate, the Committee decided today to keep the target range for the federal funds rate at 0 to 1/4 percent.  The Committee continues to anticipate that economic conditions--including low rates of resource utilization and a subdued outlook for inflation over the medium run--are likely to warrant exceptionally low levels for the federal funds rate for an extended period.  The Committee will complete its purchases of $600 billion of longer-term Treasury securities by the end of this month and will maintain its existing policy of reinvesting principal payments from its securities holdings.  The Committee will regularly review the size and composition of its securities holdings and is prepared to adjust those holdings as appropriate. _x000D_
_x000D_
       The Committee will monitor the economic outlook and financial developments and will act as needed to best foster maximum employment and price stability._x000D_
_x000D_
       Voting for the FOMC monetary policy action were: Ben S. Bernanke, Chairman; William C. Dudley, Vice Chairman; Elizabeth A. Duke; Charles L. Evans; Richard W. Fisher; Narayana Kocherlakota; Charles I. Plosser; Sarah Bloom Raskin; Daniel K. Tarullo; and Janet L. Yellen._x000D_
</t>
  </si>
  <si>
    <t xml:space="preserve">
_x000D_
       Information received since the Federal Open Market Committee met in June indicates that economic growth so far this year has been considerably slower than the Committee had expected.  Indicators suggest a deterioration in overall labor market conditions in recent months, and the unemployment rate has moved up.  Household spending has flattened out, investment in nonresidential structures is still weak, and the housing sector remains depressed.  However, business investment in equipment and software continues to expand.  Temporary factors, including the damping effect of higher food and energy prices on consumer purchasing power and spending as well as supply chain disruptions associated with the tragic events in Japan, appear to account for only some of the recent weakness in economic activity.  Inflation picked up earlier in the year, mainly reflecting higher prices for some commodities and imported goods, as well as the supply chain disruptions.  More recently, inflation has moderated as prices of energy and some commodities have declined from their earlier peaks.  Longer-term inflation expectations have remained stable._x000D_
_x000D_
       Consistent with its statutory mandate, the Committee seeks to foster maximum employment and price stability.  The Committee now expects a somewhat slower pace of recovery over coming quarters than it did at the time of the previous meeting and anticipates that the unemployment rate will decline only gradually toward levels that the Committee judges to be consistent with its dual mandate.  Moreover, downside risks to the economic outlook have increased. The Committee also anticipates that inflation will settle, over coming quarters, at levels at or below those consistent with the Committee's dual mandate as the effects of past energy and other commodity price increases dissipate further.  However, the Committee will continue to pay close attention to the evolution of inflation and inflation expectations._x000D_
_x000D_
       To promote the ongoing economic recovery and to help ensure that inflation, over time, is at levels consistent with its mandate, the Committee decided today to keep the target range for the federal funds rate at 0 to 1/4 percent.  The Committee currently anticipates that economic conditions--including low rates of resource utilization and a subdued outlook for inflation over the medium run--are likely to warrant exceptionally low levels for the federal funds rate at least through mid-2013.  The Committee also will maintain its existing policy of reinvesting principal payments from its securities holdings.  The Committee will regularly review the size and composition of its securities holdings and is prepared to adjust those holdings as appropriate._x000D_
_x000D_
       The Committee discussed the range of policy tools available to promote a stronger economic recovery in a context of price stability.  It will continue to assess the economic outlook in light of incoming information and is prepared to employ these tools as appropriate._x000D_
_x000D_
       Voting for the FOMC monetary policy action were: Ben S. Bernanke, Chairman; William C. Dudley, Vice Chairman; Elizabeth A. Duke; Charles L. Evans; Sarah Bloom Raskin; Daniel K. Tarullo; and Janet L. Yellen._x000D_
_x000D_
       Voting against the action were: Richard W. Fisher, Narayana Kocherlakota, and Charles I. Plosser, who would have preferred to continue to describe economic conditions as likely to warrant exceptionally low levels for the federal funds rate for an extended period._x000D_
</t>
  </si>
  <si>
    <t xml:space="preserve">
_x000D_
       Information received since the Federal Open Market Committee met in August indicates that economic growth remains slow. Recent indicators point to continuing weakness in overall labor market conditions, and the unemployment rate remains elevated. Household spending has been increasing at only a modest pace in recent months despite some recovery in sales of motor vehicles as supply-chain disruptions eased. Investment in nonresidential structures is still weak, and the housing sector remains depressed. However, business investment in equipment and software continues to expand. Inflation appears to have moderated since earlier in the year as prices of energy and some commodities have declined from their peaks. Longer-term inflation expectations have remained stable._x000D_
_x000D_
       Consistent with its statutory mandate, the Committee seeks to foster maximum employment and price stability. The Committee continues to expect some pickup in the pace of recovery over coming quarters but anticipates that the unemployment rate will decline only gradually toward levels that the Committee judges to be consistent with its dual mandate. Moreover, there are significant downside risks to the economic outlook, including strains in global financial markets. The Committee also anticipates that inflation will settle, over coming quarters, at levels at or below those consistent with the Committee's dual mandate as the effects of past energy and other commodity price increases dissipate further. However, the Committee will continue to pay close attention to the evolution of inflation and inflation expectations._x000D_
_x000D_
       To support a stronger economic recovery and to help ensure that inflation, over time, is at levels consistent with the dual mandate, the Committee decided today to extend the average maturity of its holdings of securities. The Committee intends to purchase, by the end of June 2012, $400 billion of Treasury securities with remaining maturities of 6 years to 30 years and to sell an equal amount of Treasury securities with remaining maturities of 3 years or less. This program should put downward pressure on longer-term interest rates and help make broader financial conditions more accommodative. The Committee will regularly review the size and composition of its securities holdings and is prepared to adjust those holdings as appropriate._x000D_
_x000D_
       To help support conditions in mortgage markets, the Committee will now reinvest principal payments from its holdings of agency debt and agency mortgage-backed securities in agency mortgage-backed securities. In addition, the Committee will maintain its existing policy of rolling over maturing Treasury securities at auction._x000D_
_x000D_
       The Committee also decided to keep the target range for the federal funds rate at 0 to 1/4 percent and currently anticipates that economic conditions--including low rates of resource utilization and a subdued outlook for inflation over the medium run--are likely to warrant exceptionally low levels for the federal funds rate at least through mid-2013._x000D_
_x000D_
       The Committee discussed the range of policy tools available to promote a stronger economic recovery in a context of price stability. It will continue to assess the economic outlook in light of incoming information and is prepared to employ its tools as appropriate._x000D_
_x000D_
       Voting for the FOMC monetary policy action were: Ben S. Bernanke, Chairman; William C. Dudley, Vice Chairman; Elizabeth A. Duke; Charles L. Evans; Sarah Bloom Raskin; Daniel K. Tarullo; and Janet L. Yellen. Voting against the action were Richard W. Fisher, Narayana Kocherlakota, and Charles I. Plosser, who did not support additional policy accommodation at this time._x000D_
_x000D_
       Related Information_x000D_
Maturity Extension Program and Reinvestment Policy
Frequently Asked Questions: Maturity Extension Program and Reinvestment Policy
 _x000D_
_x000D_
         Current FAQs_x000D_
_x000D_
         September 21, 2011_x000D_
What is the Federal Reserve's maturity extension program (referred to by some as "operation twist") and what is its purpose?
_x000D_
          _x000D_
</t>
  </si>
  <si>
    <t xml:space="preserve">
_x000D_
       Information received since the Federal Open Market Committee met in September indicates that economic growth strengthened somewhat in the third quarter, reflecting in part a reversal of the temporary factors that had weighed on growth earlier in the year. Nonetheless, recent indicators point to continuing weakness in overall labor market conditions, and the unemployment rate remains elevated. Household spending has increased at a somewhat faster pace in recent months. Business investment in equipment and software has continued to expand, but investment in nonresidential structures is still weak, and the housing sector remains depressed. Inflation appears to have moderated since earlier in the year as prices of energy and some commodities have declined from their peaks. Longer-term inflation expectations have remained stable._x000D_
_x000D_
       Consistent with its statutory mandate, the Committee seeks to foster maximum employment and price stability. The Committee continues to expect a moderate pace of economic growth over coming quarters and consequently anticipates that the unemployment rate will decline only gradually toward levels that the Committee judges to be consistent with its dual mandate. Moreover, there are significant downside risks to the economic outlook, including strains in global financial markets. The Committee also anticipates that inflation will settle, over coming quarters, at levels at or below those consistent with the Committee's dual mandate as the effects of past energy and other commodity price increases dissipate further. However, the Committee will continue to pay close attention to the evolution of inflation and inflation expectations._x000D_
_x000D_
       To support a stronger economic recovery and to help ensure that inflation, over time, is at levels consistent with the dual mandate, the Committee decided today to continue its program to extend the average maturity of its holdings of securities as announced in September. The Committee is maintaining its existing policies of reinvesting principal payments from its holdings of agency debt and agency mortgage-backed securities in agency mortgage-backed securities and of rolling over maturing Treasury securities at auction. The Committee will regularly review the size and composition of its securities holdings and is prepared to adjust those holdings as appropriate._x000D_
_x000D_
       The Committee also decided to keep the target range for the federal funds rate at 0 to 1/4 percent and currently anticipates that economic conditions--including low rates of resource utilization and a subdued outlook for inflation over the medium run--are likely to warrant exceptionally low levels for the federal funds rate at least through mid-2013._x000D_
_x000D_
       The Committee will continue to assess the economic outlook in light of incoming information and is prepared to employ its tools to promote a stronger economic recovery in a context of price stability._x000D_
_x000D_
       Voting for the FOMC monetary policy action were: Ben S. Bernanke, Chairman; William C. Dudley, Vice Chairman; Elizabeth A. Duke; Richard W. Fisher; Narayana Kocherlakota; Charles I. Plosser; Sarah Bloom Raskin; Daniel K. Tarullo; and Janet L. Yellen. Voting against the action was Charles L. Evans, who supported additional policy accommodation at this time._x000D_
</t>
  </si>
  <si>
    <t xml:space="preserve">
_x000D_
       Information received since the Federal Open Market Committee met in November suggests that the economy has been expanding moderately, notwithstanding some apparent slowing in global growth. While indicators point to some improvement in overall labor market conditions, the unemployment rate remains elevated. Household spending has continued to advance, but business fixed investment appears to be increasing less rapidly and the housing sector remains depressed. Inflation has moderated since earlier in the year, and longer-term inflation expectations have remained stable._x000D_
_x000D_
       Consistent with its statutory mandate, the Committee seeks to foster maximum employment and price stability. The Committee continues to expect a moderate pace of economic growth over coming quarters and consequently anticipates that the unemployment rate will decline only gradually toward levels that the Committee judges to be consistent with its dual mandate. Strains in global financial markets continue to pose significant downside risks to the economic outlook. The Committee also anticipates that inflation will settle, over coming quarters, at levels at or below those consistent with the Committee’s dual mandate. However, the Committee will continue to pay close attention to the evolution of inflation and inflation expectations._x000D_
_x000D_
       To support a stronger economic recovery and to help ensure that inflation, over time, is at levels consistent with the dual mandate, the Committee decided today to continue its program to extend the average maturity of its holdings of securities as announced in September. The Committee is maintaining its existing policies of reinvesting principal payments from its holdings of agency debt and agency mortgage-backed securities in agency mortgage-backed securities and of rolling over maturing Treasury securities at auction. The Committee will regularly review the size and composition of its securities holdings and is prepared to adjust those holdings as appropriate._x000D_
_x000D_
       The Committee also decided to keep the target range for the federal funds rate at 0 to 1/4 percent and currently anticipates that economic conditions--including low rates of resource utilization and a subdued outlook for inflation over the medium run--are likely to warrant exceptionally low levels for the federal funds rate at least through mid-2013._x000D_
_x000D_
       The Committee will continue to assess the economic outlook in light of incoming information and is prepared to employ its tools to promote a stronger economic recovery in a context of price stability._x000D_
_x000D_
       Voting for the FOMC monetary policy action were: Ben S. Bernanke, Chairman; William C. Dudley, Vice Chairman; Elizabeth A. Duke; Richard W. Fisher; Narayana Kocherlakota; Charles I. Plosser; Sarah Bloom Raskin; Daniel K. Tarullo; and Janet L. Yellen. Voting against the action was Charles L. Evans, who supported additional policy accommodation at this time._x000D_
</t>
  </si>
  <si>
    <t xml:space="preserve">
_x000D_
       Information received since the Federal Open Market Committee met in December suggests that the economy has been expanding moderately, notwithstanding some slowing in global growth. While indicators point to some further improvement in overall labor market conditions, the unemployment rate remains elevated. Household spending has continued to advance, but growth in business fixed investment has slowed, and the housing sector remains depressed. Inflation has been subdued in recent months, and longer-term inflation expectations have remained stable._x000D_
_x000D_
       Consistent with its statutory mandate, the Committee seeks to foster maximum employment and price stability. The Committee expects economic growth over coming quarters to be modest and consequently anticipates that the unemployment rate will decline only gradually toward levels that the Committee judges to be consistent with its dual mandate. Strains in global financial markets continue to pose significant downside risks to the economic outlook. The Committee also anticipates that over coming quarters, inflation will run at levels at or below those consistent with the Committee's dual mandate._x000D_
_x000D_
       To support a stronger economic recovery and to help ensure that inflation, over time, is at levels consistent with the dual mandate, the Committee expects to maintain a highly accommodative stance for monetary policy.  In particular, the Committee decided today to keep the target range for the federal funds rate at 0 to 1/4 percent and currently anticipates that economic conditions--including low rates of resource utilization and a subdued outlook for inflation over the medium run--are likely to warrant exceptionally low levels for the federal funds rate at least through late 2014._x000D_
_x000D_
       The Committee also decided to continue its program to extend the average maturity of its holdings of securities as announced in September. The Committee is maintaining its existing policies of reinvesting principal payments from its holdings of agency debt and agency mortgage-backed securities in agency mortgage-backed securities and of rolling over maturing Treasury securities at auction. The Committee will regularly review the size and composition of its securities holdings and is prepared to adjust those holdings as appropriate to promote a stronger economic recovery in a context of price stability._x000D_
_x000D_
       Voting for the FOMC monetary policy action were: Ben S. Bernanke, Chairman; William C. Dudley, Vice Chairman; Elizabeth A. Duke; Dennis P. Lockhart; Sandra Pianalto; Sarah Bloom Raskin; Daniel K. Tarullo; John C. Williams; and Janet L. Yellen.  Voting against the action was Jeffrey M. Lacker, who preferred to omit the description of the time period over which economic conditions are likely to warrant exceptionally low levels of the federal funds rate._x000D_
</t>
  </si>
  <si>
    <t xml:space="preserve">
_x000D_
       Information received since the Federal Open Market Committee met in January suggests that the economy has been expanding moderately. Labor market conditions have improved further; the unemployment rate has declined notably in recent months but remains elevated. Household spending and business fixed investment have continued to advance. The housing sector remains depressed. Inflation has been subdued in recent months, although prices of crude oil and gasoline have increased lately. Longer-term inflation expectations have remained stable._x000D_
_x000D_
       Consistent with its statutory mandate, the Committee seeks to foster maximum employment and price stability. The Committee expects moderate economic growth over coming quarters and consequently anticipates that the unemployment rate will decline gradually toward levels that the Committee judges to be consistent with its dual mandate. Strains in global financial markets have eased, though they continue to pose significant downside risks to the economic outlook. The recent increase in oil and gasoline prices will push up inflation temporarily, but the Committee anticipates that subsequently inflation will run at or below the rate that it judges most consistent with its dual mandate._x000D_
_x000D_
       To support a stronger economic recovery and to help ensure that inflation, over time, is at the rate most consistent with its dual mandate, the Committee expects to maintain a highly accommodative stance for monetary policy. In particular, the Committee decided today to keep the target range for the federal funds rate at 0 to 1/4 percent and currently anticipates that economic conditions--including low rates of resource utilization and a subdued outlook for inflation over the medium run--are likely to warrant exceptionally low levels for the federal funds rate at least through late 2014._x000D_
_x000D_
       The Committee also decided to continue its program to extend the average maturity of its holdings of securities as announced in September. The Committee is maintaining its existing policies of reinvesting principal payments from its holdings of agency debt and agency mortgage-backed securities in agency mortgage-backed securities and of rolling over maturing Treasury securities at auction. The Committee will regularly review the size and composition of its securities holdings and is prepared to adjust those holdings as appropriate to promote a stronger economic recovery in a context of price stability._x000D_
_x000D_
       Voting for the FOMC monetary policy action were: Ben S. Bernanke, Chairman; William C. Dudley, Vice Chairman; Elizabeth A. Duke; Dennis P. Lockhart; Sandra Pianalto; Sarah Bloom Raskin; Daniel K. Tarullo; John C. Williams; and Janet L. Yellen. Voting against the action was Jeffrey M. Lacker, who does not anticipate that economic conditions are likely to warrant exceptionally low levels of the federal funds rate through late 2014._x000D_
</t>
  </si>
  <si>
    <t xml:space="preserve">
_x000D_
       Information received since the Federal Open Market Committee met in March suggests that the economy has been expanding moderately. Labor market conditions have improved in recent months; the unemployment rate has declined but remains elevated. Household spending and business fixed investment have continued to advance. Despite some signs of improvement, the housing sector remains depressed. Inflation has picked up somewhat, mainly reflecting higher prices of crude oil and gasoline. However, longer-term inflation expectations have remained stable._x000D_
_x000D_
       Consistent with its statutory mandate, the Committee seeks to foster maximum employment and price stability. The Committee expects economic growth to remain moderate over coming quarters and then to pick up gradually. Consequently, the Committee anticipates that the unemployment rate will decline gradually toward levels that it judges to be consistent with its dual mandate. Strains in global financial markets continue to pose significant downside risks to the economic outlook. The increase in oil and gasoline prices earlier this year is expected to affect inflation only temporarily, and the Committee anticipates that subsequently inflation will run at or below the rate that it judges most consistent with its dual mandate._x000D_
_x000D_
       To support a stronger economic recovery and to help ensure that inflation, over time, is at the rate most consistent with its dual mandate, the Committee expects to maintain a highly accommodative stance for monetary policy. In particular, the Committee decided today to keep the target range for the federal funds rate at 0 to 1/4 percent and currently anticipates that economic conditions--including low rates of resource utilization and a subdued outlook for inflation over the medium run--are likely to warrant exceptionally low levels for the federal funds rate at least through late 2014._x000D_
_x000D_
       The Committee also decided to continue its program to extend the average maturity of its holdings of securities as announced in September. The Committee is maintaining its existing policies of reinvesting principal payments from its holdings of agency debt and agency mortgage-backed securities in agency mortgage-backed securities and of rolling over maturing Treasury securities at auction. The Committee will regularly review the size and composition of its securities holdings and is prepared to adjust those holdings as appropriate to promote a stronger economic recovery in a context of price stability._x000D_
_x000D_
       Voting for the FOMC monetary policy action were: Ben S. Bernanke, Chairman; William C. Dudley, Vice Chairman; Elizabeth A. Duke; Dennis P. Lockhart; Sandra Pianalto; Sarah Bloom Raskin; Daniel K. Tarullo; John C. Williams; and Janet L. Yellen. Voting against the action was Jeffrey M. Lacker, who does not anticipate that economic conditions are likely to warrant exceptionally low levels of the federal funds rate through late 2014._x000D_
</t>
  </si>
  <si>
    <t xml:space="preserve">
Information received since the Federal Open Market Committee met in April suggests that the economy has been expanding moderately this year. However, growth in employment has slowed in recent months, and the unemployment rate remains elevated. Business fixed investment has continued to advance. Household spending appears to be rising at a somewhat slower pace than earlier in the year. Despite some signs of improvement, the housing sector remains depressed. Inflation has declined, mainly reflecting lower prices of crude oil and gasoline, and longer-term inflation expectations have remained stable.
Consistent with its statutory mandate, the Committee seeks to foster maximum employment and price stability. The Committee expects economic growth to remain moderate over coming quarters and then to pick up very gradually. Consequently, the Committee anticipates that the unemployment rate will decline only slowly toward levels that it judges to be consistent with its dual mandate. Furthermore, strains in global financial markets continue to pose significant downside risks to the economic outlook. The Committee anticipates that inflation over the medium term will run at or below the rate that it judges most consistent with its dual mandate.
To support a stronger economic recovery and to help ensure that inflation, over time, is at the rate most consistent with its dual mandate, the Committee expects to maintain a highly accommodative stance for monetary policy. In particular, the Committee decided today to keep the target range for the federal funds rate at 0 to 1/4 percent and currently anticipates that economic conditions--including low rates of resource utilization and a subdued outlook for inflation over the medium run--are likely to warrant exceptionally low levels for the federal funds rate at least through late 2014.
The Committee also decided to continue through the end of the year its program to extend the average maturity of its holdings of securities. Specifically, the Committee intends to purchase Treasury securities with remaining maturities of 6 years to 30 years at the current pace and to sell or redeem an equal amount of Treasury securities with remaining maturities of approximately 3 years or less. This continuation of the maturity extension program should put downward pressure on longer-term interest rates and help to make broader financial conditions more accommodative. The Committee is maintaining its existing policy of reinvesting principal payments from its holdings of agency debt and agency mortgage-backed securities in agency mortgage-backed securities. The Committee is prepared to take further action as appropriate to promote a stronger economic recovery and sustained improvement in labor market conditions in a context of price stability.
Voting for the FOMC monetary policy action were: Ben S. Bernanke, Chairman; William C. Dudley, Vice Chairman; Elizabeth A. Duke; Dennis P. Lockhart; Sandra Pianalto; Jerome H. Powell; Sarah Bloom Raskin; Jeremy C. Stein; Daniel K. Tarullo; John C. Williams; and Janet L. Yellen. Voting against the action was Jeffrey M. Lacker, who opposed continuation of the maturity extension program.
Statement Regarding Continuation of the Maturity Extension Program
</t>
  </si>
  <si>
    <t xml:space="preserve">
_x000D_
       Information received since the Federal Open Market Committee met in June suggests that economic activity decelerated somewhat over the first half of this year. Growth in employment has been slow in recent months, and the unemployment rate remains elevated. Business fixed investment has continued to advance. Household spending has been rising at a somewhat slower pace than earlier in the year. Despite some further signs of improvement, the housing sector remains depressed. Inflation has declined since earlier this year, mainly reflecting lower prices of crude oil and gasoline, and longer-term inflation expectations have remained stable._x000D_
_x000D_
       Consistent with its statutory mandate, the Committee seeks to foster maximum employment and price stability. The Committee expects economic growth to remain moderate over coming quarters and then to pick up very gradually. Consequently, the Committee anticipates that the unemployment rate will decline only slowly toward levels that it judges to be consistent with its dual mandate. Furthermore, strains in global financial markets continue to pose significant downside risks to the economic outlook. The Committee anticipates that inflation over the medium term will run at or below the rate that it judges most consistent with its dual mandate._x000D_
_x000D_
       To support a stronger economic recovery and to help ensure that inflation, over time, is at the rate most consistent with its dual mandate, the Committee expects to maintain a highly accommodative stance for monetary policy. In particular, the Committee decided today to keep the target range for the federal funds rate at 0 to 1/4 percent and currently anticipates that economic conditions--including low rates of resource utilization and a subdued outlook for inflation over the medium run--are likely to warrant exceptionally low levels for the federal funds rate at least through late 2014._x000D_
_x000D_
       The Committee also decided to continue through the end of the year its program to extend the average maturity of its holdings of securities as announced in June, and it is maintaining its existing policy of reinvesting principal payments from its holdings of agency debt and agency mortgage-backed securities in agency mortgage-backed securities. The Committee will closely monitor incoming information on economic and financial developments and will provide additional accommodation as needed to promote a stronger economic recovery and sustained improvement in labor market conditions in a context of price stability._x000D_
_x000D_
       Voting for the FOMC monetary policy action were: Ben S. Bernanke, Chairman; William C. Dudley, Vice Chairman; Elizabeth A. Duke; Dennis P. Lockhart; Sandra Pianalto; Jerome H. Powell; Sarah Bloom Raskin; Jeremy C. Stein; Daniel K. Tarullo; John C. Williams; and Janet L. Yellen. Voting against the action was Jeffrey M. Lacker, who preferred to omit the description of the time period over which economic conditions are likely to warrant an exceptionally low level of the federal funds rate._x000D_
</t>
  </si>
  <si>
    <t xml:space="preserve">
Information received since the Federal Open Market Committee met in August suggests that economic activity has continued to expand at a moderate pace in recent months. Growth in employment has been slow, and the unemployment rate remains elevated. Household spending has continued to advance, but growth in business fixed investment appears to have slowed. The housing sector has shown some further signs of improvement, albeit from a depressed level. Inflation has been subdued, although the prices of some key commodities have increased recently. Longer-term inflation expectations have remained stable.
Consistent with its statutory mandate, the Committee seeks to foster maximum employment and price stability. The Committee is concerned that, without further policy accommodation, economic growth might not be strong enough to generate sustained improvement in labor market conditions. Furthermore, strains in global financial markets continue to pose significant downside risks to the economic outlook. The Committee also anticipates that inflation over the medium term likely would run at or below its 2 percent objective.
To support a stronger economic recovery and to help ensure that inflation, over time, is at the rate most consistent with its dual mandate, the Committee agreed today to increase policy accommodation by purchasing additional agency mortgage-backed securities at a pace of $40 billion per month. The Committee also will continue through the end of the year its program to extend the average maturity of its holdings of securities as announced in June, and it is maintaining its existing policy of reinvesting principal payments from its holdings of agency debt and agency mortgage-backed securities in agency mortgage-backed securities. These actions, which together will increase the Committee’s holdings of longer-term securities by about $85 billion each month through the end of the year, should put downward pressure on longer-term interest rates, support mortgage markets, and help to make broader financial conditions more accommodative.
The Committee will closely monitor incoming information on economic and financial developments in coming months. If the outlook for the labor market does not improve substantially, the Committee will continue its purchases of agency mortgage-backed securities, undertake additional asset purchases, and employ its other policy tools as appropriate until such improvement is achieved in a context of price stability. In determining the size, pace, and composition of its asset purchases, the Committee will, as always, take appropriate account of the likely efficacy and costs of such purchases.
To support continued progress toward maximum employment and price stability, the Committee expects that a highly accommodative stance of monetary policy will remain appropriate for a considerable time after the economic recovery strengthens. In particular, the Committee also decided today to keep the target range for the federal funds rate at 0 to 1/4 percent and currently anticipates that exceptionally low levels for the federal funds rate are likely to be warranted at least through mid-2015.
Voting for the FOMC monetary policy action were: Ben S. Bernanke, Chairman; William C. Dudley, Vice Chairman; Elizabeth A. Duke; Dennis P. Lockhart; Sandra Pianalto; Jerome H. Powell; Sarah Bloom Raskin; Jeremy C. Stein; Daniel K. Tarullo; John C. Williams; and Janet L. Yellen. Voting against the action was Jeffrey M. Lacker, who opposed additional asset purchases and preferred to omit the description of the time period over which exceptionally low levels for the federal funds rate are likely to be warranted.
Statement Regarding Transactions in Agency Mortgage-Backed Securities and Treasury Securities 
</t>
  </si>
  <si>
    <t xml:space="preserve">
_x000D_
       Information received since the Federal Open Market Committee met in September suggests that economic activity has continued to expand at a moderate pace in recent months.  Growth in employment has been slow, and the unemployment rate remains elevated.  Household spending has advanced a bit more quickly, but growth in business fixed investment has slowed.  The housing sector has shown some further signs of improvement, albeit from a depressed level.  Inflation recently picked up somewhat, reflecting higher energy prices.  Longer-term inflation expectations have remained stable._x000D_
_x000D_
       Consistent with its statutory mandate, the Committee seeks to foster maximum employment and price stability.  The Committee remains concerned that, without sufficient policy accommodation, economic growth might not be strong enough to generate sustained improvement in labor market conditions.  Furthermore, strains in global financial markets continue to pose significant downside risks to the economic outlook.  The Committee also anticipates that inflation over the medium term likely would run at or below its 2 percent objective._x000D_
_x000D_
       To support a stronger economic recovery and to help ensure that inflation, over time, is at the rate most consistent with its dual mandate, the Committee will continue purchasing additional agency mortgage-backed securities at a pace of $40 billion per month.  The Committee also will continue through the end of the year its program to extend the average maturity of its holdings of Treasury securities, and it is maintaining its existing policy of reinvesting principal payments from its holdings of agency debt and agency mortgage-backed  securities in agency mortgage-backed securities.  These actions, which together will increase the Committee’s holdings of longer-term securities by about $85 billion each month through the end of the year, should put downward pressure on longer-term interest rates, support mortgage markets, and help to make broader financial conditions more accommodative._x000D_
_x000D_
       The Committee will closely monitor incoming information on economic and financial developments in coming months.  If the outlook for the labor market does not improve substantially, the Committee will continue its purchases of agency mortgage-backed securities, undertake additional asset purchases, and employ its other policy tools as appropriate until such improvement is achieved in a context of price stability.  In determining the size, pace, and composition of its asset purchases, the Committee will, as always, take appropriate account of the likely efficacy and costs of such purchases._x000D_
_x000D_
       To support continued progress toward maximum employment and price stability, the Committee expects that a highly accommodative stance of monetary policy will remain appropriate for a considerable time after the economic recovery strengthens.  In particular, the Committee also decided today to keep the target range for the federal funds rate at 0 to 1/4 percent and currently anticipates that exceptionally low levels for the federal funds rate are likely to be warranted at least through mid-2015._x000D_
_x000D_
       Voting for the FOMC monetary policy action were: Ben S. Bernanke, Chairman; William C. Dudley, Vice Chairman; Elizabeth A. Duke; Dennis P. Lockhart; Sandra Pianalto; Jerome H. Powell; Sarah Bloom Raskin; Jeremy C. Stein; Daniel K. Tarullo; John C. Williams; and Janet L. Yellen.  Voting against the action was Jeffrey M. Lacker, who opposed additional asset purchases and disagreed with the description of the time period over which a highly accommodative stance of monetary policy will remain appropriate and exceptionally low levels for the federal funds rate are likely to be warranted._x000D_
</t>
  </si>
  <si>
    <t xml:space="preserve">
_x000D_
       Information received since the Federal Open Market Committee met in October suggests that economic activity and employment have continued to expand at a moderate pace in recent months, apart from weather-related disruptions. Although the unemployment rate has declined somewhat since the summer, it remains elevated. Household spending has continued to advance, and the housing sector has shown further signs of improvement, but growth in business fixed investment has slowed. Inflation has been running somewhat below the Committee’s longer-run objective, apart from temporary variations that largely reflect fluctuations in energy prices. Longer-term inflation expectations have remained stable._x000D_
_x000D_
       Consistent with its statutory mandate, the Committee seeks to foster maximum employment and price stability. The Committee remains concerned that, without sufficient policy accommodation, economic growth might not be strong enough to generate sustained improvement in labor market conditions. Furthermore, strains in global financial markets continue to pose significant downside risks to the economic outlook. The Committee also anticipates that inflation over the medium term likely will run at or below its 2 percent objective._x000D_
_x000D_
       To support a stronger economic recovery and to help ensure that inflation, over time, is at the rate most consistent with its dual mandate, the Committee will continue purchasing additional agency mortgage-backed securities at a pace of $40 billion per month. The Committee also will purchase longer-term Treasury securities after its program to extend the average maturity of its holdings of Treasury securities is completed at the end of the year, initially at a pace of $45 billion per month. The Committee is maintaining its existing policy of reinvesting principal payments from its holdings of agency debt and agency mortgage-backed securities in agency mortgage-backed securities and, in January, will resume rolling over maturing Treasury securities at auction. Taken together, these actions should maintain downward pressure on longer-term interest rates, support mortgage markets, and help to make broader financial conditions more accommodative._x000D_
_x000D_
       The Committee will closely monitor incoming information on economic and financial developments in coming months. If the outlook for the labor market does not improve substantially, the Committee will continue its purchases of Treasury and agency mortgage-backed securities, and employ its other policy tools as appropriate, until such improvement is achieved in a context of price stability. In determining the size, pace, and composition of its asset purchases, the Committee will, as always, take appropriate account of the likely efficacy and costs of such purchases._x000D_
_x000D_
       To support continued progress toward maximum employment and price stability, the Committee expects that a highly accommodative stance of monetary policy will remain appropriate for a considerable time after the asset purchase program ends and the economic recovery strengthens. In particular, the Committee decided to keep the target range for the federal funds rate at 0 to 1/4 percent and currently anticipates that this exceptionally low range for the federal funds rate will be appropriate at least as long as the unemployment rate remains above 6-1/2 percent, inflation between one and two years ahead is projected to be no more than a half percentage point above the Committee’s 2 percent longer-run goal, and longer-term inflation expectations continue to be well anchored. The Committee views these thresholds as consistent with its earlier date-based guidance. In determining how long to maintain a highly accommodative stance of monetary policy, the Committee will also consider other information, including additional measures of labor market conditions, indicators of inflation pressures and inflation expectations, and readings on financial developments. When the Committee decides to begin to remove policy accommodation, it will take a balanced approach consistent with its longer-run goals of maximum employment and inflation of 2 percent._x000D_
_x000D_
       Voting for the FOMC monetary policy action were: Ben S. Bernanke, Chairman; William C. Dudley, Vice Chairman; Elizabeth A. Duke; Dennis P. Lockhart; Sandra Pianalto; Jerome H. Powell; Sarah Bloom Raskin; Jeremy C. Stein; Daniel K. Tarullo; John C. Williams; and Janet L. Yellen. Voting against the action was Jeffrey M. Lacker, who opposed the asset purchase program and the characterization of the conditions under which an exceptionally low range for the federal funds rate will be appropriate._x000D_
Statement Regarding Purchases of Treasury Securities and Agency Mortgage-Backed Securities
</t>
  </si>
  <si>
    <t xml:space="preserve">
_x000D_
       Information received since the Federal Open Market Committee met in December suggests that growth in economic activity paused in recent months, in large part because of weather-related disruptions and other transitory factors. Employment has continued to expand at a moderate pace but the unemployment rate remains elevated. Household spending and business fixed investment advanced, and the housing sector has shown further improvement. Inflation has been running somewhat below the Committee’s longer-run objective, apart from temporary variations that largely reflect fluctuations in energy prices. Longer-term inflation expectations have remained stable._x000D_
_x000D_
       Consistent with its statutory mandate, the Committee seeks to foster maximum employment and price stability. The Committee expects that, with appropriate policy accommodation, economic growth will proceed at a moderate pace and the unemployment rate will gradually decline toward levels the Committee judges consistent with its dual mandate.  Although strains in global financial markets have eased somewhat, the Committee continues to see downside risks to the economic outlook. The Committee also anticipates that inflation over the medium term likely will run at or below its 2 percent objective._x000D_
_x000D_
       To support a stronger economic recovery and to help ensure that inflation, over time, is at the rate most consistent with its dual mandate, the Committee will continue purchasing additional agency mortgage-backed securities at a pace of $40 billion per month and longer-term Treasury securities at a pace of $45 billion per month. The Committee is maintaining its existing policy of reinvesting principal payments from its holdings of agency debt and agency mortgage-backed securities in agency mortgage-backed securities and of rolling over maturing Treasury securities at auction. Taken together, these actions should maintain downward pressure on  longer-term interest rates, support mortgage markets, and help to make broader financial conditions more accommodative._x000D_
_x000D_
       The Committee will closely monitor incoming information on economic and financial developments in coming months. If the outlook for the labor market does not improve substantially, the Committee will continue its purchases of Treasury and agency mortgage-backed securities, and employ its other policy tools as appropriate, until such improvement is achieved in a context of price stability. In determining the size, pace, and composition of its asset purchases, the Committee will, as always, take appropriate account of the likely efficacy and costs of such purchases._x000D_
_x000D_
       To support continued progress toward maximum employment and price stability, the Committee expects that a highly accommodative stance of monetary policy will remain appropriate for a considerable time after the asset purchase program ends and the economic recovery strengthens. In particular, the Committee decided to keep the target range for the federal funds rate at 0 to 1/4 percent and currently anticipates that this exceptionally low range for the federal funds rate will be appropriate at least as long as the unemployment rate remains above 6-1/2 percent, inflation between one and two years ahead is projected to be no more than a half percentage point above the Committee’s 2 percent longer-run goal, and longer-term inflation expectations continue to be well anchored. In determining how long to maintain a highly accommodative stance of monetary policy, the Committee will also consider other information, including additional measures of labor market conditions, indicators of inflation pressures and inflation expectations, and readings on financial developments. When the Committee decides to begin to remove policy accommodation, it will take a balanced approach consistent with its longer-run goals of maximum employment and inflation of 2 percent._x000D_
_x000D_
       Voting for the FOMC monetary policy action were: Ben S. Bernanke, Chairman; William C. Dudley, Vice Chairman; James Bullard; Elizabeth A. Duke; Charles L. Evans; Jerome H. Powell; Sarah Bloom Raskin; Eric S. Rosengren; Jeremy C. Stein; Daniel K. Tarullo; and Janet L. Yellen. Voting against the action was Esther L. George, who was concerned that the continued high level of monetary accommodation increased the risks of future economic and financial imbalances and, over time, could cause an increase in long-term inflation expectations._x000D_
</t>
  </si>
  <si>
    <t xml:space="preserve">
_x000D_
       Information received since the Federal Open Market Committee met in January suggests a return to moderate economic growth following a pause late last year.  Labor market conditions have shown signs of improvement in recent months but the unemployment rate remains elevated.  Household spending and business fixed investment advanced, and the housing sector has strengthened further, but fiscal policy has become somewhat more restrictive.  Inflation has been running somewhat below the Committee's longer-run objective, apart from temporary variations that largely reflect fluctuations in energy prices.  Longer-term inflation expectations have remained stable._x000D_
_x000D_
       Consistent with its statutory mandate, the Committee seeks to foster maximum employment and price stability.  The Committee expects that, with appropriate policy accommodation, economic growth will proceed at a moderate pace and the unemployment rate will gradually decline toward levels the Committee judges consistent with its dual mandate.  The Committee continues to see downside risks to the economic outlook.  The Committee also anticipates that inflation over the medium term likely will run at or below its 2 percent objective._x000D_
_x000D_
       To support a stronger economic recovery and to help ensure that inflation, over time, is at the rate most consistent with its dual mandate, the Committee decided to continue purchasing additional agency mortgage-backed securities at a pace of $40 billion per month and longer-term Treasury securities at a pace of $45 billion per month.  The Committee is maintaining its existing policy of reinvesting principal payments from its holdings of agency debt and agency mortgage-backed securities in agency mortgage-backed securities and of rolling over maturing Treasury securities at auction.  Taken together, these actions should maintain downward pressure on longer-term interest rates, support mortgage markets, and help to make broader financial conditions more accommodative._x000D_
_x000D_
       The Committee will closely monitor incoming information on economic and financial developments in coming months.  The Committee will continue its purchases of Treasury and agency mortgage-backed securities, and employ its other policy tools as appropriate, until the outlook for the labor market has improved substantially in a context of price stability.  In determining the size, pace, and composition of its asset purchases, the Committee will continue to take appropriate account of the likely efficacy and costs of such purchases as well as the extent of progress toward its economic objectives._x000D_
_x000D_
       To support continued progress toward maximum employment and price stability, the Committee expects that a highly accommodative stance of monetary policy will remain appropriate for a considerable time after the asset purchase program ends and the economic recovery strengthens.  In particular, the Committee decided to keep the target range for the federal funds rate at 0 to 1/4 percent and currently anticipates that this exceptionally low range for the federal funds rate will be appropriate at least as long as the unemployment rate remains above 6-1/2 percent, inflation between one and two years ahead is projected to be no more than a half percentage point above the Committee's 2 percent longer-run goal, and longer-term inflation expectations continue to be well anchored.  In determining how long to maintain a highly accommodative stance of monetary policy, the Committee will also consider other information, including additional measures of labor market conditions, indicators of inflation pressures and inflation expectations, and readings on financial developments.  When the Committee decides to begin to remove policy accommodation, it will take a balanced approach consistent with its longer-run goals of maximum employment and inflation of 2 percent._x000D_
_x000D_
       Voting for the FOMC monetary policy action were: Ben S. Bernanke, Chairman; William C. Dudley, Vice Chairman; James Bullard; Elizabeth A. Duke; Charles L. Evans; Jerome H. Powell; Sarah Bloom Raskin; Eric S. Rosengren; Jeremy C. Stein; Daniel K. Tarullo; and Janet L. Yellen.  Voting against the action was Esther L. George, who was concerned that the continued high level of monetary accommodation increased the risks of future economic and financial imbalances and, over time, could cause an increase in long-term inflation expectations._x000D_
</t>
  </si>
  <si>
    <t xml:space="preserve">
_x000D_
       Information received since the Federal Open Market Committee met in March suggests that economic activity has been expanding at a moderate pace. Labor market conditions have shown some improvement in recent months, on balance, but the unemployment rate remains elevated. Household spending and business fixed investment advanced, and the housing sector has strengthened further, but fiscal policy is restraining economic growth. Inflation has been running somewhat below the Committee's longer-run objective, apart from temporary variations that largely reflect fluctuations in energy prices. Longer-term inflation expectations have remained stable._x000D_
_x000D_
       Consistent with its statutory mandate, the Committee seeks to foster maximum employment and price stability. The Committee expects that, with appropriate policy accommodation, economic growth will proceed at a moderate pace and the unemployment rate will gradually decline toward levels the Committee judges consistent with its dual mandate. The Committee continues to see downside risks to the economic outlook. The Committee also anticipates that inflation over the medium term likely will run at or below its 2 percent objective._x000D_
_x000D_
       To support a stronger economic recovery and to help ensure that inflation, over time, is at the rate most consistent with its dual mandate, the Committee decided to continue purchasing additional agency mortgage-backed securities at a pace of $40 billion per month and longer-term Treasury securities at a pace of $45 billion per month. The Committee is maintaining its existing policy of reinvesting principal payments from its holdings of agency debt and agency mortgage-backed securities in agency mortgage-backed securities and of rolling over maturing Treasury securities at auction. Taken together, these actions should maintain downward pressure on longer-term interest rates, support mortgage markets, and help to make broader financial conditions more accommodative._x000D_
_x000D_
       The Committee will closely monitor incoming information on economic and financial developments in coming months. The Committee will continue its purchases of Treasury and agency mortgage-backed securities, and employ its other policy tools as appropriate, until the outlook for the labor market has improved substantially in a context of price stability. The Committee is prepared to increase or reduce the pace of its purchases to maintain appropriate policy accommodation as the outlook for the labor market or inflation changes. In determining the size, pace, and composition of its asset purchases, the Committee will continue to take appropriate account of the likely efficacy and costs of such purchases as well as the extent of progress toward its economic objectives._x000D_
_x000D_
       To support continued progress toward maximum employment and price stability, the Committee expects that a highly accommodative stance of monetary policy will remain appropriate for a considerable time after the asset purchase program ends and the economic recovery strengthens. In particular, the Committee decided to keep the target range for the federal funds rate at 0 to 1/4 percent and currently anticipates that this exceptionally low range for the federal funds rate will be appropriate at least as long as the unemployment rate remains above 6-1/2 percent, inflation between one and two years ahead is projected to be no more than a half percentage point above the Committee's 2 percent longer-run goal, and longer-term inflation expectations continue to be well anchored. In determining how long to maintain a highly accommodative stance of monetary policy, the Committee will also consider other information, including additional measures of labor market conditions, indicators of inflation pressures and inflation expectations, and readings on financial developments. When the Committee decides to begin to remove policy accommodation, it will take a balanced approach consistent with its longer-run goals of maximum employment and inflation of 2 percent._x000D_
_x000D_
       Voting for the FOMC monetary policy action were: Ben S. Bernanke, Chairman; William C. Dudley, Vice Chairman; James Bullard; Elizabeth A. Duke; Charles L. Evans; Jerome H. Powell; Sarah Bloom Raskin; Eric S. Rosengren; Jeremy C. Stein; Daniel K. Tarullo; and Janet L. Yellen. Voting against the action was Esther L. George, who was concerned that the continued high level of monetary accommodation increased the risks of future economic and financial imbalances and, over time, could cause an increase in long-term inflation expectations._x000D_
</t>
  </si>
  <si>
    <t xml:space="preserve">
_x000D_
       Information received since the Federal Open Market Committee met in May suggests that economic activity has been expanding at a moderate pace. Labor market conditions have shown further improvement in recent months, on balance, but the unemployment rate remains elevated. Household spending and business fixed investment advanced, and the housing sector has strengthened further, but fiscal policy is restraining economic growth. Partly reflecting transitory influences, inflation has been running below the Committee's longer-run objective, but longer-term inflation expectations have remained stable._x000D_
_x000D_
       Consistent with its statutory mandate, the Committee seeks to foster maximum employment and price stability. The Committee expects that, with appropriate policy accommodation, economic growth will proceed at a moderate pace and the unemployment rate will gradually decline toward levels the Committee judges consistent with its dual mandate. The Committee sees the downside risks to the outlook for the economy and the labor market as having diminished since the fall. The Committee also anticipates that inflation over the medium term likely will run at or below its 2 percent objective._x000D_
_x000D_
       To support a stronger economic recovery and to help ensure that inflation, over time, is at the rate most consistent with its dual mandate, the Committee decided to continue purchasing additional agency mortgage-backed securities at a pace of $40 billion per month and longer-term Treasury securities at a pace of $45 billion per month. The Committee is maintaining its existing policy of reinvesting principal payments from its holdings of agency debt and agency mortgage-backed securities in agency mortgage-backed securities and of rolling over maturing Treasury securities at auction. Taken together, these actions should maintain downward pressure on longer-term interest rates, support mortgage markets, and help to make broader financial conditions more accommodative._x000D_
_x000D_
       The Committee will closely monitor incoming information on economic and financial developments in coming months. The Committee will continue its purchases of Treasury and agency mortgage-backed securities, and employ its other policy tools as appropriate, until the outlook for the labor market has improved substantially in a context of price stability. The Committee is prepared to increase or reduce the pace of its purchases to maintain appropriate policy accommodation as the outlook for the labor market or inflation changes. In determining the size, pace, and composition of its asset purchases, the Committee will continue to take appropriate account of the likely efficacy and costs of such purchases as well as the extent of progress toward its economic objectives._x000D_
_x000D_
       To support continued progress toward maximum employment and price stability, the Committee expects that a highly accommodative stance of monetary policy will remain appropriate for a considerable time after the asset purchase program ends and the economic recovery strengthens. In particular, the Committee decided to keep the target range for the federal funds rate at 0 to 1/4 percent and currently anticipates that this exceptionally low range for the federal funds rate will be appropriate at least as long as the unemployment rate remains above 6-1/2 percent, inflation between one and two years ahead is projected to be no more than a half percentage point above the Committee's 2 percent longer-run goal, and longer-term inflation expectations continue to be well anchored. In determining how long to maintain a highly accommodative stance of monetary policy, the Committee will also consider other information, including additional measures of labor market conditions, indicators of inflation pressures and inflation expectations, and readings on financial developments. When the Committee decides to begin to remove policy accommodation, it will take a balanced approach consistent with its longer-run goals of maximum employment and inflation of 2 percent._x000D_
_x000D_
       Voting for the FOMC monetary policy action were: Ben S. Bernanke, Chairman; William C. Dudley, Vice Chairman; Elizabeth A. Duke; Charles L. Evans; Jerome H. Powell; Sarah Bloom Raskin; Eric S. Rosengren; Jeremy C. Stein; Daniel K. Tarullo; and Janet L. Yellen. Voting against the action was James Bullard, who believed that the Committee should signal more strongly its willingness to defend its inflation goal in light of recent low inflation readings, and Esther L. George, who was concerned that the continued high level of monetary accommodation increased the risks of future economic and financial imbalances and, over time, could cause an increase in long-term inflation expectations._x000D_
_x000D_
        _x000D_
</t>
  </si>
  <si>
    <t xml:space="preserve">
_x000D_
       Information received since the Federal Open Market Committee met in June suggests that economic activity expanded at a modest pace during the first half of the year. Labor market conditions have shown further improvement in recent months, on balance, but the unemployment rate remains elevated. Household spending and business fixed investment advanced, and the housing sector has been strengthening, but mortgage rates have risen somewhat and fiscal policy is restraining economic growth. Partly reflecting transitory influences, inflation has been running below the Committee's longer-run objective, but longer-term inflation expectations have remained stable._x000D_
_x000D_
       Consistent with its statutory mandate, the Committee seeks to foster maximum employment and price stability. The Committee expects that, with appropriate policy accommodation, economic growth will pick up from its recent pace and the unemployment rate will gradually decline toward levels the Committee judges consistent with its dual mandate. The Committee sees the downside risks to the outlook for the economy and the labor market as having diminished since the fall. The Committee recognizes that inflation persistently below its 2 percent objective could pose risks to economic performance, but it anticipates that inflation will move back toward its objective over the medium term._x000D_
_x000D_
       To support a stronger economic recovery and to help ensure that inflation, over time, is at the rate most consistent with its dual mandate, the Committee decided to continue purchasing additional agency mortgage-backed securities at a pace of $40 billion per month and longer-term Treasury securities at a pace of $45 billion per month. The Committee is maintaining its existing policy of reinvesting principal payments from its holdings of agency debt and agency mortgage-backed securities in agency mortgage-backed securities and of rolling over maturing Treasury securities at auction. Taken together, these actions should maintain downward pressure on longer-term interest rates, support mortgage markets, and help to make broader financial conditions more accommodative._x000D_
_x000D_
       The Committee will closely monitor incoming information on economic and financial developments in coming months. The Committee will continue its purchases of Treasury and agency mortgage-backed securities, and employ its other policy tools as appropriate, until the outlook for the labor market has improved substantially in a context of price stability. The Committee is prepared to increase or reduce the pace of its purchases to maintain appropriate policy accommodation as the outlook for the labor market or inflation changes. In determining the size, pace, and composition of its asset purchases, the Committee will continue to take appropriate account of the likely efficacy and costs of such purchases as well as the extent of progress toward its economic objectives._x000D_
_x000D_
       To support continued progress toward maximum employment and price stability, the Committee today reaffirmed its view that a highly accommodative stance of monetary policy will remain appropriate for a considerable time after the asset purchase program ends and the economic recovery strengthens. In particular, the Committee decided to keep the target range for the federal funds rate at 0 to 1/4 percent and currently anticipates that this exceptionally low range for the federal funds rate will be appropriate at least as long as the unemployment rate remains above 6-1/2 percent, inflation between one and two years ahead is projected to be no more than a half percentage point above the Committee's 2 percent longer-run goal, and longer-term inflation expectations continue to be well anchored. In determining how long to maintain a highly accommodative stance of monetary policy, the Committee will also consider other information, including additional measures of labor market conditions, indicators of inflation pressures and inflation expectations, and readings on financial developments. When the Committee decides to begin to remove policy accommodation, it will take a balanced approach consistent with its longer-run goals of maximum employment and inflation of 2 percent._x000D_
_x000D_
       Voting for the FOMC monetary policy action were: Ben S. Bernanke, Chairman; William C. Dudley, Vice Chairman; James Bullard; Elizabeth A. Duke; Charles L. Evans; Jerome H. Powell; Sarah Bloom Raskin; Eric S. Rosengren; Jeremy C. Stein; Daniel K. Tarullo; and Janet L. Yellen. Voting against the action was Esther L. George, who was concerned that the continued high level of monetary accommodation increased the risks of future economic and financial imbalances and, over time, could cause an increase in long-term inflation expectations._x000D_
</t>
  </si>
  <si>
    <t xml:space="preserve">
_x000D_
       Information received since the Federal Open Market Committee met in July suggests that economic activity has been expanding at a moderate pace. Some indicators of labor market conditions have shown further improvement in recent months, but the unemployment rate remains elevated. Household spending and business fixed investment advanced, and the housing sector has been strengthening, but mortgage rates have risen further and fiscal policy is restraining economic growth. Apart from fluctuations due to changes in energy prices, inflation has been running below the Committee's longer-run objective, but longer-term inflation expectations have remained stable._x000D_
_x000D_
       Consistent with its statutory mandate, the Committee seeks to foster maximum employment and price stability. The Committee expects that, with appropriate policy accommodation, economic growth will pick up from its recent pace and the unemployment rate will gradually decline toward levels the Committee judges consistent with its dual mandate. The Committee sees the downside risks to the outlook for the economy and the labor market as having diminished, on net, since last fall, but the tightening of financial conditions observed in recent months, if sustained, could slow the pace of improvement in the economy and labor market. The Committee recognizes that inflation persistently below its 2 percent objective could pose risks to economic performance, but it anticipates that inflation will move back toward its objective over the medium term._x000D_
_x000D_
       Taking into account the extent of federal fiscal retrenchment, the Committee sees the improvement in economic activity and labor market conditions since it began its asset purchase program a year ago as consistent with growing underlying strength in the broader economy. However, the Committee decided to await more evidence that progress will be sustained before adjusting the pace of its purchases. Accordingly, the Committee decided to continue purchasing additional agency mortgage-backed securities at a pace of $40 billion per month and longer-term Treasury securities at a pace of $45 billion per month. The Committee is maintaining its existing policy of reinvesting principal payments from its holdings of agency debt and agency mortgage-backed securities in agency mortgage-backed securities and of rolling over maturing Treasury securities at auction. Taken together, these actions should maintain downward pressure on longer-term interest rates, support mortgage markets, and help to make broader financial conditions more accommodative, which in turn should promote a stronger economic recovery and help to ensure that inflation, over time, is at the rate most consistent with the Committee's dual mandate._x000D_
_x000D_
       The Committee will closely monitor incoming information on economic and financial developments in coming months and will continue its purchases of Treasury and agency mortgage-backed securities, and employ its other policy tools as appropriate, until the outlook for the labor market has improved substantially in a context of price stability. In judging when to moderate the pace of asset purchases, the Committee will, at its coming meetings, assess whether incoming information continues to support the Committee's expectation of ongoing improvement in labor market conditions and inflation moving back toward its longer-run objective. Asset purchases are not on a preset course, and the Committee's decisions about their pace will remain contingent on the Committee's economic outlook as well as its assessment of the likely efficacy and costs of such purchases._x000D_
_x000D_
       To support continued progress toward maximum employment and price stability, the Committee today reaffirmed its view that a highly accommodative stance of monetary policy will remain appropriate for a considerable time after the asset purchase program ends and the economic recovery strengthens. In particular, the Committee decided to keep the target range for the federal funds rate at 0 to 1/4 percent and currently anticipates that this exceptionally low range for the federal funds rate will be appropriate at least as long as the unemployment rate remains above 6-1/2 percent, inflation between one and two years ahead is projected to be no more than a half percentage point above the Committee's 2 percent longer-run goal, and longer-term inflation expectations continue to be well anchored. In determining how long to maintain a highly accommodative stance of monetary policy, the Committee will also consider other information, including additional measures of labor market conditions, indicators of inflation pressures and inflation expectations, and readings on financial developments. When the Committee decides to begin to remove policy accommodation, it will take a balanced approach consistent with its longer-run goals of maximum employment and inflation of 2 percent._x000D_
_x000D_
       Voting for the FOMC monetary policy action were: Ben S. Bernanke, Chairman; William C. Dudley, Vice Chairman; James Bullard; Charles L. Evans; Jerome H. Powell; Eric S. Rosengren; Jeremy C. Stein; Daniel K. Tarullo; and Janet L. Yellen. Voting against the action was Esther L. George, who was concerned that the continued high level of monetary accommodation increased the risks of future economic and financial imbalances and, over time, could cause an increase in long-term inflation expectations._x000D_
</t>
  </si>
  <si>
    <t xml:space="preserve">
_x000D_
       Information received since the Federal Open Market Committee met in September generally suggests that economic activity has continued to expand at a moderate pace. Indicators of labor market conditions have shown some further improvement, but the unemployment rate remains elevated. Available data suggest that household spending and business fixed investment advanced, while the recovery in the housing sector slowed somewhat in recent months. Fiscal policy is restraining economic growth. Apart from fluctuations due to changes in energy prices, inflation has been running below the Committee's longer-run objective, but longer-term inflation expectations have remained stable._x000D_
_x000D_
       Consistent with its statutory mandate, the Committee seeks to foster maximum employment and price stability. The Committee expects that, with appropriate policy accommodation, economic growth will pick up from its recent pace and the unemployment rate will gradually decline toward levels the Committee judges consistent with its dual mandate. The Committee sees the downside risks to the outlook for the economy and the labor market as having diminished, on net, since last fall. The Committee recognizes that inflation persistently below its 2 percent objective could pose risks to economic performance, but it anticipates that inflation will move back toward its objective over the medium term._x000D_
_x000D_
       Taking into account the extent of federal fiscal retrenchment over the past year, the Committee sees the improvement in economic activity and labor market conditions since it began its asset purchase program as consistent with growing underlying strength in the broader economy. However, the Committee decided to await more evidence that progress will be sustained before adjusting the pace of its purchases. Accordingly, the Committee decided to continue purchasing additional agency mortgage-backed securities at a pace of $40 billion per month and longer-term Treasury securities at a pace of $45 billion per month. The Committee is maintaining its existing policy of reinvesting principal payments from its holdings of agency debt and agency mortgage-backed securities in agency mortgage-backed securities and of rolling over maturing Treasury securities at auction. Taken together, these actions should maintain downward pressure on longer-term interest rates, support mortgage markets, and help to make broader financial conditions more accommodative, which in turn should promote a stronger economic recovery and help to ensure that inflation, over time, is at the rate most consistent with the Committee's dual mandate._x000D_
_x000D_
       The Committee will closely monitor incoming information on economic and financial developments in coming months and will continue its purchases of Treasury and agency mortgage-backed securities, and employ its other policy tools as appropriate, until the outlook for the labor market has improved substantially in a context of price stability. In judging when to moderate the pace of asset purchases, the Committee will, at its coming meetings, assess whether incoming information continues to support the Committee's expectation of ongoing improvement in labor market conditions and inflation moving back toward its longer-run objective. Asset purchases are not on a preset course, and the Committee's decisions about their pace will remain contingent on the Committee's economic outlook as well as its assessment of the likely efficacy and costs of such purchases._x000D_
_x000D_
       To support continued progress toward maximum employment and price stability, the Committee today reaffirmed its view that a highly accommodative stance of monetary policy will remain appropriate for a considerable time after the asset purchase program ends and the economic recovery strengthens. In particular, the Committee decided to keep the target range for the federal funds rate at 0 to 1/4 percent and currently anticipates that this exceptionally low range for the federal funds rate will be appropriate at least as long as the unemployment rate remains above 6-1/2 percent, inflation between one and two years ahead is projected to be no more than a half percentage point above the Committee's 2 percent longer-run goal, and longer-term inflation expectations continue to be well anchored. In determining how long to maintain a highly accommodative stance of monetary policy, the Committee will also consider other information, including additional measures of labor market conditions, indicators of inflation pressures and inflation expectations, and readings on financial developments. When the Committee decides to begin to remove policy accommodation, it will take a balanced approach consistent with its longer-run goals of maximum employment and inflation of 2 percent._x000D_
_x000D_
       Voting for the FOMC monetary policy action were: Ben S. Bernanke, Chairman; William C. Dudley, Vice Chairman; James Bullard; Charles L. Evans; Jerome H. Powell; Eric S. Rosengren; Jeremy C. Stein; Daniel K. Tarullo; and Janet L. Yellen. Voting against the action was Esther L. George, who was concerned that the continued high level of monetary accommodation increased the risks of future economic and financial imbalances and, over time, could cause an increase in long-term inflation expectations._x000D_
</t>
  </si>
  <si>
    <t xml:space="preserve">
_x000D_
       Information received since the Federal Open Market Committee met in October indicates that economic activity is expanding at a moderate pace. Labor market conditions have shown further improvement; the unemployment rate has declined but remains elevated. Household spending and business fixed investment advanced, while the recovery in the housing sector slowed somewhat in recent months. Fiscal policy is restraining economic growth, although the extent of restraint may be diminishing. Inflation has been running below the Committee's longer-run objective, but longer-term inflation expectations have remained stable._x000D_
_x000D_
       Consistent with its statutory mandate, the Committee seeks to foster maximum employment and price stability. The Committee expects that, with appropriate policy accommodation, economic growth will pick up from its recent pace and the unemployment rate will gradually decline toward levels the Committee judges consistent with its dual mandate. The Committee sees the risks to the outlook for the economy and the labor market as having become more nearly balanced. The Committee recognizes that inflation persistently below its 2 percent objective could pose risks to economic performance, and it is monitoring inflation developments carefully for evidence that inflation will move back toward its objective over the medium term._x000D_
_x000D_
       Taking into account the extent of federal fiscal retrenchment since the inception of its current asset purchase program, the Committee sees the improvement in economic activity and labor market conditions over that period as consistent with growing underlying strength in the broader economy. In light of the cumulative progress toward maximum employment and the improvement in the outlook for labor market conditions, the Committee decided to modestly reduce the pace of its asset purchases. Beginning in January, the Committee will add to its holdings of agency mortgage-backed securities at a pace of $35 billion per month rather than $40 billion per month, and will add to its holdings of longer-term Treasury securities at a pace of $40 billion per month rather than $45 billion per month. The Committee is maintaining its existing policy of reinvesting principal payments from its holdings of agency debt and agency mortgage-backed securities in agency mortgage-backed securities and of rolling over maturing Treasury securities at auction. The Committee's sizable and still-increasing holdings of longer-term securities should maintain downward pressure on longer-term interest rates, support mortgage markets, and help to make broader financial conditions more accommodative, which in turn should promote a stronger economic recovery and help to ensure that inflation, over time, is at the rate most consistent with the Committee's dual mandate._x000D_
_x000D_
       The Committee will closely monitor incoming information on economic and financial developments in coming months and will continue its purchases of Treasury and agency mortgage-backed securities, and employ its other policy tools as appropriate, until the outlook for the labor market has improved substantially in a context of price stability. If incoming information broadly supports the Committee's expectation of ongoing improvement in labor market conditions and inflation moving back toward its longer-run objective, the Committee will likely reduce the pace of asset purchases in further measured steps at future meetings. However, asset purchases are not on a preset course, and the Committee's decisions about their pace will remain contingent on the Committee's outlook for the labor market and inflation as well as its assessment of the likely efficacy and costs of such purchases._x000D_
_x000D_
       To support continued progress toward maximum employment and price stability, the Committee today reaffirmed its view that a highly accommodative stance of monetary policy will remain appropriate for a considerable time after the asset purchase program ends and the economic recovery strengthens. The Committee also reaffirmed its expectation that the current exceptionally low target range for the federal funds rate of 0 to 1/4 percent will be appropriate at least as long as the unemployment rate remains above 6-1/2 percent, inflation between one and two years ahead is projected to be no more than a half percentage point above the Committee's 2 percent longer-run goal, and longer-term inflation expectations continue to be well anchored. In determining how long to maintain a highly accommodative stance of monetary policy, the Committee will also consider other information, including additional measures of labor market conditions, indicators of inflation pressures and inflation expectations, and readings on financial developments. The Committee now anticipates, based on its assessment of these factors, that it likely will be appropriate to maintain the current target range for the federal funds rate well past the time that the unemployment rate declines below 6-1/2 percent, especially if projected inflation continues to run below the Committee's 2 percent longer-run goal. When the Committee decides to begin to remove policy accommodation, it will take a balanced approach consistent with its longer-run goals of maximum employment and inflation of 2 percent._x000D_
_x000D_
       Voting for the FOMC monetary policy action were: Ben S. Bernanke, Chairman; William C. Dudley, Vice Chairman; James Bullard; Charles L. Evans; Esther L. George; Jerome H. Powell; Jeremy C. Stein; Daniel K. Tarullo; and Janet L. Yellen. Voting against the action was Eric S. Rosengren, who believes that, with the unemployment rate still elevated and the inflation rate well below the target, changes in the purchase program are premature until incoming data more clearly indicate that economic growth is likely to be sustained above its potential rate._x000D_
Statement Regarding Purchases of Treasury Securities and Agency Mortgage-Backed Securities
</t>
  </si>
  <si>
    <t xml:space="preserve">
_x000D_
       Information received since the Federal Open Market Committee met in December indicates that growth in economic activity picked up in recent quarters. Labor market indicators were mixed but on balance showed further improvement. The unemployment rate declined but remains elevated. Household spending and business fixed investment advanced more quickly in recent months, while the recovery in the housing sector slowed somewhat. Fiscal policy is restraining economic growth, although the extent of restraint is diminishing. Inflation has been running below the Committee's longer-run objective, but longer-term inflation expectations have remained stable._x000D_
_x000D_
       Consistent with its statutory mandate, the Committee seeks to foster maximum employment and price stability. The Committee expects that, with appropriate policy accommodation, economic activity will expand at a moderate pace and the unemployment rate will gradually decline toward levels the Committee judges consistent with its dual mandate. The Committee sees the risks to the outlook for the economy and the labor market as having become more nearly balanced. The Committee recognizes that inflation persistently below its 2 percent objective could pose risks to economic performance, and it is monitoring inflation developments carefully for evidence that inflation will move back toward its objective over the medium term._x000D_
_x000D_
       Taking into account the extent of federal fiscal retrenchment since the inception of its current asset purchase program, the Committee continues to see the improvement in economic activity and labor market conditions over that period as consistent with growing underlying strength in the broader economy. In light of the cumulative progress toward maximum employment and the improvement in the outlook for labor market conditions, the Committee decided to make a further measured reduction in the pace of its asset purchases. Beginning in February, the Committee will add to its holdings of agency mortgage-backed securities at a pace of $30 billion per month rather than $35 billion per month, and will add to its holdings of longer-term Treasury securities at a pace of $35 billion per month rather than $40 billion per month. The Committee is maintaining its existing policy of reinvesting principal payments from its holdings of agency debt and agency mortgage-backed securities in agency mortgage-backed securities and of rolling over maturing Treasury securities at auction. The Committee's sizable and still-increasing holdings of longer-term securities should maintain downward pressure on longer-term interest rates, support mortgage markets, and help to make broader financial conditions more accommodative, which in turn should promote a stronger economic recovery and help to ensure that inflation, over time, is at the rate most consistent with the Committee's dual mandate._x000D_
_x000D_
       The Committee will closely monitor incoming information on economic and financial developments in coming months and will continue its purchases of Treasury and agency mortgage-backed securities, and employ its other  policy tools as appropriate, until the outlook for the labor market has improved substantially in a context of price stability. If incoming information broadly supports the Committee's expectation of ongoing improvement in labor market conditions and inflation moving back toward its longer-run objective, the Committee will likely reduce the pace of asset purchases in further measured steps at future meetings. However, asset purchases are not on a preset course, and the Committee's decisions about their pace will remain contingent on the Committee's outlook for the labor market and inflation as well as its assessment of the likely efficacy and costs of such purchases._x000D_
_x000D_
       To support continued progress toward maximum employment and price stability, the Committee today reaffirmed its view that a highly accommodative stance of monetary policy will remain appropriate for a considerable time after the asset purchase program ends and the economic recovery strengthens. The Committee also reaffirmed its expectation that the current exceptionally low target range for the federal funds rate of 0 to 1/4 percent will be appropriate at least as long as the unemployment rate remains above 6-1/2 percent, inflation between one and two years ahead is projected to be no more than a half percentage point above the Committee's 2 percent longer-run goal, and longer-term inflation expectations continue to be well anchored. In determining how long to maintain a highly accommodative stance of monetary policy, the Committee will also consider other information, including additional measures of labor market conditions, indicators of inflation pressures and inflation expectations, and readings on financial developments. The Committee continues to anticipate, based on its assessment of these factors, that it likely will be appropriate to maintain the current target range for the federal funds rate well past the time that the unemployment rate declines below 6-1/2 percent, especially if projected inflation continues to run below the Committee's 2 percent longer-run goal. When the Committee decides to begin to remove policy accommodation, it will take a balanced approach consistent with its longer-run goals of maximum employment and inflation of 2 percent._x000D_
_x000D_
       Voting for the FOMC monetary policy action were: Ben S. Bernanke, Chairman; William C. Dudley, Vice Chairman; Richard W. Fisher; Narayana Kocherlakota; Sandra Pianalto; Charles I. Plosser; Jerome H. Powell; Jeremy C. Stein; Daniel K. Tarullo; and Janet L. Yellen._x000D_
Statement Regarding Purchases of Treasury Securities and Agency Mortgage-Backed Securities
_x000D_
        _x000D_
_x000D_
        _x000D_
_x000D_
        _x000D_
</t>
  </si>
  <si>
    <t xml:space="preserve">
_x000D_
       Information received since the Federal Open Market Committee met in January indicates that growth in economic activity slowed during the winter months, in part reflecting adverse weather conditions. Labor market indicators were mixed but on balance showed further improvement. The unemployment rate, however, remains elevated. Household spending and business fixed investment continued to advance, while the recovery in the housing sector remained slow. Fiscal policy is restraining economic growth, although the extent of restraint is diminishing. Inflation has been running below the Committee's longer-run objective, but longer-term inflation expectations have remained stable._x000D_
_x000D_
       Consistent with its statutory mandate, the Committee seeks to foster maximum employment and price stability. The Committee expects that, with appropriate policy accommodation, economic activity will expand at a moderate pace and labor market conditions will continue to improve gradually, moving toward those the Committee judges consistent with its dual mandate. The Committee sees the risks to the outlook for the economy and the labor market as nearly balanced. The Committee recognizes that inflation persistently below its 2 percent objective could pose risks to economic performance, and it is monitoring inflation developments carefully for evidence that inflation will move back toward its objective over the medium term._x000D_
_x000D_
       The Committee currently judges that there is sufficient underlying strength in the broader economy to support ongoing improvement in labor market conditions. In light of the cumulative progress toward maximum employment and the improvement in the outlook for labor market conditions since the inception of the current asset purchase program, the Committee decided to make a further measured reduction in the pace of its asset purchases. Beginning in April, the Committee will add to its holdings of agency mortgage-backed securities at a pace of $25 billion per month rather than $30 billion per month, and will add to its holdings of longer-term Treasury securities at a pace of $30 billion per month rather than $35 billion per month. The Committee is maintaining its existing policy of reinvesting principal payments from its holdings of agency debt and agency mortgage-backed securities in agency mortgage-backed securities and of rolling over maturing Treasury securities at auction. The Committee's sizable and still-increasing holdings of longer-term securities should maintain downward pressure on longer-term interest rates, support mortgage markets, and help to make broader financial conditions more accommodative, which in turn should promote a stronger economic recovery and help to ensure that inflation, over time, is at the rate most consistent with the Committee's dual mandate._x000D_
_x000D_
       The Committee will closely monitor incoming information on economic and financial developments in coming months and will continue its purchases of Treasury and agency mortgage-backed securities, and employ its other policy tools as appropriate, until the outlook for the labor market has improved substantially in a context of price stability. If incoming information broadly supports the Committee's expectation of ongoing improvement in labor market conditions and inflation moving back toward its longer-run objective, the Committee will likely reduce the pace of asset purchases in further measured steps at future meetings. However, asset purchases are not on a preset course, and the Committee's decisions about their pace will remain contingent on the Committee's outlook for the labor market and inflation as well as its assessment of the likely efficacy and costs of such purchases._x000D_
_x000D_
       To support continued progress toward maximum employment and price stability, the Committee today reaffirmed its view that a highly accommodative stance of monetary policy remains appropriate. In determining how long to maintain the current 0 to 1/4 percent target range for the federal funds rate,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developments. The Committee continues to anticipate, based on its assessment of these factors, that it likely will be appropriate to maintain the current target range for the federal funds rate for a considerable time after the asset purchase program ends, especially if projected inflation continues to run below the Committee's 2 percent longer-run goal, and provided that longer-term inflation expectations remain well anchored._x000D_
_x000D_
       When the Committee decides to begin to remove policy accommodation, it will take a balanced approach consistent with its longer-run goals of maximum employment and inflation of 2 percent. The Committee currently anticipates that, even after employment and inflation are near mandate-consistent levels, economic conditions may, for some time, warrant keeping the target federal funds rate below levels the Committee views as normal in the longer run._x000D_
_x000D_
       With the unemployment rate nearing 6-1/2 percent, the Committee has updated its forward guidance. The change in the Committee's guidance does not indicate any change in the Committee's policy intentions as set forth in its recent statements._x000D_
_x000D_
       Voting for the FOMC monetary policy action were: Janet L. Yellen, Chair; William C. Dudley, Vice Chairman; Richard W. Fisher; Sandra Pianalto; Charles I. Plosser; Jerome H. Powell; Jeremy C. Stein; and Daniel K. Tarullo._x000D_
_x000D_
       Voting against the action was Narayana Kocherlakota, who supported the sixth paragraph, but believed the fifth paragraph weakens the credibility of the Committee's commitment to return inflation to the 2 percent target from below and fosters policy uncertainty that hinders economic activity._x000D_
Statement Regarding Purchases of Treasury Securities and Agency Mortgage-Backed Securities
</t>
  </si>
  <si>
    <t xml:space="preserve">
_x000D_
       Information received since the Federal Open Market Committee met in March indicates that growth in economic activity has picked up recently, after having slowed sharply during the winter in part because of adverse weather conditions. Labor market indicators were mixed but on balance showed further improvement. The unemployment rate, however, remains elevated. Household spending appears to be rising more quickly. Business fixed investment edged down, while the recovery in the housing sector remained slow. Fiscal policy is restraining economic growth, although the extent of restraint is diminishing. Inflation has been running below the Committee's longer-run objective, but longer-term inflation expectations have remained stable._x000D_
_x000D_
       Consistent with its statutory mandate, the Committee seeks to foster maximum employment and price stability. The Committee expects that, with appropriate policy accommodation, economic activity will expand at a moderate pace and labor market conditions will continue to improve gradually, moving toward those the Committee judges consistent with its dual mandate. The Committee sees the risks to the outlook for the economy and the labor market as nearly balanced. The Committee recognizes that inflation persistently below its 2 percent objective could pose risks to economic performance, and it is monitoring inflation developments carefully for evidence that inflation will move back toward its objective over the medium term._x000D_
_x000D_
       The Committee currently judges that there is sufficient underlying strength in the broader economy to support ongoing improvement in labor market conditions. In light of the cumulative progress toward maximum employment and the improvement in the outlook for labor market conditions since the inception of the current asset purchase program, the Committee decided to make a further measured reduction in the pace of its asset purchases. Beginning in May, the Committee will add to its holdings of agency mortgage-backed securities at a pace of $20 billion per month rather than $25 billion per month, and will add to its holdings of longer-term Treasury securities at a pace of $25 billion per month rather than $30 billion per month. The Committee is maintaining its existing policy of reinvesting principal payments from its holdings of agency debt and agency mortgage-backed securities in agency mortgage-backed securities and of rolling over maturing Treasury securities at auction. The Committee's sizable and still-increasing holdings of longer-term securities should maintain downward pressure on longer-term interest rates, support mortgage markets, and help to make broader financial conditions more accommodative, which in turn should promote a stronger economic recovery and help to ensure that inflation, over time, is at the rate most consistent with the Committee's dual mandate._x000D_
_x000D_
       The Committee will closely monitor incoming information on economic and financial developments in coming months and will continue its purchases of Treasury and agency mortgage-backed securities, and employ its other policy tools as appropriate, until the outlook for the labor market has improved substantially in a context of price stability. If incoming information broadly supports the Committee's expectation of ongoing improvement in labor market conditions and inflation moving back toward its longer-run objective, the Committee will likely reduce the pace of asset purchases in further measured steps at future meetings. However, asset purchases are not on a preset course, and the Committee's decisions about their pace will remain contingent on the Committee's outlook for the labor market and inflation as well as its assessment of the likely efficacy and costs of such purchases._x000D_
_x000D_
       To support continued progress toward maximum employment and price stability, the Committee today reaffirmed its view that a highly accommodative stance of monetary policy remains appropriate. In determining how long to maintain the current 0 to 1/4 percent target range for the federal funds rate,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developments. The Committee continues to anticipate, based on its assessment of these factors, that it likely will be appropriate to maintain the current target range for the federal funds rate for a considerable time after the asset purchase program ends, especially if projected inflation continues to run below the Committee's 2 percent longer-run goal, and provided that longer-term inflation expectations remain well anchored._x000D_
_x000D_
       When the Committee decides to begin to remove policy accommodation, it will take a balanced approach consistent with its longer-run goals of maximum employment and inflation of 2 percent. The Committee currently anticipates that, even after employment and inflation are near mandate-consistent levels, economic conditions may, for some time, warrant keeping the target federal funds rate below levels the Committee views as normal in the longer run._x000D_
_x000D_
       Voting for the FOMC monetary policy action were: Janet L. Yellen, Chair; William C. Dudley, Vice Chairman; Richard W. Fisher; Narayana Kocherlakota; Sandra Pianalto; Charles I. Plosser; Jerome H. Powell; Jeremy C. Stein; and Daniel K. Tarullo._x000D_
Statement Regarding Purchases of Treasury Securities and Agency Mortgage-Backed Securities
</t>
  </si>
  <si>
    <t xml:space="preserve">
_x000D_
       Information received since the Federal Open Market Committee met in April indicates that growth in economic activity has rebounded in recent months. Labor market indicators generally showed further improvement. The unemployment rate, though lower, remains elevated. Household spending appears to be rising moderately and business fixed investment resumed its advance, while the recovery in the housing sector remained slow. Fiscal policy is restraining economic growth, although the extent of restraint is diminishing. Inflation has been running below the Committee's longer-run objective, but longer-term inflation expectations have remained stable._x000D_
_x000D_
       Consistent with its statutory mandate, the Committee seeks to foster maximum employment and price stability. The Committee expects that, with appropriate policy accommodation, economic activity will expand at a moderate pace and labor market conditions will continue to improve gradually, moving toward those the Committee judges consistent with its dual mandate. The Committee sees the risks to the outlook for the economy and the labor market as nearly balanced. The Committee recognizes that inflation persistently below its 2 percent objective could pose risks to economic performance, and it is monitoring inflation developments carefully for evidence that inflation will move back toward its objective over the medium term._x000D_
_x000D_
       The Committee currently judges that there is sufficient underlying strength in the broader economy to support ongoing improvement in labor market conditions. In light of the cumulative progress toward maximum employment and the improvement in the outlook for labor market conditions since the inception of the current asset purchase program, the Committee decided to make a further measured reduction in the pace of its asset purchases. Beginning in July, the Committee will add to its holdings of agency mortgage-backed securities at a pace of $15 billion per month rather than $20 billion per month, and will add to its holdings of longer-term Treasury securities at a pace of $20 billion per month rather than $25 billion per month. The Committee is maintaining its existing policy of reinvesting principal payments from its holdings of agency debt and agency mortgage-backed securities in agency mortgage-backed securities and of rolling over maturing Treasury securities at auction. The Committee's sizable and still-increasing holdings of longer-term securities should maintain downward pressure on longer-term interest rates, support mortgage markets, and help to make broader financial conditions more accommodative, which in turn should promote a stronger economic recovery and help to ensure that inflation, over time, is at the rate most consistent with the Committee's dual mandate._x000D_
_x000D_
       The Committee will closely monitor incoming information on economic and financial developments in coming months and will continue its purchases of Treasury and agency mortgage-backed securities, and employ its other policy tools as appropriate, until the outlook for the labor market has improved substantially in a context of price stability. If incoming information broadly supports the Committee's expectation of ongoing improvement in labor market conditions and inflation moving back toward its longer-run objective, the Committee will likely reduce the pace of asset purchases in further measured steps at future meetings. However, asset purchases are not on a preset course, and the Committee's decisions about their pace will remain contingent on the Committee's outlook for the labor market and inflation as well as its assessment of the likely efficacy and costs of such purchases._x000D_
_x000D_
       To support continued progress toward maximum employment and price stability, the Committee today reaffirmed its view that a highly accommodative stance of monetary policy remains appropriate. In determining how long to maintain the current 0 to 1/4 percent target range for the federal funds rate,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developments. The Committee continues to anticipate, based on its assessment of these factors, that it likely will be appropriate to maintain the current target range for the federal funds rate for a considerable time after the asset purchase program ends, especially if projected inflation continues to run below the Committee's 2 percent longer-run goal, and provided that longer-term inflation expectations remain well anchored._x000D_
_x000D_
       When the Committee decides to begin to remove policy accommodation, it will take a balanced approach consistent with its longer-run goals of maximum employment and inflation of 2 percent. The Committee currently anticipates that, even after employment and inflation are near mandate-consistent levels, economic conditions may, for some time, warrant keeping the target federal funds rate below levels the Committee views as normal in the longer run._x000D_
_x000D_
       Voting for the FOMC monetary policy action were: Janet L. Yellen, Chair; William C. Dudley, Vice Chairman; Lael Brainard; Stanley Fischer; Richard W. Fisher; Narayana Kocherlakota; Loretta J. Mester; Charles I. Plosser; Jerome H. Powell; and Daniel K. Tarullo._x000D_
Statement Regarding Purchases of Treasury Securities and Agency Mortgage-Backed Securities
</t>
  </si>
  <si>
    <t xml:space="preserve">
_x000D_
       Information received since the Federal Open Market Committee met in June indicates that growth in economic activity rebounded in the second quarter. Labor market conditions improved, with the unemployment rate declining further. However, a range of labor market indicators suggests that there remains significant underutilization of labor resources. Household spending appears to be rising moderately and business fixed investment is advancing, while the recovery in the housing sector remains slow. Fiscal policy is restraining economic growth, although the extent of restraint is diminishing. Inflation has moved somewhat closer to the Committee's longer-run objective. Longer-term inflation expectations have remained stable._x000D_
_x000D_
       Consistent with its statutory mandate, the Committee seeks to foster maximum employment and price stability. The Committee expects that, with appropriate policy accommodation, economic activity will expand at a moderate pace, with labor market indicators and inflation moving toward levels the Committee judges consistent with its dual mandate. The Committee sees the risks to the outlook for economic activity and the labor market as nearly balanced and judges that the likelihood of inflation running persistently below 2 percent has diminished somewhat._x000D_
_x000D_
       The Committee currently judges that there is sufficient underlying strength in the broader economy to support ongoing improvement in labor market conditions. In light of the cumulative progress toward maximum employment and the improvement in the outlook for labor market conditions since the inception of the current asset purchase program, the Committee decided to make a further measured reduction in the pace of its asset purchases. Beginning in August, the Committee will add to its holdings of agency mortgage-backed securities at a pace of $10 billion per month rather than $15 billion per month, and will add to its holdings of longer-term Treasury securities at a pace of $15 billion per month rather than $20 billion per month. The Committee is maintaining its existing policy of reinvesting principal payments from its holdings of agency debt and agency mortgage-backed securities in agency mortgage-backed securities and of rolling over maturing Treasury securities at auction. The Committee's sizable and still-increasing holdings of longer-term securities should maintain downward pressure on longer-term interest rates, support mortgage markets, and help to make broader financial conditions more accommodative, which in turn should promote a stronger economic recovery and help to ensure that inflation, over time, is at the rate most consistent with the Committee's dual mandate._x000D_
_x000D_
       The Committee will closely monitor incoming information on economic and financial developments in coming months and will continue its purchases of Treasury and agency mortgage-backed securities, and employ its other policy tools as appropriate, until the outlook for the labor market has improved substantially in a context of price stability. If incoming information broadly supports the Committee's expectation of ongoing improvement in labor market conditions and inflation moving back toward its longer-run objective, the Committee will likely reduce the pace of asset purchases in further measured steps at future meetings. However, asset purchases are not on a preset course, and the Committee's decisions about their pace will remain contingent on the Committee's outlook for the labor market and inflation as well as its assessment of the likely efficacy and costs of such purchases._x000D_
_x000D_
       To support continued progress toward maximum employment and price stability, the Committee today reaffirmed its view that a highly accommodative stance of monetary policy remains appropriate. In determining how long to maintain the current 0 to 1/4 percent target range for the federal funds rate,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developments. The Committee continues to anticipate, based on its assessment of these factors, that it likely will be appropriate to maintain the current target range for the federal funds rate for a considerable time after the asset purchase program ends, especially if projected inflation continues to run below the Committee's 2 percent longer-run goal, and provided that longer-term inflation expectations remain well anchored._x000D_
_x000D_
       When the Committee decides to begin to remove policy accommodation, it will take a balanced approach consistent with its longer-run goals of maximum employment and inflation of 2 percent. The Committee currently anticipates that, even after employment and inflation are near mandate-consistent levels, economic conditions may, for some time, warrant keeping the target federal funds rate below levels the Committee views as normal in the longer run._x000D_
_x000D_
       Voting for the FOMC monetary policy action were: Janet L. Yellen, Chair; William C. Dudley, Vice Chairman; Lael Brainard; Stanley Fischer; Richard W. Fisher; Narayana Kocherlakota; Loretta J. Mester; Jerome H. Powell; and Daniel K. Tarullo. Voting against was Charles I. Plosser who objected to the guidance indicating that it likely will be appropriate to maintain the current target range for the federal funds rate for "a considerable time after the asset purchase program ends," because such language is time dependent and does not reflect the considerable economic progress that has been made toward the Committee's goals._x000D_
Statement Regarding Purchases of Treasury Securities and Agency Mortgage-Backed Securities
Statement Regarding Purchases of Treasury Securities and Agency Mortgage-Backed Securities
</t>
  </si>
  <si>
    <t xml:space="preserve">
_x000D_
       Information received since the Federal Open Market Committee met in July suggests that economic activity is expanding at a moderate pace. On balance, labor market conditions improved somewhat further; however, the unemployment rate is little changed and a range of labor market indicators suggests that there remains significant underutilization of labor resources. Household spending appears to be rising moderately and business fixed investment is advancing, while the recovery in the housing sector remains slow. Fiscal policy is restraining economic growth, although the extent of restraint is diminishing. Inflation has been running below the Committee's longer-run objective. Longer-term inflation expectations have remained stable._x000D_
_x000D_
       Consistent with its statutory mandate, the Committee seeks to foster maximum employment and price stability. The Committee expects that, with appropriate policy accommodation, economic activity will expand at a moderate pace, with labor market indicators and inflation moving toward levels the Committee judges consistent with its dual mandate. The Committee sees the risks to the outlook for economic activity and the labor market as nearly balanced and judges that the likelihood of inflation running persistently below 2 percent has diminished somewhat since early this year._x000D_
_x000D_
       The Committee currently judges that there is sufficient underlying strength in the broader economy to support ongoing improvement in labor market conditions. In light of the cumulative progress toward maximum employment and the improvement in the outlook for labor market conditions since the inception of the current asset purchase program, the Committee decided to make a further measured reduction in the pace of its asset purchases. Beginning in October, the Committee will add to its holdings of agency mortgage-backed securities at a pace of $5 billion per month rather than $10 billion per month, and will add to its holdings of longer-term Treasury securities at a pace of $10 billion per month rather than $15 billion per month. The Committee is maintaining its existing policy of reinvesting principal payments from its holdings of agency debt and agency mortgage-backed securities in agency mortgage-backed securities and of rolling over maturing Treasury securities at auction. The Committee's sizable and still-increasing holdings of longer-term securities should maintain downward pressure on longer-term interest rates, support mortgage markets, and help to make broader financial conditions more accommodative, which in turn should promote a stronger economic recovery and help to ensure that inflation, over time, is at the rate most consistent with the Committee's dual mandate._x000D_
_x000D_
       The Committee will closely monitor incoming information on economic and financial developments in coming months and will continue its purchases of Treasury and agency mortgage-backed securities, and employ its other policy tools as appropriate, until the outlook for the labor market has improved substantially in a context of price stability. If incoming information broadly supports the Committee's expectation of ongoing improvement in labor market conditions and inflation moving back toward its longer-run objective, the Committee will end its current program of asset purchases at its next meeting. However, asset purchases are not on a preset course, and the Committee's decisions about their pace will remain contingent on the Committee's outlook for the labor market and inflation as well as its assessment of the likely efficacy and costs of such purchases._x000D_
_x000D_
       To support continued progress toward maximum employment and price stability, the Committee today reaffirmed its view that a highly accommodative stance of monetary policy remains appropriate. In determining how long to maintain the current 0 to 1/4 percent target range for the federal funds rate,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developments. The Committee continues to anticipate, based on its assessment of these factors, that it likely will be appropriate to maintain the current target range for the federal funds rate for a considerable time after the asset purchase program ends, especially if projected inflation continues to run below the Committee's 2 percent longer-run goal, and provided that longer-term inflation expectations remain well anchored._x000D_
_x000D_
       When the Committee decides to begin to remove policy accommodation, it will take a balanced approach consistent with its longer-run goals of maximum employment and inflation of 2 percent. The Committee currently anticipates that, even after employment and inflation are near mandate-consistent levels, economic conditions may, for some time, warrant keeping the target federal funds rate below levels the Committee views as normal in the longer run._x000D_
_x000D_
       Voting for the FOMC monetary policy action were: Janet L. Yellen, Chair; William C. Dudley, Vice Chairman; Lael Brainard; Stanley Fischer; Narayana Kocherlakota; Loretta J. Mester; Jerome H. Powell; and Daniel K. Tarullo. Voting against the action were Richard W. Fisher and Charles I. Plosser. President Fisher believed that the continued strengthening of the real economy, improved outlook for labor utilization and for general price stability, and continued signs of financial market excess, will likely warrant an earlier reduction in monetary accommodation than is suggested by the Committee's stated forward guidance. President Plosser objected to the guidance indicating that it likely will be appropriate to maintain the current target range for the federal funds rate for "a considerable time after the asset purchase program ends," because such language is time dependent and does not reflect the considerable economic progress that has been made toward the Committee's goals._x000D_
Statement Regarding Purchases of Treasury Securities and Agency Mortgage-Backed Securities
</t>
  </si>
  <si>
    <t xml:space="preserve">
_x000D_
       Information received since the Federal Open Market Committee met in September suggests that economic activity is expanding at a moderate pace. Labor market conditions improved somewhat further, with solid job gains and a lower unemployment rate. On balance, a range of labor market indicators suggests that underutilization of labor resources is gradually diminishing. Household spending is rising moderately and business fixed investment is advancing, while the recovery in the housing sector remains slow. Inflation has continued to run below the Committee's longer-run objective. Market-based measures of inflation compensation have declined somewhat; survey-based measures of longer-term inflation expectations have remained stable._x000D_
_x000D_
       Consistent with its statutory mandate, the Committee seeks to foster maximum employment and price stability. The Committee expects that, with appropriate policy accommodation, economic activity will expand at a moderate pace, with labor market indicators and inflation moving toward levels the Committee judges consistent with its dual mandate. The Committee sees the risks to the outlook for economic activity and the labor market as nearly balanced. Although inflation in the near term will likely be held down by lower energy prices and other factors, the Committee judges that the likelihood of inflation running persistently below 2 percent has diminished somewhat since early this year._x000D_
_x000D_
       The Committee judges that there has been a substantial improvement in the outlook for the labor market since the inception of its current asset purchase program. Moreover, the Committee continues to see sufficient underlying strength in the broader economy to support ongoing progress toward maximum employment in a context of price stability. Accordingly, the Committee decided to conclude its asset purchase program this month. The Committee is maintaining its existing policy of reinvesting principal payments from its holdings of agency debt and agency mortgage-backed securities in agency mortgage-backed securities and of rolling over maturing Treasury securities at auction. This policy, by keeping the Committee's holdings of longer-term securities at sizable levels, should help maintain accommodative financial conditions._x000D_
_x000D_
       To support continued progress toward maximum employment and price stability, the Committee today reaffirmed its view that the current 0 to 1/4 percent target range for the federal funds rate remains appropriate. In determining how long to maintain this target range,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developments. The Committee anticipates, based on its current assessment, that it likely will be appropriate to maintain the 0 to 1/4 percent target range for the federal funds rate for a considerable time following the end of its asset purchase program this month, especially if projected inflation continues to run below the Committee's 2 percent longer-run goal, and provided that longer-term inflation expectations remain well anchored. However, if incoming information indicates faster progress toward the Committee's employment and inflation objectives than the Committee now expects, then increases in the target range for the federal funds rate are likely to occur sooner than currently anticipated. Conversely, if progress proves slower than expected, then increases in the target range are likely to occur later than currently anticipated._x000D_
_x000D_
       When the Committee decides to begin to remove policy accommodation, it will take a balanced approach consistent with its longer-run goals of maximum employment and inflation of 2 percent. The Committee currently anticipates that, even after employment and inflation are near mandate-consistent levels, economic conditions may, for some time, warrant keeping the target federal funds rate below levels the Committee views as normal in the longer run._x000D_
_x000D_
       Voting for the FOMC monetary policy action were: Janet L. Yellen, Chair; William C. Dudley, Vice Chairman; Lael Brainard; Stanley Fischer; Richard W. Fisher; Loretta J. Mester; Charles I. Plosser; Jerome H. Powell; and Daniel K. Tarullo. Voting against the action was Narayana Kocherlakota, who believed that, in light of continued sluggishness in the inflation outlook and the recent slide in market-based measures of longer-term inflation expectations, the Committee should commit to keeping the current target range for the federal funds rate at least until the one-to-two-year ahead inflation outlook has returned to 2 percent and should continue the asset purchase program at its current level._x000D_
Statement Regarding Purchases of Treasury Securities and Agency Mortgage-Backed Securities
Statement Regarding Purchases of Treasury Securities and Agency Mortgage-Backed Securities
</t>
  </si>
  <si>
    <t xml:space="preserve">
_x000D_
       Information received since the Federal Open Market Committee met in October suggests that economic activity is expanding at a moderate pace. Labor market conditions improved further, with solid job gains and a lower unemployment rate. On balance, a range of labor market indicators suggests that underutilization of labor resources continues to diminish. Household spending is rising moderately and business fixed investment is advancing, while the recovery in the housing sector remains slow. Inflation has continued to run below the Committee's longer-run objective, partly reflecting declines in energy prices. Market-based measures of inflation compensation have declined somewhat further; survey-based measures of longer-term inflation expectations have remained stable._x000D_
_x000D_
       Consistent with its statutory mandate, the Committee seeks to foster maximum employment and price stability. The Committee expects that, with appropriate policy accommodation, economic activity will expand at a moderate pace, with labor market indicators moving toward levels the Committee judges consistent with its dual mandate. The Committee sees the risks to the outlook for economic activity and the labor market as nearly balanced. The Committee expects inflation to rise gradually toward 2 percent as the labor market improves further and the transitory effects of lower energy prices and other factors dissipate. The Committee continues to monitor inflation developments closely._x000D_
_x000D_
       To support continued progress toward maximum employment and price stability, the Committee today reaffirmed its view that the current 0 to 1/4 percent target range for the federal funds rate remains appropriate. In determining how long to maintain this target range,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developments. Based on its current assessment, the Committee judges that it can be patient in beginning to normalize the stance of monetary policy. The Committee sees this guidance as consistent with its previous statement that it likely will be appropriate to maintain the 0 to 1/4 percent target range for the federal funds rate for a considerable time following the end of its asset purchase program in October, especially if projected inflation continues to run below the Committee's 2 percent longer-run goal, and provided that longer-term inflation expectations remain well anchored. However, if incoming information indicates faster progress toward the Committee's employment and inflation objectives than the Committee now expects, then increases in the target range for the federal funds rate are likely to occur sooner than currently anticipated. Conversely, if progress proves slower than expected, then increases in the target range are likely to occur later than currently anticipated._x000D_
_x000D_
       The Committee is maintaining its existing policy of reinvesting principal payments from its holdings of agency debt and agency mortgage-backed securities in agency mortgage-backed securities and of rolling over maturing Treasury securities at auction. This policy, by keeping the Committee's holdings of longer-term securities at sizable levels, should help maintain accommodative financial conditions._x000D_
_x000D_
       When the Committee decides to begin to remove policy accommodation, it will take a balanced approach consistent with its longer-run goals of maximum employment and inflation of 2 percent. The Committee currently anticipates that, even after employment and inflation are near mandate-consistent levels, economic conditions may, for some time, warrant keeping the target federal funds rate below levels the Committee views as normal in the longer run._x000D_
_x000D_
       Voting for the FOMC monetary policy action were: Janet L. Yellen, Chair; William C. Dudley, Vice Chairman; Lael Brainard; Stanley Fischer; Loretta J. Mester; Jerome H. Powell; and Daniel K. Tarullo._x000D_
_x000D_
       Voting against the action were Richard W. Fisher, who believed that, while the Committee should be patient in beginning to normalize monetary policy, improvement in the U.S. economic performance since October has moved forward, further than the majority of the Committee envisions, the date when it will likely be appropriate to increase the federal funds rate; Narayana Kocherlakota, who believed that the Committee's decision, in the context of ongoing low inflation and falling market-based measures of longer-term inflation expectations, created undue downside risk to the credibility of the 2 percent inflation target; and Charles I. Plosser, who believed that the statement should not stress the importance of the passage of time as a key element of its forward guidance and, given the improvement in economic conditions, should not emphasize the consistency of the current forward guidance with previous statements._x000D_
</t>
  </si>
  <si>
    <t xml:space="preserve">
_x000D_
       Information received since the Federal Open Market Committee met in December suggests that economic activity has been expanding at a solid pace.  Labor market conditions have improved further, with strong job gains and a lower unemployment rate.  On balance, a range of labor market indicators suggests that underutilization of labor resources continues to diminish.  Household spending is rising moderately; recent declines in energy prices have boosted household purchasing power.  Business fixed investment is advancing, while the recovery in the housing sector remains slow.  Inflation has declined further below the Committee’s longer-run objective, largely reflecting declines in energy prices.  Market-based measures of inflation compensation have declined substantially in recent months; survey-based measures of longer-term inflation expectations have remained stable._x000D_
_x000D_
       Consistent with its statutory mandate, the Committee seeks to foster maximum employment and price stability.  The Committee expects that, with appropriate policy accommodation, economic activity will expand at a moderate pace, with labor market indicators continuing to move toward levels the Committee judges consistent with its dual mandate.  The Committee continues to see the risks to the outlook for economic activity and the labor market as nearly balanced.  Inflation is anticipated to decline further in the near term, but the Committee expects inflation to rise gradually toward 2 percent over the medium term as the labor market improves further and the transitory effects of lower energy prices and other factors dissipate.  The Committee continues to monitor inflation developments closely._x000D_
_x000D_
       To support continued progress toward maximum employment and price stability, the Committee today reaffirmed its view that the current 0 to 1/4 percent target range for the federal funds rate remains appropriate.  In determining how long to maintain this target range,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Based on its current assessment, the Committee judges that it can be patient in beginning to normalize the stance of monetary policy.  However, if incoming information indicates faster progress toward the Committee’s employment and inflation objectives than the Committee now expects, then increases in the target range for the federal funds rate are likely to occur sooner than currently anticipated.  Conversely, if progress proves slower than expected, then increases in the target range are likely to occur later than currently anticipated._x000D_
_x000D_
       The Committee is maintaining its existing policy of reinvesting principal payments from its holdings of agency debt and agency mortgage-backed securities in agency mortgage-backed securities and of rolling over maturing Treasury securities at auction.  This policy, by keeping the Committee’s holdings of longer-term securities at sizable levels, should help maintain accommodative financial conditions._x000D_
_x000D_
       When the Committee decides to begin to remove policy accommodation, it will take a balanced approach consistent with its longer-run goals of maximum employment and inflation of 2 percent.  The Committee currently anticipates that, even after employment and inflation are near mandate-consistent levels, economic conditions may, for some time, warrant keeping the target federal funds rate below levels the Committee views as normal in the longer run._x000D_
_x000D_
       Voting for the FOMC monetary policy action were: Janet L. Yellen, Chair; William C. Dudley, Vice Chairman; Lael Brainard; Charles L. Evans; Stanley Fischer; Jeffrey M. Lacker; Dennis P. Lockhart; Jerome H. Powell; Daniel K. Tarullo; and John C. Williams._x000D_
</t>
  </si>
  <si>
    <t xml:space="preserve">
_x000D_
       Information received since the Federal Open Market Committee met in January suggests that economic growth has moderated somewhat. Labor market conditions have improved further, with strong job gains and a lower unemployment rate. A range of labor market indicators suggests that underutilization of labor resources continues to diminish. Household spending is rising moderately; declines in energy prices have boosted household purchasing power. Business fixed investment is advancing, while the recovery in the housing sector remains slow and export growth has weakened. Inflation has declined further below the Committee's longer-run objective, largely reflecting declines in energy prices. Market-based measures of inflation compensation remain low; survey-based measures of longer-term inflation expectations have remained stable._x000D_
_x000D_
       Consistent with its statutory mandate, the Committee seeks to foster maximum employment and price stability. The Committee expects that, with appropriate policy accommodation, economic activity will expand at a moderate pace, with labor market indicators continuing to move toward levels the Committee judges consistent with its dual mandate. The Committee continues to see the risks to the outlook for economic activity and the labor market as nearly balanced. Inflation is anticipated to remain near its recent low level in the near term, but the Committee expects inflation to rise gradually toward 2 percent over the medium term as the labor market improves further and the transitory effects of energy price declines and other factors dissipate. The Committee continues to monitor inflation developments closely._x000D_
_x000D_
       To support continued progress toward maximum employment and price stability, the Committee today reaffirmed its view that the current 0 to 1/4 percent target range for the federal funds rate remains appropriate. In determining how long to maintain this target range,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Consistent with its previous statement, the Committee judges that an increase in the target range for the federal funds rate remains unlikely at the April FOMC meeting. The Committee anticipates that it will be appropriate to raise the target range for the federal funds rate when it has seen further improvement in the labor market and is reasonably confident that inflation will move back to its 2 percent objective over the medium term. This change in the forward guidance does not indicate that the Committee has decided on the timing of the initial increase in the target range._x000D_
_x000D_
       The Committee is maintaining its existing policy of reinvesting principal payments from its holdings of agency debt and agency mortgage-backed securities in agency mortgage-backed securities and of rolling over maturing Treasury securities at auction. This policy, by keeping the Committee's holdings of longer-term securities at sizable levels, should help maintain accommodative financial conditions._x000D_
_x000D_
       When the Committee decides to begin to remove policy accommodation, it will take a balanced approach consistent with its longer-run goals of maximum employment and inflation of 2 percent. The Committee currently anticipates that, even after employment and inflation are near mandate-consistent levels, economic conditions may, for some time, warrant keeping the target federal funds rate below levels the Committee views as normal in the longer run._x000D_
_x000D_
       Voting for the FOMC monetary policy action were: Janet L. Yellen, Chair; William C. Dudley, Vice Chairman; Lael Brainard; Charles L. Evans; Stanley Fischer; Jeffrey M. Lacker; Dennis P. Lockhart; Jerome H. Powell; Daniel K. Tarullo; and John C. Williams._x000D_
</t>
  </si>
  <si>
    <t xml:space="preserve">
_x000D_
       Information received since the Federal Open Market Committee met in March suggests that economic growth slowed during the winter months, in part reflecting transitory factors. The pace of job gains moderated, and the unemployment rate remained steady. A range of labor market indicators suggests that underutilization of labor resources was little changed. Growth in household spending declined; households' real incomes rose strongly, partly reflecting earlier declines in energy prices, and consumer sentiment remains high. Business fixed investment softened, the recovery in the housing sector remained slow, and exports declined. Inflation continued to run below the Committee's longer-run objective, partly reflecting earlier declines in energy prices and decreasing prices of non-energy imports. Market-based measures of inflation compensation remain low; survey-based measures of longer-term inflation expectations have remained stable._x000D_
_x000D_
       Consistent with its statutory mandate, the Committee seeks to foster maximum employment and price stability. Although growth in output and employment slowed during the first quarter, the Committee continues to expect that, with appropriate policy accommodation, economic activity will expand at a moderate pace, with labor market indicators continuing to move toward levels the Committee judges consistent with its dual mandate. The Committee continues to see the risks to the outlook for economic activity and the labor market as nearly balanced. Inflation is anticipated to remain near its recent low level in the near term, but the Committee expects inflation to rise gradually toward 2 percent over the medium term as the labor market improves further and the transitory effects of declines in energy and import prices dissipate. The Committee continues to monitor inflation developments closely._x000D_
_x000D_
       To support continued progress toward maximum employment and price stability, the Committee today reaffirmed its view that the current 0 to 1/4 percent target range for the federal funds rate remains appropriate. In determining how long to maintain this target range,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anticipates that it will be appropriate to raise the target range for the federal funds rate when it has seen further improvement in the labor market and is reasonably confident that inflation will move back to its 2 percent objective over the medium term._x000D_
_x000D_
       The Committee is maintaining its existing policy of reinvesting principal payments from its holdings of agency debt and agency mortgage-backed securities in agency mortgage-backed securities and of rolling over maturing Treasury securities at auction. This policy, by keeping the Committee's holdings of longer-term securities at sizable levels, should help maintain accommodative financial conditions._x000D_
_x000D_
       When the Committee decides to begin to remove policy accommodation, it will take a balanced approach consistent with its longer-run goals of maximum employment and inflation of 2 percent. The Committee currently anticipates that, even after employment and inflation are near mandate-consistent levels, economic conditions may, for some time, warrant keeping the target federal funds rate below levels the Committee views as normal in the longer run. _x000D_
_x000D_
       Voting for the FOMC monetary policy action were: Janet L. Yellen, Chair; William C. Dudley, Vice Chairman; Lael Brainard; Charles L. Evans; Stanley Fischer; Jeffrey M. Lacker; Dennis P. Lockhart; Jerome H. Powell; Daniel K. Tarullo; and John C. Williams._x000D_
</t>
  </si>
  <si>
    <t xml:space="preserve">
_x000D_
      Information received since the Federal Open Market Committee met in April suggests that economic activity has been expanding moderately after having changed little during the first quarter. The pace of job gains picked up while the unemployment rate remained steady. On balance, a range of labor market indicators suggests that underutilization of labor resources diminished somewhat. Growth in household spending has been moderate and the housing sector has shown some improvement; however, business fixed investment and net exports stayed soft. Inflation continued to run below the Committee's longer-run objective, partly reflecting earlier declines in energy prices and decreasing prices of non-energy imports; energy prices appear to have stabilized. Market-based measures of inflation compensation remain low; survey-based measures of longer-term inflation expectations have remained stable._x000D_
_x000D_
      Consistent with its statutory mandate, the Committee seeks to foster maximum employment and price stability. The Committee expects that, with appropriate policy accommodation, economic activity will expand at a moderate pace, with labor market indicators continuing to move toward levels the Committee judges consistent with its dual mandate. The Committee continues to see the risks to the outlook for economic activity and the labor market as nearly balanced. Inflation is anticipated to remain near its recent low level in the near term, but the Committee expects inflation to rise gradually toward 2 percent over the medium term as the labor market improves further and the transitory effects of earlier declines in energy and import prices dissipate. The Committee continues to monitor inflation developments closely._x000D_
_x000D_
      To support continued progress toward maximum employment and price stability, the Committee today reaffirmed its view that the current 0 to 1/4 percent target range for the federal funds rate remains appropriate. In determining how long to maintain this target range,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anticipates that it will be appropriate to raise the target range for the federal funds rate when it has seen further improvement in the labor market and is reasonably confident that inflation will move back to its 2 percent objective over the medium term._x000D_
_x000D_
      The Committee is maintaining its existing policy of reinvesting principal payments from its holdings of agency debt and agency mortgage-backed securities in agency mortgage-backed securities and of rolling over maturing Treasury securities at auction. This policy, by keeping the Committee's holdings of longer-term securities at sizable levels, should help maintain accommodative financial conditions._x000D_
_x000D_
      When the Committee decides to begin to remove policy accommodation, it will take a balanced approach consistent with its longer-run goals of maximum employment and inflation of 2 percent. The Committee currently anticipates that, even after employment and inflation are near mandate-consistent levels, economic conditions may, for some time, warrant keeping the target federal funds rate below levels the Committee views as normal in the longer run._x000D_
_x000D_
      Voting for the FOMC monetary policy action were: Janet L. Yellen, Chair; William C. Dudley, Vice Chairman; Lael Brainard; Charles L. Evans; Stanley Fischer; Jeffrey M. Lacker; Dennis P. Lockhart; Jerome H. Powell; Daniel K. Tarullo; and John C. Williams._x000D_
</t>
  </si>
  <si>
    <t xml:space="preserve">
_x000D_
      Information received since the Federal Open Market Committee met in June indicates that economic activity has been expanding moderately in recent months. Growth in household spending has been moderate and the housing sector has shown additional improvement; however, business fixed investment and net exports stayed soft. The labor market continued to improve, with solid job gains and declining unemployment. On balance, a range of labor market indicators suggests that underutilization of labor resources has diminished since early this year. Inflation continued to run below the Committee's longer-run objective, partly reflecting earlier declines in energy prices and decreasing prices of non-energy imports. Market-based measures of inflation compensation remain low; survey‑based measures of longer-term inflation expectations have remained stable._x000D_
_x000D_
      Consistent with its statutory mandate, the Committee seeks to foster maximum employment and price stability. The Committee expects that, with appropriate policy accommodation, economic activity will expand at a moderate pace, with labor market indicators continuing to move toward levels the Committee judges consistent with its dual mandate. The Committee continues to see the risks to the outlook for economic activity and the labor market as nearly balanced. Inflation is anticipated to remain near its recent low level in the near term, but the Committee expects inflation to rise gradually toward 2 percent over the medium term as the labor market improves further and the transitory effects of earlier declines in energy and import prices dissipate. The Committee continues to monitor inflation developments closely._x000D_
_x000D_
      To support continued progress toward maximum employment and price stability, the Committee today reaffirmed its view that the current 0 to 1/4 percent target range for the federal funds rate remains appropriate. In determining how long to maintain this target range,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anticipates that it will be appropriate to raise the target range for the federal funds rate when it has seen some further improvement in the labor market and is reasonably confident that inflation will move back to its 2 percent objective over the medium term._x000D_
_x000D_
      The Committee is maintaining its existing policy of reinvesting principal payments from its holdings of agency debt and agency mortgage-backed securities in agency mortgage-backed securities and of rolling over maturing Treasury securities at auction. This policy, by keeping the Committee's holdings of longer-term securities at sizable levels, should help maintain accommodative financial conditions._x000D_
_x000D_
      When the Committee decides to begin to remove policy accommodation, it will take a balanced approach consistent with its longer-run goals of maximum employment and inflation of 2 percent. The Committee currently anticipates that, even after employment and inflation are near mandate-consistent levels, economic conditions may, for some time, warrant keeping the target federal funds rate below levels the Committee views as normal in the longer run._x000D_
_x000D_
      Voting for the FOMC monetary policy action were: Janet L. Yellen, Chair; William C. Dudley, Vice Chairman; Lael Brainard; Charles L. Evans; Stanley Fischer; Jeffrey M. Lacker; Dennis P. Lockhart; Jerome H. Powell; Daniel K. Tarullo; and John C. Williams._x000D_
</t>
  </si>
  <si>
    <t xml:space="preserve">
_x000D_
      Information received since the Federal Open Market Committee met in July suggests that economic activity is expanding at a moderate pace. Household spending and business fixed investment have been increasing moderately, and the housing sector has improved further; however, net exports have been soft. The labor market continued to improve, with solid job gains and declining unemployment. On balance, labor market indicators show that underutilization of labor resources has diminished since early this year. Inflation has continued to run below the Committee's longer-run objective, partly reflecting declines in energy prices and in prices of non-energy imports. Market-based measures of inflation compensation moved lower; survey-based measures of longer-term inflation expectations have remained stable._x000D_
_x000D_
      Consistent with its statutory mandate, the Committee seeks to foster maximum employment and price stability. Recent global economic and financial developments may restrain economic activity somewhat and are likely to put further downward pressure on inflation in the near term. Nonetheless, the Committee expects that, with appropriate policy accommodation, economic activity will expand at a moderate pace, with labor market indicators continuing to move toward levels the Committee judges consistent with its dual mandate. The Committee continues to see the risks to the outlook for economic activity and the labor market as nearly balanced but is monitoring developments abroad. Inflation is anticipated to remain near its recent low level in the near term but the Committee expects inflation to rise gradually toward 2 percent over the medium term as the labor market improves further and the transitory effects of declines in energy and import prices dissipate. The Committee continues to monitor inflation developments closely._x000D_
_x000D_
      To support continued progress toward maximum employment and price stability, the Committee today reaffirmed its view that the current 0 to 1/4 percent target range for the federal funds rate remains appropriate. In determining how long to maintain this target range,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anticipates that it will be appropriate to raise the target range for the federal funds rate when it has seen some further improvement in the labor market and is reasonably confident that inflation will move back to its 2 percent objective over the medium term._x000D_
_x000D_
      The Committee is maintaining its existing policy of reinvesting principal payments from its holdings of agency debt and agency mortgage-backed securities in agency mortgage-backed securities and of rolling over maturing Treasury securities at auction. This policy, by keeping the Committee's holdings of longer-term securities at sizable levels, should help maintain accommodative financial conditions._x000D_
_x000D_
      When the Committee decides to begin to remove policy accommodation, it will take a balanced approach consistent with its longer-run goals of maximum employment and inflation of 2 percent. The Committee currently anticipates that, even after employment and inflation are near mandate-consistent levels, economic conditions may, for some time, warrant keeping the target federal funds rate below levels the Committee views as normal in the longer run._x000D_
_x000D_
      Voting for the FOMC monetary policy action were: Janet L. Yellen, Chair; William C. Dudley, Vice Chairman; Lael Brainard; Charles L. Evans; Stanley Fischer; Dennis P. Lockhart; Jerome H. Powell; Daniel K. Tarullo; and John C. Williams. Voting against the action was Jeffrey M. Lacker, who preferred to raise the target range for the federal funds rate by 25 basis points at this meeting._x000D_
</t>
  </si>
  <si>
    <t xml:space="preserve">
_x000D_
      Information received since the Federal Open Market Committee met in September suggests that economic activity has been expanding at a moderate pace. Household spending and business fixed investment have been increasing at solid rates in recent months, and the housing sector has improved further; however, net exports have been soft. The pace of job gains slowed and the unemployment rate held steady. Nonetheless, labor market indicators, on balance, show that underutilization of labor resources has diminished since early this year. Inflation has continued to run below the Committee's longer-run objective, partly reflecting declines in energy prices and in prices of non-energy imports. Market-based measures of inflation compensation moved slightly lower; survey-based measures of longer-term inflation expectations have remained stable._x000D_
_x000D_
      Consistent with its statutory mandate, the Committee seeks to foster maximum employment and price stability. The Committee expects that, with appropriate policy accommodation, economic activity will expand at a moderate pace, with labor market indicators continuing to move toward levels the Committee judges consistent with its dual mandate. The Committee continues to see the risks to the outlook for economic activity and the labor market as nearly balanced but is monitoring global economic and financial developments. Inflation is anticipated to remain near its recent low level in the near term but the Committee expects inflation to rise gradually toward 2 percent over the medium term as the labor market improves further and the transitory effects of declines in energy and import prices dissipate. The Committee continues to monitor inflation developments closely._x000D_
_x000D_
      To support continued progress toward maximum employment and price stability, the Committee today reaffirmed its view that the current 0 to 1/4 percent target range for the federal funds rate remains appropriate. In determining whether it will be appropriate to raise the target range at its next meeting,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anticipates that it will be appropriate to raise the target range for the federal funds rate when it has seen some further improvement in the labor market and is reasonably confident that inflation will move back to its 2 percent objective over the medium term._x000D_
_x000D_
      The Committee is maintaining its existing policy of reinvesting principal payments from its holdings of agency debt and agency mortgage-backed securities in agency mortgage-backed securities and of rolling over maturing Treasury securities at auction. This policy, by keeping the Committee's holdings of longer-term securities at sizable levels, should help maintain accommodative financial conditions._x000D_
_x000D_
      When the Committee decides to begin to remove policy accommodation, it will take a balanced approach consistent with its longer-run goals of maximum employment and inflation of 2 percent. The Committee currently anticipates that, even after employment and inflation are near mandate-consistent levels, economic conditions may, for some time, warrant keeping the target federal funds rate below levels the Committee views as normal in the longer run._x000D_
_x000D_
      Voting for the FOMC monetary policy action were: Janet L. Yellen, Chair; William C. Dudley, Vice Chairman; Lael Brainard; Charles L. Evans; Stanley Fischer; Dennis P. Lockhart; Jerome H. Powell; Daniel K. Tarullo; and John C. Williams. Voting against the action was Jeffrey M. Lacker, who preferred to raise the target range for the federal funds rate by 25 basis points at this meeting._x000D_
</t>
  </si>
  <si>
    <t xml:space="preserve">
Information received since the Federal Open Market Committee met in October suggests that economic activity has been expanding at a moderate pace. Household spending and business fixed investment have been increasing at solid rates in recent months, and the housing sector has improved further; however, net exports have been soft. A range of recent labor market indicators, including ongoing job gains and declining unemployment, shows further improvement and confirms that underutilization of labor resources has diminished appreciably since early this year. Inflation has continued to run below the Committee's 2 percent longer-run objective, partly reflecting declines in energy prices and in prices of non-energy imports. Market-based measures of inflation compensation remain low; some survey-based measures of longer-term inflation expectations have edged down.
Consistent with its statutory mandate, the Committee seeks to foster maximum employment and price stability. The Committee currently expects that, with gradual adjustments in the stance of monetary policy, economic activity will continue to expand at a moderate pace and labor market indicators will continue to strengthen. Overall, taking into account domestic and international developments, the Committee sees the risks to the outlook for both economic activity and the labor market as balanced. Inflation is expected to rise to 2 percent over the medium term as the transitory effects of declines in energy and import prices dissipate and the labor market strengthens further. The Committee continues to monitor inflation developments closely.
The Committee judges that there has been considerable improvement in labor market conditions this year, and it is reasonably confident that inflation will rise, over the medium term, to its 2 percent objective. Given the economic outlook, and recognizing the time it takes for policy actions to affect future economic outcomes, the Committee decided to raise the target range for the federal funds rate to 1/4 to 1/2 percent. The stance of monetary policy remains accommodative after this increase, thereby supporting further improvement in labor market conditions and a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In light of the current shortfall of inflation from 2 percent, the Committee will carefully monitor actual and expected progress toward its inflation goal. The Committee expects that economic conditions will evolve in a manner that will warrant only gradual increases in the federal funds rate; the federal funds rate is likely to remain, for some time, below levels that are expected to prevail in the longer run. However, the actual path of the federal funds rate will depend on the economic outlook as informed by incoming data.
The Committee is maintaining its existing policy of reinvesting principal payments from its holdings of agency debt and agency mortgage-backed securities in agency mortgage-backed securities and of rolling over maturing Treasury securities at auction, and it anticipates doing so until normalization of the level of the federal funds rate is well under way. This policy, by keeping the Committee's holdings of longer-term securities at sizable levels, should help maintain accommodative financial conditions.
Voting for the FOMC monetary policy action were: Janet L. Yellen, Chair; William C. Dudley, Vice Chairman; Lael Brainard; Charles L. Evans; Stanley Fischer; Jeffrey M. Lacker; Dennis P. Lockhart; Jerome H. Powell; Daniel K. Tarullo; and John C. Williams.
</t>
  </si>
  <si>
    <t xml:space="preserve">
Information received since the Federal Open Market Committee met in December suggests that labor market conditions improved further even as economic growth slowed late last year. Household spending and business fixed investment have been increasing at moderate rates in recent months, and the housing sector has improved further; however, net exports have been soft and inventory investment slowed. A range of recent labor market indicators, including strong job gains, points to some additional decline in underutilization of labor resources. Inflation has continued to run below the Committee's 2 percent longer-run objective, partly reflecting declines in energy prices and in prices of non-energy imports. Market-based measures of inflation compensation declined further; survey-based measures of longer-term inflation expectations are little changed, on balance, in recent months.
Consistent with its statutory mandate, the Committee seeks to foster maximum employment and price stability. The Committee currently expects that, with gradual adjustments in the stance of monetary policy, economic activity will expand at a moderate pace and labor market indicators will continue to strengthen. Inflation is expected to remain low in the near term, in part because of the further declines in energy prices, but to rise to 2 percent over the medium term as the transitory effects of declines in energy and import prices dissipate and the labor market strengthens further. The Committee is closely monitoring global economic and financial developments and is assessing their implications for the labor market and inflation, and for the balance of risks to the outlook.
Given the economic outlook, the Committee decided to maintain the target range for the federal funds rate at 1/4 to 1/2 percent. The stance of monetary policy remains accommodative, thereby supporting further improvement in labor market conditions and a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In light of the current shortfall of inflation from 2 percent, the Committee will carefully monitor actual and expected progress toward its inflation goal. The Committee expects that economic conditions will evolve in a manner that will warrant only gradual increases in the federal funds rate; the federal funds rate is likely to remain, for some time, below levels that are expected to prevail in the longer run. However, the actual path of the federal funds rate will depend on the economic outlook as informed by incoming data.
The Committee is maintaining its existing policy of reinvesting principal payments from its holdings of agency debt and agency mortgage-backed securities in agency mortgage-backed securities and of rolling over maturing Treasury securities at auction, and it anticipates doing so until normalization of the level of the federal funds rate is well under way. This policy, by keeping the Committee's holdings of longer-term securities at sizable levels, should help maintain accommodative financial conditions.
Voting for the FOMC monetary policy action were: Janet L. Yellen, Chair; William C. Dudley, Vice Chairman; Lael Brainard; James Bullard; Stanley Fischer; Esther L. George; Loretta J. Mester; Jerome H. Powell; Eric Rosengren; and Daniel K. Tarullo.
Implementation Note issued January 27, 2016
</t>
  </si>
  <si>
    <t xml:space="preserve">
Information received since the Federal Open Market Committee met in January suggests that economic activity has been expanding at a moderate pace despite the global economic and financial developments of recent months. Household spending has been increasing at a moderate rate, and the housing sector has improved further; however, business fixed investment and net exports have been soft. A range of recent indicators, including strong job gains, points to additional strengthening of the labor market. Inflation picked up in recent months; however, it continued to run below the Committee's 2 percent longer-run objective, partly reflecting declines in energy prices and in prices of non-energy imports. Market-based measures of inflation compensation remain low; survey-based measures of longer-term inflation expectations are little changed, on balance, in recent months.
Consistent with its statutory mandate, the Committee seeks to foster maximum employment and price stability. The Committee currently expects that, with gradual adjustments in the stance of monetary policy, economic activity will expand at a moderate pace and labor market indicators will continue to strengthen. However, global economic and financial developments continue to pose risks. Inflation is expected to remain low in the near term, in part because of earlier declines in energy prices, but to rise to 2 percent over the medium term as the transitory effects of declines in energy and import prices dissipate and the labor market strengthens further. The Committee continues to monitor inflation developments closely.
Against this backdrop, the Committee decided to maintain the target range for the federal funds rate at 1/4 to 1/2 percent. The stance of monetary policy remains accommodative, thereby supporting further improvement in labor market conditions and a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In light of the current shortfall of inflation from 2 percent, the Committee will carefully monitor actual and expected progress toward its inflation goal. The Committee expects that economic conditions will evolve in a manner that will warrant only gradual increases in the federal funds rate; the federal funds rate is likely to remain, for some time, below levels that are expected to prevail in the longer run. However, the actual path of the federal funds rate will depend on the economic outlook as informed by incoming data.
The Committee is maintaining its existing policy of reinvesting principal payments from its holdings of agency debt and agency mortgage-backed securities in agency mortgage-backed securities and of rolling over maturing Treasury securities at auction, and it anticipates doing so until normalization of the level of the federal funds rate is well under way. This policy, by keeping the Committee's holdings of longer-term securities at sizable levels, should help maintain accommodative financial conditions.
Voting for the FOMC monetary policy action were: Janet L. Yellen, Chair; William C. Dudley, Vice Chairman; Lael Brainard; James Bullard; Stanley Fischer; Loretta J. Mester; Jerome H. Powell; Eric Rosengren; and Daniel K. Tarullo. Voting against the action was Esther L. George, who preferred at this meeting to raise the target range for the federal funds rate to 1/2 to 3/4 percent.
Implementation Note issued March 16, 2016
</t>
  </si>
  <si>
    <t xml:space="preserve">
Information received since the Federal Open Market Committee met in March indicates that labor market conditions have improved further even as growth in economic activity appears to have slowed. Growth in household spending has moderated, although households' real income has risen at a solid rate and consumer sentiment remains high. Since the beginning of the year, the housing sector has improved further but business fixed investment and net exports have been soft. A range of recent indicators, including strong job gains, points to additional strengthening of the labor market. Inflation has continued to run below the Committee's 2 percent longer-run objective, partly reflecting earlier declines in energy prices and falling prices of non-energy imports. Market-based measures of inflation compensation remain low; survey-based measures of longer-term inflation expectations are little changed, on balance, in recent months.
Consistent with its statutory mandate, the Committee seeks to foster maximum employment and price stability. The Committee currently expects that, with gradual adjustments in the stance of monetary policy, economic activity will expand at a moderate pace and labor market indicators will continue to strengthen. Inflation is expected to remain low in the near term, in part because of earlier declines in energy prices, but to rise to 2 percent over the medium term as the transitory effects of declines in energy and import prices dissipate and the labor market strengthens further. The Committee continues to closely monitor inflation indicators and global economic and financial developments.
Against this backdrop, the Committee decided to maintain the target range for the federal funds rate at 1/4 to 1/2 percent. The stance of monetary policy remains accommodative, thereby supporting further improvement in labor market conditions and a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In light of the current shortfall of inflation from 2 percent, the Committee will carefully monitor actual and expected progress toward its inflation goal. The Committee expects that economic conditions will evolve in a manner that will warrant only gradual increases in the federal funds rate; the federal funds rate is likely to remain, for some time, below levels that are expected to prevail in the longer run. However, the actual path of the federal funds rate will depend on the economic outlook as informed by incoming data.
The Committee is maintaining its existing policy of reinvesting principal payments from its holdings of agency debt and agency mortgage-backed securities in agency mortgage-backed securities and of rolling over maturing Treasury securities at auction, and it anticipates doing so until normalization of the level of the federal funds rate is well under way. This policy, by keeping the Committee's holdings of longer-term securities at sizable levels, should help maintain accommodative financial conditions.
Voting for the FOMC monetary policy action were: Janet L. Yellen, Chair; William C. Dudley, Vice Chairman; Lael Brainard; James Bullard; Stanley Fischer; Loretta J. Mester; Jerome H. Powell; Eric Rosengren; and Daniel K. Tarullo. Voting against the action was Esther L. George, who preferred at this meeting to raise the target range for the federal funds rate to 1/2 to 3/4 percent.
Implementation Note issued April 27, 2016
</t>
  </si>
  <si>
    <t xml:space="preserve">
Information received since the Federal Open Market Committee met in April indicates that the pace of improvement in the labor market has slowed while growth in economic activity appears to have picked up. Although the unemployment rate has declined, job gains have diminished. Growth in household spending has strengthened. Since the beginning of the year, the housing sector has continued to improve and the drag from net exports appears to have lessened, but business fixed investment has been soft. Inflation has continued to run below the Committee's 2 percent longer-run objective, partly reflecting earlier declines in energy prices and in prices of non-energy imports. Market-based measures of inflation compensation declined; most survey-based measures of longer-term inflation expectations are little changed, on balance, in recent months.
Consistent with its statutory mandate, the Committee seeks to foster maximum employment and price stability. The Committee currently expects that, with gradual adjustments in the stance of monetary policy, economic activity will expand at a moderate pace and labor market indicators will strengthen. Inflation is expected to remain low in the near term, in part because of earlier declines in energy prices, but to rise to 2 percent over the medium term as the transitory effects of past declines in energy and import prices dissipate and the labor market strengthens further. The Committee continues to closely monitor inflation indicators and global economic and financial developments.
Against this backdrop, the Committee decided to maintain the target range for the federal funds rate at 1/4 to 1/2 percent. The stance of monetary policy remains accommodative, thereby supporting further improvement in labor market conditions and a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In light of the current shortfall of inflation from 2 percent, the Committee will carefully monitor actual and expected progress toward its inflation goal. The Committee expects that economic conditions will evolve in a manner that will warrant only gradual increases in the federal funds rate; the federal funds rate is likely to remain, for some time, below levels that are expected to prevail in the longer run. However, the actual path of the federal funds rate will depend on the economic outlook as informed by incoming data.
The Committee is maintaining its existing policy of reinvesting principal payments from its holdings of agency debt and agency mortgage-backed securities in agency mortgage-backed securities and of rolling over maturing Treasury securities at auction, and it anticipates doing so until normalization of the level of the federal funds rate is well under way. This policy, by keeping the Committee's holdings of longer-term securities at sizable levels, should help maintain accommodative financial conditions.
Voting for the FOMC monetary policy action were: Janet L. Yellen, Chair; William C. Dudley, Vice Chairman; Lael Brainard; James Bullard; Stanley Fischer; Esther L. George; Loretta J. Mester; Jerome H. Powell; Eric Rosengren; and Daniel K. Tarullo.
Implementation Note issued June 15, 2016
</t>
  </si>
  <si>
    <t xml:space="preserve">
Information received since the Federal Open Market Committee met in June indicates that the labor market strengthened and that economic activity has been expanding at a moderate rate. Job gains were strong in June following weak growth in May. On balance, payrolls and other labor market indicators point to some increase in labor utilization in recent months. Household spending has been growing strongly but business fixed investment has been soft. Inflation has continued to run below the Committee's 2 percent longer-run objective, partly reflecting earlier declines in energy prices and in prices of non-energy imports. Market-based measures of inflation compensation remain low; most survey-based measures of longer-term inflation expectations are little changed, on balance, in recent months.
Consistent with its statutory mandate, the Committee seeks to foster maximum employment and price stability. The Committee currently expects that, with gradual adjustments in the stance of monetary policy, economic activity will expand at a moderate pace and labor market indicators will strengthen. Inflation is expected to remain low in the near term, in part because of earlier declines in energy prices, but to rise to 2 percent over the medium term as the transitory effects of past declines in energy and import prices dissipate and the labor market strengthens further. Near-term risks to the economic outlook have diminished. The Committee continues to closely monitor inflation indicators and global economic and financial developments.
Against this backdrop, the Committee decided to maintain the target range for the federal funds rate at 1/4 to 1/2 percent. The stance of monetary policy remains accommodative, thereby supporting further improvement in labor market conditions and a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In light of the current shortfall of inflation from 2 percent, the Committee will carefully monitor actual and expected progress toward its inflation goal. The Committee expects that economic conditions will evolve in a manner that will warrant only gradual increases in the federal funds rate; the federal funds rate is likely to remain, for some time, below levels that are expected to prevail in the longer run. However, the actual path of the federal funds rate will depend on the economic outlook as informed by incoming data.
The Committee is maintaining its existing policy of reinvesting principal payments from its holdings of agency debt and agency mortgage-backed securities in agency mortgage-backed securities and of rolling over maturing Treasury securities at auction, and it anticipates doing so until normalization of the level of the federal funds rate is well under way. This policy, by keeping the Committee's holdings of longer-term securities at sizable levels, should help maintain accommodative financial conditions.
Voting for the FOMC monetary policy action were: Janet L. Yellen, Chair; William C. Dudley, Vice Chairman; Lael Brainard; James Bullard; Stanley Fischer; Loretta J. Mester; Jerome H. Powell; Eric Rosengren; and Daniel K. Tarullo. Voting against the action was Esther L. George, who preferred at this meeting to raise the target range for the federal funds rate to 1/2 to 3/4 percent.
Implementation Note issued July 27, 2016
</t>
  </si>
  <si>
    <t xml:space="preserve">
Information received since the Federal Open Market Committee met in July indicates that the labor market has continued to strengthen and growth of economic activity has picked up from the modest pace seen in the first half of this year. Although the unemployment rate is little changed in recent months, job gains have been solid, on average. Household spending has been growing strongly but business fixed investment has remained soft. Inflation has continued to run below the Committee's 2 percent longer-run objective, partly reflecting earlier declines in energy prices and in prices of non-energy imports. Market-based measures of inflation compensation remain low; most survey-based measures of longer-term inflation expectations are little changed, on balance, in recent months.
Consistent with its statutory mandate, the Committee seeks to foster maximum employment and price stability. The Committee expects that, with gradual adjustments in the stance of monetary policy, economic activity will expand at a moderate pace and labor market conditions will strengthen somewhat further. Inflation is expected to remain low in the near term, in part because of earlier declines in energy prices, but to rise to 2 percent over the medium term as the transitory effects of past declines in energy and import prices dissipate and the labor market strengthens further. Near-term risks to the economic outlook appear roughly balanced. The Committee continues to closely monitor inflation indicators and global economic and financial developments.
Against this backdrop, the Committee decided to maintain the target range for the federal funds rate at 1/4 to 1/2 percent. The Committee judges that the case for an increase in the federal funds rate has strengthened but decided, for the time being, to wait for further evidence of continued progress toward its objectives. The stance of monetary policy remains accommodative, thereby supporting further improvement in labor market conditions and a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In light of the current shortfall of inflation from 2 percent, the Committee will carefully monitor actual and expected progress toward its inflation goal. The Committee expects that economic conditions will evolve in a manner that will warrant only gradual increases in the federal funds rate; the federal funds rate is likely to remain, for some time, below levels that are expected to prevail in the longer run. However, the actual path of the federal funds rate will depend on the economic outlook as informed by incoming data.
The Committee is maintaining its existing policy of reinvesting principal payments from its holdings of agency debt and agency mortgage-backed securities in agency mortgage-backed securities and of rolling over maturing Treasury securities at auction, and it anticipates doing so until normalization of the level of the federal funds rate is well under way. This policy, by keeping the Committee's holdings of longer-term securities at sizable levels, should help maintain accommodative financial conditions.
Voting for the FOMC monetary policy action were: Janet L. Yellen, Chair; William C. Dudley, Vice Chairman; Lael Brainard; James Bullard; Stanley Fischer; Jerome H. Powell; and Daniel K. Tarullo. Voting against the action were: Esther L. George, Loretta J. Mester, and Eric Rosengren, each of whom preferred at this meeting to raise the target range for the federal funds rate to 1/2 to 3/4 percent.
Implementation Note issued September 21, 2016
</t>
  </si>
  <si>
    <t xml:space="preserve">
Information received since the Federal Open Market Committee met in September indicates that the labor market has continued to strengthen and growth of economic activity has picked up from the modest pace seen in the first half of this year. Although the unemployment rate is little changed in recent months, job gains have been solid. Household spending has been rising moderately but business fixed investment has remained soft. Inflation has increased somewhat since earlier this year but is still below the Committee's 2 percent longer-run objective, partly reflecting earlier declines in energy prices and in prices of non-energy imports. Market-based measures of inflation compensation have moved up but remain low; most survey-based measures of longer-term inflation expectations are little changed, on balance, in recent months.
Consistent with its statutory mandate, the Committee seeks to foster maximum employment and price stability. The Committee expects that, with gradual adjustments in the stance of monetary policy, economic activity will expand at a moderate pace and labor market conditions will strengthen somewhat further. Inflation is expected to rise to 2 percent over the medium term as the transitory effects of past declines in energy and import prices dissipate and the labor market strengthens further. Near-term risks to the economic outlook appear roughly balanced. The Committee continues to closely monitor inflation indicators and global economic and financial developments.
Against this backdrop, the Committee decided to maintain the target range for the federal funds rate at 1/4 to 1/2 percent. The Committee judges that the case for an increase in the federal funds rate has continued to strengthen but decided, for the time being, to wait for some further evidence of continued progress toward its objectives. The stance of monetary policy remains accommodative, thereby supporting further improvement in labor market conditions and a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In light of the current shortfall of inflation from 2 percent, the Committee will carefully monitor actual and expected progress toward its inflation goal. The Committee expects that economic conditions will evolve in a manner that will warrant only gradual increases in the federal funds rate; the federal funds rate is likely to remain, for some time, below levels that are expected to prevail in the longer run. However, the actual path of the federal funds rate will depend on the economic outlook as informed by incoming data.
The Committee is maintaining its existing policy of reinvesting principal payments from its holdings of agency debt and agency mortgage-backed securities in agency mortgage-backed securities and of rolling over maturing Treasury securities at auction, and it anticipates doing so until normalization of the level of the federal funds rate is well under way. This policy, by keeping the Committee's holdings of longer-term securities at sizable levels, should help maintain accommodative financial conditions.
Voting for the FOMC monetary policy action were: Janet L. Yellen, Chair; William C. Dudley, Vice Chairman; Lael Brainard; James Bullard; Stanley Fischer; Jerome H. Powell; Eric Rosengren; and Daniel K. Tarullo. Voting against the action were: Esther L. George and Loretta J. Mester, each of whom preferred at this meeting to raise the target range for the federal funds rate to 1/2 to 3/4 percent.
Implementation Note issued November 2, 2016
</t>
  </si>
  <si>
    <t xml:space="preserve">
Information received since the Federal Open Market Committee met in November indicates that the labor market has continued to strengthen and that economic activity has been expanding at a moderate pace since mid-year. Job gains have been solid in recent months and the unemployment rate has declined. Household spending has been rising moderately but business fixed investment has remained soft. Inflation has increased since earlier this year but is still below the Committee's 2 percent longer-run objective, partly reflecting earlier declines in energy prices and in prices of non-energy imports. Market-based measures of inflation compensation have moved up considerably but still are low; most survey-based measures of longer-term inflation expectations are little changed, on balance, in recent months.
Consistent with its statutory mandate, the Committee seeks to foster maximum employment and price stability. The Committee expects that, with gradual adjustments in the stance of monetary policy, economic activity will expand at a moderate pace and labor market conditions will strengthen somewhat further. Inflation is expected to rise to 2 percent over the medium term as the transitory effects of past declines in energy and import prices dissipate and the labor market strengthens further. Near-term risks to the economic outlook appear roughly balanced. The Committee continues to closely monitor inflation indicators and global economic and financial developments.
In view of realized and expected labor market conditions and inflation, the Committee decided to raise the target range for the federal funds rate to 1/2 to 3/4 percent. The stance of monetary policy remains accommodative, thereby supporting some further strengthening in labor market conditions and a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In light of the current shortfall of inflation from 2 percent, the Committee will carefully monitor actual and expected progress toward its inflation goal. The Committee expects that economic conditions will evolve in a manner that will warrant only gradual increases in the federal funds rate; the federal funds rate is likely to remain, for some time, below levels that are expected to prevail in the longer run. However, the actual path of the federal funds rate will depend on the economic outlook as informed by incoming data.
The Committee is maintaining its existing policy of reinvesting principal payments from its holdings of agency debt and agency mortgage-backed securities in agency mortgage-backed securities and of rolling over maturing Treasury securities at auction, and it anticipates doing so until normalization of the level of the federal funds rate is well under way. This policy, by keeping the Committee's holdings of longer-term securities at sizable levels, should help maintain accommodative financial conditions.
Voting for the FOMC monetary policy action were: Janet L. Yellen, Chair; William C. Dudley, Vice Chairman; Lael Brainard; James Bullard; Stanley Fischer; Esther L. George; Loretta J. Mester; Jerome H. Powell; Eric Rosengren; and Daniel K. Tarullo.
Implementation Note issued December 14, 2016
</t>
  </si>
  <si>
    <t xml:space="preserve">
Information received since the Federal Open Market Committee met in December indicates that the labor market has continued to strengthen and that economic activity has continued to expand at a moderate pace. Job gains remained solid and the unemployment rate stayed near its recent low. Household spending has continued to rise moderately while business fixed investment has remained soft. Measures of consumer and business sentiment have improved of late. Inflation increased in recent quarters but is still below the Committee's 2 percent longer-run objective. Market-based measures of inflation compensation remain low; most survey-based measures of longer-term inflation expectations are little changed, on balance.
Consistent with its statutory mandate, the Committee seeks to foster maximum employment and price stability. The Committee expects that, with gradual adjustments in the stance of monetary policy, economic activity will expand at a moderate pace, labor market conditions will strengthen somewhat further, and inflation will rise to 2 percent over the medium term. Near-term risks to the economic outlook appear roughly balanced. The Committee continues to closely monitor inflation indicators and global economic and financial developments.
In view of realized and expected labor market conditions and inflation, the Committee decided to maintain the target range for the federal funds rate at 1/2 to 3/4 percent. The stance of monetary policy remains accommodative, thereby supporting some further strengthening in labor market conditions and a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In light of the current shortfall of inflation from 2 percent, the Committee will carefully monitor actual and expected progress toward its inflation goal. The Committee expects that economic conditions will evolve in a manner that will warrant only gradual increases in the federal funds rate; the federal funds rate is likely to remain, for some time, below levels that are expected to prevail in the longer run. However, the actual path of the federal funds rate will depend on the economic outlook as informed by incoming data.
The Committee is maintaining its existing policy of reinvesting principal payments from its holdings of agency debt and agency mortgage-backed securities in agency mortgage-backed securities and of rolling over maturing Treasury securities at auction, and it anticipates doing so until normalization of the level of the federal funds rate is well under way. This policy, by keeping the Committee's holdings of longer-term securities at sizable levels, should help maintain accommodative financial conditions.
Voting for the FOMC monetary policy action were: Janet L. Yellen, Chair; William C. Dudley, Vice Chairman; Lael Brainard; Charles L. Evans; Stanley Fischer; Patrick Harker; Robert S. Kaplan; Neel Kashkari; Jerome H. Powell; and Daniel K. Tarullo.
Implementation Note issued February 1, 2017
</t>
  </si>
  <si>
    <t xml:space="preserve">
Information received since the Federal Open Market Committee met in February indicates that the labor market has continued to strengthen and that economic activity has continued to expand at a moderate pace. Job gains remained solid and the unemployment rate was little changed in recent months. Household spending has continued to rise moderately while business fixed investment appears to have firmed somewhat. Inflation has increased in recent quarters, moving close to the Committee's 2 percent longer-run objective; excluding energy and food prices, inflation was little changed and continued to run somewhat below 2 percent. Market-based measures of inflation compensation remain low; survey-based measures of longer-term inflation expectations are little changed, on balance.
Consistent with its statutory mandate, the Committee seeks to foster maximum employment and price stability. The Committee expects that, with gradual adjustments in the stance of monetary policy, economic activity will expand at a moderate pace, labor market conditions will strengthen somewhat further, and inflation will stabilize around 2 percent over the medium term. Near-term risks to the economic outlook appear roughly balanced. The Committee continues to closely monitor inflation indicators and global economic and financial developments.
In view of realized and expected labor market conditions and inflation, the Committee decided to raise the target range for the federal funds rate to 3/4 to 1 percent. The stance of monetary policy remains accommodative, thereby supporting some further strengthening in labor market conditions and a sustained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will carefully monitor actual and expected inflation developments relative to its symmetric inflation goal. The Committee expects that economic conditions will evolve in a manner that will warrant gradual increases in the federal funds rate; the federal funds rate is likely to remain, for some time, below levels that are expected to prevail in the longer run. However, the actual path of the federal funds rate will depend on the economic outlook as informed by incoming data.
The Committee is maintaining its existing policy of reinvesting principal payments from its holdings of agency debt and agency mortgage-backed securities in agency mortgage-backed securities and of rolling over maturing Treasury securities at auction, and it anticipates doing so until normalization of the level of the federal funds rate is well under way. This policy, by keeping the Committee's holdings of longer-term securities at sizable levels, should help maintain accommodative financial conditions.
Voting for the FOMC monetary policy action were: Janet L. Yellen, Chair; William C. Dudley, Vice Chairman; Lael Brainard; Charles L. Evans; Stanley Fischer; Patrick Harker; Robert S. Kaplan; Jerome H. Powell; and Daniel K. Tarullo. Voting against the action was Neel Kashkari, who preferred at this meeting to maintain the existing target range for the federal funds rate.
Implementation Note issued March 15, 2017
</t>
  </si>
  <si>
    <t xml:space="preserve">
Information received since the Federal Open Market Committee met in March indicates that the labor market has continued to strengthen even as growth in economic activity slowed. Job gains were solid, on average, in recent months, and the unemployment rate declined. Household spending rose only modestly, but the fundamentals underpinning the continued growth of consumption remained solid. Business fixed investment firmed. Inflation measured on a 12-month basis recently has been running close to the Committee's 2 percent longer-run objective. Excluding energy and food, consumer prices declined in March and inflation continued to run somewhat below 2 percent. Market-based measures of inflation compensation remain low; survey-based measures of longer-term inflation expectations are little changed, on balance.
Consistent with its statutory mandate, the Committee seeks to foster maximum employment and price stability. The Committee views the slowing in growth during the first quarter as likely to be transitory and continues to expect that, with gradual adjustments in the stance of monetary policy, economic activity will expand at a moderate pace, labor market conditions will strengthen somewhat further, and inflation will stabilize around 2 percent over the medium term. Near-term risks to the economic outlook appear roughly balanced. The Committee continues to closely monitor inflation indicators and global economic and financial developments.
In view of realized and expected labor market conditions and inflation, the Committee decided to maintain the target range for the federal funds rate at 3/4 to 1 percent. The stance of monetary policy remains accommodative, thereby supporting some further strengthening in labor market conditions and a sustained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will carefully monitor actual and expected inflation developments relative to its symmetric inflation goal. The Committee expects that economic conditions will evolve in a manner that will warrant gradual increases in the federal funds rate; the federal funds rate is likely to remain, for some time, below levels that are expected to prevail in the longer run. However, the actual path of the federal funds rate will depend on the economic outlook as informed by incoming data.
The Committee is maintaining its existing policy of reinvesting principal payments from its holdings of agency debt and agency mortgage-backed securities in agency mortgage-backed securities and of rolling over maturing Treasury securities at auction, and it anticipates doing so until normalization of the level of the federal funds rate is well under way. This policy, by keeping the Committee's holdings of longer-term securities at sizable levels, should help maintain accommodative financial conditions.
Voting for the FOMC monetary policy action were: Janet L. Yellen, Chair; William C. Dudley, Vice Chairman; Lael Brainard; Charles L. Evans; Stanley Fischer; Patrick Harker; Robert S. Kaplan; Neel Kashkari; and Jerome H. Powell.
Implementation Note issued May 3, 2017
</t>
  </si>
  <si>
    <t xml:space="preserve">
Information received since the Federal Open Market Committee met in May indicates that the labor market has continued to strengthen and that economic activity has been rising moderately so far this year. Job gains have moderated but have been solid, on average, since the beginning of the year, and the unemployment rate has declined. Household spending has picked up in recent months, and business fixed investment has continued to expand. On a 12-month basis, inflation has declined recently and, like the measure excluding food and energy prices, is running somewhat below 2 percent. Market-based measures of inflation compensation remain low; survey-based measures of longer-term inflation expectations are little changed, on balance.
Consistent with its statutory mandate, the Committee seeks to foster maximum employment and price stability. The Committee continues to expect that, with gradual adjustments in the stance of monetary policy, economic activity will expand at a moderate pace, and labor market conditions will strengthen somewhat further. Inflation on a 12-month basis is expected to remain somewhat below 2 percent in the near term but to stabilize around the Committee's 2 percent objective over the medium term. Near-term risks to the economic outlook appear roughly balanced, but the Committee is monitoring inflation developments closely.
In view of realized and expected labor market conditions and inflation, the Committee decided to raise the target range for the federal funds rate to 1 to 1-1/4 percent. The stance of monetary policy remains accommodative, thereby supporting some further strengthening in labor market conditions and a sustained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will carefully monitor actual and expected inflation developments relative to its symmetric inflation goal. The Committee expects that economic conditions will evolve in a manner that will warrant gradual increases in the federal funds rate; the federal funds rate is likely to remain, for some time, below levels that are expected to prevail in the longer run. However, the actual path of the federal funds rate will depend on the economic outlook as informed by incoming data.
The Committee is maintaining its existing policy of reinvesting principal payments from its holdings of agency debt and agency mortgage-backed securities in agency mortgage-backed securities and of rolling over maturing Treasury securities at auction. The Committee currently expects to begin implementing a balance sheet normalization program this year, provided that the economy evolves broadly as anticipated. This program, which would gradually reduce the Federal Reserve's securities holdings by decreasing reinvestment of principal payments from those securities, is described in the accompanying addendum to the Committee's Policy Normalization Principles and Plans.
Voting for the FOMC monetary policy action were: Janet L. Yellen, Chair; William C. Dudley, Vice Chairman; Lael Brainard; Charles L. Evans; Stanley Fischer; Patrick Harker; Robert S. Kaplan; and Jerome H. Powell. Voting against the action was Neel Kashkari, who preferred at this meeting to maintain the existing target range for the federal funds rate.
Implementation Note issued June 14, 2017
</t>
  </si>
  <si>
    <t xml:space="preserve">
Information received since the Federal Open Market Committee met in June indicates that the labor market has continued to strengthen and that economic activity has been rising moderately so far this year. Job gains have been solid, on average, since the beginning of the year, and the unemployment rate has declined. Household spending and business fixed investment have continued to expand. On a 12-month basis, overall inflation and the measure excluding food and energy prices have declined and are running below 2 percent. Market-based measures of inflation compensation remain low; survey-based measures of longer-term inflation expectations are little changed, on balance.
Consistent with its statutory mandate, the Committee seeks to foster maximum employment and price stability. The Committee continues to expect that, with gradual adjustments in the stance of monetary policy, economic activity will expand at a moderate pace, and labor market conditions will strengthen somewhat further. Inflation on a 12-month basis is expected to remain somewhat below 2 percent in the near term but to stabilize around the Committee's 2 percent objective over the medium term. Near-term risks to the economic outlook appear roughly balanced, but the Committee is monitoring inflation developments closely.
In view of realized and expected labor market conditions and inflation, the Committee decided to maintain the target range for the federal funds rate at 1 to 1-1/4 percent. The stance of monetary policy remains accommodative, thereby supporting some further strengthening in labor market conditions and a sustained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will carefully monitor actual and expected inflation developments relative to its symmetric inflation goal. The Committee expects that economic conditions will evolve in a manner that will warrant gradual increases in the federal funds rate; the federal funds rate is likely to remain, for some time, below levels that are expected to prevail in the longer run. However, the actual path of the federal funds rate will depend on the economic outlook as informed by incoming data.
For the time being, the Committee is maintaining its existing policy of reinvesting principal payments from its holdings of agency debt and agency mortgage-backed securities in agency mortgage-backed securities and of rolling over maturing Treasury securities at auction. The Committee expects to begin implementing its balance sheet normalization program relatively soon, provided that the economy evolves broadly as anticipated; this program is described in the June 2017 Addendum to the Committee's Policy Normalization Principles and Plans.
Voting for the FOMC monetary policy action were: Janet L. Yellen, Chair; William C. Dudley, Vice Chairman; Lael Brainard; Charles L. Evans; Stanley Fischer; Patrick Harker; Robert S. Kaplan; Neel Kashkari; and Jerome H. Powell.
Implementation Note issued July 26, 2017
</t>
  </si>
  <si>
    <t xml:space="preserve">
Information received since the Federal Open Market Committee met in July indicates that the labor market has continued to strengthen and that economic activity has been rising moderately so far this year. Job gains have remained solid in recent months, and the unemployment rate has stayed low. Household spending has been expanding at a moderate rate, and growth in business fixed investment has picked up in recent quarters. On a 12-month basis, overall inflation and the measure excluding food and energy prices have declined this year and are running below 2 percent. Market-based measures of inflation compensation remain low; survey-based measures of longer-term inflation expectations are little changed, on balance.
Consistent with its statutory mandate, the Committee seeks to foster maximum employment and price stability. Hurricanes Harvey, Irma, and Maria have devastated many communities, inflicting severe hardship. Storm-related disruptions and rebuilding will affect economic activity in the near term, but past experience suggests that the storms are unlikely to materially alter the course of the national economy over the medium term. Consequently, the Committee continues to expect that, with gradual adjustments in the stance of monetary policy, economic activity will expand at a moderate pace, and labor market conditions will strengthen somewhat further. Higher prices for gasoline and some other items in the aftermath of the hurricanes will likely boost inflation temporarily; apart from that effect, inflation on a 12-month basis is expected to remain somewhat below 2 percent in the near term but to stabilize around the Committee's 2 percent objective over the medium term. Near-term risks to the economic outlook appear roughly balanced, but the Committee is monitoring inflation developments closely.
In view of realized and expected labor market conditions and inflation, the Committee decided to maintain the target range for the federal funds rate at 1 to 1-1/4 percent. The stance of monetary policy remains accommodative, thereby supporting some further strengthening in labor market conditions and a sustained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will carefully monitor actual and expected inflation developments relative to its symmetric inflation goal. The Committee expects that economic conditions will evolve in a manner that will warrant gradual increases in the federal funds rate; the federal funds rate is likely to remain, for some time, below levels that are expected to prevail in the longer run. However, the actual path of the federal funds rate will depend on the economic outlook as informed by incoming data.
In October, the Committee will initiate the balance sheet normalization program described in the June 2017 Addendum to the Committee's Policy Normalization Principles and Plans.
Voting for the FOMC monetary policy action were: Janet L. Yellen, Chair; William C. Dudley, Vice Chairman; Lael Brainard; Charles L. Evans; Stanley Fischer; Patrick Harker; Robert S. Kaplan; Neel Kashkari; and Jerome H. Powell.
Implementation Note issued September 20, 2017
</t>
  </si>
  <si>
    <t xml:space="preserve">
Information received since the Federal Open Market Committee met in September indicates that the labor market has continued to strengthen and that economic activity has been rising at a solid rate despite hurricane-related disruptions. Although the hurricanes caused a drop in payroll employment in September, the unemployment rate declined further. Household spending has been expanding at a moderate rate, and growth in business fixed investment has picked up in recent quarters. Gasoline prices rose in the aftermath of the hurricanes, boosting overall inflation in September; however, inflation for items other than food and energy remained soft. On a 12-month basis, both inflation measures have declined this year and are running below 2 percent. Market-based measures of inflation compensation remain low; survey-based measures of longer-term inflation expectations are little changed, on balance.
Consistent with its statutory mandate, the Committee seeks to foster maximum employment and price stability. Hurricane-related disruptions and rebuilding will continue to affect economic activity, employment, and inflation in the near term, but past experience suggests that the storms are unlikely to materially alter the course of the national economy over the medium term. Consequently, the Committee continues to expect that, with gradual adjustments in the stance of monetary policy, economic activity will expand at a moderate pace, and labor market conditions will strengthen somewhat further. Inflation on a 12-month basis is expected to remain somewhat below 2 percent in the near term but to stabilize around the Committee's 2 percent objective over the medium term. Near-term risks to the economic outlook appear roughly balanced, but the Committee is monitoring inflation developments closely.
In view of realized and expected labor market conditions and inflation, the Committee decided to maintain the target range for the federal funds rate at 1 to 1-1/4 percent. The stance of monetary policy remains accommodative, thereby supporting some further strengthening in labor market conditions and a sustained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will carefully monitor actual and expected inflation developments relative to its symmetric inflation goal. The Committee expects that economic conditions will evolve in a manner that will warrant gradual increases in the federal funds rate; the federal funds rate is likely to remain, for some time, below levels that are expected to prevail in the longer run. However, the actual path of the federal funds rate will depend on the economic outlook as informed by incoming data.
The balance sheet normalization program initiated in October 2017 is proceeding.
Voting for the FOMC monetary policy action were: Janet L. Yellen, Chair; William C. Dudley, Vice Chairman; Lael Brainard; Charles L. Evans; Patrick Harker; Robert S. Kaplan; Neel Kashkari; Jerome H. Powell; and Randal K. Quarles.
Implementation Note issued November 1, 2017
</t>
  </si>
  <si>
    <t xml:space="preserve">
Information received since the Federal Open Market Committee met in November indicates that the labor market has continued to strengthen and that economic activity has been rising at a solid rate. Averaging through hurricane-related fluctuations, job gains have been solid, and the unemployment rate declined further. Household spending has been expanding at a moderate rate, and growth in business fixed investment has picked up in recent quarters. On a 12-month basis, both overall inflation and inflation for items other than food and energy have declined this year and are running below 2 percent. Market-based measures of inflation compensation remain low; survey-based measures of longer-term inflation expectations are little changed, on balance.
Consistent with its statutory mandate, the Committee seeks to foster maximum employment and price stability. Hurricane-related disruptions and rebuilding have affected economic activity, employment, and inflation in recent months but have not materially altered the outlook for the national economy. Consequently, the Committee continues to expect that, with gradual adjustments in the stance of monetary policy, economic activity will expand at a moderate pace and labor market conditions will remain strong. Inflation on a 12‑month basis is expected to remain somewhat below 2 percent in the near term but to stabilize around the Committee's 2 percent objective over the medium term. Near-term risks to the economic outlook appear roughly balanced, but the Committee is monitoring inflation developments closely.
In view of realized and expected labor market conditions and inflation, the Committee decided to raise the target range for the federal funds rate to 1-1/4 to 1‑1/2 percent. The stance of monetary policy remains accommodative, thereby supporting strong labor market conditions and a sustained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will carefully monitor actual and expected inflation developments relative to its symmetric inflation goal. The Committee expects that economic conditions will evolve in a manner that will warrant gradual increases in the federal funds rate; the federal funds rate is likely to remain, for some time, below levels that are expected to prevail in the longer run. However, the actual path of the federal funds rate will depend on the economic outlook as informed by incoming data.
Voting for the FOMC monetary policy action were Janet L. Yellen, Chair; William C. Dudley, Vice Chairman; Lael Brainard; Patrick Harker; Robert S. Kaplan; Jerome H. Powell; and Randal K. Quarles. Voting against the action were Charles L. Evans and Neel Kashkari, who preferred at this meeting to maintain the existing target range for the federal funds rate.
Implementation Note issued December 13, 2017
</t>
  </si>
  <si>
    <t xml:space="preserve">
Information received since the Federal Open Market Committee met in December indicates that the labor market has continued to strengthen and that economic activity has been rising at a solid rate. Gains in employment, household spending, and business fixed investment have been solid, and the unemployment rate has stayed low. On a 12-month basis, both overall inflation and inflation for items other than food and energy have continued to run below 2 percent. Market-based measures of inflation compensation have increased in recent months but remain low; survey-based measures of longer-term inflation expectations are little changed, on balance.
Consistent with its statutory mandate, the Committee seeks to foster maximum employment and price stability. The Committee expects that, with further gradual adjustments in the stance of monetary policy, economic activity will expand at a moderate pace and labor market conditions will remain strong. Inflation on a 12‑month basis is expected to move up this year and to stabilize around the Committee's 2 percent objective over the medium term. Near-term risks to the economic outlook appear roughly balanced, but the Committee is monitoring inflation developments closely.
In view of realized and expected labor market conditions and inflation, the Committee decided to maintain the target range for the federal funds rate at 1-1/4 to 1‑1/2 percent. The stance of monetary policy remains accommodative, thereby supporting strong labor market conditions and a sustained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will carefully monitor actual and expected inflation developments relative to its symmetric inflation goal. The Committee expects that economic conditions will evolve in a manner that will warrant further gradual increases in the federal funds rate; the federal funds rate is likely to remain, for some time, below levels that are expected to prevail in the longer run. However, the actual path of the federal funds rate will depend on the economic outlook as informed by incoming data.
Voting for the FOMC monetary policy action were Janet L. Yellen, Chair; William C. Dudley, Vice Chairman; Thomas I. Barkin; Raphael W. Bostic; Lael Brainard; Loretta J. Mester; Jerome H. Powell; Randal K. Quarles; and John C. Williams.
Implementation Note issued January 31, 2018
</t>
  </si>
  <si>
    <t xml:space="preserve">
Information received since the Federal Open Market Committee met in January indicates that the labor market has continued to strengthen and that economic activity has been rising at a moderate rate. Job gains have been strong in recent months, and the unemployment rate has stayed low. Recent data suggest that growth rates of household spending and business fixed investment have moderated from their strong fourth-quarter readings. On a 12-month basis, both overall inflation and inflation for items other than food and energy have continued to run below 2 percent. Market-based measures of inflation compensation have increased in recent months but remain low; survey-based measures of longer-term inflation expectations are little changed, on balance.
Consistent with its statutory mandate, the Committee seeks to foster maximum employment and price stability. The economic outlook has strengthened in recent months. The Committee expects that, with further gradual adjustments in the stance of monetary policy, economic activity will expand at a moderate pace in the medium term and labor market conditions will remain strong. Inflation on a 12-month basis is expected to move up in coming months and to stabilize around the Committee's 2 percent objective over the medium term. Near-term risks to the economic outlook appear roughly balanced, but the Committee is monitoring inflation developments closely.
In view of realized and expected labor market conditions and inflation, the Committee decided to raise the target range for the federal funds rate to 1-1/2 to 1-3/4 percent. The stance of monetary policy remains accommodative, thereby supporting strong labor market conditions and a sustained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will carefully monitor actual and expected inflation developments relative to its symmetric inflation goal. The Committee expects that economic conditions will evolve in a manner that will warrant further gradual increases in the federal funds rate; the federal funds rate is likely to remain, for some time, below levels that are expected to prevail in the longer run. However, the actual path of the federal funds rate will depend on the economic outlook as informed by incoming data.
Voting for the FOMC monetary policy action were Jerome H. Powell, Chairman; William C. Dudley, Vice Chairman; Thomas I. Barkin; Raphael W. Bostic; Lael Brainard; Loretta J. Mester; Randal K. Quarles; and John C. Williams.
Implementation Note issued March 21, 2018
</t>
  </si>
  <si>
    <t xml:space="preserve">
Information received since the Federal Open Market Committee met in March indicates that the labor market has continued to strengthen and that economic activity has been rising at a moderate rate. Job gains have been strong, on average, in recent months, and the unemployment rate has stayed low. Recent data suggest that growth of household spending moderated from its strong fourth-quarter pace, while business fixed investment continued to grow strongly. On a 12-month basis, both overall inflation and inflation for items other than food and energy have moved close to 2 percent. Market-based measures of inflation compensation remain low; survey-based measures of longer-term inflation expectations are little changed, on balance.
Consistent with its statutory mandate, the Committee seeks to foster maximum employment and price stability. The Committee expects that, with further gradual adjustments in the stance of monetary policy, economic activity will expand at a moderate pace in the medium term and labor market conditions will remain strong. Inflation on a 12-month basis is expected to run near the Committee's symmetric 2 percent objective over the medium term. Risks to the economic outlook appear roughly balanced.
In view of realized and expected labor market conditions and inflation, the Committee decided to maintain the target range for the federal funds rate at 1-1/2 to 1-3/4 percent. The stance of monetary policy remains accommodative, thereby supporting strong labor market conditions and a sustained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will carefully monitor actual and expected inflation developments relative to its symmetric inflation goal. The Committee expects that economic conditions will evolve in a manner that will warrant further gradual increases in the federal funds rate; the federal funds rate is likely to remain, for some time, below levels that are expected to prevail in the longer run. However, the actual path of the federal funds rate will depend on the economic outlook as informed by incoming data.
Voting for the FOMC monetary policy action were Jerome H. Powell, Chairman; William C. Dudley, Vice Chairman; Thomas I. Barkin; Raphael W. Bostic; Lael Brainard; Loretta J. Mester; Randal K. Quarles; and John C. Williams.
Implementation Note issued May 2, 2018
</t>
  </si>
  <si>
    <t xml:space="preserve">
Information received since the Federal Open Market Committee met in May indicates that the labor market has continued to strengthen and that economic activity has been rising at a solid rate. Job gains have been strong, on average, in recent months, and the unemployment rate has declined. Recent data suggest that growth of household spending has picked up, while business fixed investment has continued to grow strongly. On a 12-month basis, both overall inflation and inflation for items other than food and energy have moved close to 2 percent. Indicators of longer-term inflation expectations are little changed, on balance.
Consistent with its statutory mandate, the Committee seeks to foster maximum employment and price stability. The Committee expects that further gradual increases in the target range for the federal funds rate will be consistent with sustained expansion of economic activity, strong labor market conditions, and inflation near the Committee's symmetric 2 percent objective over the medium term. Risks to the economic outlook appear roughly balanced.
In view of realized and expected labor market conditions and inflation, the Committee decided to raise the target range for the federal funds rate to 1-3/4 to 2 percent. The stance of monetary policy remains accommodative, thereby supporting strong labor market conditions and a sustained return to 2 percent inflation.
In determining the timing and size of future adjustments to the target range for the federal funds rate,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
Voting for the FOMC monetary policy action were Jerome H. Powell, Chairman; William C. Dudley, Vice Chairman; Thomas I. Barkin; Raphael W. Bostic; Lael Brainard; Loretta J. Mester; Randal K. Quarles; and John C. Williams.
Implementation Note issued June 13, 2018
</t>
  </si>
  <si>
    <t xml:space="preserve">
Information received since the Federal Open Market Committee met in June indicates that the labor market has continued to strengthen and that economic activity has been rising at a strong rate. Job gains have been strong, on average, in recent months, and the unemployment rate has stayed low. Household spending and business fixed investment have grown strongly. On a 12-month basis, both overall inflation and inflation for items other than food and energy remain near 2 percent. Indicators of longer-term inflation expectations are little changed, on balance.
Consistent with its statutory mandate, the Committee seeks to foster maximum employment and price stability. The Committee expects that further gradual increases in the target range for the federal funds rate will be consistent with sustained expansion of economic activity, strong labor market conditions, and inflation near the Committee's symmetric 2 percent objective over the medium term. Risks to the economic outlook appear roughly balanced.
In view of realized and expected labor market conditions and inflation, the Committee decided to maintain the target range for the federal funds rate at 1-3/4 to 2 percent. The stance of monetary policy remains accommodative, thereby supporting strong labor market conditions and a sustained return to 2 percent inflation.
In determining the timing and size of future adjustments to the target range for the federal funds rate,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
Voting for the FOMC monetary policy action were: Jerome H. Powell, Chairman; John C. Williams, Vice Chairman; Thomas I. Barkin; Raphael W. Bostic; Lael Brainard; Esther L. George; Loretta J. Mester; and Randal K. Quarles.
Implementation Note issued August 1, 2018
</t>
  </si>
  <si>
    <t xml:space="preserve">
Information received since the Federal Open Market Committee met in August indicates that the labor market has continued to strengthen and that economic activity has been rising at a strong rate. Job gains have been strong, on average, in recent months, and the unemployment rate has stayed low. Household spending and business fixed investment have grown strongly. On a 12-month basis, both overall inflation and inflation for items other than food and energy remain near 2 percent. Indicators of longer-term inflation expectations are little changed, on balance.
Consistent with its statutory mandate, the Committee seeks to foster maximum employment and price stability. The Committee expects that further gradual increases in the target range for the federal funds rate will be consistent with sustained expansion of economic activity, strong labor market conditions, and inflation near the Committee's symmetric 2 percent objective over the medium term. Risks to the economic outlook appear roughly balanced.
In view of realized and expected labor market conditions and inflation, the Committee decided to raise the target range for the federal funds rate to 2 to 2-1/4 percent.
In determining the timing and size of future adjustments to the target range for the federal funds rate,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
Voting for the FOMC monetary policy action were: Jerome H. Powell, Chairman; John C. Williams, Vice Chairman; Thomas I. Barkin; Raphael W. Bostic; Lael Brainard; Richard H. Clarida; Esther L. George; Loretta J. Mester; and Randal K. Quarles.
Implementation Note issued September 26, 2018
</t>
  </si>
  <si>
    <t xml:space="preserve">
Information received since the Federal Open Market Committee met in September indicates that the labor market has continued to strengthen and that economic activity has been rising at a strong rate. Job gains have been strong, on average, in recent months, and the unemployment rate has declined. Household spending has continued to grow strongly, while growth of business fixed investment has moderated from its rapid pace earlier in the year. On a 12-month basis, both overall inflation and inflation for items other than food and energy remain near 2 percent. Indicators of longer-term inflation expectations are little changed, on balance.
Consistent with its statutory mandate, the Committee seeks to foster maximum employment and price stability. The Committee expects that further gradual increases in the target range for the federal funds rate will be consistent with sustained expansion of economic activity, strong labor market conditions, and inflation near the Committee's symmetric 2 percent objective over the medium term. Risks to the economic outlook appear roughly balanced.
In view of realized and expected labor market conditions and inflation, the Committee decided to maintain the target range for the federal funds rate at 2 to 2-1/4 percent.
In determining the timing and size of future adjustments to the target range for the federal funds rate,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
Voting for the FOMC monetary policy action were: Jerome H. Powell, Chairman; John C. Williams, Vice Chairman; Thomas I. Barkin; Raphael W. Bostic; Lael Brainard; Richard H. Clarida; Mary C. Daly; Loretta J. Mester; and Randal K. Quarles.
Implementation Note issued November 8, 2018
</t>
  </si>
  <si>
    <t xml:space="preserve">
Information received since the Federal Open Market Committee met in November indicates that the labor market has continued to strengthen and that economic activity has been rising at a strong rate. Job gains have been strong, on average, in recent months, and the unemployment rate has remained low. Household spending has continued to grow strongly, while growth of business fixed investment has moderated from its rapid pace earlier in the year. On a 12-month basis, both overall inflation and inflation for items other than food and energy remain near 2 percent. Indicators of longer-term inflation expectations are little changed, on balance.
Consistent with its statutory mandate, the Committee seeks to foster maximum employment and price stability. The Committee judges that some further gradual increases in the target range for the federal funds rate will be consistent with sustained expansion of economic activity, strong labor market conditions, and inflation near the Committee's symmetric 2 percent objective over the medium term. The Committee judges that risks to the economic outlook are roughly balanced, but will continue to monitor global economic and financial developments and assess their implications for the economic outlook.
In view of realized and expected labor market conditions and inflation, the Committee decided to raise the target range for the federal funds rate to 2-1/4 to 2‑1/2 percent.
In determining the timing and size of future adjustments to the target range for the federal funds rate,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
Voting for the FOMC monetary policy action were: Jerome H. Powell, Chairman; John C. Williams, Vice Chairman; Thomas I. Barkin; Raphael W. Bostic; Michelle W. Bowman; Lael Brainard; Richard H. Clarida; Mary C. Daly; Loretta J. Mester; and Randal K. Quarles.
Implementation Note issued December 19, 2018
</t>
  </si>
  <si>
    <t xml:space="preserve">
Information received since the Federal Open Market Committee met in December indicates that the labor market has continued to strengthen and that economic activity has been rising at a solid rate. Job gains have been strong, on average, in recent months, and the unemployment rate has remained low. Household spending has continued to grow strongly, while growth of business fixed investment has moderated from its rapid pace earlier last year. On a 12-month basis, both overall inflation and inflation for items other than food and energy remain near 2 percent. Although market-based measures of inflation compensation have moved lower in recent months, survey-based measures of longer-term inflation expectations are little changed.
Consistent with its statutory mandate, the Committee seeks to foster maximum employment and price stability. In support of these goals, the Committee decided to maintain the target range for the federal funds rate at 2-1/4 to 2-1/2 percent. The Committee continues to view sustained expansion of economic activity, strong labor market conditions, and inflation near the Committee's symmetric 2 percent objective as the most likely outcomes. In light of global economic and financial developments and muted inflation pressures, the Committee will be patient as it determines what future adjustments to the target range for the federal funds rate may be appropriate to support these outcomes.
In determining the timing and size of future adjustments to the target range for the federal funds rate,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
Voting for the FOMC monetary policy action were: Jerome H. Powell, Chairman; John C. Williams, Vice Chairman; Michelle W. Bowman; Lael Brainard; James Bullard; Richard H. Clarida; Charles L. Evans; Esther L. George; Randal K. Quarles; and Eric S. Rosengren.
Implementation Note issued January 30, 2019
</t>
  </si>
  <si>
    <t xml:space="preserve">
Information received since the Federal Open Market Committee met in January indicates that the labor market remains strong but that growth of economic activity has slowed from its solid rate in the fourth quarter. Payroll employment was little changed in February, but job gains have been solid, on average, in recent months, and the unemployment rate has remained low. Recent indicators point to slower growth of household spending and business fixed investment in the first quarter. On a 12-month basis, overall inflation has declined, largely as a result of lower energy prices; inflation for items other than food and energy remains near 2 percent. On balance, market-based measures of inflation compensation have remained low in recent months, and survey-based measures of longer-term inflation expectations are little changed.
Consistent with its statutory mandate, the Committee seeks to foster maximum employment and price stability. In support of these goals, the Committee decided to maintain the target range for the federal funds rate at 2-1/4 to 2-1/2 percent. The Committee continues to view sustained expansion of economic activity, strong labor market conditions, and inflation near the Committee's symmetric 2 percent objective as the most likely outcomes. In light of global economic and financial developments and muted inflation pressures, the Committee will be patient as it determines what future adjustments to the target range for the federal funds rate may be appropriate to support these outcomes.
In determining the timing and size of future adjustments to the target range for the federal funds rate,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
Voting for the FOMC monetary policy action were: Jerome H. Powell, Chairman; John C. Williams, Vice Chairman; Michelle W. Bowman; Lael Brainard; James Bullard; Richard H. Clarida; Charles L. Evans; Esther L. George; Randal K. Quarles; and Eric S. Rosengren.
Implementation Note issued March 20, 2019
</t>
  </si>
  <si>
    <t xml:space="preserve">
Information received since the Federal Open Market Committee met in March indicates that the labor market remains strong and that economic activity rose at a solid rate. Job gains have been solid, on average, in recent months, and the unemployment rate has remained low. Growth of household spending and business fixed investment slowed in the first quarter. On a 12-month basis, overall inflation and inflation for items other than food and energy have declined and are running below 2 percent. On balance, market-based measures of inflation compensation have remained low in recent months, and survey-based measures of longer-term inflation expectations are little changed.
Consistent with its statutory mandate, the Committee seeks to foster maximum employment and price stability. In support of these goals, the Committee decided to maintain the target range for the federal funds rate at 2-1/4 to 2-1/2 percent. The Committee continues to view sustained expansion of economic activity, strong labor market conditions, and inflation near the Committee's symmetric 2 percent objective as the most likely outcomes. In light of global economic and financial developments and muted inflation pressures, the Committee will be patient as it determines what future adjustments to the target range for the federal funds rate may be appropriate to support these outcomes.
In determining the timing and size of future adjustments to the target range for the federal funds rate,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
Voting for the FOMC monetary policy action were: Jerome H. Powell, Chair; John C. Williams, Vice Chair; Michelle W. Bowman; Lael Brainard; James Bullard; Richard H. Clarida; Charles L. Evans; Esther L. George; Randal K. Quarles; and Eric S. Rosengren.
Implementation Note issued May 1, 2019
</t>
  </si>
  <si>
    <t xml:space="preserve">
Information received since the Federal Open Market Committee met in May indicates that the labor market remains strong and that economic activity is rising at a moderate rate. Job gains have been solid, on average, in recent months, and the unemployment rate has remained low. Although growth of household spending appears to have picked up from earlier in the year, indicators of business fixed investment have been soft. On a 12-month basis, overall inflation and inflation for items other than food and energy are running below 2 percent. Market-based measures of inflation compensation have declined; survey-based measures of longer-term inflation expectations are little changed.
Consistent with its statutory mandate, the Committee seeks to foster maximum employment and price stability. In support of these goals, the Committee decided to maintain the target range for the federal funds rate at 2-1/4 to 2-1/2 percent. The Committee continues to view sustained expansion of economic activity, strong labor market conditions, and inflation near the Committee's symmetric 2 percent objective as the most likely outcomes, but uncertainties about this outlook have increased. In light of these uncertainties and muted inflation pressures, the Committee will closely monitor the implications of incoming information for the economic outlook and will act as appropriate to sustain the expansion, with a strong labor market and inflation near its symmetric 2 percent objective.
In determining the timing and size of future adjustments to the target range for the federal funds rate,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
Voting for the monetary policy action were Jerome H. Powell, Chair; John C. Williams, Vice Chair; Michelle W. Bowman; Lael Brainard; Richard H. Clarida; Charles L. Evans; Esther L. George; Randal K. Quarles; and Eric S. Rosengren. Voting against the action was James Bullard, who preferred at this meeting to lower the target range for the federal funds rate by 25 basis points.
Implementation Note issued June 19, 2019
</t>
  </si>
  <si>
    <t xml:space="preserve">
Information received since the Federal Open Market Committee met in June indicates that the labor market remains strong and that economic activity has been rising at a moderate rate. Job gains have been solid, on average, in recent months, and the unemployment rate has remained low. Although growth of household spending has picked up from earlier in the year, growth of business fixed investment has been soft. On a 12-month basis, overall inflation and inflation for items other than food and energy are running below 2 percent. Market-based measures of inflation compensation remain low; survey-based measures of longer-term inflation expectations are little changed.
Consistent with its statutory mandate, the Committee seeks to foster maximum employment and price stability. In light of the implications of global developments for the economic outlook as well as muted inflation pressures, the Committee decided to lower the target range for the federal funds rate to 2 to 2-1/4 percent. This action supports the Committee's view that sustained expansion of economic activity, strong labor market conditions, and inflation near the Committee's symmetric 2 percent objective are the most likely outcomes, but uncertainties about this outlook remain. As the Committee contemplates the future path of the target range for the federal funds rate, it will continue to monitor the implications of incoming information for the economic outlook and will act as appropriate to sustain the expansion, with a strong labor market and inflation near its symmetric 2 percent objective.
In determining the timing and size of future adjustments to the target range for the federal funds rate,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
The Committee will conclude the reduction of its aggregate securities holdings in the System Open Market Account in August, two months earlier than previously indicated.
Voting for the monetary policy action were Jerome H. Powell, Chair; John C. Williams, Vice Chair; Michelle W. Bowman; Lael Brainard; James Bullard; Richard H. Clarida; Charles L. Evans; and Randal K. Quarles. Voting against the action were Esther L. George and Eric S. Rosengren, who preferred at this meeting to maintain the target range for the federal funds rate at 2-1/4 to 2-1/2 percent.
Implementation Note issued July 31, 2019
</t>
  </si>
  <si>
    <t xml:space="preserve">
Information received since the Federal Open Market Committee met in July indicates that the labor market remains strong and that economic activity has been rising at a moderate rate. Job gains have been solid, on average, in recent months, and the unemployment rate has remained low. Although household spending has been rising at a strong pace, business fixed investment and exports have weakened. On a 12-month basis, overall inflation and inflation for items other than food and energy are running below 2 percent. Market-based measures of inflation compensation remain low; survey-based measures of longer-term inflation expectations are little changed.
Consistent with its statutory mandate, the Committee seeks to foster maximum employment and price stability. In light of the implications of global developments for the economic outlook as well as muted inflation pressures, the Committee decided to lower the target range for the federal funds rate to 1-3/4 to 2 percent. This action supports the Committee's view that sustained expansion of economic activity, strong labor market conditions, and inflation near the Committee's symmetric 2 percent objective are the most likely outcomes, but uncertainties about this outlook remain. As the Committee contemplates the future path of the target range for the federal funds rate, it will continue to monitor the implications of incoming information for the economic outlook and will act as appropriate to sustain the expansion, with a strong labor market and inflation near its symmetric 2 percent objective.
In determining the timing and size of future adjustments to the target range for the federal funds rate,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
Voting for the monetary policy action were Jerome H. Powell, Chair, John C. Williams, Vice Chair; Michelle W. Bowman; Lael Brainard; Richard H. Clarida; Charles L. Evans; and Randal K. Quarles. Voting against the action were James Bullard, who preferred at this meeting to lower the target range for the federal funds rate to 1-1/2 to 1-3/4 percent; and Esther L. George and Eric S. Rosengren, who preferred to maintain the target range at 2 percent to 2-1/4 percent.
Implementation Note issued September 18, 2019
</t>
  </si>
  <si>
    <t xml:space="preserve">
Consistent with its January 2019 Statement Regarding Monetary Policy Implementation and Balance Sheet Normalization, the Committee reaffirms its intention to implement monetary policy in a regime in which an ample supply of reserves ensures that control over the level of the federal funds rate and other short-term interest rates is exercised primarily through the setting of the Federal Reserve's administered rates, and in which active management of the supply of reserves is not required. To ensure that the supply of reserves remains ample, the Committee approved by notation vote completed on October 11, 2019 the following steps:
In light of recent and expected increases in the Federal Reserve's non-reserve liabilities, the Federal Reserve will purchase Treasury bills at least into the second quarter of next year in order to maintain over time ample reserve balances at or above the level that prevailed in early September 2019.
In addition, the Federal Reserve will conduct term and overnight repurchase agreement operations at least through January of next year to ensure that the supply of reserves remains ample even during periods of sharp increases in non-reserve liabilities, and to mitigate the risk of money market pressures that could adversely affect policy implementation.
These actions are purely technical measures to support the effective implementation of the FOMC's monetary policy, and do not represent a change in the stance of monetary policy. The Committee will continue to monitor money market developments as it assesses the level of reserves most consistent with efficient and effective policy implementation. The Committee stands ready to adjust the details of these plans as necessary to foster efficient and effective implementation of monetary policy.
In connection with these plans, the Federal Open Market Committee voted unanimously to authorize and direct the Federal Reserve Bank of New York, until instructed otherwise, to execute transactions in the System Open Market Account in accordance with the following domestic policy directive:
"Effective October 15, 2019, the Federal Open Market Committee directs the Desk to undertake open market operations as necessary to maintain the federal funds rate in a target range of 1-3/4 to 2 percent. In light of recent and expected increases in the Federal Reserve's non-reserve liabilities, the Committee directs the Desk to purchase Treasury bills at least into the second quarter of next year to maintain over time ample reserve balances at or above the level that prevailed in early September 2019. The Committee also directs the Desk to conduct term and overnight repurchase agreement operations at least through January of next year to ensure that the supply of reserves remains ample even during periods of sharp increases in non-reserve liabilities, and to mitigate the risk of money market pressures that could adversely affect policy implementation. In addition, the Committee directs the Desk to conduct overnight reverse repurchase operations (and reverse repurchase operations with maturities of more than one day when necessary to accommodate weekend, holiday, or similar trading conventions) at an offering rate of 1.70 percent, in amounts limited only by the value of Treasury securities held outright in the System Open Market Account that are available for such operations and by a per-counterparty limit of $30 billion per day.
The Committee directs the Desk to continue rolling over at auction all principal payments from the Federal Reserve's holdings of Treasury securities and to continue reinvesting all principal payments from the Federal Reserve's holdings of agency debt and agency mortgage-backed securities received during each calendar month. Principal payments from agency debt and agency mortgage-backed securities up to $20 billion per month will continue to be reinvested in Treasury securities to roughly match the maturity composition of Treasury securities outstanding; principal payments in excess of $20 billion per month will continue to be reinvested in agency mortgage-backed securities. Small deviations from these amounts for operational reasons are acceptable.
The Committee also directs the Desk to engage in dollar roll and coupon swap transactions as necessary to facilitate settlement of the Federal Reserve's agency mortgage-backed securities transactions."
More information about these plans may be found on the Federal Reserve Bank of New York's website.
Frequently Asked Questions for the Federal Open Market Committee's Statement  Regarding Monetary Policy Implementation (PDF)
Statement Regarding Treasury Bill Purchases and Repurchase Operations
FAQs: Repurchase Agreement Operations
FAQs: Treasury Reserve Management and Reinvestment Purchases
</t>
  </si>
  <si>
    <t xml:space="preserve">
Information received since the Federal Open Market Committee met in September indicates that the labor market remains strong and that economic activity has been rising at a moderate rate. Job gains have been solid, on average, in recent months, and the unemployment rate has remained low. Although household spending has been rising at a strong pace, business fixed investment and exports remain weak. On a 12-month basis, overall inflation and inflation for items other than food and energy are running below 2 percent. Market-based measures of inflation compensation remain low; survey-based measures of longer-term inflation expectations are little changed.
Consistent with its statutory mandate, the Committee seeks to foster maximum employment and price stability. In light of the implications of global developments for the economic outlook as well as muted inflation pressures, the Committee decided to lower the target range for the federal funds rate to 1-1/2 to 1-3/4 percent. This action supports the Committee's view that sustained expansion of economic activity, strong labor market conditions, and inflation near the Committee's symmetric 2 percent objective are the most likely outcomes, but uncertainties about this outlook remain. The Committee will continue to monitor the implications of incoming information for the economic outlook as it assesses the appropriate path of the target range for the federal funds rate.
In determining the timing and size of future adjustments to the target range for the federal funds rate,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
Voting for the monetary policy action were Jerome H. Powell, Chair; John C. Williams, Vice Chair; Michelle W. Bowman; Lael Brainard; James Bullard; Richard H. Clarida; Charles L. Evans; and Randal K. Quarles. Voting against this action were: Esther L. George and Eric S. Rosengren, who preferred at this meeting to maintain the target range at 1-3/4 percent to 2 percent.
Implementation Note issued October 30, 2019
</t>
  </si>
  <si>
    <t xml:space="preserve">
Information received since the Federal Open Market Committee met in October indicates that the labor market remains strong and that economic activity has been rising at a moderate rate. Job gains have been solid, on average, in recent months, and the unemployment rate has remained low. Although household spending has been rising at a strong pace, business fixed investment and exports remain weak. On a 12‑month basis, overall inflation and inflation for items other than food and energy are running below 2 percent. Market-based measures of inflation compensation remain low; survey-based measures of longer-term inflation expectations are little changed.
Consistent with its statutory mandate, the Committee seeks to foster maximum employment and price stability. The Committee decided to maintain the target range for the federal funds rate at 1‑1/2 to 1-3/4 percent. The Committee judges that the current stance of monetary policy is appropriate to support sustained expansion of economic activity, strong labor market conditions, and inflation near the Committee's symmetric 2 percent objective. The Committee will continue to monitor the implications of incoming information for the economic outlook, including global developments and muted inflation pressures, as it assesses the appropriate path of the target range for the federal funds rate.
In determining the timing and size of future adjustments to the target range for the federal funds rate,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
Voting for the monetary policy action were Jerome H. Powell, Chair; John C. Williams, Vice Chair; Michelle W. Bowman; Lael Brainard; James Bullard; Richard H. Clarida; Charles L. Evans; Esther L. George; Randal K. Quarles; and Eric S. Rosengren.
Implementation Note issued December 11, 2019
</t>
  </si>
  <si>
    <t xml:space="preserve">
Information received since the Federal Open Market Committee met in December indicates that the labor market remains strong and that economic activity has been rising at a moderate rate. Job gains have been solid, on average, in recent months, and the unemployment rate has remained low. Although household spending has been rising at a moderate pace, business fixed investment and exports remain weak. On a 12‑month basis, overall inflation and inflation for items other than food and energy are running below 2 percent. Market-based measures of inflation compensation remain low; survey-based measures of longer-term inflation expectations are little changed.
Consistent with its statutory mandate, the Committee seeks to foster maximum employment and price stability. The Committee decided to maintain the target range for the federal funds rate at 1‑1/2 to 1-3/4 percent. The Committee judges that the current stance of monetary policy is appropriate to support sustained expansion of economic activity, strong labor market conditions, and inflation returning to the Committee's symmetric 2 percent objective. The Committee will continue to monitor the implications of incoming information for the economic outlook, including global developments and muted inflation pressures, as it assesses the appropriate path of the target range for the federal funds rate.
In determining the timing and size of future adjustments to the target range for the federal funds rate,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
Voting for the monetary policy action were Jerome H. Powell, Chair; John C. Williams, Vice Chair; Michelle W. Bowman; Lael Brainard; Richard H. Clarida; Patrick Harker; Robert S. Kaplan; Neel Kashkari; Loretta J. Mester; and Randal K. Quarles.
Implementation Note issued January 29, 2020
</t>
  </si>
  <si>
    <t xml:space="preserve">
The fundamentals of the U.S. economy remain strong. However, the coronavirus poses evolving risks to economic activity. In light of these risks and in support of achieving its maximum employment and price stability goals, the Federal Open Market Committee decided today to lower the target range for the federal funds rate by 1/2 percentage point, to 1 to 1‑1/4 percent. The Committee is closely monitoring developments and their implications for the economic outlook and will use its tools and act as appropriate to support the economy.
Voting for the monetary policy action were Jerome H. Powell, Chair; John C. Williams, Vice Chair; Michelle W. Bowman; Lael Brainard; Richard H. Clarida; Patrick Harker; Robert S. Kaplan; Neel Kashkari; Loretta J. Mester; and Randal K. Quarles.
For media inquiries, call 202-452-2955.
Implementation Note issued March 3, 2020
</t>
  </si>
  <si>
    <t xml:space="preserve">
The coronavirus outbreak has harmed communities and disrupted economic activity in many countries, including the United States. Global financial conditions have also been significantly affected. Available economic data show that the U.S. economy came into this challenging period on a strong footing. Information received since the Federal Open Market Committee met in January indicates that the labor market remained strong through February and economic activity rose at a moderate rate. Job gains have been solid, on average, in recent months, and the unemployment rate has remained low. Although household spending rose at a moderate pace, business fixed investment and exports remained weak. More recently, the energy sector has come under stress. On a 12‑month basis, overall inflation and inflation for items other than food and energy are running below 2 percent. Market-based measures of inflation compensation have declined; survey-based measures of longer-term inflation expectations are little changed.
Consistent with its statutory mandate, the Committee seeks to foster maximum employment and price stability. The effects of the coronavirus will weigh on economic activity in the near term and pose risks to the economic outlook. In light of these developments, the Committee decided to lower the target range for the federal funds rate to 0 to 1/4 percent. The Committee expects to maintain this target range until it is confident that the economy has weathered recent events and is on track to achieve its maximum employment and price stability goals. This action will help support economic activity, strong labor market conditions, and inflation returning to the Committee's symmetric 2 percent objective.
The Committee will continue to monitor the implications of incoming information for the economic outlook, including information related to public health, as well as global developments and muted inflation pressures, and will use its tools and act as appropriate to support the economy. In determining the timing and size of future adjustments to the stance of monetary policy,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
The Federal Reserve is prepared to use its full range of tools to support the flow of credit to households and businesses and thereby promote its maximum employment and price stability goals. To support the smooth functioning of markets for Treasury securities and agency mortgage-backed securities that are central to the flow of credit to households and businesses, over coming months the Committee will increase its holdings of Treasury securities by at least $500 billion and its holdings of agency mortgage-backed securities by at least $200 billion. The Committee will also reinvest all principal payments from the Federal Reserve's holdings of agency debt and agency mortgage-backed securities in agency mortgage-backed securities. In addition, the Open Market Desk has recently expanded its overnight and term repurchase agreement operations. The Committee will continue to closely monitor market conditions and is prepared to adjust its plans as appropriate.
Voting for the monetary policy action were Jerome H. Powell, Chair; John C. Williams, Vice Chair; Michelle W. Bowman; Lael Brainard; Richard H. Clarida; Patrick Harker; Robert S. Kaplan; Neel Kashkari; and Randal K. Quarles. Voting against this action was Loretta J. Mester, who was fully supportive of all of the actions taken to promote the smooth functioning of markets and the flow of credit to households and businesses but preferred to reduce the target range for the federal funds rate to 1/2 to 3/4 percent at this meeting.
In a related set of actions to support the credit needs of households and businesses, the Federal Reserve announced measures related to the discount window, intraday credit, bank capital and liquidity buffers, reserve requirements, and—in coordination with other central banks—the U.S. dollar liquidity swap line arrangements. More information can be found on the Federal Reserve Board's website.
For media inquiries, call 202-452-2955.
Implementation Note issued March 15, 2020
Federal Reserve actions to support the flow of credit to households and businesses
Coordinated central bank action to enhance the provision of U.S. dollar liquidity
</t>
  </si>
  <si>
    <t xml:space="preserve">
The Federal Reserve is committed to use its full range of tools to support the U.S. economy in this challenging time and thereby promote its maximum employment and price stability goals.
The Federal Open Market Committee is taking further actions to support the flow of credit to households and businesses by addressing strains in the markets for Treasury securities and agency mortgage-backed securities. The Federal Reserve will continue to purchase Treasury securities and agency mortgage-backed securities in the amounts needed to support smooth market functioning and effective transmission of monetary policy to broader financial conditions. The Committee will include purchases of agency commercial mortgage-backed securities in its agency mortgage-backed security purchases. In addition, the Open Market Desk will continue to offer large-scale overnight and term repurchase agreement operations. The Committee will continue to closely monitor market conditions, and will assess the appropriate pace of its securities purchases at future meetings.
Voting (by notation) for the monetary policy action were Jerome H. Powell, Chair; John C. Williams, Vice Chair; Michelle W. Bowman; Lael Brainard; Richard H. Clarida; Patrick Harker; Robert S. Kaplan; Neel Kashkari; Loretta J. Mester; and Randal K. Quarles.
In a related set of actions, the Federal Reserve announced additional measures to support the flow of credit to households and businesses. More information can be found on the Federal Reserve Board's website.
In connection with these plans, the Committee voted unanimously to authorize and direct the Federal Reserve Bank of New York, until instructed otherwise, to execute transactions in the System Open Market Account in accordance with the following domestic policy directive:
"Effective March 23, 2020, the Federal Open Market Committee directs the Desk to undertake open market operations as necessary to maintain the federal funds rate in a target range of 0 to 1/4 percent. The Committee directs the Desk to increase the System Open Market Account holdings of Treasury securities and agency mortgage-backed securities (MBS) in the amounts needed to support the smooth functioning of markets for Treasury securities and agency MBS. The Committee also directs the Desk to include purchases of agency commercial mortgage-backed securities in its agency mortgage-backed security purchases.
The Committee also directs the Desk to continue conducting term and overnight repurchase agreement operations to ensure that the supply of reserves remains ample and to support the smooth functioning of short-term U.S. dollar funding markets. In addition, the Committee directs the Desk to conduct overnight reverse repurchase operations (and reverse repurchase operations with maturities of more than one day when necessary to accommodate weekend, holiday, or similar trading conventions) at an offering rate of 0.00 percent, in amounts limited only by the value of Treasury securities held outright in the System Open Market Account that are available for such operations and by a per-counterparty limit of $30 billion per day.
The Committee directs the Desk to continue rolling over at auction all principal payments from the Federal Reserve's holdings of Treasury securities and to reinvest all principal payments from the Federal Reserve's holdings of agency debt and agency mortgage-backed securities received during each calendar month in agency mortgage-backed securities. Small deviations from these amounts for operational reasons are acceptable.
The Committee also directs the Desk to engage in dollar roll and coupon swap transactions as necessary to facilitate settlement of the Federal Reserve's agency mortgage-backed securities transactions."
More information regarding open market operations and reinvestments may be found on the Federal Reserve Bank of New York's website.
For media inquiries, call 202-452-2955.
Federal Reserve announces extensive new measures to support the economy
</t>
  </si>
  <si>
    <t xml:space="preserve">
The Federal Reserve is committed to using its full range of tools to support the U.S. economy in this challenging time, thereby promoting its maximum employment and price stability goals.
The coronavirus outbreak is causing tremendous human and economic hardship across the United States and around the world. The virus and the measures taken to protect public health are inducing sharp declines in economic activity and a surge in job losses. Weaker demand and significantly lower oil prices are holding down consumer price inflation. The disruptions to economic activity here and abroad have significantly affected financial conditions and have impaired the flow of credit to U.S. households and businesses.
The ongoing public health crisis will weigh heavily on economic activity, employment, and inflation in the near term, and poses considerable risks to the economic outlook over the medium term. In light of these developments, the Committee decided to maintain the target range for the federal funds rate at 0 to 1/4 percent. The Committee expects to maintain this target range until it is confident that the economy has weathered recent events and is on track to achieve its maximum employment and price stability goals.
The Committee will continue to monitor the implications of incoming information for the economic outlook, including information related to public health, as well as global developments and muted inflation pressures, and will use its tools and act as appropriate to support the economy. In determining the timing and size of future adjustments to the stance of monetary policy,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
To support the flow of credit to households and businesses, the Federal Reserve will continue to purchase Treasury securities and agency residential and commercial mortgage-backed securities in the amounts needed to support smooth market functioning, thereby fostering effective transmission of monetary policy to broader financial conditions. In addition, the Open Market Desk will continue to offer large-scale overnight and term repurchase agreement operations. The Committee will closely monitor market conditions and is prepared to adjust its plans as appropriate.
Voting for the monetary policy action were Jerome H. Powell, Chair; John C. Williams, Vice Chair; Michelle W. Bowman; Lael Brainard; Richard H. Clarida; Patrick Harker; Robert S. Kaplan; Neel Kashkari; Loretta J. Mester; and Randal K. Quarles.
Implementation Note issued April 29, 2020
</t>
  </si>
  <si>
    <t xml:space="preserve">
The Federal Reserve is committed to using its full range of tools to support the U.S. economy in this challenging time, thereby promoting its maximum employment and price stability goals.
The coronavirus outbreak is causing tremendous human and economic hardship across the United States and around the world. The virus and the measures taken to protect public health have induced sharp declines in economic activity and a surge in job losses. Weaker demand and significantly lower oil prices are holding down consumer price inflation. Financial conditions have improved, in part reflecting policy measures to support the economy and the flow of credit to U.S. households and businesses.
The ongoing public health crisis will weigh heavily on economic activity, employment, and inflation in the near term, and poses considerable risks to the economic outlook over the medium term. In light of these developments, the Committee decided to maintain the target range for the federal funds rate at 0 to 1/4 percent. The Committee expects to maintain this target range until it is confident that the economy has weathered recent events and is on track to achieve its maximum employment and price stability goals.
The Committee will continue to monitor the implications of incoming information for the economic outlook, including information related to public health, as well as global developments and muted inflation pressures, and will use its tools and act as appropriate to support the economy. In determining the timing and size of future adjustments to the stance of monetary policy,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
To support the flow of credit to households and businesses, over coming months the Federal Reserve will increase its holdings of Treasury securities and agency residential and commercial mortgage-backed securities at least at the current pace to sustain smooth market functioning, thereby fostering effective transmission of monetary policy to broader financial conditions. In addition, the Open Market Desk will continue to offer large-scale overnight and term repurchase agreement operations. The Committee will closely monitor developments and is prepared to adjust its plans as appropriate.
Voting for the monetary policy action were Jerome H. Powell, Chair; John C. Williams, Vice Chair; Michelle W. Bowman; Lael Brainard; Richard H. Clarida; Patrick Harker; Robert S. Kaplan; Neel Kashkari; Loretta J. Mester; and Randal K. Quarles.
Implementation Note issued June 10, 2020
</t>
  </si>
  <si>
    <t xml:space="preserve">
The Federal Reserve is committed to using its full range of tools to support the U.S. economy in this challenging time, thereby promoting its maximum employment and price stability goals.
The coronavirus outbreak is causing tremendous human and economic hardship across the United States and around the world. Following sharp declines, economic activity and employment have picked up somewhat in recent months but remain well below their levels at the beginning of the year. Weaker demand and significantly lower oil prices are holding down consumer price inflation. Overall financial conditions have improved in recent months, in part reflecting policy measures to support the economy and the flow of credit to U.S. households and businesses.
The path of the economy will depend significantly on the course of the virus. The ongoing public health crisis will weigh heavily on economic activity, employment, and inflation in the near term, and poses considerable risks to the economic outlook over the medium term. In light of these developments, the Committee decided to maintain the target range for the federal funds rate at 0 to 1/4 percent. The Committee expects to maintain this target range until it is confident that the economy has weathered recent events and is on track to achieve its maximum employment and price stability goals.
The Committee will continue to monitor the implications of incoming information for the economic outlook, including information related to public health, as well as global developments and muted inflation pressures, and will use its tools and act as appropriate to support the economy. In determining the timing and size of future adjustments to the stance of monetary policy,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
To support the flow of credit to households and businesses, over coming months the Federal Reserve will increase its holdings of Treasury securities and agency residential and commercial mortgage-backed securities at least at the current pace to sustain smooth market functioning, thereby fostering effective transmission of monetary policy to broader financial conditions. In addition, the Open Market Desk will continue to offer large-scale overnight and term repurchase agreement operations. The Committee will closely monitor developments and is prepared to adjust its plans as appropriate.
Voting for the monetary policy action were Jerome H. Powell, Chair; John C. Williams, Vice Chair; Michelle W. Bowman; Lael Brainard; Richard H. Clarida; Patrick Harker; Robert S. Kaplan; Neel Kashkari; Loretta J. Mester; and Randal K. Quarles.
Implementation Note issued July 29, 2020
</t>
  </si>
  <si>
    <t xml:space="preserve">
Following an extensive review that included numerous public events across the country, the Federal Open Market Committee (FOMC) on Thursday announced the unanimous approval of updates to its Statement on Longer-Run Goals and Monetary Policy Strategy, which articulates its approach to monetary policy and serves as the foundation for its policy actions. The updates reflect changes in the economy over the past decade and how policymakers are taking these changes into account in conducting monetary policy. The updated statement is also intended to enhance the transparency, accountability and effectiveness of monetary policy.
"The economy is always evolving, and the FOMC's strategy for achieving its goals must adapt to meet the new challenges that arise," said Federal Reserve Chair Jerome H. Powell. "Our revised statement reflects our appreciation for the benefits of a strong labor market, particularly for many in low- and moderate-income communities, and that a robust job market can be sustained without causing an unwelcome increase in inflation."
Among the more significant changes to the framework document are:
On maximum employment, the FOMC emphasized that maximum employment is a broad-based and inclusive goal and reports that its policy decision will be informed by its "assessments of the shortfalls of employment from its maximum level." The original document referred to "deviations from its maximum level."
On price stability, the FOMC adjusted its strategy for achieving its longer-run inflation goal of 2 percent by noting that it "seeks to achieve inflation that averages 2 percent over time." To this end, the revised statement states that "following periods when inflation has been running persistently below 2 percent, appropriate monetary policy will likely aim to achieve inflation moderately above 2 percent for some time."
The updates to the strategy statement explicitly acknowledge the challenges for monetary policy posed by a persistently low interest rate environment. Here in the United States and around the world, monetary policy interest rates are more likely to be constrained by their effective lower-bound than in the past.
The Committee first adopted a framework statement in 2012.
This first public review of the FOMC framework was announced by Chair Powell in November 2018, and involved three distinct components. First, the Federal Reserve hosted a series of 15 Fed Listens events across the country to engage with employee groups and union members, small business owners, residents of low- and moderate-income communities, retirees, and others to hear a wide range of perspectives about how monetary policy decisions affect their communities. A report summarizing all of those events is available here: https://www.federalreserve.gov/publications/files/fedlistens-report-20200612.pdf.
Second, the Federal Reserve in June 2019 convened a research conference at which prominent academic experts addressed economic topics central to the review. That conference program, links to the conference papers and presentations, and links to session videos are available here: https://www.federalreserve.gov/conferences/conference-monetary-policy-strategy-tools-communications-20190605.htm.
Finally, the Committee explored the range of issues that were brought to light during the course of the review in five consecutive meetings beginning in July 2019. Analytical staff work put together by teams across the Federal Reserve System provided essential background for the Committee's discussions. Minutes of those meetings are available here: https://www.federalreserve.gov/monetarypolicy/fomccalendars.htm and a collection of those papers is available here: https://www.federalreserve.gov/monetarypolicy/review-of-monetary-policy-strategy-tools-and-communications-system-analytical-work.htm.
The FOMC reported it would continue its practice of considering the Statement of Longer-Run Goals and Policy each January and that it intends to undertake a public review of its monetary policy strategy, tools, and communication practices roughly every 5 years.
For media inquiries, call 202-452-2955.
</t>
  </si>
  <si>
    <t xml:space="preserve">
The Federal Reserve is committed to using its full range of tools to support the U.S. economy in this challenging time, thereby promoting its maximum employment and price stability goals.
The COVID-19 pandemic is causing tremendous human and economic hardship across the United States and around the world. Economic activity and employment have picked up in recent months but remain well below their levels at the beginning of the year. Weaker demand and significantly lower oil prices are holding down consumer price inflation. Overall financial conditions have improved in recent months, in part reflecting policy measures to support the economy and the flow of credit to U.S. households and businesses.
The path of the economy will depend significantly on the course of the virus. The ongoing public health crisis will continue to weigh on economic activity, employment, and inflation in the near term, and poses considerable risks to the economic outlook over the medium term.
The Committee seeks to achieve maximum employment and inflation at the rate of 2 percent over the longer run. With inflation running persistently below this longer-run goal, the Committee will aim to achieve inflation moderately above 2 percent for some time so that inflation averages 2 percent over time and longer-term inflation expectations remain well anchored at 2 percent. The Committee expects to maintain an accommodative stance of monetary policy until these outcomes are achieved. The Committee decided to keep the target range for the federal funds rate at 0 to 1/4 percent and expects it will be appropriate to maintain this target range until labor market conditions have reached levels consistent with the Committee's assessments of maximum employment and inflation has risen to 2 percent and is on track to moderately exceed 2 percent for some time. In addition, over coming months the Federal Reserve will increase its holdings of Treasury securities and agency mortgage-backed securities at least at the current pace to sustain smooth market functioning and help foster accommodative financial conditions, thereby supporting the flow of credit to households and businesses.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
Voting for the monetary policy action were Jerome H. Powell, Chair; John C. Williams, Vice Chair; Michelle W. Bowman; Lael Brainard; Richard H. Clarida; Patrick Harker; Loretta J. Mester; and Randal K. Quarles.
Voting against the action were Robert S. Kaplan, who expects that it will be appropriate to maintain the current target range until the Committee is confident that the economy has weathered recent events and is on track to achieve its maximum employment and price stability goals as articulated in its new policy strategy statement, but prefers that the Committee retain greater policy rate flexibility beyond that point; and Neel Kashkari, who prefers that the Committee indicate that it expects to maintain the current target range until core inflation has reached 2 percent on a sustained basis.
Implementation Note issued September 16, 2020
</t>
  </si>
  <si>
    <t xml:space="preserve">
The Federal Reserve is committed to using its full range of tools to support the U.S. economy in this challenging time, thereby promoting its maximum employment and price stability goals.
The COVID-19 pandemic is causing tremendous human and economic hardship across the United States and around the world. Economic activity and employment have continued to recover but remain well below their levels at the beginning of the year. Weaker demand and earlier declines in oil prices have been holding down consumer price inflation. Overall financial conditions remain accommodative, in part reflecting policy measures to support the economy and the flow of credit to U.S. households and businesses.
The path of the economy will depend significantly on the course of the virus. The ongoing public health crisis will continue to weigh on economic activity, employment, and inflation in the near term, and poses considerable risks to the economic outlook over the medium term.
The Committee seeks to achieve maximum employment and inflation at the rate of 2 percent over the longer run. With inflation running persistently below this longer-run goal, the Committee will aim to achieve inflation moderately above 2 percent for some time so that inflation averages 2 percent over time and longer-term inflation expectations remain well anchored at 2 percent. The Committee expects to maintain an accommodative stance of monetary policy until these outcomes are achieved. The Committee decided to keep the target range for the federal funds rate at 0 to 1/4 percent and expects it will be appropriate to maintain this target range until labor market conditions have reached levels consistent with the Committee's assessments of maximum employment and inflation has risen to 2 percent and is on track to moderately exceed 2 percent for some time. In addition, over coming months the Federal Reserve will increase its holdings of Treasury securities and agency mortgage-backed securities at least at the current pace to sustain smooth market functioning and help foster accommodative financial conditions, thereby supporting the flow of credit to households and businesses.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
Voting for the monetary policy action were Jerome H. Powell, Chair; John C. Williams, Vice Chair; Michelle W. Bowman; Lael Brainard; Richard H. Clarida; Mary C. Daly; Patrick Harker; Robert S. Kaplan; Loretta J. Mester; and Randal K. Quarles. Ms. Daly voted as an alternate member at this meeting.
Implementation Note issued November 5, 2020
</t>
  </si>
  <si>
    <t xml:space="preserve">
The Federal Reserve is committed to using its full range of tools to support the U.S. economy in this challenging time, thereby promoting its maximum employment and price stability goals.
The COVID-19 pandemic is causing tremendous human and economic hardship across the United States and around the world. Economic activity and employment have continued to recover but remain well below their levels at the beginning of the year. Weaker demand and earlier declines in oil prices have been holding down consumer price inflation. Overall financial conditions remain accommodative, in part reflecting policy measures to support the economy and the flow of credit to U.S. households and businesses.
The path of the economy will depend significantly on the course of the virus. The ongoing public health crisis will continue to weigh on economic activity, employment, and inflation in the near term, and poses considerable risks to the economic outlook over the medium term.
The Committee seeks to achieve maximum employment and inflation at the rate of 2 percent over the longer run. With inflation running persistently below this longer-run goal, the Committee will aim to achieve inflation moderately above 2 percent for some time so that inflation averages 2 percent over time and longer-term inflation expectations remain well anchored at 2 percent. The Committee expects to maintain an accommodative stance of monetary policy until these outcomes are achieved. The Committee decided to keep the target range for the federal funds rate at 0 to 1/4 percent and expects it will be appropriate to maintain this target range until labor market conditions have reached levels consistent with the Committee's assessments of maximum employment and inflation has risen to 2 percent and is on track to moderately exceed 2 percent for some time. In addition, the Federal Reserve will continue to increase its holdings of Treasury securities by at least $80 billion per month and of agency mortgage-backed securities by at least $40 billion per month until substantial further progress has been made toward the Committee's maximum employment and price stability goals. These asset purchases help foster smooth market functioning and accommodative financial conditions, thereby supporting the flow of credit to households and businesses.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
Voting for the monetary policy action were Jerome H. Powell, Chair; John C. Williams, Vice Chair; Michelle W. Bowman; Lael Brainard; Richard H. Clarida; Patrick Harker; Robert S. Kaplan; Neel Kashkari; Loretta J. Mester; and Randal K. Quarles.
Implementation Note issued December 16, 2020
</t>
  </si>
  <si>
    <t xml:space="preserve">
The Federal Reserve is committed to using its full range of tools to support the U.S. economy in this challenging time, thereby promoting its maximum employment and price stability goals.
The COVID-19 pandemic is causing tremendous human and economic hardship across the United States and around the world. The pace of the recovery in economic activity and employment has moderated in recent months, with weakness concentrated in the sectors most adversely affected by the pandemic. Weaker demand and earlier declines in oil prices have been holding down consumer price inflation. Overall financial conditions remain accommodative, in part reflecting policy measures to support the economy and the flow of credit to U.S. households and businesses.
The path of the economy will depend significantly on the course of the virus, including progress on vaccinations. The ongoing public health crisis continues to weigh on economic activity, employment, and inflation, and poses considerable risks to the economic outlook.
The Committee seeks to achieve maximum employment and inflation at the rate of 2 percent over the longer run. With inflation running persistently below this longer-run goal, the Committee will aim to achieve inflation moderately above 2 percent for some time so that inflation averages 2 percent over time and longer‑term inflation expectations remain well anchored at 2 percent. The Committee expects to maintain an accommodative stance of monetary policy until these outcomes are achieved. The Committee decided to keep the target range for the federal funds rate at 0 to 1/4 percent and expects it will be appropriate to maintain this target range until labor market conditions have reached levels consistent with the Committee's assessments of maximum employment and inflation has risen to 2 percent and is on track to moderately exceed 2 percent for some time. In addition, the Federal Reserve will continue to increase its holdings of Treasury securities by at least $80 billion per month and of agency mortgage‑backed securities by at least $40 billion per month until substantial further progress has been made toward the Committee's maximum employment and price stability goals. These asset purchases help foster smooth market functioning and accommodative financial conditions, thereby supporting the flow of credit to households and businesses.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
Voting for the monetary policy action were Jerome H. Powell, Chair; John C. Williams, Vice Chair; Thomas I. Barkin; Raphael W. Bostic; Michelle W. Bowman; Lael Brainard; Richard H. Clarida; Mary C. Daly; Charles L. Evans; Randal K. Quarles; and Christopher J. Waller.
Implementation Note issued January 27, 2021
</t>
  </si>
  <si>
    <t xml:space="preserve">
The Federal Reserve is committed to using its full range of tools to support the U.S. economy in this challenging time, thereby promoting its maximum employment and price stability goals.
The COVID-19 pandemic is causing tremendous human and economic hardship across the United States and around the world. Following a moderation in the pace of the recovery, indicators of economic activity and employment have turned up recently, although the sectors most adversely affected by the pandemic remain weak. Inflation continues to run below 2 percent. Overall financial conditions remain accommodative, in part reflecting policy measures to support the economy and the flow of credit to U.S. households and businesses.
The path of the economy will depend significantly on the course of the virus, including progress on vaccinations. The ongoing public health crisis continues to weigh on economic activity, employment, and inflation, and poses considerable risks to the economic outlook.
The Committee seeks to achieve maximum employment and inflation at the rate of 2 percent over the longer run. With inflation running persistently below this longer-run goal, the Committee will aim to achieve inflation moderately above 2 percent for some time so that inflation averages 2 percent over time and longer‑term inflation expectations remain well anchored at 2 percent. The Committee expects to maintain an accommodative stance of monetary policy until these outcomes are achieved. The Committee decided to keep the target range for the federal funds rate at 0 to 1/4 percent and expects it will be appropriate to maintain this target range until labor market conditions have reached levels consistent with the Committee's assessments of maximum employment and inflation has risen to 2 percent and is on track to moderately exceed 2 percent for some time. In addition, the Federal Reserve will continue to increase its holdings of Treasury securities by at least $80 billion per month and of agency mortgage‑backed securities by at least $40 billion per month until substantial further progress has been made toward the Committee's maximum employment and price stability goals. These asset purchases help foster smooth market functioning and accommodative financial conditions, thereby supporting the flow of credit to households and businesses.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
Voting for the monetary policy action were Jerome H. Powell, Chair; John C. Williams, Vice Chair; Thomas I. Barkin; Raphael W. Bostic; Michelle W. Bowman; Lael Brainard; Richard H. Clarida; Mary C. Daly; Charles L. Evans; Randal K. Quarles; and Christopher J. Waller.
Implementation Note issued March 17, 2021
</t>
  </si>
  <si>
    <t xml:space="preserve">
The Federal Reserve is committed to using its full range of tools to support the U.S. economy in this challenging time, thereby promoting its maximum employment and price stability goals.
The COVID-19 pandemic is causing tremendous human and economic hardship across the United States and around the world. Amid progress on vaccinations and strong policy support, indicators of economic activity and employment have strengthened. The sectors most adversely affected by the pandemic remain weak but have shown improvement. Inflation has risen, largely reflecting transitory factors. Overall financial conditions remain accommodative, in part reflecting policy measures to support the economy and the flow of credit to U.S. households and businesses.
The path of the economy will depend significantly on the course of the virus, including progress on vaccinations. The ongoing public health crisis continues to weigh on the economy, and risks to the economic outlook remain.
The Committee seeks to achieve maximum employment and inflation at the rate of 2 percent over the longer run. With inflation running persistently below this longer-run goal, the Committee will aim to achieve inflation moderately above 2 percent for some time so that inflation averages 2 percent over time and longer‑term inflation expectations remain well anchored at 2 percent. The Committee expects to maintain an accommodative stance of monetary policy until these outcomes are achieved. The Committee decided to keep the target range for the federal funds rate at 0 to 1/4 percent and expects it will be appropriate to maintain this target range until labor market conditions have reached levels consistent with the Committee's assessments of maximum employment and inflation has risen to 2 percent and is on track to moderately exceed 2 percent for some time. In addition, the Federal Reserve will continue to increase its holdings of Treasury securities by at least $80 billion per month and of agency mortgage‑backed securities by at least $40 billion per month until substantial further progress has been made toward the Committee's maximum employment and price stability goals. These asset purchases help foster smooth market functioning and accommodative financial conditions, thereby supporting the flow of credit to households and businesses.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
Voting for the monetary policy action were Jerome H. Powell, Chair; John C. Williams, Vice Chair; Thomas I. Barkin; Raphael W. Bostic; Michelle W. Bowman; Lael Brainard; Richard H. Clarida; Mary C. Daly; Charles L. Evans; Randal K. Quarles; and Christopher J. Waller.
Implementation Note issued April 28, 2021
</t>
  </si>
  <si>
    <t xml:space="preserve">
The Federal Reserve is committed to using its full range of tools to support the U.S. economy in this challenging time, thereby promoting its maximum employment and price stability goals.
Progress on vaccinations has reduced the spread of COVID-19 in the United States. Amid this progress and strong policy support, indicators of economic activity and employment have strengthened. The sectors most adversely affected by the pandemic remain weak but have shown improvement. Inflation has risen, largely reflecting transitory factors. Overall financial conditions remain accommodative, in part reflecting policy measures to support the economy and the flow of credit to U.S. households and businesses.
The path of the economy will depend significantly on the course of the virus. Progress on vaccinations will likely continue to reduce the effects of the public health crisis on the economy, but risks to the economic outlook remain.
The Committee seeks to achieve maximum employment and inflation at the rate of 2 percent over the longer run. With inflation having run persistently below this longer-run goal, the Committee will aim to achieve inflation moderately above 2 percent for some time so that inflation averages 2 percent over time and longer‑term inflation expectations remain well anchored at 2 percent. The Committee expects to maintain an accommodative stance of monetary policy until these outcomes are achieved. The Committee decided to keep the target range for the federal funds rate at 0 to 1/4 percent and expects it will be appropriate to maintain this target range until labor market conditions have reached levels consistent with the Committee's assessments of maximum employment and inflation has risen to 2 percent and is on track to moderately exceed 2 percent for some time. In addition, the Federal Reserve will continue to increase its holdings of Treasury securities by at least $80 billion per month and of agency mortgage‑backed securities by at least $40 billion per month until substantial further progress has been made toward the Committee's maximum employment and price stability goals. These asset purchases help foster smooth market functioning and accommodative financial conditions, thereby supporting the flow of credit to households and businesses.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
Voting for the monetary policy action were Jerome H. Powell, Chair; John C. Williams, Vice Chair; Thomas I. Barkin; Raphael W. Bostic; Michelle W. Bowman; Lael Brainard; Richard H. Clarida; Mary C. Daly; Charles L. Evans; Randal K. Quarles; and Christopher J. Waller.
Implementation Note issued June 16, 2021
</t>
  </si>
  <si>
    <t xml:space="preserve">
The Federal Reserve is committed to using its full range of tools to support the U.S. economy in this challenging time, thereby promoting its maximum employment and price stability goals.
With progress on vaccinations and strong policy support, indicators of economic activity and employment have continued to strengthen. The sectors most adversely affected by the pandemic have shown improvement but have not fully recovered. Inflation has risen, largely reflecting transitory factors. Overall financial conditions remain accommodative, in part reflecting policy measures to support the economy and the flow of credit to U.S. households and businesses.
The path of the economy continues to depend on the course of the virus. Progress on vaccinations will likely continue to reduce the effects of the public health crisis on the economy, but risks to the economic outlook remain.
The Committee seeks to achieve maximum employment and inflation at the rate of 2 percent over the longer run. With inflation having run persistently below this longer-run goal, the Committee will aim to achieve inflation moderately above 2 percent for some time so that inflation averages 2 percent over time and longer‑term inflation expectations remain well anchored at 2 percent. The Committee expects to maintain an accommodative stance of monetary policy until these outcomes are achieved. The Committee decided to keep the target range for the federal funds rate at 0 to 1/4 percent and expects it will be appropriate to maintain this target range until labor market conditions have reached levels consistent with the Committee's assessments of maximum employment and inflation has risen to 2 percent and is on track to moderately exceed 2 percent for some time. Last December, the Committee indicated that it would continue to increase its holdings of Treasury securities by at least $80 billion per month and of agency mortgage‑backed securities by at least $40 billion per month until substantial further progress has been made toward its maximum employment and price stability goals. Since then, the economy has made progress toward these goals, and the Committee will continue to assess progress in coming meetings. These asset purchases help foster smooth market functioning and accommodative financial conditions, thereby supporting the flow of credit to households and businesses.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
Voting for the monetary policy action were Jerome H. Powell, Chair; John C. Williams, Vice Chair; Thomas I. Barkin; Raphael W. Bostic; Michelle W. Bowman; Lael Brainard; Richard H. Clarida; Mary C. Daly; Charles L. Evans; Randal K. Quarles; and Christopher J. Waller.
Implementation Note issued July 28, 2021
</t>
  </si>
  <si>
    <t xml:space="preserve">
The Federal Reserve is committed to using its full range of tools to support the U.S. economy in this challenging time, thereby promoting its maximum employment and price stability goals.
With progress on vaccinations and strong policy support, indicators of economic activity and employment have continued to strengthen. The sectors most adversely affected by the pandemic have improved in recent months, but the rise in COVID-19 cases has slowed their recovery. Inflation is elevated, largely reflecting transitory factors. Overall financial conditions remain accommodative, in part reflecting policy measures to support the economy and the flow of credit to U.S. households and businesses.
The path of the economy continues to depend on the course of the virus. Progress on vaccinations will likely continue to reduce the effects of the public health crisis on the economy, but risks to the economic outlook remain.
The Committee seeks to achieve maximum employment and inflation at the rate of 2 percent over the longer run. With inflation having run persistently below this longer-run goal, the Committee will aim to achieve inflation moderately above 2 percent for some time so that inflation averages 2 percent over time and longer‑term inflation expectations remain well anchored at 2 percent. The Committee expects to maintain an accommodative stance of monetary policy until these outcomes are achieved. The Committee decided to keep the target range for the federal funds rate at 0 to 1/4 percent and expects it will be appropriate to maintain this target range until labor market conditions have reached levels consistent with the Committee's assessments of maximum employment and inflation has risen to 2 percent and is on track to moderately exceed 2 percent for some time. Last December, the Committee indicated that it would continue to increase its holdings of Treasury securities by at least $80 billion per month and of agency mortgage‑backed securities by at least $40 billion per month until substantial further progress has been made toward its maximum employment and price stability goals. Since then, the economy has made progress toward these goals. If progress continues broadly as expected, the Committee judges that a moderation in the pace of asset purchases may soon be warranted. These asset purchases help foster smooth market functioning and accommodative financial conditions, thereby supporting the flow of credit to households and businesses.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
Voting for the monetary policy action were Jerome H. Powell, Chair; John C. Williams, Vice Chair; Thomas I. Barkin; Raphael W. Bostic; Michelle W. Bowman; Lael Brainard; Richard H. Clarida; Mary C. Daly; Charles L. Evans; Randal K. Quarles; and Christopher J. Waller.
Implementation Note issued September 22, 2021
</t>
  </si>
  <si>
    <t xml:space="preserve">
The Federal Reserve is committed to using its full range of tools to support the U.S. economy in this challenging time, thereby promoting its maximum employment and price stability goals.
With progress on vaccinations and strong policy support, indicators of economic activity and employment have continued to strengthen. The sectors most adversely affected by the pandemic have improved in recent months, but the summer's rise in COVID-19 cases has slowed their recovery. Inflation is elevated, largely reflecting factors that are expected to be transitory. Supply and demand imbalances related to the pandemic and the reopening of the economy have contributed to sizable price increases in some sectors. Overall financial conditions remain accommodative, in part reflecting policy measures to support the economy and the flow of credit to U.S. households and businesses.
The path of the economy continues to depend on the course of the virus. Progress on vaccinations and an easing of supply constraints are expected to support continued gains in economic activity and employment as well as a reduction in inflation. Risks to the economic outlook remain.
The Committee seeks to achieve maximum employment and inflation at the rate of 2 percent over the longer run. With inflation having run persistently below this longer-run goal, the Committee will aim to achieve inflation moderately above 2 percent for some time so that inflation averages 2 percent over time and longer‑term inflation expectations remain well anchored at 2 percent. The Committee expects to maintain an accommodative stance of monetary policy until these outcomes are achieved. The Committee decided to keep the target range for the federal funds rate at 0 to 1/4 percent and expects it will be appropriate to maintain this target range until labor market conditions have reached levels consistent with the Committee's assessments of maximum employment and inflation has risen to 2 percent and is on track to moderately exceed 2 percent for some time. In light of the substantial further progress the economy has made toward the Committee's goals since last December, the Committee decided to begin reducing the monthly pace of its net asset purchases by $10 billion for Treasury securities and $5 billion for agency mortgage-backed securities. Beginning later this month, the Committee will increase its holdings of Treasury securities by at least $70 billion per month and of agency mortgage‑backed securities by at least $35 billion per month. Beginning in December, the Committee will increase its holdings of Treasury securities by at least $60 billion per month and of agency mortgage-backed securities by at least $30 billion per month. The Committee judges that similar reductions in the pace of net asset purchases will likely be appropriate each month, but it is prepared to adjust the pace of purchases if warranted by changes in the economic outlook. The Federal Reserve's ongoing purchases and holdings of securities will continue to foster smooth market functioning and accommodative financial conditions, thereby supporting the flow of credit to households and businesses.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
Voting for the monetary policy action were Jerome H. Powell, Chair; John C. Williams, Vice Chair; Thomas I. Barkin; Raphael W. Bostic; Michelle W. Bowman; Lael Brainard; Richard H. Clarida; Mary C. Daly; Charles L. Evans; Randal K. Quarles; and Christopher J. Waller.
Implementation Note issued November 3, 2021
</t>
  </si>
  <si>
    <t xml:space="preserve">
The Federal Reserve is committed to using its full range of tools to support the U.S. economy in this challenging time, thereby promoting its maximum employment and price stability goals.
With progress on vaccinations and strong policy support, indicators of economic activity and employment have continued to strengthen. The sectors most adversely affected by the pandemic have improved in recent months but continue to be affected by COVID-19. Job gains have been solid in recent months, and the unemployment rate has declined substantially. Supply and demand imbalances related to the pandemic and the reopening of the economy have continued to contribute to elevated levels of inflation. Overall financial conditions remain accommodative, in part reflecting policy measures to support the economy and the flow of credit to U.S. households and businesses.
The path of the economy continues to depend on the course of the virus. Progress on vaccinations and an easing of supply constraints are expected to support continued gains in economic activity and employment as well as a reduction in inflation. Risks to the economic outlook remain, including from new variants of the virus.
The Committee seeks to achieve maximum employment and inflation at the rate of 2 percent over the longer run. In support of these goals, the Committee decided to keep the target range for the federal funds rate at 0 to 1/4 percent. With inflation having exceeded 2 percent for some time, the Committee expects it will be appropriate to maintain this target range until labor market conditions have reached levels consistent with the Committee's assessments of maximum employment. In light of inflation developments and the further improvement in the labor market, the Committee decided to reduce the monthly pace of its net asset purchases by $20 billion for Treasury securities and $10 billion for agency mortgage-backed securities. Beginning in January, the Committee will increase its holdings of Treasury securities by at least $40 billion per month and of agency mortgage‑backed securities by at least $20 billion per month. The Committee judges that similar reductions in the pace of net asset purchases will likely be appropriate each month, but it is prepared to adjust the pace of purchases if warranted by changes in the economic outlook. The Federal Reserve's ongoing purchases and holdings of securities will continue to foster smooth market functioning and accommodative financial conditions, thereby supporting the flow of credit to households and businesses.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
Voting for the monetary policy action were Jerome H. Powell, Chair; John C. Williams, Vice Chair; Thomas I. Barkin; Raphael W. Bostic; Michelle W. Bowman; Lael Brainard; Richard H. Clarida; Mary C. Daly; Charles L. Evans; Randal K. Quarles; and Christopher J. Waller.
Implementation Note issued December 15, 2021
</t>
  </si>
  <si>
    <t xml:space="preserve">
Indicators of economic activity and employment have continued to strengthen. The sectors most adversely affected by the pandemic have improved in recent months but are being affected by the recent sharp rise in COVID-19 cases. Job gains have been solid in recent months, and the unemployment rate has declined substantially. Supply and demand imbalances related to the pandemic and the reopening of the economy have continued to contribute to elevated levels of inflation. Overall financial conditions remain accommodative, in part reflecting policy measures to support the economy and the flow of credit to U.S. households and businesses.
The path of the economy continues to depend on the course of the virus. Progress on vaccinations and an easing of supply constraints are expected to support continued gains in economic activity and employment as well as a reduction in inflation. Risks to the economic outlook remain, including from new variants of the virus.
The Committee seeks to achieve maximum employment and inflation at the rate of 2 percent over the longer run. In support of these goals, the Committee decided to keep the target range for the federal funds rate at 0 to 1/4 percent. With inflation well above 2 percent and a strong labor market, the Committee expects it will soon be appropriate to raise the target range for the federal funds rate. The Committee decided to continue to reduce the monthly pace of its net asset purchases, bringing them to an end in early March. Beginning in February, the Committee will increase its holdings of Treasury securities by at least $20 billion per month and of agency mortgage‑backed securities by at least $10 billion per month. The Federal Reserve's ongoing purchases and holdings of securities will continue to foster smooth market functioning and accommodative financial conditions, thereby supporting the flow of credit to households and businesses.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
Voting for the monetary policy action were Jerome H. Powell, Chair; John C. Williams, Vice Chair; Michelle W. Bowman; Lael Brainard; James Bullard; Esther L. George; Patrick Harker; Loretta J. Mester; and Christopher J. Waller. Patrick Harker voted as an alternate member at this meeting.
Implementation Note issued January 26, 2022
</t>
  </si>
  <si>
    <t xml:space="preserve">
Indicators of economic activity and employment have continued to strengthen. Job gains have been strong in recent months, and the unemployment rate has declined substantially. Inflation remains elevated, reflecting supply and demand imbalances related to the pandemic, higher energy prices, and broader price pressures.
The invasion of Ukraine by Russia is causing tremendous human and economic hardship. The implications for the U.S. economy are highly uncertain, but in the near term the invasion and related events are likely to create additional upward pressure on inflation and weigh on economic activity.
The Committee seeks to achieve maximum employment and inflation at the rate of 2 percent over the longer run. With appropriate firming in the stance of monetary policy, the Committee expects inflation to return to its 2 percent objective and the labor market to remain strong. In support of these goals, the Committee decided to raise the target range for the federal funds rate to 1/4 to 1/2 percent and anticipates that ongoing increases in the target range will be appropriate. In addition, the Committee expects to begin reducing its holdings of Treasury securities and agency debt and agency mortgage-backed securities at a coming meeting.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
Voting for the monetary policy action were Jerome H. Powell, Chair; John C. Williams, Vice Chair; Michelle W. Bowman; Lael Brainard; Esther L. George; Patrick Harker; Loretta J. Mester; and Christopher J. Waller. Voting against this action was James Bullard, who preferred at this meeting to raise the target range for the federal funds rate by 0.5 percentage point to 1/2 to 3/4 percent. Patrick Harker voted as an alternate member at this meeting.
Implementation Note issued March 16, 2022
</t>
  </si>
  <si>
    <t xml:space="preserve">
Although overall economic activity edged down in the first quarter, household spending and business fixed investment remained strong. Job gains have been robust in recent months, and the unemployment rate has declined substantially. Inflation remains elevated, reflecting supply and demand imbalances related to the pandemic, higher energy prices, and broader price pressures.
The invasion of Ukraine by Russia is causing tremendous human and economic hardship. The implications for the U.S. economy are highly uncertain. The invasion and related events are creating additional upward pressure on inflation and are likely to weigh on economic activity. In addition, COVID-related lockdowns in China are likely to exacerbate supply chain disruptions. The Committee is highly attentive to inflation risks.
The Committee seeks to achieve maximum employment and inflation at the rate of 2 percent over the longer run. With appropriate firming in the stance of monetary policy, the Committee expects inflation to return to its 2 percent objective and the labor market to remain strong. In support of these goals, the Committee decided to raise the target range for the federal funds rate to 3/4 to 1 percent and anticipates that ongoing increases in the target range will be appropriate. In addition, the Committee decided to begin reducing its holdings of Treasury securities and agency debt and agency mortgage-backed securities on June 1, as described in the Plans for Reducing the Size of the Federal Reserve's Balance Sheet that were issued in conjunction with this statement.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
Voting for the monetary policy action were Jerome H. Powell, Chair; John C. Williams, Vice Chair; Michelle W. Bowman; Lael Brainard; James Bullard; Esther L. George; Patrick Harker; Loretta J. Mester; and Christopher J. Waller. Patrick Harker voted as an alternate member at this meeting.
Implementation Note issued May 4, 2022
</t>
  </si>
  <si>
    <t xml:space="preserve">
Overall economic activity appears to have picked up after edging down in the first quarter. Job gains have been robust in recent months, and the unemployment rate has remained low. Inflation remains elevated, reflecting supply and demand imbalances related to the pandemic, higher energy prices, and broader price pressures.
The invasion of Ukraine by Russia is causing tremendous human and economic hardship. The invasion and related events are creating additional upward pressure on inflation and are weighing on global economic activity. In addition, COVID-related lockdowns in China are likely to exacerbate supply chain disruptions. The Committee is highly attentive to inflation risks.
The Committee seeks to achieve maximum employment and inflation at the rate of 2 percent over the longer run. In support of these goals, the Committee decided to raise the target range for the federal funds rate to 1‑1/2 to 1-3/4 percent and anticipates that ongoing increases in the target range will be appropriate. In addition, the Committee will continue reducing its holdings of Treasury securities and agency debt and agency mortgage-backed securities, as described in the Plans for Reducing the Size of the Federal Reserve's Balance Sheet that were issued in May. The Committee is strongly committed to returning inflation to its 2 percent objective.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
Voting for the monetary policy action were Jerome H. Powell, Chair; John C. Williams, Vice Chair; Michelle W. Bowman; Lael Brainard; James Bullard; Lisa D. Cook; Patrick Harker; Philip N. Jefferson; Loretta J. Mester; and Christopher J. Waller. Voting against this action was Esther L. George, who preferred at this meeting to raise the target range for the federal funds rate by 0.5 percentage point to 1-1/4 percent to 1-1/2 percent. Patrick Harker voted as an alternate member at this meeting.
Implementation Note issued June 15, 2022
</t>
  </si>
  <si>
    <t xml:space="preserve">
Recent indicators of spending and production have softened. Nonetheless, job gains have been robust in recent months, and the unemployment rate has remained low. Inflation remains elevated, reflecting supply and demand imbalances related to the pandemic, higher food and energy prices, and broader price pressures.
Russia's war against Ukraine is causing tremendous human and economic hardship. The war and related events are creating additional upward pressure on inflation and are weighing on global economic activity. The Committee is highly attentive to inflation risks.
The Committee seeks to achieve maximum employment and inflation at the rate of 2 percent over the longer run. In support of these goals, the Committee decided to raise the target range for the federal funds rate to 2-1/4 to 2-1/2 percent and anticipates that ongoing increases in the target range will be appropriate. In addition, the Committee will continue reducing its holdings of Treasury securities and agency debt and agency mortgage-backed securities, as described in the Plans for Reducing the Size of the Federal Reserve's Balance Sheet that were issued in May. The Committee is strongly committed to returning inflation to its 2 percent objective.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
Voting for the monetary policy action were Jerome H. Powell, Chair; John C. Williams, Vice Chair; Michael S. Barr; Michelle W. Bowman; Lael Brainard; James Bullard; Susan M. Collins; Lisa D. Cook; Esther L. George; Philip N. Jefferson; Loretta J. Mester; and Christopher J. Waller.
Implementation Note issued July 27, 2022
</t>
  </si>
  <si>
    <t xml:space="preserve">
Recent indicators point to modest growth in spending and production. Job gains have been robust in recent months, and the unemployment rate has remained low. Inflation remains elevated, reflecting supply and demand imbalances related to the pandemic, higher food and energy prices, and broader price pressures.
Russia's war against Ukraine is causing tremendous human and economic hardship. The war and related events are creating additional upward pressure on inflation and are weighing on global economic activity. The Committee is highly attentive to inflation risks.
The Committee seeks to achieve maximum employment and inflation at the rate of 2 percent over the longer run. In support of these goals, the Committee decided to raise the target range for the federal funds rate to 3 to 3-1/4 percent and anticipates that ongoing increases in the target range will be appropriate. In addition, the Committee will continue reducing its holdings of Treasury securities and agency debt and agency mortgage-backed securities, as described in the Plans for Reducing the Size of the Federal Reserve's Balance Sheet that were issued in May. The Committee is strongly committed to returning inflation to its 2 percent objective.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
Voting for the monetary policy action were Jerome H. Powell, Chair; John C. Williams, Vice Chair; Michael S. Barr; Michelle W. Bowman; Lael Brainard; James Bullard; Susan M. Collins; Lisa D. Cook; Esther L. George; Philip N. Jefferson; Loretta J. Mester; and Christopher J. Waller.
Implementation Note issued September 21, 2022
</t>
  </si>
  <si>
    <t xml:space="preserve">
Recent indicators point to modest growth in spending and production. Job gains have been robust in recent months, and the unemployment rate has remained low. Inflation remains elevated, reflecting supply and demand imbalances related to the pandemic, higher food and energy prices, and broader price pressures.
Russia's war against Ukraine is causing tremendous human and economic hardship. The war and related events are creating additional upward pressure on inflation and are weighing on global economic activity. The Committee is highly attentive to inflation risks.
The Committee seeks to achieve maximum employment and inflation at the rate of 2 percent over the longer run. In support of these goals, the Committee decided to raise the target range for the federal funds rate to 3-3/4 to 4 percent. The Committee anticipates that ongoing increases in the target range will be appropriate in order to attain a stance of monetary policy that is sufficiently restrictive to return inflation to 2 percent over time. In determining the pace of future increases in the target range, the Committee will take into account the cumulative tightening of monetary policy, the lags with which monetary policy affects economic activity and inflation, and economic and financial developments. In addition, the Committee will continue reducing its holdings of Treasury securities and agency debt and agency mortgage-backed securities, as described in the Plans for Reducing the Size of the Federal Reserve's Balance Sheet that were issued in May. The Committee is strongly committed to returning inflation to its 2 percent objective.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
Voting for the monetary policy action were Jerome H. Powell, Chair; John C. Williams, Vice Chair; Michael S. Barr; Michelle W. Bowman; Lael Brainard; James Bullard; Susan M. Collins; Lisa D. Cook; Esther L. George; Philip N. Jefferson; Loretta J. Mester; and Christopher J. Waller.
For media inquiries, please email [email protected] or call 202-452-2955.
Implementation Note issued November 2, 2022
</t>
  </si>
  <si>
    <t xml:space="preserve">
Recent indicators point to modest growth in spending and production. Job gains have been robust in recent months, and the unemployment rate has remained low. Inflation remains elevated, reflecting supply and demand imbalances related to the pandemic, higher food and energy prices, and broader price pressures.
Russia's war against Ukraine is causing tremendous human and economic hardship. The war and related events are contributing to upward pressure on inflation and are weighing on global economic activity. The Committee is highly attentive to inflation risks.
The Committee seeks to achieve maximum employment and inflation at the rate of 2 percent over the longer run. In support of these goals, the Committee decided to raise the target range for the federal funds rate to 4-1/4 to 4-1/2 percent. The Committee anticipates that ongoing increases in the target range will be appropriate in order to attain a stance of monetary policy that is sufficiently restrictive to return inflation to 2 percent over time. In determining the pace of future increases in the target range, the Committee will take into account the cumulative tightening of monetary policy, the lags with which monetary policy affects economic activity and inflation, and economic and financial developments. In addition, the Committee will continue reducing its holdings of Treasury securities and agency debt and agency mortgage-backed securities, as described in the Plans for Reducing the Size of the Federal Reserve's Balance Sheet that were issued in May. The Committee is strongly committed to returning inflation to its 2 percent objective.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
Voting for the monetary policy action were Jerome H. Powell, Chair; John C. Williams, Vice Chair; Michael S. Barr; Michelle W. Bowman; Lael Brainard; James Bullard; Susan M. Collins; Lisa D. Cook; Esther L. George; Philip N. Jefferson; Loretta J. Mester; and Christopher J. Waller.
For media inquiries, please email [email protected] or call 202-452-2955.
Implementation Note issued December 14, 2022
</t>
  </si>
  <si>
    <t xml:space="preserve">
Recent indicators point to modest growth in spending and production. Job gains have been robust in recent months, and the unemployment rate has remained low. Inflation has eased somewhat but remains elevated.
Russia's war against Ukraine is causing tremendous human and economic hardship and is contributing to elevated global uncertainty. The Committee is highly attentive to inflation risks.
The Committee seeks to achieve maximum employment and inflation at the rate of 2 percent over the longer run. In support of these goals, the Committee decided to raise the target range for the federal funds rate to 4-1/2 to 4-3/4 percent. The Committee anticipates that ongoing increases in the target range will be appropriate in order to attain a stance of monetary policy that is sufficiently restrictive to return inflation to 2 percent over time. In determining the extent of future increases in the target range, the Committee will take into account the cumulative tightening of monetary policy, the lags with which monetary policy affects economic activity and inflation, and economic and financial developments. In addition, the Committee will continue reducing its holdings of Treasury securities and agency debt and agency mortgage-backed securities, as described in its previously announced plans. The Committee is strongly committed to returning inflation to its 2 percent objective.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labor market conditions, inflation pressures and inflation expectations, and financial and international developments.
Voting for the monetary policy action were Jerome H. Powell, Chair; John C. Williams, Vice Chair; Michael S. Barr; Michelle W. Bowman; Lael Brainard; Lisa D. Cook; Austan D. Goolsbee; Patrick Harker; Philip N. Jefferson; Neel Kashkari; Lorie K. Logan; and Christopher J. Waller.
For media inquiries, please email [email protected] or call 202-452-2955.
Implementation Note issued February 1, 2023
</t>
  </si>
  <si>
    <t xml:space="preserve">
Recent indicators point to modest growth in spending and production. Job gains have picked up in recent months and are running at a robust pace; the unemployment rate has remained low. Inflation remains elevated.
The U.S. banking system is sound and resilient. Recent developments are likely to result in tighter credit conditions for households and businesses and to weigh on economic activity, hiring, and inflation. The extent of these effects is uncertain. The Committee remains highly attentive to inflation risks.
The Committee seeks to achieve maximum employment and inflation at the rate of 2 percent over the longer run. In support of these goals, the Committee decided to raise the target range for the federal funds rate to 4-3/4 to 5 percent. The Committee will closely monitor incoming information and assess the implications for monetary policy. The Committee anticipates that some additional policy firming may be appropriate in order to attain a stance of monetary policy that is sufficiently restrictive to return inflation to 2 percent over time. In determining the extent of future increases in the target range, the Committee will take into account the cumulative tightening of monetary policy, the lags with which monetary policy affects economic activity and inflation, and economic and financial developments. In addition, the Committee will continue reducing its holdings of Treasury securities and agency debt and agency mortgage-backed securities, as described in its previously announced plans. The Committee is strongly committed to returning inflation to its 2 percent objective.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labor market conditions, inflation pressures and inflation expectations, and financial and international developments.
Voting for the monetary policy action were Jerome H. Powell, Chair; John C. Williams, Vice Chair; Michael S. Barr; Michelle W. Bowman; Lisa D. Cook; Austan D. Goolsbee; Patrick Harker; Philip N. Jefferson; Neel Kashkari; Lorie K. Logan; and Christopher J. Waller.
For media inquiries, please email [email protected] or call 202-452-2955.
Implementation Note issued March 22, 2023
</t>
  </si>
  <si>
    <t>FOMC statements</t>
  </si>
  <si>
    <t>FEDL01 Index</t>
  </si>
  <si>
    <t>USURTOT Index</t>
  </si>
  <si>
    <t>CPI XYOY Index</t>
  </si>
  <si>
    <t>Start Date</t>
  </si>
  <si>
    <t>End Date</t>
  </si>
  <si>
    <t>Dates</t>
  </si>
  <si>
    <t>PX_LAST</t>
  </si>
  <si>
    <t>#N/A N/A</t>
  </si>
  <si>
    <t>USGG10YR Index</t>
  </si>
  <si>
    <t>USGG2YR Index</t>
  </si>
  <si>
    <t>US 10Y</t>
  </si>
  <si>
    <t>US 2Y</t>
  </si>
  <si>
    <t>US10Y_1D_before</t>
  </si>
  <si>
    <t>US10Y_1D_after</t>
  </si>
  <si>
    <t>Label</t>
  </si>
  <si>
    <t>Fed_fund_rate</t>
  </si>
  <si>
    <t>Unemployment_rate</t>
  </si>
  <si>
    <t>Core_CPI</t>
  </si>
  <si>
    <t>US_10-2_Spread</t>
  </si>
  <si>
    <t>Fed_fund_rate_delta</t>
  </si>
  <si>
    <t>Unemployment_rate_delta</t>
  </si>
  <si>
    <t>Core_CPI_delta</t>
  </si>
  <si>
    <t>US_10-2_Spread_delta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</si>
</sst>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hh:mm:ss"/>
    <numFmt numFmtId="165" formatCode="[$-409]d\-mmm\-yy;@"/>
  </numFmts>
  <fonts count="7" x14ac:knownFonts="1">
    <font>
      <sz val="11"/>
      <color theme="1"/>
      <name val="Calibri"/>
      <family val="2"/>
      <scheme val="minor"/>
    </font>
    <font>
      <b/>
      <sz val="11"/>
      <color theme="1"/>
      <name val="Arial"/>
      <family val="2"/>
    </font>
    <font>
      <sz val="11"/>
      <color theme="1"/>
      <name val="Arial"/>
      <family val="2"/>
    </font>
    <font>
      <sz val="9"/>
      <color indexed="81"/>
      <name val="Tahoma"/>
      <family val="2"/>
    </font>
    <font>
      <b/>
      <sz val="9"/>
      <color indexed="81"/>
      <name val="Tahoma"/>
      <family val="2"/>
    </font>
    <font>
      <sz val="10"/>
      <color theme="1"/>
      <name val="Arial"/>
      <family val="2"/>
    </font>
    <font>
      <b/>
      <sz val="10"/>
      <color theme="1"/>
      <name val="Arial"/>
      <family val="2"/>
    </font>
  </fonts>
  <fills count="5">
    <fill>
      <patternFill patternType="none"/>
    </fill>
    <fill>
      <patternFill patternType="gray125"/>
    </fill>
    <fill>
      <patternFill patternType="solid">
        <fgColor rgb="FFFFFF00"/>
        <bgColor indexed="64"/>
      </patternFill>
    </fill>
    <fill>
      <patternFill patternType="solid">
        <fgColor rgb="FFFFCCFF"/>
        <bgColor indexed="64"/>
      </patternFill>
    </fill>
    <fill>
      <patternFill patternType="solid">
        <fgColor theme="3"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7">
    <xf numFmtId="0" fontId="0" fillId="0" borderId="0" xfId="0"/>
    <xf numFmtId="0" fontId="1" fillId="0" borderId="1" xfId="0" applyFont="1" applyBorder="1" applyAlignment="1">
      <alignment horizontal="center" vertical="top"/>
    </xf>
    <xf numFmtId="0" fontId="2" fillId="0" borderId="0" xfId="0" applyFont="1"/>
    <xf numFmtId="164" fontId="1" fillId="0" borderId="1" xfId="0" applyNumberFormat="1" applyFont="1" applyBorder="1" applyAlignment="1">
      <alignment horizontal="center" vertical="top"/>
    </xf>
    <xf numFmtId="0" fontId="1" fillId="0" borderId="1" xfId="0" applyFont="1" applyBorder="1" applyAlignment="1">
      <alignment horizontal="left" vertical="top"/>
    </xf>
    <xf numFmtId="165" fontId="2" fillId="0" borderId="0" xfId="0" applyNumberFormat="1" applyFont="1"/>
    <xf numFmtId="0" fontId="5" fillId="0" borderId="0" xfId="0" applyFont="1"/>
    <xf numFmtId="14" fontId="5" fillId="0" borderId="0" xfId="0" applyNumberFormat="1" applyFont="1"/>
    <xf numFmtId="0" fontId="6" fillId="0" borderId="0" xfId="0" applyFont="1" applyAlignment="1">
      <alignment horizontal="center"/>
    </xf>
    <xf numFmtId="165" fontId="5" fillId="0" borderId="0" xfId="0" applyNumberFormat="1" applyFont="1" applyAlignment="1">
      <alignment horizontal="center"/>
    </xf>
    <xf numFmtId="4" fontId="5" fillId="0" borderId="0" xfId="0" applyNumberFormat="1" applyFont="1" applyAlignment="1">
      <alignment horizontal="center"/>
    </xf>
    <xf numFmtId="0" fontId="6" fillId="0" borderId="0" xfId="0" applyFont="1" applyAlignment="1">
      <alignment horizontal="center" vertical="center" wrapText="1"/>
    </xf>
    <xf numFmtId="0" fontId="6" fillId="2" borderId="0" xfId="0" applyFont="1" applyFill="1" applyAlignment="1">
      <alignment horizontal="center" vertical="center" wrapText="1"/>
    </xf>
    <xf numFmtId="3" fontId="5" fillId="0" borderId="0" xfId="0" applyNumberFormat="1" applyFont="1" applyAlignment="1">
      <alignment horizontal="center"/>
    </xf>
    <xf numFmtId="0" fontId="6" fillId="3" borderId="0" xfId="0" applyFont="1" applyFill="1" applyAlignment="1">
      <alignment horizontal="center" vertical="center" wrapText="1"/>
    </xf>
    <xf numFmtId="0" fontId="6" fillId="4" borderId="0" xfId="0" applyFont="1" applyFill="1" applyAlignment="1">
      <alignment horizontal="center" vertical="center" wrapText="1"/>
    </xf>
    <xf numFmtId="0" fontId="5" fillId="0" borderId="0" xfId="0" applyFont="1" applyAlignment="1">
      <alignment horizontal="center"/>
    </xf>
  </cellXfs>
  <cellStyles count="1">
    <cellStyle name="Normal" xfId="0" builtinId="0"/>
  </cellStyles>
  <dxfs count="0"/>
  <tableStyles count="0" defaultTableStyle="TableStyleMedium9"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07"/>
  <sheetViews>
    <sheetView zoomScale="85" zoomScaleNormal="85" workbookViewId="0">
      <selection activeCell="B2" sqref="B2"/>
    </sheetView>
  </sheetViews>
  <sheetFormatPr defaultRowHeight="14.25" x14ac:dyDescent="0.2"/>
  <cols>
    <col min="1" max="1" width="24.85546875" style="2" customWidth="1"/>
    <col min="2" max="16384" width="9.140625" style="2"/>
  </cols>
  <sheetData>
    <row r="1" spans="1:2" ht="15" x14ac:dyDescent="0.2">
      <c r="A1" s="1" t="s">
        <v>0</v>
      </c>
      <c r="B1" s="4" t="s">
        <v>207</v>
      </c>
    </row>
    <row r="2" spans="1:2" ht="15" x14ac:dyDescent="0.2">
      <c r="A2" s="3">
        <v>35514</v>
      </c>
      <c r="B2" s="2" t="s">
        <v>1</v>
      </c>
    </row>
    <row r="3" spans="1:2" ht="15" x14ac:dyDescent="0.2">
      <c r="A3" s="3">
        <v>36067</v>
      </c>
      <c r="B3" s="2" t="s">
        <v>2</v>
      </c>
    </row>
    <row r="4" spans="1:2" ht="15" x14ac:dyDescent="0.2">
      <c r="A4" s="3">
        <v>36083</v>
      </c>
      <c r="B4" s="2" t="s">
        <v>3</v>
      </c>
    </row>
    <row r="5" spans="1:2" ht="15" x14ac:dyDescent="0.2">
      <c r="A5" s="3">
        <v>36116</v>
      </c>
      <c r="B5" s="2" t="s">
        <v>4</v>
      </c>
    </row>
    <row r="6" spans="1:2" ht="15" x14ac:dyDescent="0.2">
      <c r="A6" s="3">
        <v>36298</v>
      </c>
      <c r="B6" s="2" t="s">
        <v>5</v>
      </c>
    </row>
    <row r="7" spans="1:2" ht="15" x14ac:dyDescent="0.2">
      <c r="A7" s="3">
        <v>36341</v>
      </c>
      <c r="B7" s="2" t="s">
        <v>6</v>
      </c>
    </row>
    <row r="8" spans="1:2" ht="15" x14ac:dyDescent="0.2">
      <c r="A8" s="3">
        <v>36396</v>
      </c>
      <c r="B8" s="2" t="s">
        <v>7</v>
      </c>
    </row>
    <row r="9" spans="1:2" ht="15" x14ac:dyDescent="0.2">
      <c r="A9" s="3">
        <v>36438</v>
      </c>
      <c r="B9" s="2" t="s">
        <v>8</v>
      </c>
    </row>
    <row r="10" spans="1:2" ht="15" x14ac:dyDescent="0.2">
      <c r="A10" s="3">
        <v>36480</v>
      </c>
      <c r="B10" s="2" t="s">
        <v>9</v>
      </c>
    </row>
    <row r="11" spans="1:2" ht="15" x14ac:dyDescent="0.2">
      <c r="A11" s="3">
        <v>36515</v>
      </c>
      <c r="B11" s="2" t="s">
        <v>10</v>
      </c>
    </row>
    <row r="12" spans="1:2" ht="15" x14ac:dyDescent="0.2">
      <c r="A12" s="3">
        <v>36558</v>
      </c>
      <c r="B12" s="2" t="s">
        <v>11</v>
      </c>
    </row>
    <row r="13" spans="1:2" ht="15" x14ac:dyDescent="0.2">
      <c r="A13" s="3">
        <v>36606</v>
      </c>
      <c r="B13" s="2" t="s">
        <v>12</v>
      </c>
    </row>
    <row r="14" spans="1:2" ht="15" x14ac:dyDescent="0.2">
      <c r="A14" s="3">
        <v>36662</v>
      </c>
      <c r="B14" s="2" t="s">
        <v>13</v>
      </c>
    </row>
    <row r="15" spans="1:2" ht="15" x14ac:dyDescent="0.2">
      <c r="A15" s="3">
        <v>36705</v>
      </c>
      <c r="B15" s="2" t="s">
        <v>14</v>
      </c>
    </row>
    <row r="16" spans="1:2" ht="15" x14ac:dyDescent="0.2">
      <c r="A16" s="3">
        <v>36760</v>
      </c>
      <c r="B16" s="2" t="s">
        <v>15</v>
      </c>
    </row>
    <row r="17" spans="1:2" ht="15" x14ac:dyDescent="0.2">
      <c r="A17" s="3">
        <v>36802</v>
      </c>
      <c r="B17" s="2" t="s">
        <v>16</v>
      </c>
    </row>
    <row r="18" spans="1:2" ht="15" x14ac:dyDescent="0.2">
      <c r="A18" s="3">
        <v>36845</v>
      </c>
      <c r="B18" s="2" t="s">
        <v>17</v>
      </c>
    </row>
    <row r="19" spans="1:2" ht="15" x14ac:dyDescent="0.2">
      <c r="A19" s="3">
        <v>36879</v>
      </c>
      <c r="B19" s="2" t="s">
        <v>18</v>
      </c>
    </row>
    <row r="20" spans="1:2" ht="15" x14ac:dyDescent="0.2">
      <c r="A20" s="3">
        <v>36894</v>
      </c>
      <c r="B20" s="2" t="s">
        <v>19</v>
      </c>
    </row>
    <row r="21" spans="1:2" ht="15" x14ac:dyDescent="0.2">
      <c r="A21" s="3">
        <v>36922</v>
      </c>
      <c r="B21" s="2" t="s">
        <v>20</v>
      </c>
    </row>
    <row r="22" spans="1:2" ht="15" x14ac:dyDescent="0.2">
      <c r="A22" s="3">
        <v>36970</v>
      </c>
      <c r="B22" s="2" t="s">
        <v>21</v>
      </c>
    </row>
    <row r="23" spans="1:2" ht="15" x14ac:dyDescent="0.2">
      <c r="A23" s="3">
        <v>36999</v>
      </c>
      <c r="B23" s="2" t="s">
        <v>22</v>
      </c>
    </row>
    <row r="24" spans="1:2" ht="15" x14ac:dyDescent="0.2">
      <c r="A24" s="3">
        <v>37026</v>
      </c>
      <c r="B24" s="2" t="s">
        <v>23</v>
      </c>
    </row>
    <row r="25" spans="1:2" ht="15" x14ac:dyDescent="0.2">
      <c r="A25" s="3">
        <v>37069</v>
      </c>
      <c r="B25" s="2" t="s">
        <v>24</v>
      </c>
    </row>
    <row r="26" spans="1:2" ht="15" x14ac:dyDescent="0.2">
      <c r="A26" s="3">
        <v>37124</v>
      </c>
      <c r="B26" s="2" t="s">
        <v>25</v>
      </c>
    </row>
    <row r="27" spans="1:2" ht="15" x14ac:dyDescent="0.2">
      <c r="A27" s="3">
        <v>37151</v>
      </c>
      <c r="B27" s="2" t="s">
        <v>26</v>
      </c>
    </row>
    <row r="28" spans="1:2" ht="15" x14ac:dyDescent="0.2">
      <c r="A28" s="3">
        <v>37166</v>
      </c>
      <c r="B28" s="2" t="s">
        <v>27</v>
      </c>
    </row>
    <row r="29" spans="1:2" ht="15" x14ac:dyDescent="0.2">
      <c r="A29" s="3">
        <v>37201</v>
      </c>
      <c r="B29" s="2" t="s">
        <v>28</v>
      </c>
    </row>
    <row r="30" spans="1:2" ht="15" x14ac:dyDescent="0.2">
      <c r="A30" s="3">
        <v>37236</v>
      </c>
      <c r="B30" s="2" t="s">
        <v>29</v>
      </c>
    </row>
    <row r="31" spans="1:2" ht="15" x14ac:dyDescent="0.2">
      <c r="A31" s="3">
        <v>37286</v>
      </c>
      <c r="B31" s="2" t="s">
        <v>30</v>
      </c>
    </row>
    <row r="32" spans="1:2" ht="15" x14ac:dyDescent="0.2">
      <c r="A32" s="3">
        <v>37334</v>
      </c>
      <c r="B32" s="2" t="s">
        <v>31</v>
      </c>
    </row>
    <row r="33" spans="1:2" ht="15" x14ac:dyDescent="0.2">
      <c r="A33" s="3">
        <v>37383</v>
      </c>
      <c r="B33" s="2" t="s">
        <v>32</v>
      </c>
    </row>
    <row r="34" spans="1:2" ht="15" x14ac:dyDescent="0.2">
      <c r="A34" s="3">
        <v>37433</v>
      </c>
      <c r="B34" s="2" t="s">
        <v>33</v>
      </c>
    </row>
    <row r="35" spans="1:2" ht="15" x14ac:dyDescent="0.2">
      <c r="A35" s="3">
        <v>37481</v>
      </c>
      <c r="B35" s="2" t="s">
        <v>34</v>
      </c>
    </row>
    <row r="36" spans="1:2" ht="15" x14ac:dyDescent="0.2">
      <c r="A36" s="3">
        <v>37523</v>
      </c>
      <c r="B36" s="2" t="s">
        <v>35</v>
      </c>
    </row>
    <row r="37" spans="1:2" ht="15" x14ac:dyDescent="0.2">
      <c r="A37" s="3">
        <v>37566</v>
      </c>
      <c r="B37" s="2" t="s">
        <v>36</v>
      </c>
    </row>
    <row r="38" spans="1:2" ht="15" x14ac:dyDescent="0.2">
      <c r="A38" s="3">
        <v>37600</v>
      </c>
      <c r="B38" s="2" t="s">
        <v>37</v>
      </c>
    </row>
    <row r="39" spans="1:2" ht="15" x14ac:dyDescent="0.2">
      <c r="A39" s="3">
        <v>37650</v>
      </c>
      <c r="B39" s="2" t="s">
        <v>38</v>
      </c>
    </row>
    <row r="40" spans="1:2" ht="15" x14ac:dyDescent="0.2">
      <c r="A40" s="3">
        <v>37698</v>
      </c>
      <c r="B40" s="2" t="s">
        <v>39</v>
      </c>
    </row>
    <row r="41" spans="1:2" ht="15" x14ac:dyDescent="0.2">
      <c r="A41" s="3">
        <v>37747</v>
      </c>
      <c r="B41" s="2" t="s">
        <v>40</v>
      </c>
    </row>
    <row r="42" spans="1:2" ht="15" x14ac:dyDescent="0.2">
      <c r="A42" s="3">
        <v>37797</v>
      </c>
      <c r="B42" s="2" t="s">
        <v>41</v>
      </c>
    </row>
    <row r="43" spans="1:2" ht="15" x14ac:dyDescent="0.2">
      <c r="A43" s="3">
        <v>37845</v>
      </c>
      <c r="B43" s="2" t="s">
        <v>42</v>
      </c>
    </row>
    <row r="44" spans="1:2" ht="15" x14ac:dyDescent="0.2">
      <c r="A44" s="3">
        <v>37880</v>
      </c>
      <c r="B44" s="2" t="s">
        <v>43</v>
      </c>
    </row>
    <row r="45" spans="1:2" ht="15" x14ac:dyDescent="0.2">
      <c r="A45" s="3">
        <v>37922</v>
      </c>
      <c r="B45" s="2" t="s">
        <v>44</v>
      </c>
    </row>
    <row r="46" spans="1:2" ht="15" x14ac:dyDescent="0.2">
      <c r="A46" s="3">
        <v>37964</v>
      </c>
      <c r="B46" s="2" t="s">
        <v>45</v>
      </c>
    </row>
    <row r="47" spans="1:2" ht="15" x14ac:dyDescent="0.2">
      <c r="A47" s="3">
        <v>38014</v>
      </c>
      <c r="B47" s="2" t="s">
        <v>46</v>
      </c>
    </row>
    <row r="48" spans="1:2" ht="15" x14ac:dyDescent="0.2">
      <c r="A48" s="3">
        <v>38062</v>
      </c>
      <c r="B48" s="2" t="s">
        <v>47</v>
      </c>
    </row>
    <row r="49" spans="1:2" ht="15" x14ac:dyDescent="0.2">
      <c r="A49" s="3">
        <v>38111</v>
      </c>
      <c r="B49" s="2" t="s">
        <v>48</v>
      </c>
    </row>
    <row r="50" spans="1:2" ht="15" x14ac:dyDescent="0.2">
      <c r="A50" s="3">
        <v>38168</v>
      </c>
      <c r="B50" s="2" t="s">
        <v>49</v>
      </c>
    </row>
    <row r="51" spans="1:2" ht="15" x14ac:dyDescent="0.2">
      <c r="A51" s="3">
        <v>38209</v>
      </c>
      <c r="B51" s="2" t="s">
        <v>50</v>
      </c>
    </row>
    <row r="52" spans="1:2" ht="15" x14ac:dyDescent="0.2">
      <c r="A52" s="3">
        <v>38251</v>
      </c>
      <c r="B52" s="2" t="s">
        <v>51</v>
      </c>
    </row>
    <row r="53" spans="1:2" ht="15" x14ac:dyDescent="0.2">
      <c r="A53" s="3">
        <v>38301</v>
      </c>
      <c r="B53" s="2" t="s">
        <v>52</v>
      </c>
    </row>
    <row r="54" spans="1:2" ht="15" x14ac:dyDescent="0.2">
      <c r="A54" s="3">
        <v>38335</v>
      </c>
      <c r="B54" s="2" t="s">
        <v>53</v>
      </c>
    </row>
    <row r="55" spans="1:2" ht="15" x14ac:dyDescent="0.2">
      <c r="A55" s="3">
        <v>38385</v>
      </c>
      <c r="B55" s="2" t="s">
        <v>54</v>
      </c>
    </row>
    <row r="56" spans="1:2" ht="15" x14ac:dyDescent="0.2">
      <c r="A56" s="3">
        <v>38433</v>
      </c>
      <c r="B56" s="2" t="s">
        <v>55</v>
      </c>
    </row>
    <row r="57" spans="1:2" ht="15" x14ac:dyDescent="0.2">
      <c r="A57" s="3">
        <v>38475</v>
      </c>
      <c r="B57" s="2" t="s">
        <v>56</v>
      </c>
    </row>
    <row r="58" spans="1:2" ht="15" x14ac:dyDescent="0.2">
      <c r="A58" s="3">
        <v>38533</v>
      </c>
      <c r="B58" s="2" t="s">
        <v>57</v>
      </c>
    </row>
    <row r="59" spans="1:2" ht="15" x14ac:dyDescent="0.2">
      <c r="A59" s="3">
        <v>38573</v>
      </c>
      <c r="B59" s="2" t="s">
        <v>58</v>
      </c>
    </row>
    <row r="60" spans="1:2" ht="15" x14ac:dyDescent="0.2">
      <c r="A60" s="3">
        <v>38615</v>
      </c>
      <c r="B60" s="2" t="s">
        <v>59</v>
      </c>
    </row>
    <row r="61" spans="1:2" ht="15" x14ac:dyDescent="0.2">
      <c r="A61" s="3">
        <v>38657</v>
      </c>
      <c r="B61" s="2" t="s">
        <v>60</v>
      </c>
    </row>
    <row r="62" spans="1:2" ht="15" x14ac:dyDescent="0.2">
      <c r="A62" s="3">
        <v>38699</v>
      </c>
      <c r="B62" s="2" t="s">
        <v>61</v>
      </c>
    </row>
    <row r="63" spans="1:2" ht="15" x14ac:dyDescent="0.2">
      <c r="A63" s="3">
        <v>38748</v>
      </c>
      <c r="B63" s="2" t="s">
        <v>62</v>
      </c>
    </row>
    <row r="64" spans="1:2" ht="15" x14ac:dyDescent="0.2">
      <c r="A64" s="3">
        <v>38804</v>
      </c>
      <c r="B64" s="2" t="s">
        <v>63</v>
      </c>
    </row>
    <row r="65" spans="1:2" ht="15" x14ac:dyDescent="0.2">
      <c r="A65" s="3">
        <v>38847</v>
      </c>
      <c r="B65" s="2" t="s">
        <v>64</v>
      </c>
    </row>
    <row r="66" spans="1:2" ht="15" x14ac:dyDescent="0.2">
      <c r="A66" s="3">
        <v>38897</v>
      </c>
      <c r="B66" s="2" t="s">
        <v>65</v>
      </c>
    </row>
    <row r="67" spans="1:2" ht="15" x14ac:dyDescent="0.2">
      <c r="A67" s="3">
        <v>38937</v>
      </c>
      <c r="B67" s="2" t="s">
        <v>66</v>
      </c>
    </row>
    <row r="68" spans="1:2" ht="15" x14ac:dyDescent="0.2">
      <c r="A68" s="3">
        <v>38980</v>
      </c>
      <c r="B68" s="2" t="s">
        <v>67</v>
      </c>
    </row>
    <row r="69" spans="1:2" ht="15" x14ac:dyDescent="0.2">
      <c r="A69" s="3">
        <v>39015</v>
      </c>
      <c r="B69" s="2" t="s">
        <v>68</v>
      </c>
    </row>
    <row r="70" spans="1:2" ht="15" x14ac:dyDescent="0.2">
      <c r="A70" s="3">
        <v>39063</v>
      </c>
      <c r="B70" s="2" t="s">
        <v>69</v>
      </c>
    </row>
    <row r="71" spans="1:2" ht="15" x14ac:dyDescent="0.2">
      <c r="A71" s="3">
        <v>39113</v>
      </c>
      <c r="B71" s="2" t="s">
        <v>70</v>
      </c>
    </row>
    <row r="72" spans="1:2" ht="15" x14ac:dyDescent="0.2">
      <c r="A72" s="3">
        <v>39162</v>
      </c>
      <c r="B72" s="2" t="s">
        <v>71</v>
      </c>
    </row>
    <row r="73" spans="1:2" ht="15" x14ac:dyDescent="0.2">
      <c r="A73" s="3">
        <v>39211</v>
      </c>
      <c r="B73" s="2" t="s">
        <v>72</v>
      </c>
    </row>
    <row r="74" spans="1:2" ht="15" x14ac:dyDescent="0.2">
      <c r="A74" s="3">
        <v>39251</v>
      </c>
      <c r="B74" s="2" t="s">
        <v>73</v>
      </c>
    </row>
    <row r="75" spans="1:2" ht="15" x14ac:dyDescent="0.2">
      <c r="A75" s="3">
        <v>39301</v>
      </c>
      <c r="B75" s="2" t="s">
        <v>74</v>
      </c>
    </row>
    <row r="76" spans="1:2" ht="15" x14ac:dyDescent="0.2">
      <c r="A76" s="3">
        <v>39304</v>
      </c>
      <c r="B76" s="2" t="s">
        <v>75</v>
      </c>
    </row>
    <row r="77" spans="1:2" ht="15" x14ac:dyDescent="0.2">
      <c r="A77" s="3">
        <v>39343</v>
      </c>
      <c r="B77" s="2" t="s">
        <v>76</v>
      </c>
    </row>
    <row r="78" spans="1:2" ht="15" x14ac:dyDescent="0.2">
      <c r="A78" s="3">
        <v>39386</v>
      </c>
      <c r="B78" s="2" t="s">
        <v>77</v>
      </c>
    </row>
    <row r="79" spans="1:2" ht="15" x14ac:dyDescent="0.2">
      <c r="A79" s="3">
        <v>39427</v>
      </c>
      <c r="B79" s="2" t="s">
        <v>78</v>
      </c>
    </row>
    <row r="80" spans="1:2" ht="15" x14ac:dyDescent="0.2">
      <c r="A80" s="3">
        <v>39477</v>
      </c>
      <c r="B80" s="2" t="s">
        <v>79</v>
      </c>
    </row>
    <row r="81" spans="1:2" ht="15" x14ac:dyDescent="0.2">
      <c r="A81" s="3">
        <v>39518</v>
      </c>
      <c r="B81" s="2" t="s">
        <v>80</v>
      </c>
    </row>
    <row r="82" spans="1:2" ht="15" x14ac:dyDescent="0.2">
      <c r="A82" s="3">
        <v>39525</v>
      </c>
      <c r="B82" s="2" t="s">
        <v>81</v>
      </c>
    </row>
    <row r="83" spans="1:2" ht="15" x14ac:dyDescent="0.2">
      <c r="A83" s="3">
        <v>39568</v>
      </c>
      <c r="B83" s="2" t="s">
        <v>82</v>
      </c>
    </row>
    <row r="84" spans="1:2" ht="15" x14ac:dyDescent="0.2">
      <c r="A84" s="3">
        <v>39624</v>
      </c>
      <c r="B84" s="2" t="s">
        <v>83</v>
      </c>
    </row>
    <row r="85" spans="1:2" ht="15" x14ac:dyDescent="0.2">
      <c r="A85" s="3">
        <v>39665</v>
      </c>
      <c r="B85" s="2" t="s">
        <v>84</v>
      </c>
    </row>
    <row r="86" spans="1:2" ht="15" x14ac:dyDescent="0.2">
      <c r="A86" s="3">
        <v>39707</v>
      </c>
      <c r="B86" s="2" t="s">
        <v>85</v>
      </c>
    </row>
    <row r="87" spans="1:2" ht="15" x14ac:dyDescent="0.2">
      <c r="A87" s="3">
        <v>39729</v>
      </c>
      <c r="B87" s="2" t="s">
        <v>86</v>
      </c>
    </row>
    <row r="88" spans="1:2" ht="15" x14ac:dyDescent="0.2">
      <c r="A88" s="3">
        <v>39750</v>
      </c>
      <c r="B88" s="2" t="s">
        <v>87</v>
      </c>
    </row>
    <row r="89" spans="1:2" ht="15" x14ac:dyDescent="0.2">
      <c r="A89" s="3">
        <v>39841</v>
      </c>
      <c r="B89" s="2" t="s">
        <v>88</v>
      </c>
    </row>
    <row r="90" spans="1:2" ht="15" x14ac:dyDescent="0.2">
      <c r="A90" s="3">
        <v>39890</v>
      </c>
      <c r="B90" s="2" t="s">
        <v>89</v>
      </c>
    </row>
    <row r="91" spans="1:2" ht="15" x14ac:dyDescent="0.2">
      <c r="A91" s="3">
        <v>39932</v>
      </c>
      <c r="B91" s="2" t="s">
        <v>90</v>
      </c>
    </row>
    <row r="92" spans="1:2" ht="15" x14ac:dyDescent="0.2">
      <c r="A92" s="3">
        <v>39988</v>
      </c>
      <c r="B92" s="2" t="s">
        <v>91</v>
      </c>
    </row>
    <row r="93" spans="1:2" ht="15" x14ac:dyDescent="0.2">
      <c r="A93" s="3">
        <v>40037</v>
      </c>
      <c r="B93" s="2" t="s">
        <v>92</v>
      </c>
    </row>
    <row r="94" spans="1:2" ht="15" x14ac:dyDescent="0.2">
      <c r="A94" s="3">
        <v>40079</v>
      </c>
      <c r="B94" s="2" t="s">
        <v>93</v>
      </c>
    </row>
    <row r="95" spans="1:2" ht="15" x14ac:dyDescent="0.2">
      <c r="A95" s="3">
        <v>40121</v>
      </c>
      <c r="B95" s="2" t="s">
        <v>94</v>
      </c>
    </row>
    <row r="96" spans="1:2" ht="15" x14ac:dyDescent="0.2">
      <c r="A96" s="3">
        <v>40163</v>
      </c>
      <c r="B96" s="2" t="s">
        <v>95</v>
      </c>
    </row>
    <row r="97" spans="1:2" ht="15" x14ac:dyDescent="0.2">
      <c r="A97" s="3">
        <v>40205</v>
      </c>
      <c r="B97" s="2" t="s">
        <v>96</v>
      </c>
    </row>
    <row r="98" spans="1:2" ht="15" x14ac:dyDescent="0.2">
      <c r="A98" s="3">
        <v>40253</v>
      </c>
      <c r="B98" s="2" t="s">
        <v>97</v>
      </c>
    </row>
    <row r="99" spans="1:2" ht="15" x14ac:dyDescent="0.2">
      <c r="A99" s="3">
        <v>40296</v>
      </c>
      <c r="B99" s="2" t="s">
        <v>98</v>
      </c>
    </row>
    <row r="100" spans="1:2" ht="15" x14ac:dyDescent="0.2">
      <c r="A100" s="3">
        <v>40307</v>
      </c>
      <c r="B100" s="2" t="s">
        <v>99</v>
      </c>
    </row>
    <row r="101" spans="1:2" ht="15" x14ac:dyDescent="0.2">
      <c r="A101" s="3">
        <v>40352</v>
      </c>
      <c r="B101" s="2" t="s">
        <v>100</v>
      </c>
    </row>
    <row r="102" spans="1:2" ht="15" x14ac:dyDescent="0.2">
      <c r="A102" s="3">
        <v>40400</v>
      </c>
      <c r="B102" s="2" t="s">
        <v>101</v>
      </c>
    </row>
    <row r="103" spans="1:2" ht="15" x14ac:dyDescent="0.2">
      <c r="A103" s="3">
        <v>40442</v>
      </c>
      <c r="B103" s="2" t="s">
        <v>102</v>
      </c>
    </row>
    <row r="104" spans="1:2" ht="15" x14ac:dyDescent="0.2">
      <c r="A104" s="3">
        <v>40485</v>
      </c>
      <c r="B104" s="2" t="s">
        <v>103</v>
      </c>
    </row>
    <row r="105" spans="1:2" ht="15" x14ac:dyDescent="0.2">
      <c r="A105" s="3">
        <v>40526</v>
      </c>
      <c r="B105" s="2" t="s">
        <v>104</v>
      </c>
    </row>
    <row r="106" spans="1:2" ht="15" x14ac:dyDescent="0.2">
      <c r="A106" s="3">
        <v>40569</v>
      </c>
      <c r="B106" s="2" t="s">
        <v>105</v>
      </c>
    </row>
    <row r="107" spans="1:2" ht="15" x14ac:dyDescent="0.2">
      <c r="A107" s="3">
        <v>40617</v>
      </c>
      <c r="B107" s="2" t="s">
        <v>106</v>
      </c>
    </row>
    <row r="108" spans="1:2" ht="15" x14ac:dyDescent="0.2">
      <c r="A108" s="3">
        <v>40660</v>
      </c>
      <c r="B108" s="2" t="s">
        <v>107</v>
      </c>
    </row>
    <row r="109" spans="1:2" ht="15" x14ac:dyDescent="0.2">
      <c r="A109" s="3">
        <v>40716</v>
      </c>
      <c r="B109" s="2" t="s">
        <v>108</v>
      </c>
    </row>
    <row r="110" spans="1:2" ht="15" x14ac:dyDescent="0.2">
      <c r="A110" s="3">
        <v>40764</v>
      </c>
      <c r="B110" s="2" t="s">
        <v>109</v>
      </c>
    </row>
    <row r="111" spans="1:2" ht="15" x14ac:dyDescent="0.2">
      <c r="A111" s="3">
        <v>40807</v>
      </c>
      <c r="B111" s="2" t="s">
        <v>110</v>
      </c>
    </row>
    <row r="112" spans="1:2" ht="15" x14ac:dyDescent="0.2">
      <c r="A112" s="3">
        <v>40849</v>
      </c>
      <c r="B112" s="2" t="s">
        <v>111</v>
      </c>
    </row>
    <row r="113" spans="1:2" ht="15" x14ac:dyDescent="0.2">
      <c r="A113" s="3">
        <v>40890</v>
      </c>
      <c r="B113" s="2" t="s">
        <v>112</v>
      </c>
    </row>
    <row r="114" spans="1:2" ht="15" x14ac:dyDescent="0.2">
      <c r="A114" s="3">
        <v>40933</v>
      </c>
      <c r="B114" s="2" t="s">
        <v>113</v>
      </c>
    </row>
    <row r="115" spans="1:2" ht="15" x14ac:dyDescent="0.2">
      <c r="A115" s="3">
        <v>40981</v>
      </c>
      <c r="B115" s="2" t="s">
        <v>114</v>
      </c>
    </row>
    <row r="116" spans="1:2" ht="15" x14ac:dyDescent="0.2">
      <c r="A116" s="3">
        <v>41024</v>
      </c>
      <c r="B116" s="2" t="s">
        <v>115</v>
      </c>
    </row>
    <row r="117" spans="1:2" ht="15" x14ac:dyDescent="0.2">
      <c r="A117" s="3">
        <v>41080</v>
      </c>
      <c r="B117" s="2" t="s">
        <v>116</v>
      </c>
    </row>
    <row r="118" spans="1:2" ht="15" x14ac:dyDescent="0.2">
      <c r="A118" s="3">
        <v>41122</v>
      </c>
      <c r="B118" s="2" t="s">
        <v>117</v>
      </c>
    </row>
    <row r="119" spans="1:2" ht="15" x14ac:dyDescent="0.2">
      <c r="A119" s="3">
        <v>41165</v>
      </c>
      <c r="B119" s="2" t="s">
        <v>118</v>
      </c>
    </row>
    <row r="120" spans="1:2" ht="15" x14ac:dyDescent="0.2">
      <c r="A120" s="3">
        <v>41206</v>
      </c>
      <c r="B120" s="2" t="s">
        <v>119</v>
      </c>
    </row>
    <row r="121" spans="1:2" ht="15" x14ac:dyDescent="0.2">
      <c r="A121" s="3">
        <v>41255</v>
      </c>
      <c r="B121" s="2" t="s">
        <v>120</v>
      </c>
    </row>
    <row r="122" spans="1:2" ht="15" x14ac:dyDescent="0.2">
      <c r="A122" s="3">
        <v>41304</v>
      </c>
      <c r="B122" s="2" t="s">
        <v>121</v>
      </c>
    </row>
    <row r="123" spans="1:2" ht="15" x14ac:dyDescent="0.2">
      <c r="A123" s="3">
        <v>41353</v>
      </c>
      <c r="B123" s="2" t="s">
        <v>122</v>
      </c>
    </row>
    <row r="124" spans="1:2" ht="15" x14ac:dyDescent="0.2">
      <c r="A124" s="3">
        <v>41395</v>
      </c>
      <c r="B124" s="2" t="s">
        <v>123</v>
      </c>
    </row>
    <row r="125" spans="1:2" ht="15" x14ac:dyDescent="0.2">
      <c r="A125" s="3">
        <v>41444</v>
      </c>
      <c r="B125" s="2" t="s">
        <v>124</v>
      </c>
    </row>
    <row r="126" spans="1:2" ht="15" x14ac:dyDescent="0.2">
      <c r="A126" s="3">
        <v>41486</v>
      </c>
      <c r="B126" s="2" t="s">
        <v>125</v>
      </c>
    </row>
    <row r="127" spans="1:2" ht="15" x14ac:dyDescent="0.2">
      <c r="A127" s="3">
        <v>41535</v>
      </c>
      <c r="B127" s="2" t="s">
        <v>126</v>
      </c>
    </row>
    <row r="128" spans="1:2" ht="15" x14ac:dyDescent="0.2">
      <c r="A128" s="3">
        <v>41577</v>
      </c>
      <c r="B128" s="2" t="s">
        <v>127</v>
      </c>
    </row>
    <row r="129" spans="1:2" ht="15" x14ac:dyDescent="0.2">
      <c r="A129" s="3">
        <v>41626</v>
      </c>
      <c r="B129" s="2" t="s">
        <v>128</v>
      </c>
    </row>
    <row r="130" spans="1:2" ht="15" x14ac:dyDescent="0.2">
      <c r="A130" s="3">
        <v>41668</v>
      </c>
      <c r="B130" s="2" t="s">
        <v>129</v>
      </c>
    </row>
    <row r="131" spans="1:2" ht="15" x14ac:dyDescent="0.2">
      <c r="A131" s="3">
        <v>41717</v>
      </c>
      <c r="B131" s="2" t="s">
        <v>130</v>
      </c>
    </row>
    <row r="132" spans="1:2" ht="15" x14ac:dyDescent="0.2">
      <c r="A132" s="3">
        <v>41759</v>
      </c>
      <c r="B132" s="2" t="s">
        <v>131</v>
      </c>
    </row>
    <row r="133" spans="1:2" ht="15" x14ac:dyDescent="0.2">
      <c r="A133" s="3">
        <v>41808</v>
      </c>
      <c r="B133" s="2" t="s">
        <v>132</v>
      </c>
    </row>
    <row r="134" spans="1:2" ht="15" x14ac:dyDescent="0.2">
      <c r="A134" s="3">
        <v>41850</v>
      </c>
      <c r="B134" s="2" t="s">
        <v>133</v>
      </c>
    </row>
    <row r="135" spans="1:2" ht="15" x14ac:dyDescent="0.2">
      <c r="A135" s="3">
        <v>41899</v>
      </c>
      <c r="B135" s="2" t="s">
        <v>134</v>
      </c>
    </row>
    <row r="136" spans="1:2" ht="15" x14ac:dyDescent="0.2">
      <c r="A136" s="3">
        <v>41941</v>
      </c>
      <c r="B136" s="2" t="s">
        <v>135</v>
      </c>
    </row>
    <row r="137" spans="1:2" ht="15" x14ac:dyDescent="0.2">
      <c r="A137" s="3">
        <v>41990</v>
      </c>
      <c r="B137" s="2" t="s">
        <v>136</v>
      </c>
    </row>
    <row r="138" spans="1:2" ht="15" x14ac:dyDescent="0.2">
      <c r="A138" s="3">
        <v>42032</v>
      </c>
      <c r="B138" s="2" t="s">
        <v>137</v>
      </c>
    </row>
    <row r="139" spans="1:2" ht="15" x14ac:dyDescent="0.2">
      <c r="A139" s="3">
        <v>42081</v>
      </c>
      <c r="B139" s="2" t="s">
        <v>138</v>
      </c>
    </row>
    <row r="140" spans="1:2" ht="15" x14ac:dyDescent="0.2">
      <c r="A140" s="3">
        <v>42123</v>
      </c>
      <c r="B140" s="2" t="s">
        <v>139</v>
      </c>
    </row>
    <row r="141" spans="1:2" ht="15" x14ac:dyDescent="0.2">
      <c r="A141" s="3">
        <v>42172</v>
      </c>
      <c r="B141" s="2" t="s">
        <v>140</v>
      </c>
    </row>
    <row r="142" spans="1:2" ht="15" x14ac:dyDescent="0.2">
      <c r="A142" s="3">
        <v>42214</v>
      </c>
      <c r="B142" s="2" t="s">
        <v>141</v>
      </c>
    </row>
    <row r="143" spans="1:2" ht="15" x14ac:dyDescent="0.2">
      <c r="A143" s="3">
        <v>42264</v>
      </c>
      <c r="B143" s="2" t="s">
        <v>142</v>
      </c>
    </row>
    <row r="144" spans="1:2" ht="15" x14ac:dyDescent="0.2">
      <c r="A144" s="3">
        <v>42305</v>
      </c>
      <c r="B144" s="2" t="s">
        <v>143</v>
      </c>
    </row>
    <row r="145" spans="1:2" ht="15" x14ac:dyDescent="0.2">
      <c r="A145" s="3">
        <v>42354</v>
      </c>
      <c r="B145" s="2" t="s">
        <v>144</v>
      </c>
    </row>
    <row r="146" spans="1:2" ht="15" x14ac:dyDescent="0.2">
      <c r="A146" s="3">
        <v>42396</v>
      </c>
      <c r="B146" s="2" t="s">
        <v>145</v>
      </c>
    </row>
    <row r="147" spans="1:2" ht="15" x14ac:dyDescent="0.2">
      <c r="A147" s="3">
        <v>42445</v>
      </c>
      <c r="B147" s="2" t="s">
        <v>146</v>
      </c>
    </row>
    <row r="148" spans="1:2" ht="15" x14ac:dyDescent="0.2">
      <c r="A148" s="3">
        <v>42487</v>
      </c>
      <c r="B148" s="2" t="s">
        <v>147</v>
      </c>
    </row>
    <row r="149" spans="1:2" ht="15" x14ac:dyDescent="0.2">
      <c r="A149" s="3">
        <v>42536</v>
      </c>
      <c r="B149" s="2" t="s">
        <v>148</v>
      </c>
    </row>
    <row r="150" spans="1:2" ht="15" x14ac:dyDescent="0.2">
      <c r="A150" s="3">
        <v>42578</v>
      </c>
      <c r="B150" s="2" t="s">
        <v>149</v>
      </c>
    </row>
    <row r="151" spans="1:2" ht="15" x14ac:dyDescent="0.2">
      <c r="A151" s="3">
        <v>42634</v>
      </c>
      <c r="B151" s="2" t="s">
        <v>150</v>
      </c>
    </row>
    <row r="152" spans="1:2" ht="15" x14ac:dyDescent="0.2">
      <c r="A152" s="3">
        <v>42676</v>
      </c>
      <c r="B152" s="2" t="s">
        <v>151</v>
      </c>
    </row>
    <row r="153" spans="1:2" ht="15" x14ac:dyDescent="0.2">
      <c r="A153" s="3">
        <v>42718</v>
      </c>
      <c r="B153" s="2" t="s">
        <v>152</v>
      </c>
    </row>
    <row r="154" spans="1:2" ht="15" x14ac:dyDescent="0.2">
      <c r="A154" s="3">
        <v>42767</v>
      </c>
      <c r="B154" s="2" t="s">
        <v>153</v>
      </c>
    </row>
    <row r="155" spans="1:2" ht="15" x14ac:dyDescent="0.2">
      <c r="A155" s="3">
        <v>42809</v>
      </c>
      <c r="B155" s="2" t="s">
        <v>154</v>
      </c>
    </row>
    <row r="156" spans="1:2" ht="15" x14ac:dyDescent="0.2">
      <c r="A156" s="3">
        <v>42858</v>
      </c>
      <c r="B156" s="2" t="s">
        <v>155</v>
      </c>
    </row>
    <row r="157" spans="1:2" ht="15" x14ac:dyDescent="0.2">
      <c r="A157" s="3">
        <v>42900</v>
      </c>
      <c r="B157" s="2" t="s">
        <v>156</v>
      </c>
    </row>
    <row r="158" spans="1:2" ht="15" x14ac:dyDescent="0.2">
      <c r="A158" s="3">
        <v>42942</v>
      </c>
      <c r="B158" s="2" t="s">
        <v>157</v>
      </c>
    </row>
    <row r="159" spans="1:2" ht="15" x14ac:dyDescent="0.2">
      <c r="A159" s="3">
        <v>42998</v>
      </c>
      <c r="B159" s="2" t="s">
        <v>158</v>
      </c>
    </row>
    <row r="160" spans="1:2" ht="15" x14ac:dyDescent="0.2">
      <c r="A160" s="3">
        <v>43040</v>
      </c>
      <c r="B160" s="2" t="s">
        <v>159</v>
      </c>
    </row>
    <row r="161" spans="1:2" ht="15" x14ac:dyDescent="0.2">
      <c r="A161" s="3">
        <v>43082</v>
      </c>
      <c r="B161" s="2" t="s">
        <v>160</v>
      </c>
    </row>
    <row r="162" spans="1:2" ht="15" x14ac:dyDescent="0.2">
      <c r="A162" s="3">
        <v>43131</v>
      </c>
      <c r="B162" s="2" t="s">
        <v>161</v>
      </c>
    </row>
    <row r="163" spans="1:2" ht="15" x14ac:dyDescent="0.2">
      <c r="A163" s="3">
        <v>43180</v>
      </c>
      <c r="B163" s="2" t="s">
        <v>162</v>
      </c>
    </row>
    <row r="164" spans="1:2" ht="15" x14ac:dyDescent="0.2">
      <c r="A164" s="3">
        <v>43222</v>
      </c>
      <c r="B164" s="2" t="s">
        <v>163</v>
      </c>
    </row>
    <row r="165" spans="1:2" ht="15" x14ac:dyDescent="0.2">
      <c r="A165" s="3">
        <v>43264</v>
      </c>
      <c r="B165" s="2" t="s">
        <v>164</v>
      </c>
    </row>
    <row r="166" spans="1:2" ht="15" x14ac:dyDescent="0.2">
      <c r="A166" s="3">
        <v>43313</v>
      </c>
      <c r="B166" s="2" t="s">
        <v>165</v>
      </c>
    </row>
    <row r="167" spans="1:2" ht="15" x14ac:dyDescent="0.2">
      <c r="A167" s="3">
        <v>43369</v>
      </c>
      <c r="B167" s="2" t="s">
        <v>166</v>
      </c>
    </row>
    <row r="168" spans="1:2" ht="15" x14ac:dyDescent="0.2">
      <c r="A168" s="3">
        <v>43412</v>
      </c>
      <c r="B168" s="2" t="s">
        <v>167</v>
      </c>
    </row>
    <row r="169" spans="1:2" ht="15" x14ac:dyDescent="0.2">
      <c r="A169" s="3">
        <v>43453</v>
      </c>
      <c r="B169" s="2" t="s">
        <v>168</v>
      </c>
    </row>
    <row r="170" spans="1:2" ht="15" x14ac:dyDescent="0.2">
      <c r="A170" s="3">
        <v>43495</v>
      </c>
      <c r="B170" s="2" t="s">
        <v>169</v>
      </c>
    </row>
    <row r="171" spans="1:2" ht="15" x14ac:dyDescent="0.2">
      <c r="A171" s="3">
        <v>43544</v>
      </c>
      <c r="B171" s="2" t="s">
        <v>170</v>
      </c>
    </row>
    <row r="172" spans="1:2" ht="15" x14ac:dyDescent="0.2">
      <c r="A172" s="3">
        <v>43586</v>
      </c>
      <c r="B172" s="2" t="s">
        <v>171</v>
      </c>
    </row>
    <row r="173" spans="1:2" ht="15" x14ac:dyDescent="0.2">
      <c r="A173" s="3">
        <v>43635</v>
      </c>
      <c r="B173" s="2" t="s">
        <v>172</v>
      </c>
    </row>
    <row r="174" spans="1:2" ht="15" x14ac:dyDescent="0.2">
      <c r="A174" s="3">
        <v>43677</v>
      </c>
      <c r="B174" s="2" t="s">
        <v>173</v>
      </c>
    </row>
    <row r="175" spans="1:2" ht="15" x14ac:dyDescent="0.2">
      <c r="A175" s="3">
        <v>43726</v>
      </c>
      <c r="B175" s="2" t="s">
        <v>174</v>
      </c>
    </row>
    <row r="176" spans="1:2" ht="15" x14ac:dyDescent="0.2">
      <c r="A176" s="3">
        <v>43749</v>
      </c>
      <c r="B176" s="2" t="s">
        <v>175</v>
      </c>
    </row>
    <row r="177" spans="1:2" ht="15" x14ac:dyDescent="0.2">
      <c r="A177" s="3">
        <v>43768</v>
      </c>
      <c r="B177" s="2" t="s">
        <v>176</v>
      </c>
    </row>
    <row r="178" spans="1:2" ht="15" x14ac:dyDescent="0.2">
      <c r="A178" s="3">
        <v>43810</v>
      </c>
      <c r="B178" s="2" t="s">
        <v>177</v>
      </c>
    </row>
    <row r="179" spans="1:2" ht="15" x14ac:dyDescent="0.2">
      <c r="A179" s="3">
        <v>43859</v>
      </c>
      <c r="B179" s="2" t="s">
        <v>178</v>
      </c>
    </row>
    <row r="180" spans="1:2" ht="15" x14ac:dyDescent="0.2">
      <c r="A180" s="3">
        <v>43893</v>
      </c>
      <c r="B180" s="2" t="s">
        <v>179</v>
      </c>
    </row>
    <row r="181" spans="1:2" ht="15" x14ac:dyDescent="0.2">
      <c r="A181" s="3">
        <v>43905</v>
      </c>
      <c r="B181" s="2" t="s">
        <v>180</v>
      </c>
    </row>
    <row r="182" spans="1:2" ht="15" x14ac:dyDescent="0.2">
      <c r="A182" s="3">
        <v>43913</v>
      </c>
      <c r="B182" s="2" t="s">
        <v>181</v>
      </c>
    </row>
    <row r="183" spans="1:2" ht="15" x14ac:dyDescent="0.2">
      <c r="A183" s="3">
        <v>43950</v>
      </c>
      <c r="B183" s="2" t="s">
        <v>182</v>
      </c>
    </row>
    <row r="184" spans="1:2" ht="15" x14ac:dyDescent="0.2">
      <c r="A184" s="3">
        <v>43992</v>
      </c>
      <c r="B184" s="2" t="s">
        <v>183</v>
      </c>
    </row>
    <row r="185" spans="1:2" ht="15" x14ac:dyDescent="0.2">
      <c r="A185" s="3">
        <v>44041</v>
      </c>
      <c r="B185" s="2" t="s">
        <v>184</v>
      </c>
    </row>
    <row r="186" spans="1:2" ht="15" x14ac:dyDescent="0.2">
      <c r="A186" s="3">
        <v>44070</v>
      </c>
      <c r="B186" s="2" t="s">
        <v>185</v>
      </c>
    </row>
    <row r="187" spans="1:2" ht="15" x14ac:dyDescent="0.2">
      <c r="A187" s="3">
        <v>44090</v>
      </c>
      <c r="B187" s="2" t="s">
        <v>186</v>
      </c>
    </row>
    <row r="188" spans="1:2" ht="15" x14ac:dyDescent="0.2">
      <c r="A188" s="3">
        <v>44140</v>
      </c>
      <c r="B188" s="2" t="s">
        <v>187</v>
      </c>
    </row>
    <row r="189" spans="1:2" ht="15" x14ac:dyDescent="0.2">
      <c r="A189" s="3">
        <v>44181</v>
      </c>
      <c r="B189" s="2" t="s">
        <v>188</v>
      </c>
    </row>
    <row r="190" spans="1:2" ht="15" x14ac:dyDescent="0.2">
      <c r="A190" s="3">
        <v>44223</v>
      </c>
      <c r="B190" s="2" t="s">
        <v>189</v>
      </c>
    </row>
    <row r="191" spans="1:2" ht="15" x14ac:dyDescent="0.2">
      <c r="A191" s="3">
        <v>44272</v>
      </c>
      <c r="B191" s="2" t="s">
        <v>190</v>
      </c>
    </row>
    <row r="192" spans="1:2" ht="15" x14ac:dyDescent="0.2">
      <c r="A192" s="3">
        <v>44314</v>
      </c>
      <c r="B192" s="2" t="s">
        <v>191</v>
      </c>
    </row>
    <row r="193" spans="1:2" ht="15" x14ac:dyDescent="0.2">
      <c r="A193" s="3">
        <v>44363</v>
      </c>
      <c r="B193" s="2" t="s">
        <v>192</v>
      </c>
    </row>
    <row r="194" spans="1:2" ht="15" x14ac:dyDescent="0.2">
      <c r="A194" s="3">
        <v>44405</v>
      </c>
      <c r="B194" s="2" t="s">
        <v>193</v>
      </c>
    </row>
    <row r="195" spans="1:2" ht="15" x14ac:dyDescent="0.2">
      <c r="A195" s="3">
        <v>44461</v>
      </c>
      <c r="B195" s="2" t="s">
        <v>194</v>
      </c>
    </row>
    <row r="196" spans="1:2" ht="15" x14ac:dyDescent="0.2">
      <c r="A196" s="3">
        <v>44503</v>
      </c>
      <c r="B196" s="2" t="s">
        <v>195</v>
      </c>
    </row>
    <row r="197" spans="1:2" ht="15" x14ac:dyDescent="0.2">
      <c r="A197" s="3">
        <v>44545</v>
      </c>
      <c r="B197" s="2" t="s">
        <v>196</v>
      </c>
    </row>
    <row r="198" spans="1:2" ht="15" x14ac:dyDescent="0.2">
      <c r="A198" s="3">
        <v>44587</v>
      </c>
      <c r="B198" s="2" t="s">
        <v>197</v>
      </c>
    </row>
    <row r="199" spans="1:2" ht="15" x14ac:dyDescent="0.2">
      <c r="A199" s="3">
        <v>44636</v>
      </c>
      <c r="B199" s="2" t="s">
        <v>198</v>
      </c>
    </row>
    <row r="200" spans="1:2" ht="15" x14ac:dyDescent="0.2">
      <c r="A200" s="3">
        <v>44685</v>
      </c>
      <c r="B200" s="2" t="s">
        <v>199</v>
      </c>
    </row>
    <row r="201" spans="1:2" ht="15" x14ac:dyDescent="0.2">
      <c r="A201" s="3">
        <v>44727</v>
      </c>
      <c r="B201" s="2" t="s">
        <v>200</v>
      </c>
    </row>
    <row r="202" spans="1:2" ht="15" x14ac:dyDescent="0.2">
      <c r="A202" s="3">
        <v>44769</v>
      </c>
      <c r="B202" s="2" t="s">
        <v>201</v>
      </c>
    </row>
    <row r="203" spans="1:2" ht="15" x14ac:dyDescent="0.2">
      <c r="A203" s="3">
        <v>44825</v>
      </c>
      <c r="B203" s="2" t="s">
        <v>202</v>
      </c>
    </row>
    <row r="204" spans="1:2" ht="15" x14ac:dyDescent="0.2">
      <c r="A204" s="3">
        <v>44867</v>
      </c>
      <c r="B204" s="2" t="s">
        <v>203</v>
      </c>
    </row>
    <row r="205" spans="1:2" ht="15" x14ac:dyDescent="0.2">
      <c r="A205" s="3">
        <v>44909</v>
      </c>
      <c r="B205" s="2" t="s">
        <v>204</v>
      </c>
    </row>
    <row r="206" spans="1:2" ht="15" x14ac:dyDescent="0.2">
      <c r="A206" s="3">
        <v>44958</v>
      </c>
      <c r="B206" s="2" t="s">
        <v>205</v>
      </c>
    </row>
    <row r="207" spans="1:2" ht="15" x14ac:dyDescent="0.2">
      <c r="A207" s="3">
        <v>45007</v>
      </c>
      <c r="B207" s="2" t="s">
        <v>206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79998168889431442"/>
  </sheetPr>
  <dimension ref="B1:P208"/>
  <sheetViews>
    <sheetView tabSelected="1" topLeftCell="A117" zoomScale="85" zoomScaleNormal="85" workbookViewId="0">
      <selection activeCell="H143" sqref="H143"/>
    </sheetView>
  </sheetViews>
  <sheetFormatPr defaultRowHeight="12.75" x14ac:dyDescent="0.2"/>
  <cols>
    <col min="1" max="1" width="1.7109375" style="6" customWidth="1"/>
    <col min="2" max="2" width="10.85546875" style="6" bestFit="1" customWidth="1"/>
    <col min="3" max="5" width="10.85546875" style="6" customWidth="1"/>
    <col min="6" max="16" width="14.7109375" style="6" customWidth="1"/>
    <col min="17" max="16384" width="9.140625" style="6"/>
  </cols>
  <sheetData>
    <row r="1" spans="2:16" x14ac:dyDescent="0.2">
      <c r="M1" s="16">
        <v>30</v>
      </c>
    </row>
    <row r="2" spans="2:16" ht="38.25" x14ac:dyDescent="0.2">
      <c r="B2" s="8" t="s">
        <v>213</v>
      </c>
      <c r="C2" s="11" t="s">
        <v>220</v>
      </c>
      <c r="D2" s="11" t="s">
        <v>221</v>
      </c>
      <c r="E2" s="14" t="s">
        <v>222</v>
      </c>
      <c r="F2" s="12" t="s">
        <v>223</v>
      </c>
      <c r="G2" s="12" t="s">
        <v>224</v>
      </c>
      <c r="H2" s="12" t="s">
        <v>225</v>
      </c>
      <c r="I2" s="12" t="s">
        <v>226</v>
      </c>
      <c r="J2" s="15" t="s">
        <v>227</v>
      </c>
      <c r="K2" s="15" t="s">
        <v>228</v>
      </c>
      <c r="L2" s="15" t="s">
        <v>229</v>
      </c>
      <c r="M2" s="15" t="s">
        <v>230</v>
      </c>
      <c r="N2" s="11" t="s">
        <v>218</v>
      </c>
      <c r="O2" s="11" t="s">
        <v>219</v>
      </c>
      <c r="P2" s="8"/>
    </row>
    <row r="3" spans="2:16" x14ac:dyDescent="0.2">
      <c r="B3" s="9">
        <v>35514</v>
      </c>
      <c r="C3" s="10">
        <f>VLOOKUP(B3-1,'BBG-others'!$B$8:$E$7151,4,TRUE)</f>
        <v>6.7039999999999997</v>
      </c>
      <c r="D3" s="10">
        <f>VLOOKUP(B3+1,'BBG-others'!$B$8:$E$7151,4,TRUE)</f>
        <v>6.7779999999999996</v>
      </c>
      <c r="E3" s="13">
        <f>IF(D3&gt;C3,1,0)</f>
        <v>1</v>
      </c>
      <c r="F3" s="10">
        <v>5.47</v>
      </c>
      <c r="G3" s="10">
        <f>VLOOKUP(B3,'BBG-others'!$B$8:$C$7151,2,TRUE)</f>
        <v>5.2</v>
      </c>
      <c r="H3" s="10">
        <f>VLOOKUP(B3,'BBG-others'!$B$8:$D$7151,3,TRUE)</f>
        <v>2.5</v>
      </c>
      <c r="I3" s="10">
        <f>N3-O3</f>
        <v>0.4529999999999994</v>
      </c>
      <c r="J3" s="10"/>
      <c r="K3" s="10">
        <f>VLOOKUP(B3-$M$1,'BBG-others'!$B$8:$C$7151,2,TRUE)-VLOOKUP(B3,'BBG-others'!$B$8:$C$7151,2,TRUE)</f>
        <v>9.9999999999999645E-2</v>
      </c>
      <c r="L3" s="10">
        <f>VLOOKUP(B3-$M$1,'BBG-others'!$B$8:$D$7151,3,TRUE)-VLOOKUP(B3,'BBG-others'!$B$8:$D$7151,3,TRUE)</f>
        <v>0</v>
      </c>
      <c r="M3" s="10">
        <f>(VLOOKUP(B3-$M$1,'BBG-others'!$B$8:$E$7151,4,TRUE)-VLOOKUP(B3-$M$1,'BBG-others'!$B$8:$F$7151,5,TRUE))-(VLOOKUP(B3,'BBG-others'!$B$8:$E$7151,4,TRUE)-VLOOKUP(B3,'BBG-others'!$B$8:$F$7151,5,TRUE))</f>
        <v>7.7000000000000846E-2</v>
      </c>
      <c r="N3" s="10">
        <f>VLOOKUP(B3,'BBG-others'!$B$8:$E$7151,4,TRUE)</f>
        <v>6.7619999999999996</v>
      </c>
      <c r="O3" s="10">
        <f>VLOOKUP(B3,'BBG-others'!$B$8:$F$7151,5,TRUE)</f>
        <v>6.3090000000000002</v>
      </c>
      <c r="P3" s="10"/>
    </row>
    <row r="4" spans="2:16" x14ac:dyDescent="0.2">
      <c r="B4" s="9">
        <v>36067</v>
      </c>
      <c r="C4" s="10">
        <f>VLOOKUP(B4-1,'BBG-others'!$B$8:$E$7151,4,TRUE)</f>
        <v>4.5890000000000004</v>
      </c>
      <c r="D4" s="10">
        <f>VLOOKUP(B4+1,'BBG-others'!$B$8:$E$7151,4,TRUE)</f>
        <v>4.42</v>
      </c>
      <c r="E4" s="13">
        <f t="shared" ref="E4:E67" si="0">IF(D4&gt;C4,1,0)</f>
        <v>0</v>
      </c>
      <c r="F4" s="10">
        <v>5.55</v>
      </c>
      <c r="G4" s="10">
        <f>VLOOKUP(B4,'BBG-others'!$B$8:$C$7151,2,TRUE)</f>
        <v>4.5</v>
      </c>
      <c r="H4" s="10">
        <f>VLOOKUP(B4,'BBG-others'!$B$8:$D$7151,3,TRUE)</f>
        <v>2.5</v>
      </c>
      <c r="I4" s="10">
        <f t="shared" ref="I4:I67" si="1">N4-O4</f>
        <v>0.12000000000000011</v>
      </c>
      <c r="J4" s="10"/>
      <c r="K4" s="10">
        <f>VLOOKUP(B4-$M$1,'BBG-others'!$B$8:$C$7151,2,TRUE)-VLOOKUP(B4,'BBG-others'!$B$8:$C$7151,2,TRUE)</f>
        <v>0</v>
      </c>
      <c r="L4" s="10">
        <f>VLOOKUP(B4-$M$1,'BBG-others'!$B$8:$D$7151,3,TRUE)-VLOOKUP(B4,'BBG-others'!$B$8:$D$7151,3,TRUE)</f>
        <v>-0.29999999999999982</v>
      </c>
      <c r="M4" s="10">
        <f>(VLOOKUP(B4-$M$1,'BBG-others'!$B$8:$E$7151,4,TRUE)-VLOOKUP(B4-$M$1,'BBG-others'!$B$8:$F$7151,5,TRUE))-(VLOOKUP(B4,'BBG-others'!$B$8:$E$7151,4,TRUE)-VLOOKUP(B4,'BBG-others'!$B$8:$F$7151,5,TRUE))</f>
        <v>3.6999999999999922E-2</v>
      </c>
      <c r="N4" s="10">
        <f>VLOOKUP(B4,'BBG-others'!$B$8:$E$7151,4,TRUE)</f>
        <v>4.5659999999999998</v>
      </c>
      <c r="O4" s="10">
        <f>VLOOKUP(B4,'BBG-others'!$B$8:$F$7151,5,TRUE)</f>
        <v>4.4459999999999997</v>
      </c>
      <c r="P4" s="10"/>
    </row>
    <row r="5" spans="2:16" x14ac:dyDescent="0.2">
      <c r="B5" s="9">
        <v>36083</v>
      </c>
      <c r="C5" s="10">
        <f>VLOOKUP(B5-1,'BBG-others'!$B$8:$E$7151,4,TRUE)</f>
        <v>4.609</v>
      </c>
      <c r="D5" s="10">
        <f>VLOOKUP(B5+1,'BBG-others'!$B$8:$E$7151,4,TRUE)</f>
        <v>4.444</v>
      </c>
      <c r="E5" s="13">
        <f t="shared" si="0"/>
        <v>0</v>
      </c>
      <c r="F5" s="10">
        <v>5.33</v>
      </c>
      <c r="G5" s="10">
        <f>VLOOKUP(B5,'BBG-others'!$B$8:$C$7151,2,TRUE)</f>
        <v>4.5999999999999996</v>
      </c>
      <c r="H5" s="10">
        <f>VLOOKUP(B5,'BBG-others'!$B$8:$D$7151,3,TRUE)</f>
        <v>2.5</v>
      </c>
      <c r="I5" s="10">
        <f t="shared" si="1"/>
        <v>0.58199999999999985</v>
      </c>
      <c r="J5" s="10"/>
      <c r="K5" s="10">
        <f>VLOOKUP(B5-$M$1,'BBG-others'!$B$8:$C$7151,2,TRUE)-VLOOKUP(B5,'BBG-others'!$B$8:$C$7151,2,TRUE)</f>
        <v>-9.9999999999999645E-2</v>
      </c>
      <c r="L5" s="10">
        <f>VLOOKUP(B5-$M$1,'BBG-others'!$B$8:$D$7151,3,TRUE)-VLOOKUP(B5,'BBG-others'!$B$8:$D$7151,3,TRUE)</f>
        <v>0</v>
      </c>
      <c r="M5" s="10">
        <f>(VLOOKUP(B5-$M$1,'BBG-others'!$B$8:$E$7151,4,TRUE)-VLOOKUP(B5-$M$1,'BBG-others'!$B$8:$F$7151,5,TRUE))-(VLOOKUP(B5,'BBG-others'!$B$8:$E$7151,4,TRUE)-VLOOKUP(B5,'BBG-others'!$B$8:$F$7151,5,TRUE))</f>
        <v>-0.42600000000000016</v>
      </c>
      <c r="N5" s="10">
        <f>VLOOKUP(B5,'BBG-others'!$B$8:$E$7151,4,TRUE)</f>
        <v>4.399</v>
      </c>
      <c r="O5" s="10">
        <f>VLOOKUP(B5,'BBG-others'!$B$8:$F$7151,5,TRUE)</f>
        <v>3.8170000000000002</v>
      </c>
      <c r="P5" s="10"/>
    </row>
    <row r="6" spans="2:16" x14ac:dyDescent="0.2">
      <c r="B6" s="9">
        <v>36116</v>
      </c>
      <c r="C6" s="10">
        <f>VLOOKUP(B6-1,'BBG-others'!$B$8:$E$7151,4,TRUE)</f>
        <v>4.8639999999999999</v>
      </c>
      <c r="D6" s="10">
        <f>VLOOKUP(B6+1,'BBG-others'!$B$8:$E$7151,4,TRUE)</f>
        <v>4.8440000000000003</v>
      </c>
      <c r="E6" s="13">
        <f t="shared" si="0"/>
        <v>0</v>
      </c>
      <c r="F6" s="10">
        <v>5.45</v>
      </c>
      <c r="G6" s="10">
        <f>VLOOKUP(B6,'BBG-others'!$B$8:$C$7151,2,TRUE)</f>
        <v>4.5</v>
      </c>
      <c r="H6" s="10">
        <f>VLOOKUP(B6,'BBG-others'!$B$8:$D$7151,3,TRUE)</f>
        <v>2.2999999999999998</v>
      </c>
      <c r="I6" s="10">
        <f t="shared" si="1"/>
        <v>0.30999999999999961</v>
      </c>
      <c r="J6" s="10"/>
      <c r="K6" s="10">
        <f>VLOOKUP(B6-$M$1,'BBG-others'!$B$8:$C$7151,2,TRUE)-VLOOKUP(B6,'BBG-others'!$B$8:$C$7151,2,TRUE)</f>
        <v>9.9999999999999645E-2</v>
      </c>
      <c r="L6" s="10">
        <f>VLOOKUP(B6-$M$1,'BBG-others'!$B$8:$D$7151,3,TRUE)-VLOOKUP(B6,'BBG-others'!$B$8:$D$7151,3,TRUE)</f>
        <v>0.20000000000000018</v>
      </c>
      <c r="M6" s="10">
        <f>(VLOOKUP(B6-$M$1,'BBG-others'!$B$8:$E$7151,4,TRUE)-VLOOKUP(B6-$M$1,'BBG-others'!$B$8:$F$7151,5,TRUE))-(VLOOKUP(B6,'BBG-others'!$B$8:$E$7151,4,TRUE)-VLOOKUP(B6,'BBG-others'!$B$8:$F$7151,5,TRUE))</f>
        <v>0.26900000000000013</v>
      </c>
      <c r="N6" s="10">
        <f>VLOOKUP(B6,'BBG-others'!$B$8:$E$7151,4,TRUE)</f>
        <v>4.8719999999999999</v>
      </c>
      <c r="O6" s="10">
        <f>VLOOKUP(B6,'BBG-others'!$B$8:$F$7151,5,TRUE)</f>
        <v>4.5620000000000003</v>
      </c>
      <c r="P6" s="10"/>
    </row>
    <row r="7" spans="2:16" x14ac:dyDescent="0.2">
      <c r="B7" s="9">
        <v>36298</v>
      </c>
      <c r="C7" s="10">
        <f>VLOOKUP(B7-1,'BBG-others'!$B$8:$E$7151,4,TRUE)</f>
        <v>5.6360000000000001</v>
      </c>
      <c r="D7" s="10">
        <f>VLOOKUP(B7+1,'BBG-others'!$B$8:$E$7151,4,TRUE)</f>
        <v>5.5949999999999998</v>
      </c>
      <c r="E7" s="13">
        <f t="shared" si="0"/>
        <v>0</v>
      </c>
      <c r="F7" s="10">
        <v>5.01</v>
      </c>
      <c r="G7" s="10">
        <f>VLOOKUP(B7,'BBG-others'!$B$8:$C$7151,2,TRUE)</f>
        <v>4.3</v>
      </c>
      <c r="H7" s="10">
        <f>VLOOKUP(B7,'BBG-others'!$B$8:$D$7151,3,TRUE)</f>
        <v>2.2000000000000002</v>
      </c>
      <c r="I7" s="10">
        <f t="shared" si="1"/>
        <v>0.31599999999999984</v>
      </c>
      <c r="J7" s="10"/>
      <c r="K7" s="10">
        <f>VLOOKUP(B7-$M$1,'BBG-others'!$B$8:$C$7151,2,TRUE)-VLOOKUP(B7,'BBG-others'!$B$8:$C$7151,2,TRUE)</f>
        <v>-9.9999999999999645E-2</v>
      </c>
      <c r="L7" s="10">
        <f>VLOOKUP(B7-$M$1,'BBG-others'!$B$8:$D$7151,3,TRUE)-VLOOKUP(B7,'BBG-others'!$B$8:$D$7151,3,TRUE)</f>
        <v>-0.10000000000000009</v>
      </c>
      <c r="M7" s="10">
        <f>(VLOOKUP(B7-$M$1,'BBG-others'!$B$8:$E$7151,4,TRUE)-VLOOKUP(B7-$M$1,'BBG-others'!$B$8:$F$7151,5,TRUE))-(VLOOKUP(B7,'BBG-others'!$B$8:$E$7151,4,TRUE)-VLOOKUP(B7,'BBG-others'!$B$8:$F$7151,5,TRUE))</f>
        <v>-9.1999999999999638E-2</v>
      </c>
      <c r="N7" s="10">
        <f>VLOOKUP(B7,'BBG-others'!$B$8:$E$7151,4,TRUE)</f>
        <v>5.6609999999999996</v>
      </c>
      <c r="O7" s="10">
        <f>VLOOKUP(B7,'BBG-others'!$B$8:$F$7151,5,TRUE)</f>
        <v>5.3449999999999998</v>
      </c>
      <c r="P7" s="10"/>
    </row>
    <row r="8" spans="2:16" x14ac:dyDescent="0.2">
      <c r="B8" s="9">
        <v>36341</v>
      </c>
      <c r="C8" s="10">
        <f>VLOOKUP(B8-1,'BBG-others'!$B$8:$E$7151,4,TRUE)</f>
        <v>5.9260000000000002</v>
      </c>
      <c r="D8" s="10">
        <f>VLOOKUP(B8+1,'BBG-others'!$B$8:$E$7151,4,TRUE)</f>
        <v>5.84</v>
      </c>
      <c r="E8" s="13">
        <f t="shared" si="0"/>
        <v>0</v>
      </c>
      <c r="F8" s="10">
        <v>4.91</v>
      </c>
      <c r="G8" s="10">
        <f>VLOOKUP(B8,'BBG-others'!$B$8:$C$7151,2,TRUE)</f>
        <v>4.3</v>
      </c>
      <c r="H8" s="10">
        <f>VLOOKUP(B8,'BBG-others'!$B$8:$D$7151,3,TRUE)</f>
        <v>2.1</v>
      </c>
      <c r="I8" s="10">
        <f t="shared" si="1"/>
        <v>0.26800000000000068</v>
      </c>
      <c r="J8" s="10"/>
      <c r="K8" s="10">
        <f>VLOOKUP(B8-$M$1,'BBG-others'!$B$8:$C$7151,2,TRUE)-VLOOKUP(B8,'BBG-others'!$B$8:$C$7151,2,TRUE)</f>
        <v>-9.9999999999999645E-2</v>
      </c>
      <c r="L8" s="10">
        <f>VLOOKUP(B8-$M$1,'BBG-others'!$B$8:$D$7151,3,TRUE)-VLOOKUP(B8,'BBG-others'!$B$8:$D$7151,3,TRUE)</f>
        <v>-0.10000000000000009</v>
      </c>
      <c r="M8" s="10">
        <f>(VLOOKUP(B8-$M$1,'BBG-others'!$B$8:$E$7151,4,TRUE)-VLOOKUP(B8-$M$1,'BBG-others'!$B$8:$F$7151,5,TRUE))-(VLOOKUP(B8,'BBG-others'!$B$8:$E$7151,4,TRUE)-VLOOKUP(B8,'BBG-others'!$B$8:$F$7151,5,TRUE))</f>
        <v>-5.9000000000001052E-2</v>
      </c>
      <c r="N8" s="10">
        <f>VLOOKUP(B8,'BBG-others'!$B$8:$E$7151,4,TRUE)</f>
        <v>5.78</v>
      </c>
      <c r="O8" s="10">
        <f>VLOOKUP(B8,'BBG-others'!$B$8:$F$7151,5,TRUE)</f>
        <v>5.5119999999999996</v>
      </c>
      <c r="P8" s="10"/>
    </row>
    <row r="9" spans="2:16" x14ac:dyDescent="0.2">
      <c r="B9" s="9">
        <v>36396</v>
      </c>
      <c r="C9" s="10">
        <f>VLOOKUP(B9-1,'BBG-others'!$B$8:$E$7151,4,TRUE)</f>
        <v>5.8890000000000002</v>
      </c>
      <c r="D9" s="10">
        <f>VLOOKUP(B9+1,'BBG-others'!$B$8:$E$7151,4,TRUE)</f>
        <v>5.7190000000000003</v>
      </c>
      <c r="E9" s="13">
        <f t="shared" si="0"/>
        <v>0</v>
      </c>
      <c r="F9" s="10">
        <v>5.0599999999999996</v>
      </c>
      <c r="G9" s="10">
        <f>VLOOKUP(B9,'BBG-others'!$B$8:$C$7151,2,TRUE)</f>
        <v>4.3</v>
      </c>
      <c r="H9" s="10">
        <f>VLOOKUP(B9,'BBG-others'!$B$8:$D$7151,3,TRUE)</f>
        <v>2.1</v>
      </c>
      <c r="I9" s="10">
        <f t="shared" si="1"/>
        <v>0.21899999999999942</v>
      </c>
      <c r="J9" s="10"/>
      <c r="K9" s="10">
        <f>VLOOKUP(B9-$M$1,'BBG-others'!$B$8:$C$7151,2,TRUE)-VLOOKUP(B9,'BBG-others'!$B$8:$C$7151,2,TRUE)</f>
        <v>0</v>
      </c>
      <c r="L9" s="10">
        <f>VLOOKUP(B9-$M$1,'BBG-others'!$B$8:$D$7151,3,TRUE)-VLOOKUP(B9,'BBG-others'!$B$8:$D$7151,3,TRUE)</f>
        <v>0</v>
      </c>
      <c r="M9" s="10">
        <f>(VLOOKUP(B9-$M$1,'BBG-others'!$B$8:$E$7151,4,TRUE)-VLOOKUP(B9-$M$1,'BBG-others'!$B$8:$F$7151,5,TRUE))-(VLOOKUP(B9,'BBG-others'!$B$8:$E$7151,4,TRUE)-VLOOKUP(B9,'BBG-others'!$B$8:$F$7151,5,TRUE))</f>
        <v>6.3000000000000611E-2</v>
      </c>
      <c r="N9" s="10">
        <f>VLOOKUP(B9,'BBG-others'!$B$8:$E$7151,4,TRUE)</f>
        <v>5.8159999999999998</v>
      </c>
      <c r="O9" s="10">
        <f>VLOOKUP(B9,'BBG-others'!$B$8:$F$7151,5,TRUE)</f>
        <v>5.5970000000000004</v>
      </c>
      <c r="P9" s="10"/>
    </row>
    <row r="10" spans="2:16" x14ac:dyDescent="0.2">
      <c r="B10" s="9">
        <v>36438</v>
      </c>
      <c r="C10" s="10">
        <f>VLOOKUP(B10-1,'BBG-others'!$B$8:$E$7151,4,TRUE)</f>
        <v>5.931</v>
      </c>
      <c r="D10" s="10">
        <f>VLOOKUP(B10+1,'BBG-others'!$B$8:$E$7151,4,TRUE)</f>
        <v>6.0389999999999997</v>
      </c>
      <c r="E10" s="13">
        <f t="shared" si="0"/>
        <v>1</v>
      </c>
      <c r="F10" s="10">
        <v>5.23</v>
      </c>
      <c r="G10" s="10">
        <f>VLOOKUP(B10,'BBG-others'!$B$8:$C$7151,2,TRUE)</f>
        <v>4.2</v>
      </c>
      <c r="H10" s="10">
        <f>VLOOKUP(B10,'BBG-others'!$B$8:$D$7151,3,TRUE)</f>
        <v>2</v>
      </c>
      <c r="I10" s="10">
        <f t="shared" si="1"/>
        <v>0.26100000000000012</v>
      </c>
      <c r="J10" s="10"/>
      <c r="K10" s="10">
        <f>VLOOKUP(B10-$M$1,'BBG-others'!$B$8:$C$7151,2,TRUE)-VLOOKUP(B10,'BBG-others'!$B$8:$C$7151,2,TRUE)</f>
        <v>0</v>
      </c>
      <c r="L10" s="10">
        <f>VLOOKUP(B10-$M$1,'BBG-others'!$B$8:$D$7151,3,TRUE)-VLOOKUP(B10,'BBG-others'!$B$8:$D$7151,3,TRUE)</f>
        <v>-0.10000000000000009</v>
      </c>
      <c r="M10" s="10">
        <f>(VLOOKUP(B10-$M$1,'BBG-others'!$B$8:$E$7151,4,TRUE)-VLOOKUP(B10-$M$1,'BBG-others'!$B$8:$F$7151,5,TRUE))-(VLOOKUP(B10,'BBG-others'!$B$8:$E$7151,4,TRUE)-VLOOKUP(B10,'BBG-others'!$B$8:$F$7151,5,TRUE))</f>
        <v>4.9999999999998934E-3</v>
      </c>
      <c r="N10" s="10">
        <f>VLOOKUP(B10,'BBG-others'!$B$8:$E$7151,4,TRUE)</f>
        <v>6.0330000000000004</v>
      </c>
      <c r="O10" s="10">
        <f>VLOOKUP(B10,'BBG-others'!$B$8:$F$7151,5,TRUE)</f>
        <v>5.7720000000000002</v>
      </c>
      <c r="P10" s="10"/>
    </row>
    <row r="11" spans="2:16" x14ac:dyDescent="0.2">
      <c r="B11" s="9">
        <v>36480</v>
      </c>
      <c r="C11" s="10">
        <f>VLOOKUP(B11-1,'BBG-others'!$B$8:$E$7151,4,TRUE)</f>
        <v>5.92</v>
      </c>
      <c r="D11" s="10">
        <f>VLOOKUP(B11+1,'BBG-others'!$B$8:$E$7151,4,TRUE)</f>
        <v>6.0330000000000004</v>
      </c>
      <c r="E11" s="13">
        <f t="shared" si="0"/>
        <v>1</v>
      </c>
      <c r="F11" s="10">
        <v>5.64</v>
      </c>
      <c r="G11" s="10">
        <f>VLOOKUP(B11,'BBG-others'!$B$8:$C$7151,2,TRUE)</f>
        <v>4.0999999999999996</v>
      </c>
      <c r="H11" s="10">
        <f>VLOOKUP(B11,'BBG-others'!$B$8:$D$7151,3,TRUE)</f>
        <v>2.1</v>
      </c>
      <c r="I11" s="10">
        <f t="shared" si="1"/>
        <v>0.12300000000000022</v>
      </c>
      <c r="J11" s="10"/>
      <c r="K11" s="10">
        <f>VLOOKUP(B11-$M$1,'BBG-others'!$B$8:$C$7151,2,TRUE)-VLOOKUP(B11,'BBG-others'!$B$8:$C$7151,2,TRUE)</f>
        <v>0.10000000000000053</v>
      </c>
      <c r="L11" s="10">
        <f>VLOOKUP(B11-$M$1,'BBG-others'!$B$8:$D$7151,3,TRUE)-VLOOKUP(B11,'BBG-others'!$B$8:$D$7151,3,TRUE)</f>
        <v>-0.10000000000000009</v>
      </c>
      <c r="M11" s="10">
        <f>(VLOOKUP(B11-$M$1,'BBG-others'!$B$8:$E$7151,4,TRUE)-VLOOKUP(B11-$M$1,'BBG-others'!$B$8:$F$7151,5,TRUE))-(VLOOKUP(B11,'BBG-others'!$B$8:$E$7151,4,TRUE)-VLOOKUP(B11,'BBG-others'!$B$8:$F$7151,5,TRUE))</f>
        <v>0.14499999999999957</v>
      </c>
      <c r="N11" s="10">
        <f>VLOOKUP(B11,'BBG-others'!$B$8:$E$7151,4,TRUE)</f>
        <v>5.9580000000000002</v>
      </c>
      <c r="O11" s="10">
        <f>VLOOKUP(B11,'BBG-others'!$B$8:$F$7151,5,TRUE)</f>
        <v>5.835</v>
      </c>
      <c r="P11" s="10"/>
    </row>
    <row r="12" spans="2:16" x14ac:dyDescent="0.2">
      <c r="B12" s="9">
        <v>36515</v>
      </c>
      <c r="C12" s="10">
        <f>VLOOKUP(B12-1,'BBG-others'!$B$8:$E$7151,4,TRUE)</f>
        <v>6.3540000000000001</v>
      </c>
      <c r="D12" s="10">
        <f>VLOOKUP(B12+1,'BBG-others'!$B$8:$E$7151,4,TRUE)</f>
        <v>6.3719999999999999</v>
      </c>
      <c r="E12" s="13">
        <f t="shared" si="0"/>
        <v>1</v>
      </c>
      <c r="F12" s="10">
        <v>5.54</v>
      </c>
      <c r="G12" s="10">
        <f>VLOOKUP(B12,'BBG-others'!$B$8:$C$7151,2,TRUE)</f>
        <v>4.0999999999999996</v>
      </c>
      <c r="H12" s="10">
        <f>VLOOKUP(B12,'BBG-others'!$B$8:$D$7151,3,TRUE)</f>
        <v>2.1</v>
      </c>
      <c r="I12" s="10">
        <f t="shared" si="1"/>
        <v>0.16900000000000048</v>
      </c>
      <c r="J12" s="10"/>
      <c r="K12" s="10">
        <f>VLOOKUP(B12-$M$1,'BBG-others'!$B$8:$C$7151,2,TRUE)-VLOOKUP(B12,'BBG-others'!$B$8:$C$7151,2,TRUE)</f>
        <v>0</v>
      </c>
      <c r="L12" s="10">
        <f>VLOOKUP(B12-$M$1,'BBG-others'!$B$8:$D$7151,3,TRUE)-VLOOKUP(B12,'BBG-others'!$B$8:$D$7151,3,TRUE)</f>
        <v>0</v>
      </c>
      <c r="M12" s="10">
        <f>(VLOOKUP(B12-$M$1,'BBG-others'!$B$8:$E$7151,4,TRUE)-VLOOKUP(B12-$M$1,'BBG-others'!$B$8:$F$7151,5,TRUE))-(VLOOKUP(B12,'BBG-others'!$B$8:$E$7151,4,TRUE)-VLOOKUP(B12,'BBG-others'!$B$8:$F$7151,5,TRUE))</f>
        <v>-1.499999999999968E-2</v>
      </c>
      <c r="N12" s="10">
        <f>VLOOKUP(B12,'BBG-others'!$B$8:$E$7151,4,TRUE)</f>
        <v>6.3760000000000003</v>
      </c>
      <c r="O12" s="10">
        <f>VLOOKUP(B12,'BBG-others'!$B$8:$F$7151,5,TRUE)</f>
        <v>6.2069999999999999</v>
      </c>
      <c r="P12" s="10"/>
    </row>
    <row r="13" spans="2:16" x14ac:dyDescent="0.2">
      <c r="B13" s="9">
        <v>36558</v>
      </c>
      <c r="C13" s="10">
        <f>VLOOKUP(B13-1,'BBG-others'!$B$8:$E$7151,4,TRUE)</f>
        <v>6.6189999999999998</v>
      </c>
      <c r="D13" s="10">
        <f>VLOOKUP(B13+1,'BBG-others'!$B$8:$E$7151,4,TRUE)</f>
        <v>6.4889999999999999</v>
      </c>
      <c r="E13" s="13">
        <f t="shared" si="0"/>
        <v>0</v>
      </c>
      <c r="F13" s="10">
        <v>5.79</v>
      </c>
      <c r="G13" s="10">
        <f>VLOOKUP(B13,'BBG-others'!$B$8:$C$7151,2,TRUE)</f>
        <v>4</v>
      </c>
      <c r="H13" s="10">
        <f>VLOOKUP(B13,'BBG-others'!$B$8:$D$7151,3,TRUE)</f>
        <v>2</v>
      </c>
      <c r="I13" s="10">
        <f t="shared" si="1"/>
        <v>-1.899999999999924E-2</v>
      </c>
      <c r="J13" s="10"/>
      <c r="K13" s="10">
        <f>VLOOKUP(B13-$M$1,'BBG-others'!$B$8:$C$7151,2,TRUE)-VLOOKUP(B13,'BBG-others'!$B$8:$C$7151,2,TRUE)</f>
        <v>0</v>
      </c>
      <c r="L13" s="10">
        <f>VLOOKUP(B13-$M$1,'BBG-others'!$B$8:$D$7151,3,TRUE)-VLOOKUP(B13,'BBG-others'!$B$8:$D$7151,3,TRUE)</f>
        <v>-0.10000000000000009</v>
      </c>
      <c r="M13" s="10">
        <f>(VLOOKUP(B13-$M$1,'BBG-others'!$B$8:$E$7151,4,TRUE)-VLOOKUP(B13-$M$1,'BBG-others'!$B$8:$F$7151,5,TRUE))-(VLOOKUP(B13,'BBG-others'!$B$8:$E$7151,4,TRUE)-VLOOKUP(B13,'BBG-others'!$B$8:$F$7151,5,TRUE))</f>
        <v>0.22699999999999854</v>
      </c>
      <c r="N13" s="10">
        <f>VLOOKUP(B13,'BBG-others'!$B$8:$E$7151,4,TRUE)</f>
        <v>6.5730000000000004</v>
      </c>
      <c r="O13" s="10">
        <f>VLOOKUP(B13,'BBG-others'!$B$8:$F$7151,5,TRUE)</f>
        <v>6.5919999999999996</v>
      </c>
      <c r="P13" s="10"/>
    </row>
    <row r="14" spans="2:16" x14ac:dyDescent="0.2">
      <c r="B14" s="9">
        <v>36606</v>
      </c>
      <c r="C14" s="10">
        <f>VLOOKUP(B14-1,'BBG-others'!$B$8:$E$7151,4,TRUE)</f>
        <v>6.1829999999999998</v>
      </c>
      <c r="D14" s="10">
        <f>VLOOKUP(B14+1,'BBG-others'!$B$8:$E$7151,4,TRUE)</f>
        <v>6.1120000000000001</v>
      </c>
      <c r="E14" s="13">
        <f t="shared" si="0"/>
        <v>0</v>
      </c>
      <c r="F14" s="10">
        <v>5.82</v>
      </c>
      <c r="G14" s="10">
        <f>VLOOKUP(B14,'BBG-others'!$B$8:$C$7151,2,TRUE)</f>
        <v>4.0999999999999996</v>
      </c>
      <c r="H14" s="10">
        <f>VLOOKUP(B14,'BBG-others'!$B$8:$D$7151,3,TRUE)</f>
        <v>2.2000000000000002</v>
      </c>
      <c r="I14" s="10">
        <f t="shared" si="1"/>
        <v>-0.36699999999999999</v>
      </c>
      <c r="J14" s="10"/>
      <c r="K14" s="10"/>
      <c r="L14" s="10"/>
      <c r="M14" s="10"/>
      <c r="N14" s="10">
        <f>VLOOKUP(B14,'BBG-others'!$B$8:$E$7151,4,TRUE)</f>
        <v>6.1349999999999998</v>
      </c>
      <c r="O14" s="10">
        <f>VLOOKUP(B14,'BBG-others'!$B$8:$F$7151,5,TRUE)</f>
        <v>6.5019999999999998</v>
      </c>
      <c r="P14" s="10"/>
    </row>
    <row r="15" spans="2:16" x14ac:dyDescent="0.2">
      <c r="B15" s="9">
        <v>36662</v>
      </c>
      <c r="C15" s="10">
        <f>VLOOKUP(B15-1,'BBG-others'!$B$8:$E$7151,4,TRUE)</f>
        <v>6.4459999999999997</v>
      </c>
      <c r="D15" s="10">
        <f>VLOOKUP(B15+1,'BBG-others'!$B$8:$E$7151,4,TRUE)</f>
        <v>6.4960000000000004</v>
      </c>
      <c r="E15" s="13">
        <f t="shared" si="0"/>
        <v>1</v>
      </c>
      <c r="F15" s="10">
        <v>6.34</v>
      </c>
      <c r="G15" s="10">
        <f>VLOOKUP(B15,'BBG-others'!$B$8:$C$7151,2,TRUE)</f>
        <v>3.8</v>
      </c>
      <c r="H15" s="10">
        <f>VLOOKUP(B15,'BBG-others'!$B$8:$D$7151,3,TRUE)</f>
        <v>2.2999999999999998</v>
      </c>
      <c r="I15" s="10">
        <f t="shared" si="1"/>
        <v>-0.44799999999999951</v>
      </c>
      <c r="J15" s="10"/>
      <c r="K15" s="10"/>
      <c r="L15" s="10"/>
      <c r="M15" s="10"/>
      <c r="N15" s="10">
        <f>VLOOKUP(B15,'BBG-others'!$B$8:$E$7151,4,TRUE)</f>
        <v>6.4240000000000004</v>
      </c>
      <c r="O15" s="10">
        <f>VLOOKUP(B15,'BBG-others'!$B$8:$F$7151,5,TRUE)</f>
        <v>6.8719999999999999</v>
      </c>
      <c r="P15" s="10"/>
    </row>
    <row r="16" spans="2:16" x14ac:dyDescent="0.2">
      <c r="B16" s="9">
        <v>36705</v>
      </c>
      <c r="C16" s="10">
        <f>VLOOKUP(B16-1,'BBG-others'!$B$8:$E$7151,4,TRUE)</f>
        <v>6.085</v>
      </c>
      <c r="D16" s="10">
        <f>VLOOKUP(B16+1,'BBG-others'!$B$8:$E$7151,4,TRUE)</f>
        <v>6.0270000000000001</v>
      </c>
      <c r="E16" s="13">
        <f t="shared" si="0"/>
        <v>0</v>
      </c>
      <c r="F16" s="10">
        <v>6.56</v>
      </c>
      <c r="G16" s="10">
        <f>VLOOKUP(B16,'BBG-others'!$B$8:$C$7151,2,TRUE)</f>
        <v>4</v>
      </c>
      <c r="H16" s="10">
        <f>VLOOKUP(B16,'BBG-others'!$B$8:$D$7151,3,TRUE)</f>
        <v>2.4</v>
      </c>
      <c r="I16" s="10">
        <f t="shared" si="1"/>
        <v>-0.35899999999999999</v>
      </c>
      <c r="J16" s="10"/>
      <c r="K16" s="10"/>
      <c r="L16" s="10"/>
      <c r="M16" s="10"/>
      <c r="N16" s="10">
        <f>VLOOKUP(B16,'BBG-others'!$B$8:$E$7151,4,TRUE)</f>
        <v>6.1</v>
      </c>
      <c r="O16" s="10">
        <f>VLOOKUP(B16,'BBG-others'!$B$8:$F$7151,5,TRUE)</f>
        <v>6.4589999999999996</v>
      </c>
      <c r="P16" s="10"/>
    </row>
    <row r="17" spans="2:16" x14ac:dyDescent="0.2">
      <c r="B17" s="9">
        <v>36760</v>
      </c>
      <c r="C17" s="10">
        <f>VLOOKUP(B17-1,'BBG-others'!$B$8:$E$7151,4,TRUE)</f>
        <v>5.7809999999999997</v>
      </c>
      <c r="D17" s="10">
        <f>VLOOKUP(B17+1,'BBG-others'!$B$8:$E$7151,4,TRUE)</f>
        <v>5.7270000000000003</v>
      </c>
      <c r="E17" s="13">
        <f t="shared" si="0"/>
        <v>0</v>
      </c>
      <c r="F17" s="10">
        <v>6.48</v>
      </c>
      <c r="G17" s="10">
        <f>VLOOKUP(B17,'BBG-others'!$B$8:$C$7151,2,TRUE)</f>
        <v>4</v>
      </c>
      <c r="H17" s="10">
        <f>VLOOKUP(B17,'BBG-others'!$B$8:$D$7151,3,TRUE)</f>
        <v>2.5</v>
      </c>
      <c r="I17" s="10">
        <f t="shared" si="1"/>
        <v>-0.48499999999999943</v>
      </c>
      <c r="J17" s="10"/>
      <c r="K17" s="10"/>
      <c r="L17" s="10"/>
      <c r="M17" s="10"/>
      <c r="N17" s="10">
        <f>VLOOKUP(B17,'BBG-others'!$B$8:$E$7151,4,TRUE)</f>
        <v>5.7750000000000004</v>
      </c>
      <c r="O17" s="10">
        <f>VLOOKUP(B17,'BBG-others'!$B$8:$F$7151,5,TRUE)</f>
        <v>6.26</v>
      </c>
      <c r="P17" s="10"/>
    </row>
    <row r="18" spans="2:16" x14ac:dyDescent="0.2">
      <c r="B18" s="9">
        <v>36802</v>
      </c>
      <c r="C18" s="10">
        <f>VLOOKUP(B18-1,'BBG-others'!$B$8:$E$7151,4,TRUE)</f>
        <v>5.8230000000000004</v>
      </c>
      <c r="D18" s="10">
        <f>VLOOKUP(B18+1,'BBG-others'!$B$8:$E$7151,4,TRUE)</f>
        <v>5.8860000000000001</v>
      </c>
      <c r="E18" s="13">
        <f t="shared" si="0"/>
        <v>1</v>
      </c>
      <c r="F18" s="10">
        <v>6.68</v>
      </c>
      <c r="G18" s="10">
        <f>VLOOKUP(B18,'BBG-others'!$B$8:$C$7151,2,TRUE)</f>
        <v>3.9</v>
      </c>
      <c r="H18" s="10">
        <f>VLOOKUP(B18,'BBG-others'!$B$8:$D$7151,3,TRUE)</f>
        <v>2.6</v>
      </c>
      <c r="I18" s="10">
        <f t="shared" si="1"/>
        <v>-0.12800000000000011</v>
      </c>
      <c r="J18" s="10"/>
      <c r="K18" s="10"/>
      <c r="L18" s="10"/>
      <c r="M18" s="10"/>
      <c r="N18" s="10">
        <f>VLOOKUP(B18,'BBG-others'!$B$8:$E$7151,4,TRUE)</f>
        <v>5.867</v>
      </c>
      <c r="O18" s="10">
        <f>VLOOKUP(B18,'BBG-others'!$B$8:$F$7151,5,TRUE)</f>
        <v>5.9950000000000001</v>
      </c>
      <c r="P18" s="10"/>
    </row>
    <row r="19" spans="2:16" x14ac:dyDescent="0.2">
      <c r="B19" s="9">
        <v>36845</v>
      </c>
      <c r="C19" s="10">
        <f>VLOOKUP(B19-1,'BBG-others'!$B$8:$E$7151,4,TRUE)</f>
        <v>5.7549999999999999</v>
      </c>
      <c r="D19" s="10">
        <f>VLOOKUP(B19+1,'BBG-others'!$B$8:$E$7151,4,TRUE)</f>
        <v>5.6689999999999996</v>
      </c>
      <c r="E19" s="13">
        <f t="shared" si="0"/>
        <v>0</v>
      </c>
      <c r="F19" s="10">
        <v>6.52</v>
      </c>
      <c r="G19" s="10">
        <f>VLOOKUP(B19,'BBG-others'!$B$8:$C$7151,2,TRUE)</f>
        <v>3.9</v>
      </c>
      <c r="H19" s="10">
        <f>VLOOKUP(B19,'BBG-others'!$B$8:$D$7151,3,TRUE)</f>
        <v>2.5</v>
      </c>
      <c r="I19" s="10">
        <f t="shared" si="1"/>
        <v>-0.17899999999999938</v>
      </c>
      <c r="J19" s="10"/>
      <c r="K19" s="10"/>
      <c r="L19" s="10"/>
      <c r="M19" s="10"/>
      <c r="N19" s="10">
        <f>VLOOKUP(B19,'BBG-others'!$B$8:$E$7151,4,TRUE)</f>
        <v>5.7110000000000003</v>
      </c>
      <c r="O19" s="10">
        <f>VLOOKUP(B19,'BBG-others'!$B$8:$F$7151,5,TRUE)</f>
        <v>5.89</v>
      </c>
      <c r="P19" s="10"/>
    </row>
    <row r="20" spans="2:16" x14ac:dyDescent="0.2">
      <c r="B20" s="9">
        <v>36879</v>
      </c>
      <c r="C20" s="10">
        <f>VLOOKUP(B20-1,'BBG-others'!$B$8:$E$7151,4,TRUE)</f>
        <v>5.17</v>
      </c>
      <c r="D20" s="10">
        <f>VLOOKUP(B20+1,'BBG-others'!$B$8:$E$7151,4,TRUE)</f>
        <v>5.0369999999999999</v>
      </c>
      <c r="E20" s="13">
        <f t="shared" si="0"/>
        <v>0</v>
      </c>
      <c r="F20" s="10">
        <v>6.5</v>
      </c>
      <c r="G20" s="10">
        <f>VLOOKUP(B20,'BBG-others'!$B$8:$C$7151,2,TRUE)</f>
        <v>3.9</v>
      </c>
      <c r="H20" s="10">
        <f>VLOOKUP(B20,'BBG-others'!$B$8:$D$7151,3,TRUE)</f>
        <v>2.6</v>
      </c>
      <c r="I20" s="10">
        <f t="shared" si="1"/>
        <v>-0.15700000000000003</v>
      </c>
      <c r="J20" s="10"/>
      <c r="K20" s="10"/>
      <c r="L20" s="10"/>
      <c r="M20" s="10"/>
      <c r="N20" s="10">
        <f>VLOOKUP(B20,'BBG-others'!$B$8:$E$7151,4,TRUE)</f>
        <v>5.1879999999999997</v>
      </c>
      <c r="O20" s="10">
        <f>VLOOKUP(B20,'BBG-others'!$B$8:$F$7151,5,TRUE)</f>
        <v>5.3449999999999998</v>
      </c>
      <c r="P20" s="10"/>
    </row>
    <row r="21" spans="2:16" x14ac:dyDescent="0.2">
      <c r="B21" s="9">
        <v>36894</v>
      </c>
      <c r="C21" s="10">
        <f>VLOOKUP(B21-1,'BBG-others'!$B$8:$E$7151,4,TRUE)</f>
        <v>4.915</v>
      </c>
      <c r="D21" s="10">
        <f>VLOOKUP(B21+1,'BBG-others'!$B$8:$E$7151,4,TRUE)</f>
        <v>5.0389999999999997</v>
      </c>
      <c r="E21" s="13">
        <f t="shared" si="0"/>
        <v>1</v>
      </c>
      <c r="F21" s="10">
        <v>6.67</v>
      </c>
      <c r="G21" s="10">
        <f>VLOOKUP(B21,'BBG-others'!$B$8:$C$7151,2,TRUE)</f>
        <v>3.9</v>
      </c>
      <c r="H21" s="10">
        <f>VLOOKUP(B21,'BBG-others'!$B$8:$D$7151,3,TRUE)</f>
        <v>2.6</v>
      </c>
      <c r="I21" s="10">
        <f t="shared" si="1"/>
        <v>0.22900000000000009</v>
      </c>
      <c r="J21" s="10"/>
      <c r="K21" s="10"/>
      <c r="L21" s="10"/>
      <c r="M21" s="10"/>
      <c r="N21" s="10">
        <f>VLOOKUP(B21,'BBG-others'!$B$8:$E$7151,4,TRUE)</f>
        <v>5.1580000000000004</v>
      </c>
      <c r="O21" s="10">
        <f>VLOOKUP(B21,'BBG-others'!$B$8:$F$7151,5,TRUE)</f>
        <v>4.9290000000000003</v>
      </c>
      <c r="P21" s="10"/>
    </row>
    <row r="22" spans="2:16" x14ac:dyDescent="0.2">
      <c r="B22" s="9">
        <v>36922</v>
      </c>
      <c r="C22" s="10">
        <f>VLOOKUP(B22-1,'BBG-others'!$B$8:$E$7151,4,TRUE)</f>
        <v>5.2290000000000001</v>
      </c>
      <c r="D22" s="10">
        <f>VLOOKUP(B22+1,'BBG-others'!$B$8:$E$7151,4,TRUE)</f>
        <v>5.0860000000000003</v>
      </c>
      <c r="E22" s="13">
        <f t="shared" si="0"/>
        <v>0</v>
      </c>
      <c r="F22" s="10">
        <v>5.9</v>
      </c>
      <c r="G22" s="10">
        <f>VLOOKUP(B22,'BBG-others'!$B$8:$C$7151,2,TRUE)</f>
        <v>4.2</v>
      </c>
      <c r="H22" s="10">
        <f>VLOOKUP(B22,'BBG-others'!$B$8:$D$7151,3,TRUE)</f>
        <v>2.6</v>
      </c>
      <c r="I22" s="10">
        <f t="shared" si="1"/>
        <v>0.54199999999999982</v>
      </c>
      <c r="J22" s="10"/>
      <c r="K22" s="10"/>
      <c r="L22" s="10"/>
      <c r="M22" s="10"/>
      <c r="N22" s="10">
        <f>VLOOKUP(B22,'BBG-others'!$B$8:$E$7151,4,TRUE)</f>
        <v>5.1139999999999999</v>
      </c>
      <c r="O22" s="10">
        <f>VLOOKUP(B22,'BBG-others'!$B$8:$F$7151,5,TRUE)</f>
        <v>4.5720000000000001</v>
      </c>
      <c r="P22" s="10"/>
    </row>
    <row r="23" spans="2:16" x14ac:dyDescent="0.2">
      <c r="B23" s="9">
        <v>36970</v>
      </c>
      <c r="C23" s="10">
        <f>VLOOKUP(B23-1,'BBG-others'!$B$8:$E$7151,4,TRUE)</f>
        <v>4.8129999999999997</v>
      </c>
      <c r="D23" s="10">
        <f>VLOOKUP(B23+1,'BBG-others'!$B$8:$E$7151,4,TRUE)</f>
        <v>4.7779999999999996</v>
      </c>
      <c r="E23" s="13">
        <f t="shared" si="0"/>
        <v>0</v>
      </c>
      <c r="F23" s="10">
        <v>5.38</v>
      </c>
      <c r="G23" s="10">
        <f>VLOOKUP(B23,'BBG-others'!$B$8:$C$7151,2,TRUE)</f>
        <v>4.2</v>
      </c>
      <c r="H23" s="10">
        <f>VLOOKUP(B23,'BBG-others'!$B$8:$D$7151,3,TRUE)</f>
        <v>2.7</v>
      </c>
      <c r="I23" s="10">
        <f t="shared" si="1"/>
        <v>0.55299999999999994</v>
      </c>
      <c r="J23" s="10"/>
      <c r="K23" s="10"/>
      <c r="L23" s="10"/>
      <c r="M23" s="10"/>
      <c r="N23" s="10">
        <f>VLOOKUP(B23,'BBG-others'!$B$8:$E$7151,4,TRUE)</f>
        <v>4.758</v>
      </c>
      <c r="O23" s="10">
        <f>VLOOKUP(B23,'BBG-others'!$B$8:$F$7151,5,TRUE)</f>
        <v>4.2050000000000001</v>
      </c>
      <c r="P23" s="10"/>
    </row>
    <row r="24" spans="2:16" x14ac:dyDescent="0.2">
      <c r="B24" s="9">
        <v>36999</v>
      </c>
      <c r="C24" s="10">
        <f>VLOOKUP(B24-1,'BBG-others'!$B$8:$E$7151,4,TRUE)</f>
        <v>5.2249999999999996</v>
      </c>
      <c r="D24" s="10">
        <f>VLOOKUP(B24+1,'BBG-others'!$B$8:$E$7151,4,TRUE)</f>
        <v>5.2939999999999996</v>
      </c>
      <c r="E24" s="13">
        <f t="shared" si="0"/>
        <v>1</v>
      </c>
      <c r="F24" s="10">
        <v>4.99</v>
      </c>
      <c r="G24" s="10">
        <f>VLOOKUP(B24,'BBG-others'!$B$8:$C$7151,2,TRUE)</f>
        <v>4.3</v>
      </c>
      <c r="H24" s="10">
        <f>VLOOKUP(B24,'BBG-others'!$B$8:$D$7151,3,TRUE)</f>
        <v>2.7</v>
      </c>
      <c r="I24" s="10">
        <f t="shared" si="1"/>
        <v>0.9009999999999998</v>
      </c>
      <c r="J24" s="10"/>
      <c r="K24" s="10"/>
      <c r="L24" s="10"/>
      <c r="M24" s="10"/>
      <c r="N24" s="10">
        <f>VLOOKUP(B24,'BBG-others'!$B$8:$E$7151,4,TRUE)</f>
        <v>5.1459999999999999</v>
      </c>
      <c r="O24" s="10">
        <f>VLOOKUP(B24,'BBG-others'!$B$8:$F$7151,5,TRUE)</f>
        <v>4.2450000000000001</v>
      </c>
      <c r="P24" s="10"/>
    </row>
    <row r="25" spans="2:16" x14ac:dyDescent="0.2">
      <c r="B25" s="9">
        <v>37026</v>
      </c>
      <c r="C25" s="10">
        <f>VLOOKUP(B25-1,'BBG-others'!$B$8:$E$7151,4,TRUE)</f>
        <v>5.42</v>
      </c>
      <c r="D25" s="10">
        <f>VLOOKUP(B25+1,'BBG-others'!$B$8:$E$7151,4,TRUE)</f>
        <v>5.4450000000000003</v>
      </c>
      <c r="E25" s="13">
        <f t="shared" si="0"/>
        <v>1</v>
      </c>
      <c r="F25" s="10">
        <v>4.43</v>
      </c>
      <c r="G25" s="10">
        <f>VLOOKUP(B25,'BBG-others'!$B$8:$C$7151,2,TRUE)</f>
        <v>4.4000000000000004</v>
      </c>
      <c r="H25" s="10">
        <f>VLOOKUP(B25,'BBG-others'!$B$8:$D$7151,3,TRUE)</f>
        <v>2.6</v>
      </c>
      <c r="I25" s="10">
        <f t="shared" si="1"/>
        <v>1.2729999999999997</v>
      </c>
      <c r="J25" s="10"/>
      <c r="K25" s="10"/>
      <c r="L25" s="10"/>
      <c r="M25" s="10"/>
      <c r="N25" s="10">
        <f>VLOOKUP(B25,'BBG-others'!$B$8:$E$7151,4,TRUE)</f>
        <v>5.5119999999999996</v>
      </c>
      <c r="O25" s="10">
        <f>VLOOKUP(B25,'BBG-others'!$B$8:$F$7151,5,TRUE)</f>
        <v>4.2389999999999999</v>
      </c>
      <c r="P25" s="10"/>
    </row>
    <row r="26" spans="2:16" x14ac:dyDescent="0.2">
      <c r="B26" s="9">
        <v>37069</v>
      </c>
      <c r="C26" s="10">
        <f>VLOOKUP(B26-1,'BBG-others'!$B$8:$E$7151,4,TRUE)</f>
        <v>5.2240000000000002</v>
      </c>
      <c r="D26" s="10">
        <f>VLOOKUP(B26+1,'BBG-others'!$B$8:$E$7151,4,TRUE)</f>
        <v>5.3339999999999996</v>
      </c>
      <c r="E26" s="13">
        <f t="shared" si="0"/>
        <v>1</v>
      </c>
      <c r="F26" s="10">
        <v>3.75</v>
      </c>
      <c r="G26" s="10">
        <f>VLOOKUP(B26,'BBG-others'!$B$8:$C$7151,2,TRUE)</f>
        <v>4.3</v>
      </c>
      <c r="H26" s="10">
        <f>VLOOKUP(B26,'BBG-others'!$B$8:$D$7151,3,TRUE)</f>
        <v>2.5</v>
      </c>
      <c r="I26" s="10">
        <f t="shared" si="1"/>
        <v>1.1270000000000007</v>
      </c>
      <c r="J26" s="10"/>
      <c r="K26" s="10"/>
      <c r="L26" s="10"/>
      <c r="M26" s="10"/>
      <c r="N26" s="10">
        <f>VLOOKUP(B26,'BBG-others'!$B$8:$E$7151,4,TRUE)</f>
        <v>5.2350000000000003</v>
      </c>
      <c r="O26" s="10">
        <f>VLOOKUP(B26,'BBG-others'!$B$8:$F$7151,5,TRUE)</f>
        <v>4.1079999999999997</v>
      </c>
      <c r="P26" s="10"/>
    </row>
    <row r="27" spans="2:16" x14ac:dyDescent="0.2">
      <c r="B27" s="9">
        <v>37124</v>
      </c>
      <c r="C27" s="10">
        <f>VLOOKUP(B27-1,'BBG-others'!$B$8:$E$7151,4,TRUE)</f>
        <v>4.9020000000000001</v>
      </c>
      <c r="D27" s="10">
        <f>VLOOKUP(B27+1,'BBG-others'!$B$8:$E$7151,4,TRUE)</f>
        <v>4.8940000000000001</v>
      </c>
      <c r="E27" s="13">
        <f t="shared" si="0"/>
        <v>0</v>
      </c>
      <c r="F27" s="10">
        <v>3.64</v>
      </c>
      <c r="G27" s="10">
        <f>VLOOKUP(B27,'BBG-others'!$B$8:$C$7151,2,TRUE)</f>
        <v>4.5999999999999996</v>
      </c>
      <c r="H27" s="10">
        <f>VLOOKUP(B27,'BBG-others'!$B$8:$D$7151,3,TRUE)</f>
        <v>2.7</v>
      </c>
      <c r="I27" s="10">
        <f t="shared" si="1"/>
        <v>1.1879999999999997</v>
      </c>
      <c r="J27" s="10"/>
      <c r="K27" s="10"/>
      <c r="L27" s="10"/>
      <c r="M27" s="10"/>
      <c r="N27" s="10">
        <f>VLOOKUP(B27,'BBG-others'!$B$8:$E$7151,4,TRUE)</f>
        <v>4.8639999999999999</v>
      </c>
      <c r="O27" s="10">
        <f>VLOOKUP(B27,'BBG-others'!$B$8:$F$7151,5,TRUE)</f>
        <v>3.6760000000000002</v>
      </c>
      <c r="P27" s="10"/>
    </row>
    <row r="28" spans="2:16" x14ac:dyDescent="0.2">
      <c r="B28" s="9">
        <v>37151</v>
      </c>
      <c r="C28" s="10">
        <f>VLOOKUP(B28-1,'BBG-others'!$B$8:$E$7151,4,TRUE)</f>
        <v>4.5529999999999999</v>
      </c>
      <c r="D28" s="10">
        <f>VLOOKUP(B28+1,'BBG-others'!$B$8:$E$7151,4,TRUE)</f>
        <v>4.7069999999999999</v>
      </c>
      <c r="E28" s="13">
        <f t="shared" si="0"/>
        <v>1</v>
      </c>
      <c r="F28" s="10">
        <v>3.13</v>
      </c>
      <c r="G28" s="10">
        <f>VLOOKUP(B28,'BBG-others'!$B$8:$C$7151,2,TRUE)</f>
        <v>4.9000000000000004</v>
      </c>
      <c r="H28" s="10">
        <f>VLOOKUP(B28,'BBG-others'!$B$8:$D$7151,3,TRUE)</f>
        <v>2.7</v>
      </c>
      <c r="I28" s="10">
        <f t="shared" si="1"/>
        <v>1.6840000000000002</v>
      </c>
      <c r="J28" s="10"/>
      <c r="K28" s="10"/>
      <c r="L28" s="10"/>
      <c r="M28" s="10"/>
      <c r="N28" s="10">
        <f>VLOOKUP(B28,'BBG-others'!$B$8:$E$7151,4,TRUE)</f>
        <v>4.6230000000000002</v>
      </c>
      <c r="O28" s="10">
        <f>VLOOKUP(B28,'BBG-others'!$B$8:$F$7151,5,TRUE)</f>
        <v>2.9390000000000001</v>
      </c>
      <c r="P28" s="10"/>
    </row>
    <row r="29" spans="2:16" x14ac:dyDescent="0.2">
      <c r="B29" s="9">
        <v>37166</v>
      </c>
      <c r="C29" s="10">
        <f>VLOOKUP(B29-1,'BBG-others'!$B$8:$E$7151,4,TRUE)</f>
        <v>4.54</v>
      </c>
      <c r="D29" s="10">
        <f>VLOOKUP(B29+1,'BBG-others'!$B$8:$E$7151,4,TRUE)</f>
        <v>4.468</v>
      </c>
      <c r="E29" s="13">
        <f t="shared" si="0"/>
        <v>0</v>
      </c>
      <c r="F29" s="10">
        <v>3.02</v>
      </c>
      <c r="G29" s="10">
        <f>VLOOKUP(B29,'BBG-others'!$B$8:$C$7151,2,TRUE)</f>
        <v>5</v>
      </c>
      <c r="H29" s="10">
        <f>VLOOKUP(B29,'BBG-others'!$B$8:$D$7151,3,TRUE)</f>
        <v>2.6</v>
      </c>
      <c r="I29" s="10">
        <f t="shared" si="1"/>
        <v>1.7550000000000003</v>
      </c>
      <c r="J29" s="10"/>
      <c r="K29" s="10"/>
      <c r="L29" s="10"/>
      <c r="M29" s="10"/>
      <c r="N29" s="10">
        <f>VLOOKUP(B29,'BBG-others'!$B$8:$E$7151,4,TRUE)</f>
        <v>4.5010000000000003</v>
      </c>
      <c r="O29" s="10">
        <f>VLOOKUP(B29,'BBG-others'!$B$8:$F$7151,5,TRUE)</f>
        <v>2.746</v>
      </c>
      <c r="P29" s="10"/>
    </row>
    <row r="30" spans="2:16" x14ac:dyDescent="0.2">
      <c r="B30" s="9">
        <v>37201</v>
      </c>
      <c r="C30" s="10">
        <f>VLOOKUP(B30-1,'BBG-others'!$B$8:$E$7151,4,TRUE)</f>
        <v>4.2960000000000003</v>
      </c>
      <c r="D30" s="10">
        <f>VLOOKUP(B30+1,'BBG-others'!$B$8:$E$7151,4,TRUE)</f>
        <v>4.1779999999999999</v>
      </c>
      <c r="E30" s="13">
        <f t="shared" si="0"/>
        <v>0</v>
      </c>
      <c r="F30" s="10">
        <v>2.4500000000000002</v>
      </c>
      <c r="G30" s="10">
        <f>VLOOKUP(B30,'BBG-others'!$B$8:$C$7151,2,TRUE)</f>
        <v>5.3</v>
      </c>
      <c r="H30" s="10">
        <f>VLOOKUP(B30,'BBG-others'!$B$8:$D$7151,3,TRUE)</f>
        <v>2.6</v>
      </c>
      <c r="I30" s="10">
        <f t="shared" si="1"/>
        <v>1.9240000000000004</v>
      </c>
      <c r="J30" s="10"/>
      <c r="K30" s="10"/>
      <c r="L30" s="10"/>
      <c r="M30" s="10"/>
      <c r="N30" s="10">
        <f>VLOOKUP(B30,'BBG-others'!$B$8:$E$7151,4,TRUE)</f>
        <v>4.2560000000000002</v>
      </c>
      <c r="O30" s="10">
        <f>VLOOKUP(B30,'BBG-others'!$B$8:$F$7151,5,TRUE)</f>
        <v>2.3319999999999999</v>
      </c>
      <c r="P30" s="10"/>
    </row>
    <row r="31" spans="2:16" x14ac:dyDescent="0.2">
      <c r="B31" s="9">
        <v>37236</v>
      </c>
      <c r="C31" s="10">
        <f>VLOOKUP(B31-1,'BBG-others'!$B$8:$E$7151,4,TRUE)</f>
        <v>5.0979999999999999</v>
      </c>
      <c r="D31" s="10">
        <f>VLOOKUP(B31+1,'BBG-others'!$B$8:$E$7151,4,TRUE)</f>
        <v>5.0049999999999999</v>
      </c>
      <c r="E31" s="13">
        <f t="shared" si="0"/>
        <v>0</v>
      </c>
      <c r="F31" s="10">
        <v>1.9</v>
      </c>
      <c r="G31" s="10">
        <f>VLOOKUP(B31,'BBG-others'!$B$8:$C$7151,2,TRUE)</f>
        <v>5.5</v>
      </c>
      <c r="H31" s="10">
        <f>VLOOKUP(B31,'BBG-others'!$B$8:$D$7151,3,TRUE)</f>
        <v>2.8</v>
      </c>
      <c r="I31" s="10">
        <f t="shared" si="1"/>
        <v>2.08</v>
      </c>
      <c r="J31" s="10"/>
      <c r="K31" s="10"/>
      <c r="L31" s="10"/>
      <c r="M31" s="10"/>
      <c r="N31" s="10">
        <f>VLOOKUP(B31,'BBG-others'!$B$8:$E$7151,4,TRUE)</f>
        <v>5.0510000000000002</v>
      </c>
      <c r="O31" s="10">
        <f>VLOOKUP(B31,'BBG-others'!$B$8:$F$7151,5,TRUE)</f>
        <v>2.9710000000000001</v>
      </c>
      <c r="P31" s="10"/>
    </row>
    <row r="32" spans="2:16" x14ac:dyDescent="0.2">
      <c r="B32" s="9">
        <v>37286</v>
      </c>
      <c r="C32" s="10">
        <f>VLOOKUP(B32-1,'BBG-others'!$B$8:$E$7151,4,TRUE)</f>
        <v>4.9420000000000002</v>
      </c>
      <c r="D32" s="10">
        <f>VLOOKUP(B32+1,'BBG-others'!$B$8:$E$7151,4,TRUE)</f>
        <v>5.0330000000000004</v>
      </c>
      <c r="E32" s="13">
        <f t="shared" si="0"/>
        <v>1</v>
      </c>
      <c r="F32" s="10">
        <v>1.78</v>
      </c>
      <c r="G32" s="10">
        <f>VLOOKUP(B32,'BBG-others'!$B$8:$C$7151,2,TRUE)</f>
        <v>5.7</v>
      </c>
      <c r="H32" s="10">
        <f>VLOOKUP(B32,'BBG-others'!$B$8:$D$7151,3,TRUE)</f>
        <v>2.7</v>
      </c>
      <c r="I32" s="10">
        <f t="shared" si="1"/>
        <v>1.9210000000000003</v>
      </c>
      <c r="J32" s="10"/>
      <c r="K32" s="10"/>
      <c r="L32" s="10"/>
      <c r="M32" s="10"/>
      <c r="N32" s="10">
        <f>VLOOKUP(B32,'BBG-others'!$B$8:$E$7151,4,TRUE)</f>
        <v>5.0140000000000002</v>
      </c>
      <c r="O32" s="10">
        <f>VLOOKUP(B32,'BBG-others'!$B$8:$F$7151,5,TRUE)</f>
        <v>3.093</v>
      </c>
      <c r="P32" s="10"/>
    </row>
    <row r="33" spans="2:16" x14ac:dyDescent="0.2">
      <c r="B33" s="9">
        <v>37334</v>
      </c>
      <c r="C33" s="10">
        <f>VLOOKUP(B33-1,'BBG-others'!$B$8:$E$7151,4,TRUE)</f>
        <v>5.3</v>
      </c>
      <c r="D33" s="10">
        <f>VLOOKUP(B33+1,'BBG-others'!$B$8:$E$7151,4,TRUE)</f>
        <v>5.4059999999999997</v>
      </c>
      <c r="E33" s="13">
        <f t="shared" si="0"/>
        <v>1</v>
      </c>
      <c r="F33" s="10">
        <v>1.71</v>
      </c>
      <c r="G33" s="10">
        <f>VLOOKUP(B33,'BBG-others'!$B$8:$C$7151,2,TRUE)</f>
        <v>5.7</v>
      </c>
      <c r="H33" s="10">
        <f>VLOOKUP(B33,'BBG-others'!$B$8:$D$7151,3,TRUE)</f>
        <v>2.6</v>
      </c>
      <c r="I33" s="10">
        <f t="shared" si="1"/>
        <v>1.7459999999999996</v>
      </c>
      <c r="J33" s="10"/>
      <c r="K33" s="10"/>
      <c r="L33" s="10"/>
      <c r="M33" s="10"/>
      <c r="N33" s="10">
        <f>VLOOKUP(B33,'BBG-others'!$B$8:$E$7151,4,TRUE)</f>
        <v>5.2859999999999996</v>
      </c>
      <c r="O33" s="10">
        <f>VLOOKUP(B33,'BBG-others'!$B$8:$F$7151,5,TRUE)</f>
        <v>3.54</v>
      </c>
      <c r="P33" s="10"/>
    </row>
    <row r="34" spans="2:16" x14ac:dyDescent="0.2">
      <c r="B34" s="9">
        <v>37383</v>
      </c>
      <c r="C34" s="10">
        <f>VLOOKUP(B34-1,'BBG-others'!$B$8:$E$7151,4,TRUE)</f>
        <v>5.0643000000000002</v>
      </c>
      <c r="D34" s="10">
        <f>VLOOKUP(B34+1,'BBG-others'!$B$8:$E$7151,4,TRUE)</f>
        <v>5.2161999999999997</v>
      </c>
      <c r="E34" s="13">
        <f t="shared" si="0"/>
        <v>1</v>
      </c>
      <c r="F34" s="10">
        <v>1.75</v>
      </c>
      <c r="G34" s="10">
        <f>VLOOKUP(B34,'BBG-others'!$B$8:$C$7151,2,TRUE)</f>
        <v>5.9</v>
      </c>
      <c r="H34" s="10">
        <f>VLOOKUP(B34,'BBG-others'!$B$8:$D$7151,3,TRUE)</f>
        <v>2.5</v>
      </c>
      <c r="I34" s="10">
        <f t="shared" si="1"/>
        <v>1.9419000000000004</v>
      </c>
      <c r="J34" s="10"/>
      <c r="K34" s="10"/>
      <c r="L34" s="10"/>
      <c r="M34" s="10"/>
      <c r="N34" s="10">
        <f>VLOOKUP(B34,'BBG-others'!$B$8:$E$7151,4,TRUE)</f>
        <v>5.0540000000000003</v>
      </c>
      <c r="O34" s="10">
        <f>VLOOKUP(B34,'BBG-others'!$B$8:$F$7151,5,TRUE)</f>
        <v>3.1120999999999999</v>
      </c>
      <c r="P34" s="10"/>
    </row>
    <row r="35" spans="2:16" x14ac:dyDescent="0.2">
      <c r="B35" s="9">
        <v>37433</v>
      </c>
      <c r="C35" s="10">
        <f>VLOOKUP(B35-1,'BBG-others'!$B$8:$E$7151,4,TRUE)</f>
        <v>4.8170000000000002</v>
      </c>
      <c r="D35" s="10">
        <f>VLOOKUP(B35+1,'BBG-others'!$B$8:$E$7151,4,TRUE)</f>
        <v>4.8209999999999997</v>
      </c>
      <c r="E35" s="13">
        <f t="shared" si="0"/>
        <v>1</v>
      </c>
      <c r="F35" s="10">
        <v>1.75</v>
      </c>
      <c r="G35" s="10">
        <f>VLOOKUP(B35,'BBG-others'!$B$8:$C$7151,2,TRUE)</f>
        <v>5.8</v>
      </c>
      <c r="H35" s="10">
        <f>VLOOKUP(B35,'BBG-others'!$B$8:$D$7151,3,TRUE)</f>
        <v>2.5</v>
      </c>
      <c r="I35" s="10">
        <f t="shared" si="1"/>
        <v>1.9870999999999999</v>
      </c>
      <c r="J35" s="10"/>
      <c r="K35" s="10"/>
      <c r="L35" s="10"/>
      <c r="M35" s="10"/>
      <c r="N35" s="10">
        <f>VLOOKUP(B35,'BBG-others'!$B$8:$E$7151,4,TRUE)</f>
        <v>4.7416999999999998</v>
      </c>
      <c r="O35" s="10">
        <f>VLOOKUP(B35,'BBG-others'!$B$8:$F$7151,5,TRUE)</f>
        <v>2.7545999999999999</v>
      </c>
      <c r="P35" s="10"/>
    </row>
    <row r="36" spans="2:16" x14ac:dyDescent="0.2">
      <c r="B36" s="9">
        <v>37481</v>
      </c>
      <c r="C36" s="10">
        <f>VLOOKUP(B36-1,'BBG-others'!$B$8:$E$7151,4,TRUE)</f>
        <v>4.2149999999999999</v>
      </c>
      <c r="D36" s="10">
        <f>VLOOKUP(B36+1,'BBG-others'!$B$8:$E$7151,4,TRUE)</f>
        <v>4.1193999999999997</v>
      </c>
      <c r="E36" s="13">
        <f t="shared" si="0"/>
        <v>0</v>
      </c>
      <c r="F36" s="10">
        <v>1.76</v>
      </c>
      <c r="G36" s="10">
        <f>VLOOKUP(B36,'BBG-others'!$B$8:$C$7151,2,TRUE)</f>
        <v>5.8</v>
      </c>
      <c r="H36" s="10">
        <f>VLOOKUP(B36,'BBG-others'!$B$8:$D$7151,3,TRUE)</f>
        <v>2.2000000000000002</v>
      </c>
      <c r="I36" s="10">
        <f t="shared" si="1"/>
        <v>2.1209000000000007</v>
      </c>
      <c r="J36" s="10"/>
      <c r="K36" s="10"/>
      <c r="L36" s="10"/>
      <c r="M36" s="10"/>
      <c r="N36" s="10">
        <f>VLOOKUP(B36,'BBG-others'!$B$8:$E$7151,4,TRUE)</f>
        <v>4.0852000000000004</v>
      </c>
      <c r="O36" s="10">
        <f>VLOOKUP(B36,'BBG-others'!$B$8:$F$7151,5,TRUE)</f>
        <v>1.9642999999999999</v>
      </c>
      <c r="P36" s="10"/>
    </row>
    <row r="37" spans="2:16" x14ac:dyDescent="0.2">
      <c r="B37" s="9">
        <v>37523</v>
      </c>
      <c r="C37" s="10">
        <f>VLOOKUP(B37-1,'BBG-others'!$B$8:$E$7151,4,TRUE)</f>
        <v>3.6943000000000001</v>
      </c>
      <c r="D37" s="10">
        <f>VLOOKUP(B37+1,'BBG-others'!$B$8:$E$7151,4,TRUE)</f>
        <v>3.7475000000000001</v>
      </c>
      <c r="E37" s="13">
        <f t="shared" si="0"/>
        <v>1</v>
      </c>
      <c r="F37" s="10">
        <v>1.74</v>
      </c>
      <c r="G37" s="10">
        <f>VLOOKUP(B37,'BBG-others'!$B$8:$C$7151,2,TRUE)</f>
        <v>5.7</v>
      </c>
      <c r="H37" s="10">
        <f>VLOOKUP(B37,'BBG-others'!$B$8:$D$7151,3,TRUE)</f>
        <v>2.4</v>
      </c>
      <c r="I37" s="10">
        <f t="shared" si="1"/>
        <v>1.7682</v>
      </c>
      <c r="J37" s="10"/>
      <c r="K37" s="10"/>
      <c r="L37" s="10"/>
      <c r="M37" s="10"/>
      <c r="N37" s="10">
        <f>VLOOKUP(B37,'BBG-others'!$B$8:$E$7151,4,TRUE)</f>
        <v>3.6446000000000001</v>
      </c>
      <c r="O37" s="10">
        <f>VLOOKUP(B37,'BBG-others'!$B$8:$F$7151,5,TRUE)</f>
        <v>1.8764000000000001</v>
      </c>
      <c r="P37" s="10"/>
    </row>
    <row r="38" spans="2:16" x14ac:dyDescent="0.2">
      <c r="B38" s="9">
        <v>37566</v>
      </c>
      <c r="C38" s="10">
        <f>VLOOKUP(B38-1,'BBG-others'!$B$8:$E$7151,4,TRUE)</f>
        <v>4.0696000000000003</v>
      </c>
      <c r="D38" s="10">
        <f>VLOOKUP(B38+1,'BBG-others'!$B$8:$E$7151,4,TRUE)</f>
        <v>3.8915999999999999</v>
      </c>
      <c r="E38" s="13">
        <f t="shared" si="0"/>
        <v>0</v>
      </c>
      <c r="F38" s="10">
        <v>1.64</v>
      </c>
      <c r="G38" s="10">
        <f>VLOOKUP(B38,'BBG-others'!$B$8:$C$7151,2,TRUE)</f>
        <v>5.7</v>
      </c>
      <c r="H38" s="10">
        <f>VLOOKUP(B38,'BBG-others'!$B$8:$D$7151,3,TRUE)</f>
        <v>2.2000000000000002</v>
      </c>
      <c r="I38" s="10">
        <f t="shared" si="1"/>
        <v>2.2066000000000003</v>
      </c>
      <c r="J38" s="10"/>
      <c r="K38" s="10"/>
      <c r="L38" s="10"/>
      <c r="M38" s="10"/>
      <c r="N38" s="10">
        <f>VLOOKUP(B38,'BBG-others'!$B$8:$E$7151,4,TRUE)</f>
        <v>4.0330000000000004</v>
      </c>
      <c r="O38" s="10">
        <f>VLOOKUP(B38,'BBG-others'!$B$8:$F$7151,5,TRUE)</f>
        <v>1.8264</v>
      </c>
      <c r="P38" s="10"/>
    </row>
    <row r="39" spans="2:16" x14ac:dyDescent="0.2">
      <c r="B39" s="9">
        <v>37600</v>
      </c>
      <c r="C39" s="10">
        <f>VLOOKUP(B39-1,'BBG-others'!$B$8:$E$7151,4,TRUE)</f>
        <v>4.0343999999999998</v>
      </c>
      <c r="D39" s="10">
        <f>VLOOKUP(B39+1,'BBG-others'!$B$8:$E$7151,4,TRUE)</f>
        <v>4.0228000000000002</v>
      </c>
      <c r="E39" s="13">
        <f t="shared" si="0"/>
        <v>0</v>
      </c>
      <c r="F39" s="10">
        <v>1.22</v>
      </c>
      <c r="G39" s="10">
        <f>VLOOKUP(B39,'BBG-others'!$B$8:$C$7151,2,TRUE)</f>
        <v>5.9</v>
      </c>
      <c r="H39" s="10">
        <f>VLOOKUP(B39,'BBG-others'!$B$8:$D$7151,3,TRUE)</f>
        <v>2</v>
      </c>
      <c r="I39" s="10">
        <f t="shared" si="1"/>
        <v>2.1758999999999995</v>
      </c>
      <c r="J39" s="10"/>
      <c r="K39" s="10"/>
      <c r="L39" s="10"/>
      <c r="M39" s="10"/>
      <c r="N39" s="10">
        <f>VLOOKUP(B39,'BBG-others'!$B$8:$E$7151,4,TRUE)</f>
        <v>4.0458999999999996</v>
      </c>
      <c r="O39" s="10">
        <f>VLOOKUP(B39,'BBG-others'!$B$8:$F$7151,5,TRUE)</f>
        <v>1.87</v>
      </c>
      <c r="P39" s="10"/>
    </row>
    <row r="40" spans="2:16" x14ac:dyDescent="0.2">
      <c r="B40" s="9">
        <v>37650</v>
      </c>
      <c r="C40" s="10">
        <f>VLOOKUP(B40-1,'BBG-others'!$B$8:$E$7151,4,TRUE)</f>
        <v>3.9683000000000002</v>
      </c>
      <c r="D40" s="10">
        <f>VLOOKUP(B40+1,'BBG-others'!$B$8:$E$7151,4,TRUE)</f>
        <v>3.9605999999999999</v>
      </c>
      <c r="E40" s="13">
        <f t="shared" si="0"/>
        <v>0</v>
      </c>
      <c r="F40" s="10">
        <v>1.23</v>
      </c>
      <c r="G40" s="10">
        <f>VLOOKUP(B40,'BBG-others'!$B$8:$C$7151,2,TRUE)</f>
        <v>6</v>
      </c>
      <c r="H40" s="10">
        <f>VLOOKUP(B40,'BBG-others'!$B$8:$D$7151,3,TRUE)</f>
        <v>1.9</v>
      </c>
      <c r="I40" s="10">
        <f t="shared" si="1"/>
        <v>2.3210000000000006</v>
      </c>
      <c r="J40" s="10"/>
      <c r="K40" s="10"/>
      <c r="L40" s="10"/>
      <c r="M40" s="10"/>
      <c r="N40" s="10">
        <f>VLOOKUP(B40,'BBG-others'!$B$8:$E$7151,4,TRUE)</f>
        <v>4.0208000000000004</v>
      </c>
      <c r="O40" s="10">
        <f>VLOOKUP(B40,'BBG-others'!$B$8:$F$7151,5,TRUE)</f>
        <v>1.6998</v>
      </c>
      <c r="P40" s="10"/>
    </row>
    <row r="41" spans="2:16" x14ac:dyDescent="0.2">
      <c r="B41" s="9">
        <v>37698</v>
      </c>
      <c r="C41" s="10">
        <f>VLOOKUP(B41-1,'BBG-others'!$B$8:$E$7151,4,TRUE)</f>
        <v>3.8384</v>
      </c>
      <c r="D41" s="10">
        <f>VLOOKUP(B41+1,'BBG-others'!$B$8:$E$7151,4,TRUE)</f>
        <v>3.9843000000000002</v>
      </c>
      <c r="E41" s="13">
        <f t="shared" si="0"/>
        <v>1</v>
      </c>
      <c r="F41" s="10">
        <v>1.31</v>
      </c>
      <c r="G41" s="10">
        <f>VLOOKUP(B41,'BBG-others'!$B$8:$C$7151,2,TRUE)</f>
        <v>5.9</v>
      </c>
      <c r="H41" s="10">
        <f>VLOOKUP(B41,'BBG-others'!$B$8:$D$7151,3,TRUE)</f>
        <v>1.7</v>
      </c>
      <c r="I41" s="10">
        <f t="shared" si="1"/>
        <v>2.2172000000000001</v>
      </c>
      <c r="J41" s="10"/>
      <c r="K41" s="10"/>
      <c r="L41" s="10"/>
      <c r="M41" s="10"/>
      <c r="N41" s="10">
        <f>VLOOKUP(B41,'BBG-others'!$B$8:$E$7151,4,TRUE)</f>
        <v>3.9053</v>
      </c>
      <c r="O41" s="10">
        <f>VLOOKUP(B41,'BBG-others'!$B$8:$F$7151,5,TRUE)</f>
        <v>1.6880999999999999</v>
      </c>
      <c r="P41" s="10"/>
    </row>
    <row r="42" spans="2:16" x14ac:dyDescent="0.2">
      <c r="B42" s="9">
        <v>37747</v>
      </c>
      <c r="C42" s="10">
        <f>VLOOKUP(B42-1,'BBG-others'!$B$8:$E$7151,4,TRUE)</f>
        <v>3.8841000000000001</v>
      </c>
      <c r="D42" s="10">
        <f>VLOOKUP(B42+1,'BBG-others'!$B$8:$E$7151,4,TRUE)</f>
        <v>3.6749999999999998</v>
      </c>
      <c r="E42" s="13">
        <f t="shared" si="0"/>
        <v>0</v>
      </c>
      <c r="F42" s="10">
        <v>1.27</v>
      </c>
      <c r="G42" s="10">
        <f>VLOOKUP(B42,'BBG-others'!$B$8:$C$7151,2,TRUE)</f>
        <v>6</v>
      </c>
      <c r="H42" s="10">
        <f>VLOOKUP(B42,'BBG-others'!$B$8:$D$7151,3,TRUE)</f>
        <v>1.5</v>
      </c>
      <c r="I42" s="10">
        <f t="shared" si="1"/>
        <v>2.3596000000000004</v>
      </c>
      <c r="J42" s="10"/>
      <c r="K42" s="10"/>
      <c r="L42" s="10"/>
      <c r="M42" s="10"/>
      <c r="N42" s="10">
        <f>VLOOKUP(B42,'BBG-others'!$B$8:$E$7151,4,TRUE)</f>
        <v>3.7839</v>
      </c>
      <c r="O42" s="10">
        <f>VLOOKUP(B42,'BBG-others'!$B$8:$F$7151,5,TRUE)</f>
        <v>1.4242999999999999</v>
      </c>
      <c r="P42" s="10"/>
    </row>
    <row r="43" spans="2:16" x14ac:dyDescent="0.2">
      <c r="B43" s="9">
        <v>37797</v>
      </c>
      <c r="C43" s="10">
        <f>VLOOKUP(B43-1,'BBG-others'!$B$8:$E$7151,4,TRUE)</f>
        <v>3.2488999999999999</v>
      </c>
      <c r="D43" s="10">
        <f>VLOOKUP(B43+1,'BBG-others'!$B$8:$E$7151,4,TRUE)</f>
        <v>3.5415999999999999</v>
      </c>
      <c r="E43" s="13">
        <f t="shared" si="0"/>
        <v>1</v>
      </c>
      <c r="F43" s="10">
        <v>1.1499999999999999</v>
      </c>
      <c r="G43" s="10">
        <f>VLOOKUP(B43,'BBG-others'!$B$8:$C$7151,2,TRUE)</f>
        <v>6.1</v>
      </c>
      <c r="H43" s="10">
        <f>VLOOKUP(B43,'BBG-others'!$B$8:$D$7151,3,TRUE)</f>
        <v>1.6</v>
      </c>
      <c r="I43" s="10">
        <f t="shared" si="1"/>
        <v>2.1207000000000003</v>
      </c>
      <c r="J43" s="10"/>
      <c r="K43" s="10"/>
      <c r="L43" s="10"/>
      <c r="M43" s="10"/>
      <c r="N43" s="10">
        <f>VLOOKUP(B43,'BBG-others'!$B$8:$E$7151,4,TRUE)</f>
        <v>3.4035000000000002</v>
      </c>
      <c r="O43" s="10">
        <f>VLOOKUP(B43,'BBG-others'!$B$8:$F$7151,5,TRUE)</f>
        <v>1.2827999999999999</v>
      </c>
      <c r="P43" s="10"/>
    </row>
    <row r="44" spans="2:16" x14ac:dyDescent="0.2">
      <c r="B44" s="9">
        <v>37845</v>
      </c>
      <c r="C44" s="10">
        <f>VLOOKUP(B44-1,'BBG-others'!$B$8:$E$7151,4,TRUE)</f>
        <v>4.3529999999999998</v>
      </c>
      <c r="D44" s="10">
        <f>VLOOKUP(B44+1,'BBG-others'!$B$8:$E$7151,4,TRUE)</f>
        <v>4.5602</v>
      </c>
      <c r="E44" s="13">
        <f t="shared" si="0"/>
        <v>1</v>
      </c>
      <c r="F44" s="10">
        <v>1.02</v>
      </c>
      <c r="G44" s="10">
        <f>VLOOKUP(B44,'BBG-others'!$B$8:$C$7151,2,TRUE)</f>
        <v>6.2</v>
      </c>
      <c r="H44" s="10">
        <f>VLOOKUP(B44,'BBG-others'!$B$8:$D$7151,3,TRUE)</f>
        <v>1.5</v>
      </c>
      <c r="I44" s="10">
        <f t="shared" si="1"/>
        <v>2.7064000000000004</v>
      </c>
      <c r="J44" s="10"/>
      <c r="K44" s="10"/>
      <c r="L44" s="10"/>
      <c r="M44" s="10"/>
      <c r="N44" s="10">
        <f>VLOOKUP(B44,'BBG-others'!$B$8:$E$7151,4,TRUE)</f>
        <v>4.4256000000000002</v>
      </c>
      <c r="O44" s="10">
        <f>VLOOKUP(B44,'BBG-others'!$B$8:$F$7151,5,TRUE)</f>
        <v>1.7192000000000001</v>
      </c>
      <c r="P44" s="10"/>
    </row>
    <row r="45" spans="2:16" x14ac:dyDescent="0.2">
      <c r="B45" s="9">
        <v>37880</v>
      </c>
      <c r="C45" s="10">
        <f>VLOOKUP(B45-1,'BBG-others'!$B$8:$E$7151,4,TRUE)</f>
        <v>4.2671000000000001</v>
      </c>
      <c r="D45" s="10">
        <f>VLOOKUP(B45+1,'BBG-others'!$B$8:$E$7151,4,TRUE)</f>
        <v>4.1776999999999997</v>
      </c>
      <c r="E45" s="13">
        <f t="shared" si="0"/>
        <v>0</v>
      </c>
      <c r="F45" s="10">
        <v>1.1100000000000001</v>
      </c>
      <c r="G45" s="10">
        <f>VLOOKUP(B45,'BBG-others'!$B$8:$C$7151,2,TRUE)</f>
        <v>6.1</v>
      </c>
      <c r="H45" s="10">
        <f>VLOOKUP(B45,'BBG-others'!$B$8:$D$7151,3,TRUE)</f>
        <v>1.3</v>
      </c>
      <c r="I45" s="10">
        <f t="shared" si="1"/>
        <v>2.6909999999999998</v>
      </c>
      <c r="J45" s="10"/>
      <c r="K45" s="10"/>
      <c r="L45" s="10"/>
      <c r="M45" s="10"/>
      <c r="N45" s="10">
        <f>VLOOKUP(B45,'BBG-others'!$B$8:$E$7151,4,TRUE)</f>
        <v>4.2748999999999997</v>
      </c>
      <c r="O45" s="10">
        <f>VLOOKUP(B45,'BBG-others'!$B$8:$F$7151,5,TRUE)</f>
        <v>1.5839000000000001</v>
      </c>
      <c r="P45" s="10"/>
    </row>
    <row r="46" spans="2:16" x14ac:dyDescent="0.2">
      <c r="B46" s="9">
        <v>37922</v>
      </c>
      <c r="C46" s="10">
        <f>VLOOKUP(B46-1,'BBG-others'!$B$8:$E$7151,4,TRUE)</f>
        <v>4.2591999999999999</v>
      </c>
      <c r="D46" s="10">
        <f>VLOOKUP(B46+1,'BBG-others'!$B$8:$E$7151,4,TRUE)</f>
        <v>4.2946</v>
      </c>
      <c r="E46" s="13">
        <f t="shared" si="0"/>
        <v>1</v>
      </c>
      <c r="F46" s="10">
        <v>1.03</v>
      </c>
      <c r="G46" s="10">
        <f>VLOOKUP(B46,'BBG-others'!$B$8:$C$7151,2,TRUE)</f>
        <v>6.1</v>
      </c>
      <c r="H46" s="10">
        <f>VLOOKUP(B46,'BBG-others'!$B$8:$D$7151,3,TRUE)</f>
        <v>1.2</v>
      </c>
      <c r="I46" s="10">
        <f t="shared" si="1"/>
        <v>2.5105000000000004</v>
      </c>
      <c r="J46" s="10"/>
      <c r="K46" s="10"/>
      <c r="L46" s="10"/>
      <c r="M46" s="10"/>
      <c r="N46" s="10">
        <f>VLOOKUP(B46,'BBG-others'!$B$8:$E$7151,4,TRUE)</f>
        <v>4.1768000000000001</v>
      </c>
      <c r="O46" s="10">
        <f>VLOOKUP(B46,'BBG-others'!$B$8:$F$7151,5,TRUE)</f>
        <v>1.6662999999999999</v>
      </c>
      <c r="P46" s="10"/>
    </row>
    <row r="47" spans="2:16" x14ac:dyDescent="0.2">
      <c r="B47" s="9">
        <v>37964</v>
      </c>
      <c r="C47" s="10">
        <f>VLOOKUP(B47-1,'BBG-others'!$B$8:$E$7151,4,TRUE)</f>
        <v>4.2671999999999999</v>
      </c>
      <c r="D47" s="10">
        <f>VLOOKUP(B47+1,'BBG-others'!$B$8:$E$7151,4,TRUE)</f>
        <v>4.3159999999999998</v>
      </c>
      <c r="E47" s="13">
        <f t="shared" si="0"/>
        <v>1</v>
      </c>
      <c r="F47" s="10">
        <v>0.99</v>
      </c>
      <c r="G47" s="10">
        <f>VLOOKUP(B47,'BBG-others'!$B$8:$C$7151,2,TRUE)</f>
        <v>5.8</v>
      </c>
      <c r="H47" s="10">
        <f>VLOOKUP(B47,'BBG-others'!$B$8:$D$7151,3,TRUE)</f>
        <v>1.1000000000000001</v>
      </c>
      <c r="I47" s="10">
        <f t="shared" si="1"/>
        <v>2.3872</v>
      </c>
      <c r="J47" s="10"/>
      <c r="K47" s="10"/>
      <c r="L47" s="10"/>
      <c r="M47" s="10"/>
      <c r="N47" s="10">
        <f>VLOOKUP(B47,'BBG-others'!$B$8:$E$7151,4,TRUE)</f>
        <v>4.3513000000000002</v>
      </c>
      <c r="O47" s="10">
        <f>VLOOKUP(B47,'BBG-others'!$B$8:$F$7151,5,TRUE)</f>
        <v>1.9641</v>
      </c>
      <c r="P47" s="10"/>
    </row>
    <row r="48" spans="2:16" x14ac:dyDescent="0.2">
      <c r="B48" s="9">
        <v>38014</v>
      </c>
      <c r="C48" s="10">
        <f>VLOOKUP(B48-1,'BBG-others'!$B$8:$E$7151,4,TRUE)</f>
        <v>4.0738000000000003</v>
      </c>
      <c r="D48" s="10">
        <f>VLOOKUP(B48+1,'BBG-others'!$B$8:$E$7151,4,TRUE)</f>
        <v>4.1729000000000003</v>
      </c>
      <c r="E48" s="13">
        <f t="shared" si="0"/>
        <v>1</v>
      </c>
      <c r="F48" s="10">
        <v>1.02</v>
      </c>
      <c r="G48" s="10">
        <f>VLOOKUP(B48,'BBG-others'!$B$8:$C$7151,2,TRUE)</f>
        <v>5.7</v>
      </c>
      <c r="H48" s="10">
        <f>VLOOKUP(B48,'BBG-others'!$B$8:$D$7151,3,TRUE)</f>
        <v>1.1000000000000001</v>
      </c>
      <c r="I48" s="10">
        <f t="shared" si="1"/>
        <v>2.3720000000000003</v>
      </c>
      <c r="J48" s="10"/>
      <c r="K48" s="10"/>
      <c r="L48" s="10"/>
      <c r="M48" s="10"/>
      <c r="N48" s="10">
        <f>VLOOKUP(B48,'BBG-others'!$B$8:$E$7151,4,TRUE)</f>
        <v>4.1885000000000003</v>
      </c>
      <c r="O48" s="10">
        <f>VLOOKUP(B48,'BBG-others'!$B$8:$F$7151,5,TRUE)</f>
        <v>1.8165</v>
      </c>
      <c r="P48" s="10"/>
    </row>
    <row r="49" spans="2:16" x14ac:dyDescent="0.2">
      <c r="B49" s="9">
        <v>38062</v>
      </c>
      <c r="C49" s="10">
        <f>VLOOKUP(B49-1,'BBG-others'!$B$8:$E$7151,4,TRUE)</f>
        <v>3.7618999999999998</v>
      </c>
      <c r="D49" s="10">
        <f>VLOOKUP(B49+1,'BBG-others'!$B$8:$E$7151,4,TRUE)</f>
        <v>3.7111000000000001</v>
      </c>
      <c r="E49" s="13">
        <f t="shared" si="0"/>
        <v>0</v>
      </c>
      <c r="F49" s="10">
        <v>1.05</v>
      </c>
      <c r="G49" s="10">
        <f>VLOOKUP(B49,'BBG-others'!$B$8:$C$7151,2,TRUE)</f>
        <v>5.6</v>
      </c>
      <c r="H49" s="10">
        <f>VLOOKUP(B49,'BBG-others'!$B$8:$D$7151,3,TRUE)</f>
        <v>1.2</v>
      </c>
      <c r="I49" s="10">
        <f t="shared" si="1"/>
        <v>2.2092000000000001</v>
      </c>
      <c r="J49" s="10"/>
      <c r="K49" s="10"/>
      <c r="L49" s="10"/>
      <c r="M49" s="10"/>
      <c r="N49" s="10">
        <f>VLOOKUP(B49,'BBG-others'!$B$8:$E$7151,4,TRUE)</f>
        <v>3.6793999999999998</v>
      </c>
      <c r="O49" s="10">
        <f>VLOOKUP(B49,'BBG-others'!$B$8:$F$7151,5,TRUE)</f>
        <v>1.4702</v>
      </c>
      <c r="P49" s="10"/>
    </row>
    <row r="50" spans="2:16" x14ac:dyDescent="0.2">
      <c r="B50" s="9">
        <v>38111</v>
      </c>
      <c r="C50" s="10">
        <f>VLOOKUP(B50-1,'BBG-others'!$B$8:$E$7151,4,TRUE)</f>
        <v>4.4992999999999999</v>
      </c>
      <c r="D50" s="10">
        <f>VLOOKUP(B50+1,'BBG-others'!$B$8:$E$7151,4,TRUE)</f>
        <v>4.5793999999999997</v>
      </c>
      <c r="E50" s="13">
        <f t="shared" si="0"/>
        <v>1</v>
      </c>
      <c r="F50" s="10">
        <v>1.03</v>
      </c>
      <c r="G50" s="10">
        <f>VLOOKUP(B50,'BBG-others'!$B$8:$C$7151,2,TRUE)</f>
        <v>5.6</v>
      </c>
      <c r="H50" s="10">
        <f>VLOOKUP(B50,'BBG-others'!$B$8:$D$7151,3,TRUE)</f>
        <v>1.8</v>
      </c>
      <c r="I50" s="10">
        <f t="shared" si="1"/>
        <v>2.2420999999999998</v>
      </c>
      <c r="J50" s="10"/>
      <c r="K50" s="10"/>
      <c r="L50" s="10"/>
      <c r="M50" s="10"/>
      <c r="N50" s="10">
        <f>VLOOKUP(B50,'BBG-others'!$B$8:$E$7151,4,TRUE)</f>
        <v>4.5648999999999997</v>
      </c>
      <c r="O50" s="10">
        <f>VLOOKUP(B50,'BBG-others'!$B$8:$F$7151,5,TRUE)</f>
        <v>2.3228</v>
      </c>
      <c r="P50" s="10"/>
    </row>
    <row r="51" spans="2:16" x14ac:dyDescent="0.2">
      <c r="B51" s="9">
        <v>38168</v>
      </c>
      <c r="C51" s="10">
        <f>VLOOKUP(B51-1,'BBG-others'!$B$8:$E$7151,4,TRUE)</f>
        <v>4.6855000000000002</v>
      </c>
      <c r="D51" s="10">
        <f>VLOOKUP(B51+1,'BBG-others'!$B$8:$E$7151,4,TRUE)</f>
        <v>4.5629</v>
      </c>
      <c r="E51" s="13">
        <f t="shared" si="0"/>
        <v>0</v>
      </c>
      <c r="F51" s="10">
        <v>1.1299999999999999</v>
      </c>
      <c r="G51" s="10">
        <f>VLOOKUP(B51,'BBG-others'!$B$8:$C$7151,2,TRUE)</f>
        <v>5.6</v>
      </c>
      <c r="H51" s="10">
        <f>VLOOKUP(B51,'BBG-others'!$B$8:$D$7151,3,TRUE)</f>
        <v>1.9</v>
      </c>
      <c r="I51" s="10">
        <f t="shared" si="1"/>
        <v>1.9033999999999995</v>
      </c>
      <c r="J51" s="10"/>
      <c r="K51" s="10"/>
      <c r="L51" s="10"/>
      <c r="M51" s="10"/>
      <c r="N51" s="10">
        <f>VLOOKUP(B51,'BBG-others'!$B$8:$E$7151,4,TRUE)</f>
        <v>4.5805999999999996</v>
      </c>
      <c r="O51" s="10">
        <f>VLOOKUP(B51,'BBG-others'!$B$8:$F$7151,5,TRUE)</f>
        <v>2.6772</v>
      </c>
      <c r="P51" s="10"/>
    </row>
    <row r="52" spans="2:16" x14ac:dyDescent="0.2">
      <c r="B52" s="9">
        <v>38209</v>
      </c>
      <c r="C52" s="10">
        <f>VLOOKUP(B52-1,'BBG-others'!$B$8:$E$7151,4,TRUE)</f>
        <v>4.2561</v>
      </c>
      <c r="D52" s="10">
        <f>VLOOKUP(B52+1,'BBG-others'!$B$8:$E$7151,4,TRUE)</f>
        <v>4.2713000000000001</v>
      </c>
      <c r="E52" s="13">
        <f t="shared" si="0"/>
        <v>1</v>
      </c>
      <c r="F52" s="10">
        <v>1.35</v>
      </c>
      <c r="G52" s="10">
        <f>VLOOKUP(B52,'BBG-others'!$B$8:$C$7151,2,TRUE)</f>
        <v>5.5</v>
      </c>
      <c r="H52" s="10">
        <f>VLOOKUP(B52,'BBG-others'!$B$8:$D$7151,3,TRUE)</f>
        <v>1.8</v>
      </c>
      <c r="I52" s="10">
        <f t="shared" si="1"/>
        <v>1.7599</v>
      </c>
      <c r="J52" s="10"/>
      <c r="K52" s="10"/>
      <c r="L52" s="10"/>
      <c r="M52" s="10"/>
      <c r="N52" s="10">
        <f>VLOOKUP(B52,'BBG-others'!$B$8:$E$7151,4,TRUE)</f>
        <v>4.2888000000000002</v>
      </c>
      <c r="O52" s="10">
        <f>VLOOKUP(B52,'BBG-others'!$B$8:$F$7151,5,TRUE)</f>
        <v>2.5289000000000001</v>
      </c>
      <c r="P52" s="10"/>
    </row>
    <row r="53" spans="2:16" x14ac:dyDescent="0.2">
      <c r="B53" s="9">
        <v>38251</v>
      </c>
      <c r="C53" s="10">
        <f>VLOOKUP(B53-1,'BBG-others'!$B$8:$E$7151,4,TRUE)</f>
        <v>4.0564</v>
      </c>
      <c r="D53" s="10">
        <f>VLOOKUP(B53+1,'BBG-others'!$B$8:$E$7151,4,TRUE)</f>
        <v>3.9780000000000002</v>
      </c>
      <c r="E53" s="13">
        <f t="shared" si="0"/>
        <v>0</v>
      </c>
      <c r="F53" s="10">
        <v>1.64</v>
      </c>
      <c r="G53" s="10">
        <f>VLOOKUP(B53,'BBG-others'!$B$8:$C$7151,2,TRUE)</f>
        <v>5.4</v>
      </c>
      <c r="H53" s="10">
        <f>VLOOKUP(B53,'BBG-others'!$B$8:$D$7151,3,TRUE)</f>
        <v>1.7</v>
      </c>
      <c r="I53" s="10">
        <f t="shared" si="1"/>
        <v>1.5777000000000005</v>
      </c>
      <c r="J53" s="10"/>
      <c r="K53" s="10"/>
      <c r="L53" s="10"/>
      <c r="M53" s="10"/>
      <c r="N53" s="10">
        <f>VLOOKUP(B53,'BBG-others'!$B$8:$E$7151,4,TRUE)</f>
        <v>4.0353000000000003</v>
      </c>
      <c r="O53" s="10">
        <f>VLOOKUP(B53,'BBG-others'!$B$8:$F$7151,5,TRUE)</f>
        <v>2.4575999999999998</v>
      </c>
      <c r="P53" s="10"/>
    </row>
    <row r="54" spans="2:16" x14ac:dyDescent="0.2">
      <c r="B54" s="9">
        <v>38301</v>
      </c>
      <c r="C54" s="10">
        <f>VLOOKUP(B54-1,'BBG-others'!$B$8:$E$7151,4,TRUE)</f>
        <v>4.2256999999999998</v>
      </c>
      <c r="D54" s="10">
        <f>VLOOKUP(B54+1,'BBG-others'!$B$8:$E$7151,4,TRUE)</f>
        <v>4.2519</v>
      </c>
      <c r="E54" s="13">
        <f t="shared" si="0"/>
        <v>1</v>
      </c>
      <c r="F54" s="10">
        <v>1.79</v>
      </c>
      <c r="G54" s="10">
        <f>VLOOKUP(B54,'BBG-others'!$B$8:$C$7151,2,TRUE)</f>
        <v>5.5</v>
      </c>
      <c r="H54" s="10">
        <f>VLOOKUP(B54,'BBG-others'!$B$8:$D$7151,3,TRUE)</f>
        <v>2</v>
      </c>
      <c r="I54" s="10">
        <f t="shared" si="1"/>
        <v>1.4024999999999999</v>
      </c>
      <c r="J54" s="10"/>
      <c r="K54" s="10"/>
      <c r="L54" s="10"/>
      <c r="M54" s="10"/>
      <c r="N54" s="10">
        <f>VLOOKUP(B54,'BBG-others'!$B$8:$E$7151,4,TRUE)</f>
        <v>4.2393999999999998</v>
      </c>
      <c r="O54" s="10">
        <f>VLOOKUP(B54,'BBG-others'!$B$8:$F$7151,5,TRUE)</f>
        <v>2.8369</v>
      </c>
      <c r="P54" s="10"/>
    </row>
    <row r="55" spans="2:16" x14ac:dyDescent="0.2">
      <c r="B55" s="9">
        <v>38335</v>
      </c>
      <c r="C55" s="10">
        <f>VLOOKUP(B55-1,'BBG-others'!$B$8:$E$7151,4,TRUE)</f>
        <v>4.1470000000000002</v>
      </c>
      <c r="D55" s="10">
        <f>VLOOKUP(B55+1,'BBG-others'!$B$8:$E$7151,4,TRUE)</f>
        <v>4.0739000000000001</v>
      </c>
      <c r="E55" s="13">
        <f t="shared" si="0"/>
        <v>0</v>
      </c>
      <c r="F55" s="10">
        <v>2.1800000000000002</v>
      </c>
      <c r="G55" s="10">
        <f>VLOOKUP(B55,'BBG-others'!$B$8:$C$7151,2,TRUE)</f>
        <v>5.4</v>
      </c>
      <c r="H55" s="10">
        <f>VLOOKUP(B55,'BBG-others'!$B$8:$D$7151,3,TRUE)</f>
        <v>2.2000000000000002</v>
      </c>
      <c r="I55" s="10">
        <f t="shared" si="1"/>
        <v>1.1646000000000001</v>
      </c>
      <c r="J55" s="10"/>
      <c r="K55" s="10"/>
      <c r="L55" s="10"/>
      <c r="M55" s="10"/>
      <c r="N55" s="10">
        <f>VLOOKUP(B55,'BBG-others'!$B$8:$E$7151,4,TRUE)</f>
        <v>4.1219000000000001</v>
      </c>
      <c r="O55" s="10">
        <f>VLOOKUP(B55,'BBG-others'!$B$8:$F$7151,5,TRUE)</f>
        <v>2.9573</v>
      </c>
      <c r="P55" s="10"/>
    </row>
    <row r="56" spans="2:16" x14ac:dyDescent="0.2">
      <c r="B56" s="9">
        <v>38385</v>
      </c>
      <c r="C56" s="10">
        <f>VLOOKUP(B56-1,'BBG-others'!$B$8:$E$7151,4,TRUE)</f>
        <v>4.1376999999999997</v>
      </c>
      <c r="D56" s="10">
        <f>VLOOKUP(B56+1,'BBG-others'!$B$8:$E$7151,4,TRUE)</f>
        <v>4.1630000000000003</v>
      </c>
      <c r="E56" s="13">
        <f t="shared" si="0"/>
        <v>1</v>
      </c>
      <c r="F56" s="10">
        <v>2.4</v>
      </c>
      <c r="G56" s="10">
        <f>VLOOKUP(B56,'BBG-others'!$B$8:$C$7151,2,TRUE)</f>
        <v>5.3</v>
      </c>
      <c r="H56" s="10">
        <f>VLOOKUP(B56,'BBG-others'!$B$8:$D$7151,3,TRUE)</f>
        <v>2.2999999999999998</v>
      </c>
      <c r="I56" s="10">
        <f t="shared" si="1"/>
        <v>0.82679999999999954</v>
      </c>
      <c r="J56" s="10"/>
      <c r="K56" s="10"/>
      <c r="L56" s="10"/>
      <c r="M56" s="10"/>
      <c r="N56" s="10">
        <f>VLOOKUP(B56,'BBG-others'!$B$8:$E$7151,4,TRUE)</f>
        <v>4.1395999999999997</v>
      </c>
      <c r="O56" s="10">
        <f>VLOOKUP(B56,'BBG-others'!$B$8:$F$7151,5,TRUE)</f>
        <v>3.3128000000000002</v>
      </c>
      <c r="P56" s="10"/>
    </row>
    <row r="57" spans="2:16" x14ac:dyDescent="0.2">
      <c r="B57" s="9">
        <v>38433</v>
      </c>
      <c r="C57" s="10">
        <f>VLOOKUP(B57-1,'BBG-others'!$B$8:$E$7151,4,TRUE)</f>
        <v>4.5228999999999999</v>
      </c>
      <c r="D57" s="10">
        <f>VLOOKUP(B57+1,'BBG-others'!$B$8:$E$7151,4,TRUE)</f>
        <v>4.5841000000000003</v>
      </c>
      <c r="E57" s="13">
        <f t="shared" si="0"/>
        <v>1</v>
      </c>
      <c r="F57" s="10">
        <v>2.71</v>
      </c>
      <c r="G57" s="10">
        <f>VLOOKUP(B57,'BBG-others'!$B$8:$C$7151,2,TRUE)</f>
        <v>5.4</v>
      </c>
      <c r="H57" s="10">
        <f>VLOOKUP(B57,'BBG-others'!$B$8:$D$7151,3,TRUE)</f>
        <v>2.4</v>
      </c>
      <c r="I57" s="10">
        <f t="shared" si="1"/>
        <v>0.81949999999999967</v>
      </c>
      <c r="J57" s="10"/>
      <c r="K57" s="10"/>
      <c r="L57" s="10"/>
      <c r="M57" s="10"/>
      <c r="N57" s="10">
        <f>VLOOKUP(B57,'BBG-others'!$B$8:$E$7151,4,TRUE)</f>
        <v>4.6410999999999998</v>
      </c>
      <c r="O57" s="10">
        <f>VLOOKUP(B57,'BBG-others'!$B$8:$F$7151,5,TRUE)</f>
        <v>3.8216000000000001</v>
      </c>
      <c r="P57" s="10"/>
    </row>
    <row r="58" spans="2:16" x14ac:dyDescent="0.2">
      <c r="B58" s="9">
        <v>38475</v>
      </c>
      <c r="C58" s="10">
        <f>VLOOKUP(B58-1,'BBG-others'!$B$8:$E$7151,4,TRUE)</f>
        <v>4.1858000000000004</v>
      </c>
      <c r="D58" s="10">
        <f>VLOOKUP(B58+1,'BBG-others'!$B$8:$E$7151,4,TRUE)</f>
        <v>4.1859000000000002</v>
      </c>
      <c r="E58" s="13">
        <f t="shared" si="0"/>
        <v>1</v>
      </c>
      <c r="F58" s="10">
        <v>2.98</v>
      </c>
      <c r="G58" s="10">
        <f>VLOOKUP(B58,'BBG-others'!$B$8:$C$7151,2,TRUE)</f>
        <v>5.2</v>
      </c>
      <c r="H58" s="10">
        <f>VLOOKUP(B58,'BBG-others'!$B$8:$D$7151,3,TRUE)</f>
        <v>2.2000000000000002</v>
      </c>
      <c r="I58" s="10">
        <f t="shared" si="1"/>
        <v>0.53110000000000035</v>
      </c>
      <c r="J58" s="10"/>
      <c r="K58" s="10"/>
      <c r="L58" s="10"/>
      <c r="M58" s="10"/>
      <c r="N58" s="10">
        <f>VLOOKUP(B58,'BBG-others'!$B$8:$E$7151,4,TRUE)</f>
        <v>4.1641000000000004</v>
      </c>
      <c r="O58" s="10">
        <f>VLOOKUP(B58,'BBG-others'!$B$8:$F$7151,5,TRUE)</f>
        <v>3.633</v>
      </c>
      <c r="P58" s="10"/>
    </row>
    <row r="59" spans="2:16" x14ac:dyDescent="0.2">
      <c r="B59" s="9">
        <v>38533</v>
      </c>
      <c r="C59" s="10">
        <f>VLOOKUP(B59-1,'BBG-others'!$B$8:$E$7151,4,TRUE)</f>
        <v>3.9779</v>
      </c>
      <c r="D59" s="10">
        <f>VLOOKUP(B59+1,'BBG-others'!$B$8:$E$7151,4,TRUE)</f>
        <v>4.0488999999999997</v>
      </c>
      <c r="E59" s="13">
        <f t="shared" si="0"/>
        <v>1</v>
      </c>
      <c r="F59" s="10">
        <v>3.2</v>
      </c>
      <c r="G59" s="10">
        <f>VLOOKUP(B59,'BBG-others'!$B$8:$C$7151,2,TRUE)</f>
        <v>5</v>
      </c>
      <c r="H59" s="10">
        <f>VLOOKUP(B59,'BBG-others'!$B$8:$D$7151,3,TRUE)</f>
        <v>2</v>
      </c>
      <c r="I59" s="10">
        <f t="shared" si="1"/>
        <v>0.27989999999999959</v>
      </c>
      <c r="J59" s="10"/>
      <c r="K59" s="10"/>
      <c r="L59" s="10"/>
      <c r="M59" s="10"/>
      <c r="N59" s="10">
        <f>VLOOKUP(B59,'BBG-others'!$B$8:$E$7151,4,TRUE)</f>
        <v>3.9129999999999998</v>
      </c>
      <c r="O59" s="10">
        <f>VLOOKUP(B59,'BBG-others'!$B$8:$F$7151,5,TRUE)</f>
        <v>3.6331000000000002</v>
      </c>
      <c r="P59" s="10"/>
    </row>
    <row r="60" spans="2:16" x14ac:dyDescent="0.2">
      <c r="B60" s="9">
        <v>38573</v>
      </c>
      <c r="C60" s="10">
        <f>VLOOKUP(B60-1,'BBG-others'!$B$8:$E$7151,4,TRUE)</f>
        <v>4.4184000000000001</v>
      </c>
      <c r="D60" s="10">
        <f>VLOOKUP(B60+1,'BBG-others'!$B$8:$E$7151,4,TRUE)</f>
        <v>4.3902999999999999</v>
      </c>
      <c r="E60" s="13">
        <f t="shared" si="0"/>
        <v>0</v>
      </c>
      <c r="F60" s="10">
        <v>3.5</v>
      </c>
      <c r="G60" s="10">
        <f>VLOOKUP(B60,'BBG-others'!$B$8:$C$7151,2,TRUE)</f>
        <v>5</v>
      </c>
      <c r="H60" s="10">
        <f>VLOOKUP(B60,'BBG-others'!$B$8:$D$7151,3,TRUE)</f>
        <v>2.1</v>
      </c>
      <c r="I60" s="10">
        <f t="shared" si="1"/>
        <v>0.28070000000000039</v>
      </c>
      <c r="J60" s="10"/>
      <c r="K60" s="10"/>
      <c r="L60" s="10"/>
      <c r="M60" s="10"/>
      <c r="N60" s="10">
        <f>VLOOKUP(B60,'BBG-others'!$B$8:$E$7151,4,TRUE)</f>
        <v>4.3883000000000001</v>
      </c>
      <c r="O60" s="10">
        <f>VLOOKUP(B60,'BBG-others'!$B$8:$F$7151,5,TRUE)</f>
        <v>4.1075999999999997</v>
      </c>
      <c r="P60" s="10"/>
    </row>
    <row r="61" spans="2:16" x14ac:dyDescent="0.2">
      <c r="B61" s="9">
        <v>38615</v>
      </c>
      <c r="C61" s="10">
        <f>VLOOKUP(B61-1,'BBG-others'!$B$8:$E$7151,4,TRUE)</f>
        <v>4.2457000000000003</v>
      </c>
      <c r="D61" s="10">
        <f>VLOOKUP(B61+1,'BBG-others'!$B$8:$E$7151,4,TRUE)</f>
        <v>4.1660000000000004</v>
      </c>
      <c r="E61" s="13">
        <f t="shared" si="0"/>
        <v>0</v>
      </c>
      <c r="F61" s="10">
        <v>3.62</v>
      </c>
      <c r="G61" s="10">
        <f>VLOOKUP(B61,'BBG-others'!$B$8:$C$7151,2,TRUE)</f>
        <v>4.9000000000000004</v>
      </c>
      <c r="H61" s="10">
        <f>VLOOKUP(B61,'BBG-others'!$B$8:$D$7151,3,TRUE)</f>
        <v>2.1</v>
      </c>
      <c r="I61" s="10">
        <f t="shared" si="1"/>
        <v>0.26819999999999977</v>
      </c>
      <c r="J61" s="10"/>
      <c r="K61" s="10"/>
      <c r="L61" s="10"/>
      <c r="M61" s="10"/>
      <c r="N61" s="10">
        <f>VLOOKUP(B61,'BBG-others'!$B$8:$E$7151,4,TRUE)</f>
        <v>4.2417999999999996</v>
      </c>
      <c r="O61" s="10">
        <f>VLOOKUP(B61,'BBG-others'!$B$8:$F$7151,5,TRUE)</f>
        <v>3.9735999999999998</v>
      </c>
      <c r="P61" s="10"/>
    </row>
    <row r="62" spans="2:16" x14ac:dyDescent="0.2">
      <c r="B62" s="9">
        <v>38657</v>
      </c>
      <c r="C62" s="10">
        <f>VLOOKUP(B62-1,'BBG-others'!$B$8:$E$7151,4,TRUE)</f>
        <v>4.5506000000000002</v>
      </c>
      <c r="D62" s="10">
        <f>VLOOKUP(B62+1,'BBG-others'!$B$8:$E$7151,4,TRUE)</f>
        <v>4.6036000000000001</v>
      </c>
      <c r="E62" s="13">
        <f t="shared" si="0"/>
        <v>1</v>
      </c>
      <c r="F62" s="10">
        <v>4.0199999999999996</v>
      </c>
      <c r="G62" s="10">
        <f>VLOOKUP(B62,'BBG-others'!$B$8:$C$7151,2,TRUE)</f>
        <v>5</v>
      </c>
      <c r="H62" s="10">
        <f>VLOOKUP(B62,'BBG-others'!$B$8:$D$7151,3,TRUE)</f>
        <v>2.1</v>
      </c>
      <c r="I62" s="10">
        <f t="shared" si="1"/>
        <v>0.16420000000000012</v>
      </c>
      <c r="J62" s="10"/>
      <c r="K62" s="10"/>
      <c r="L62" s="10"/>
      <c r="M62" s="10"/>
      <c r="N62" s="10">
        <f>VLOOKUP(B62,'BBG-others'!$B$8:$E$7151,4,TRUE)</f>
        <v>4.5629</v>
      </c>
      <c r="O62" s="10">
        <f>VLOOKUP(B62,'BBG-others'!$B$8:$F$7151,5,TRUE)</f>
        <v>4.3986999999999998</v>
      </c>
      <c r="P62" s="10"/>
    </row>
    <row r="63" spans="2:16" x14ac:dyDescent="0.2">
      <c r="B63" s="9">
        <v>38699</v>
      </c>
      <c r="C63" s="10">
        <f>VLOOKUP(B63-1,'BBG-others'!$B$8:$E$7151,4,TRUE)</f>
        <v>4.5469999999999997</v>
      </c>
      <c r="D63" s="10">
        <f>VLOOKUP(B63+1,'BBG-others'!$B$8:$E$7151,4,TRUE)</f>
        <v>4.4562999999999997</v>
      </c>
      <c r="E63" s="13">
        <f t="shared" si="0"/>
        <v>0</v>
      </c>
      <c r="F63" s="10">
        <v>4.24</v>
      </c>
      <c r="G63" s="10">
        <f>VLOOKUP(B63,'BBG-others'!$B$8:$C$7151,2,TRUE)</f>
        <v>5</v>
      </c>
      <c r="H63" s="10">
        <f>VLOOKUP(B63,'BBG-others'!$B$8:$D$7151,3,TRUE)</f>
        <v>2.1</v>
      </c>
      <c r="I63" s="10">
        <f t="shared" si="1"/>
        <v>0.11890000000000001</v>
      </c>
      <c r="J63" s="10"/>
      <c r="K63" s="10"/>
      <c r="L63" s="10"/>
      <c r="M63" s="10"/>
      <c r="N63" s="10">
        <f>VLOOKUP(B63,'BBG-others'!$B$8:$E$7151,4,TRUE)</f>
        <v>4.5193000000000003</v>
      </c>
      <c r="O63" s="10">
        <f>VLOOKUP(B63,'BBG-others'!$B$8:$F$7151,5,TRUE)</f>
        <v>4.4004000000000003</v>
      </c>
      <c r="P63" s="10"/>
    </row>
    <row r="64" spans="2:16" x14ac:dyDescent="0.2">
      <c r="B64" s="9">
        <v>38748</v>
      </c>
      <c r="C64" s="10">
        <f>VLOOKUP(B64-1,'BBG-others'!$B$8:$E$7151,4,TRUE)</f>
        <v>4.5251000000000001</v>
      </c>
      <c r="D64" s="10">
        <f>VLOOKUP(B64+1,'BBG-others'!$B$8:$E$7151,4,TRUE)</f>
        <v>4.5551000000000004</v>
      </c>
      <c r="E64" s="13">
        <f t="shared" si="0"/>
        <v>1</v>
      </c>
      <c r="F64" s="10">
        <v>4.4800000000000004</v>
      </c>
      <c r="G64" s="10">
        <f>VLOOKUP(B64,'BBG-others'!$B$8:$C$7151,2,TRUE)</f>
        <v>4.7</v>
      </c>
      <c r="H64" s="10">
        <f>VLOOKUP(B64,'BBG-others'!$B$8:$D$7151,3,TRUE)</f>
        <v>2.1</v>
      </c>
      <c r="I64" s="10">
        <f t="shared" si="1"/>
        <v>-3.00000000000189E-4</v>
      </c>
      <c r="J64" s="10"/>
      <c r="K64" s="10"/>
      <c r="L64" s="10"/>
      <c r="M64" s="10"/>
      <c r="N64" s="10">
        <f>VLOOKUP(B64,'BBG-others'!$B$8:$E$7151,4,TRUE)</f>
        <v>4.5152000000000001</v>
      </c>
      <c r="O64" s="10">
        <f>VLOOKUP(B64,'BBG-others'!$B$8:$F$7151,5,TRUE)</f>
        <v>4.5155000000000003</v>
      </c>
      <c r="P64" s="10"/>
    </row>
    <row r="65" spans="2:16" x14ac:dyDescent="0.2">
      <c r="B65" s="9">
        <v>38804</v>
      </c>
      <c r="C65" s="10">
        <f>VLOOKUP(B65-1,'BBG-others'!$B$8:$E$7151,4,TRUE)</f>
        <v>4.7027999999999999</v>
      </c>
      <c r="D65" s="10">
        <f>VLOOKUP(B65+1,'BBG-others'!$B$8:$E$7151,4,TRUE)</f>
        <v>4.8041</v>
      </c>
      <c r="E65" s="13">
        <f t="shared" si="0"/>
        <v>1</v>
      </c>
      <c r="F65" s="10">
        <v>4.7699999999999996</v>
      </c>
      <c r="G65" s="10">
        <f>VLOOKUP(B65,'BBG-others'!$B$8:$C$7151,2,TRUE)</f>
        <v>4.8</v>
      </c>
      <c r="H65" s="10">
        <f>VLOOKUP(B65,'BBG-others'!$B$8:$D$7151,3,TRUE)</f>
        <v>2.1</v>
      </c>
      <c r="I65" s="10">
        <f t="shared" si="1"/>
        <v>-1.1000000000000121E-2</v>
      </c>
      <c r="J65" s="10"/>
      <c r="K65" s="10"/>
      <c r="L65" s="10"/>
      <c r="M65" s="10"/>
      <c r="N65" s="10">
        <f>VLOOKUP(B65,'BBG-others'!$B$8:$E$7151,4,TRUE)</f>
        <v>4.7797000000000001</v>
      </c>
      <c r="O65" s="10">
        <f>VLOOKUP(B65,'BBG-others'!$B$8:$F$7151,5,TRUE)</f>
        <v>4.7907000000000002</v>
      </c>
      <c r="P65" s="10"/>
    </row>
    <row r="66" spans="2:16" x14ac:dyDescent="0.2">
      <c r="B66" s="9">
        <v>38847</v>
      </c>
      <c r="C66" s="10">
        <f>VLOOKUP(B66-1,'BBG-others'!$B$8:$E$7151,4,TRUE)</f>
        <v>5.1211000000000002</v>
      </c>
      <c r="D66" s="10">
        <f>VLOOKUP(B66+1,'BBG-others'!$B$8:$E$7151,4,TRUE)</f>
        <v>5.1509999999999998</v>
      </c>
      <c r="E66" s="13">
        <f t="shared" si="0"/>
        <v>1</v>
      </c>
      <c r="F66" s="10">
        <v>4.78</v>
      </c>
      <c r="G66" s="10">
        <f>VLOOKUP(B66,'BBG-others'!$B$8:$C$7151,2,TRUE)</f>
        <v>4.7</v>
      </c>
      <c r="H66" s="10">
        <f>VLOOKUP(B66,'BBG-others'!$B$8:$D$7151,3,TRUE)</f>
        <v>2.2999999999999998</v>
      </c>
      <c r="I66" s="10">
        <f t="shared" si="1"/>
        <v>0.13980000000000015</v>
      </c>
      <c r="J66" s="10"/>
      <c r="K66" s="10"/>
      <c r="L66" s="10"/>
      <c r="M66" s="10"/>
      <c r="N66" s="10">
        <f>VLOOKUP(B66,'BBG-others'!$B$8:$E$7151,4,TRUE)</f>
        <v>5.1234000000000002</v>
      </c>
      <c r="O66" s="10">
        <f>VLOOKUP(B66,'BBG-others'!$B$8:$F$7151,5,TRUE)</f>
        <v>4.9836</v>
      </c>
      <c r="P66" s="10"/>
    </row>
    <row r="67" spans="2:16" x14ac:dyDescent="0.2">
      <c r="B67" s="9">
        <v>38897</v>
      </c>
      <c r="C67" s="10">
        <f>VLOOKUP(B67-1,'BBG-others'!$B$8:$E$7151,4,TRUE)</f>
        <v>5.2428999999999997</v>
      </c>
      <c r="D67" s="10">
        <f>VLOOKUP(B67+1,'BBG-others'!$B$8:$E$7151,4,TRUE)</f>
        <v>5.1364000000000001</v>
      </c>
      <c r="E67" s="13">
        <f t="shared" si="0"/>
        <v>0</v>
      </c>
      <c r="F67" s="10">
        <v>5.0599999999999996</v>
      </c>
      <c r="G67" s="10">
        <f>VLOOKUP(B67,'BBG-others'!$B$8:$C$7151,2,TRUE)</f>
        <v>4.5999999999999996</v>
      </c>
      <c r="H67" s="10">
        <f>VLOOKUP(B67,'BBG-others'!$B$8:$D$7151,3,TRUE)</f>
        <v>2.4</v>
      </c>
      <c r="I67" s="10">
        <f t="shared" si="1"/>
        <v>1.0299999999999976E-2</v>
      </c>
      <c r="J67" s="10"/>
      <c r="K67" s="10"/>
      <c r="L67" s="10"/>
      <c r="M67" s="10"/>
      <c r="N67" s="10">
        <f>VLOOKUP(B67,'BBG-others'!$B$8:$E$7151,4,TRUE)</f>
        <v>5.1936</v>
      </c>
      <c r="O67" s="10">
        <f>VLOOKUP(B67,'BBG-others'!$B$8:$F$7151,5,TRUE)</f>
        <v>5.1833</v>
      </c>
      <c r="P67" s="10"/>
    </row>
    <row r="68" spans="2:16" x14ac:dyDescent="0.2">
      <c r="B68" s="9">
        <v>38937</v>
      </c>
      <c r="C68" s="10">
        <f>VLOOKUP(B68-1,'BBG-others'!$B$8:$E$7151,4,TRUE)</f>
        <v>4.9185999999999996</v>
      </c>
      <c r="D68" s="10">
        <f>VLOOKUP(B68+1,'BBG-others'!$B$8:$E$7151,4,TRUE)</f>
        <v>4.9367000000000001</v>
      </c>
      <c r="E68" s="13">
        <f t="shared" ref="E68:E131" si="2">IF(D68&gt;C68,1,0)</f>
        <v>1</v>
      </c>
      <c r="F68" s="10">
        <v>5.24</v>
      </c>
      <c r="G68" s="10">
        <f>VLOOKUP(B68,'BBG-others'!$B$8:$C$7151,2,TRUE)</f>
        <v>4.7</v>
      </c>
      <c r="H68" s="10">
        <f>VLOOKUP(B68,'BBG-others'!$B$8:$D$7151,3,TRUE)</f>
        <v>2.7</v>
      </c>
      <c r="I68" s="10">
        <f t="shared" ref="I68:I131" si="3">N68-O68</f>
        <v>1.7999999999999794E-2</v>
      </c>
      <c r="J68" s="10"/>
      <c r="K68" s="10"/>
      <c r="L68" s="10"/>
      <c r="M68" s="10"/>
      <c r="N68" s="10">
        <f>VLOOKUP(B68,'BBG-others'!$B$8:$E$7151,4,TRUE)</f>
        <v>4.9165000000000001</v>
      </c>
      <c r="O68" s="10">
        <f>VLOOKUP(B68,'BBG-others'!$B$8:$F$7151,5,TRUE)</f>
        <v>4.8985000000000003</v>
      </c>
      <c r="P68" s="10"/>
    </row>
    <row r="69" spans="2:16" x14ac:dyDescent="0.2">
      <c r="B69" s="9">
        <v>38980</v>
      </c>
      <c r="C69" s="10">
        <f>VLOOKUP(B69-1,'BBG-others'!$B$8:$E$7151,4,TRUE)</f>
        <v>4.7328000000000001</v>
      </c>
      <c r="D69" s="10">
        <f>VLOOKUP(B69+1,'BBG-others'!$B$8:$E$7151,4,TRUE)</f>
        <v>4.6360000000000001</v>
      </c>
      <c r="E69" s="13">
        <f t="shared" si="2"/>
        <v>0</v>
      </c>
      <c r="F69" s="10">
        <v>5.21</v>
      </c>
      <c r="G69" s="10">
        <f>VLOOKUP(B69,'BBG-others'!$B$8:$C$7151,2,TRUE)</f>
        <v>4.7</v>
      </c>
      <c r="H69" s="10">
        <f>VLOOKUP(B69,'BBG-others'!$B$8:$D$7151,3,TRUE)</f>
        <v>2.8</v>
      </c>
      <c r="I69" s="10">
        <f t="shared" si="3"/>
        <v>-8.4900000000000198E-2</v>
      </c>
      <c r="J69" s="10"/>
      <c r="K69" s="10"/>
      <c r="L69" s="10"/>
      <c r="M69" s="10"/>
      <c r="N69" s="10">
        <f>VLOOKUP(B69,'BBG-others'!$B$8:$E$7151,4,TRUE)</f>
        <v>4.7287999999999997</v>
      </c>
      <c r="O69" s="10">
        <f>VLOOKUP(B69,'BBG-others'!$B$8:$F$7151,5,TRUE)</f>
        <v>4.8136999999999999</v>
      </c>
      <c r="P69" s="10"/>
    </row>
    <row r="70" spans="2:16" x14ac:dyDescent="0.2">
      <c r="B70" s="9">
        <v>39015</v>
      </c>
      <c r="C70" s="10">
        <f>VLOOKUP(B70-1,'BBG-others'!$B$8:$E$7151,4,TRUE)</f>
        <v>4.8196000000000003</v>
      </c>
      <c r="D70" s="10">
        <f>VLOOKUP(B70+1,'BBG-others'!$B$8:$E$7151,4,TRUE)</f>
        <v>4.7173999999999996</v>
      </c>
      <c r="E70" s="13">
        <f t="shared" si="2"/>
        <v>0</v>
      </c>
      <c r="F70" s="10">
        <v>5.24</v>
      </c>
      <c r="G70" s="10">
        <f>VLOOKUP(B70,'BBG-others'!$B$8:$C$7151,2,TRUE)</f>
        <v>4.5</v>
      </c>
      <c r="H70" s="10">
        <f>VLOOKUP(B70,'BBG-others'!$B$8:$D$7151,3,TRUE)</f>
        <v>2.9</v>
      </c>
      <c r="I70" s="10">
        <f t="shared" si="3"/>
        <v>-8.0400000000000027E-2</v>
      </c>
      <c r="J70" s="10"/>
      <c r="K70" s="10"/>
      <c r="L70" s="10"/>
      <c r="M70" s="10"/>
      <c r="N70" s="10">
        <f>VLOOKUP(B70,'BBG-others'!$B$8:$E$7151,4,TRUE)</f>
        <v>4.7614000000000001</v>
      </c>
      <c r="O70" s="10">
        <f>VLOOKUP(B70,'BBG-others'!$B$8:$F$7151,5,TRUE)</f>
        <v>4.8418000000000001</v>
      </c>
      <c r="P70" s="10"/>
    </row>
    <row r="71" spans="2:16" x14ac:dyDescent="0.2">
      <c r="B71" s="9">
        <v>39063</v>
      </c>
      <c r="C71" s="10">
        <f>VLOOKUP(B71-1,'BBG-others'!$B$8:$E$7151,4,TRUE)</f>
        <v>4.5182000000000002</v>
      </c>
      <c r="D71" s="10">
        <f>VLOOKUP(B71+1,'BBG-others'!$B$8:$E$7151,4,TRUE)</f>
        <v>4.5791000000000004</v>
      </c>
      <c r="E71" s="13">
        <f t="shared" si="2"/>
        <v>1</v>
      </c>
      <c r="F71" s="10">
        <v>5.25</v>
      </c>
      <c r="G71" s="10">
        <f>VLOOKUP(B71,'BBG-others'!$B$8:$C$7151,2,TRUE)</f>
        <v>4.5</v>
      </c>
      <c r="H71" s="10">
        <f>VLOOKUP(B71,'BBG-others'!$B$8:$D$7151,3,TRUE)</f>
        <v>2.6</v>
      </c>
      <c r="I71" s="10">
        <f t="shared" si="3"/>
        <v>-0.12239999999999984</v>
      </c>
      <c r="J71" s="10"/>
      <c r="K71" s="10"/>
      <c r="L71" s="10"/>
      <c r="M71" s="10"/>
      <c r="N71" s="10">
        <f>VLOOKUP(B71,'BBG-others'!$B$8:$E$7151,4,TRUE)</f>
        <v>4.4847999999999999</v>
      </c>
      <c r="O71" s="10">
        <f>VLOOKUP(B71,'BBG-others'!$B$8:$F$7151,5,TRUE)</f>
        <v>4.6071999999999997</v>
      </c>
      <c r="P71" s="10"/>
    </row>
    <row r="72" spans="2:16" x14ac:dyDescent="0.2">
      <c r="B72" s="9">
        <v>39113</v>
      </c>
      <c r="C72" s="10">
        <f>VLOOKUP(B72-1,'BBG-others'!$B$8:$E$7151,4,TRUE)</f>
        <v>4.8693</v>
      </c>
      <c r="D72" s="10">
        <f>VLOOKUP(B72+1,'BBG-others'!$B$8:$E$7151,4,TRUE)</f>
        <v>4.8346</v>
      </c>
      <c r="E72" s="13">
        <f t="shared" si="2"/>
        <v>0</v>
      </c>
      <c r="F72" s="10">
        <v>5.23</v>
      </c>
      <c r="G72" s="10">
        <f>VLOOKUP(B72,'BBG-others'!$B$8:$C$7151,2,TRUE)</f>
        <v>4.5999999999999996</v>
      </c>
      <c r="H72" s="10">
        <f>VLOOKUP(B72,'BBG-others'!$B$8:$D$7151,3,TRUE)</f>
        <v>2.7</v>
      </c>
      <c r="I72" s="10">
        <f t="shared" si="3"/>
        <v>-0.10850000000000026</v>
      </c>
      <c r="J72" s="10"/>
      <c r="K72" s="10"/>
      <c r="L72" s="10"/>
      <c r="M72" s="10"/>
      <c r="N72" s="10">
        <f>VLOOKUP(B72,'BBG-others'!$B$8:$E$7151,4,TRUE)</f>
        <v>4.8079999999999998</v>
      </c>
      <c r="O72" s="10">
        <f>VLOOKUP(B72,'BBG-others'!$B$8:$F$7151,5,TRUE)</f>
        <v>4.9165000000000001</v>
      </c>
      <c r="P72" s="10"/>
    </row>
    <row r="73" spans="2:16" x14ac:dyDescent="0.2">
      <c r="B73" s="9">
        <v>39162</v>
      </c>
      <c r="C73" s="10">
        <f>VLOOKUP(B73-1,'BBG-others'!$B$8:$E$7151,4,TRUE)</f>
        <v>4.5494000000000003</v>
      </c>
      <c r="D73" s="10">
        <f>VLOOKUP(B73+1,'BBG-others'!$B$8:$E$7151,4,TRUE)</f>
        <v>4.5829000000000004</v>
      </c>
      <c r="E73" s="13">
        <f t="shared" si="2"/>
        <v>1</v>
      </c>
      <c r="F73" s="10">
        <v>5.26</v>
      </c>
      <c r="G73" s="10">
        <f>VLOOKUP(B73,'BBG-others'!$B$8:$C$7151,2,TRUE)</f>
        <v>4.5</v>
      </c>
      <c r="H73" s="10">
        <f>VLOOKUP(B73,'BBG-others'!$B$8:$D$7151,3,TRUE)</f>
        <v>2.7</v>
      </c>
      <c r="I73" s="10">
        <f t="shared" si="3"/>
        <v>8.199999999999541E-3</v>
      </c>
      <c r="J73" s="10"/>
      <c r="K73" s="10"/>
      <c r="L73" s="10"/>
      <c r="M73" s="10"/>
      <c r="N73" s="10">
        <f>VLOOKUP(B73,'BBG-others'!$B$8:$E$7151,4,TRUE)</f>
        <v>4.5355999999999996</v>
      </c>
      <c r="O73" s="10">
        <f>VLOOKUP(B73,'BBG-others'!$B$8:$F$7151,5,TRUE)</f>
        <v>4.5274000000000001</v>
      </c>
      <c r="P73" s="10"/>
    </row>
    <row r="74" spans="2:16" x14ac:dyDescent="0.2">
      <c r="B74" s="9">
        <v>39211</v>
      </c>
      <c r="C74" s="10">
        <f>VLOOKUP(B74-1,'BBG-others'!$B$8:$E$7151,4,TRUE)</f>
        <v>4.6341999999999999</v>
      </c>
      <c r="D74" s="10">
        <f>VLOOKUP(B74+1,'BBG-others'!$B$8:$E$7151,4,TRUE)</f>
        <v>4.6379000000000001</v>
      </c>
      <c r="E74" s="13">
        <f t="shared" si="2"/>
        <v>1</v>
      </c>
      <c r="F74" s="10">
        <v>5.21</v>
      </c>
      <c r="G74" s="10">
        <f>VLOOKUP(B74,'BBG-others'!$B$8:$C$7151,2,TRUE)</f>
        <v>4.5</v>
      </c>
      <c r="H74" s="10">
        <f>VLOOKUP(B74,'BBG-others'!$B$8:$D$7151,3,TRUE)</f>
        <v>2.2999999999999998</v>
      </c>
      <c r="I74" s="10">
        <f t="shared" si="3"/>
        <v>-6.3999999999999169E-2</v>
      </c>
      <c r="J74" s="10"/>
      <c r="K74" s="10"/>
      <c r="L74" s="10"/>
      <c r="M74" s="10"/>
      <c r="N74" s="10">
        <f>VLOOKUP(B74,'BBG-others'!$B$8:$E$7151,4,TRUE)</f>
        <v>4.6618000000000004</v>
      </c>
      <c r="O74" s="10">
        <f>VLOOKUP(B74,'BBG-others'!$B$8:$F$7151,5,TRUE)</f>
        <v>4.7257999999999996</v>
      </c>
      <c r="P74" s="10"/>
    </row>
    <row r="75" spans="2:16" x14ac:dyDescent="0.2">
      <c r="B75" s="9">
        <v>39251</v>
      </c>
      <c r="C75" s="10">
        <f>VLOOKUP(B75-1,'BBG-others'!$B$8:$E$7151,4,TRUE)</f>
        <v>5.1627000000000001</v>
      </c>
      <c r="D75" s="10">
        <f>VLOOKUP(B75+1,'BBG-others'!$B$8:$E$7151,4,TRUE)</f>
        <v>5.0814000000000004</v>
      </c>
      <c r="E75" s="13">
        <f t="shared" si="2"/>
        <v>0</v>
      </c>
      <c r="F75" s="10">
        <v>5.26</v>
      </c>
      <c r="G75" s="10">
        <f>VLOOKUP(B75,'BBG-others'!$B$8:$C$7151,2,TRUE)</f>
        <v>4.4000000000000004</v>
      </c>
      <c r="H75" s="10">
        <f>VLOOKUP(B75,'BBG-others'!$B$8:$D$7151,3,TRUE)</f>
        <v>2.2000000000000002</v>
      </c>
      <c r="I75" s="10">
        <f t="shared" si="3"/>
        <v>0.14079999999999959</v>
      </c>
      <c r="J75" s="10"/>
      <c r="K75" s="10"/>
      <c r="L75" s="10"/>
      <c r="M75" s="10"/>
      <c r="N75" s="10">
        <f>VLOOKUP(B75,'BBG-others'!$B$8:$E$7151,4,TRUE)</f>
        <v>5.1334999999999997</v>
      </c>
      <c r="O75" s="10">
        <f>VLOOKUP(B75,'BBG-others'!$B$8:$F$7151,5,TRUE)</f>
        <v>4.9927000000000001</v>
      </c>
      <c r="P75" s="10"/>
    </row>
    <row r="76" spans="2:16" x14ac:dyDescent="0.2">
      <c r="B76" s="9">
        <v>39301</v>
      </c>
      <c r="C76" s="10">
        <f>VLOOKUP(B76-1,'BBG-others'!$B$8:$E$7151,4,TRUE)</f>
        <v>4.7370999999999999</v>
      </c>
      <c r="D76" s="10">
        <f>VLOOKUP(B76+1,'BBG-others'!$B$8:$E$7151,4,TRUE)</f>
        <v>4.8766999999999996</v>
      </c>
      <c r="E76" s="13">
        <f t="shared" si="2"/>
        <v>1</v>
      </c>
      <c r="F76" s="10">
        <v>5.26</v>
      </c>
      <c r="G76" s="10">
        <f>VLOOKUP(B76,'BBG-others'!$B$8:$C$7151,2,TRUE)</f>
        <v>4.7</v>
      </c>
      <c r="H76" s="10">
        <f>VLOOKUP(B76,'BBG-others'!$B$8:$D$7151,3,TRUE)</f>
        <v>2.2000000000000002</v>
      </c>
      <c r="I76" s="10">
        <f t="shared" si="3"/>
        <v>0.21009999999999973</v>
      </c>
      <c r="J76" s="10"/>
      <c r="K76" s="10"/>
      <c r="L76" s="10"/>
      <c r="M76" s="10"/>
      <c r="N76" s="10">
        <f>VLOOKUP(B76,'BBG-others'!$B$8:$E$7151,4,TRUE)</f>
        <v>4.7676999999999996</v>
      </c>
      <c r="O76" s="10">
        <f>VLOOKUP(B76,'BBG-others'!$B$8:$F$7151,5,TRUE)</f>
        <v>4.5575999999999999</v>
      </c>
      <c r="P76" s="10"/>
    </row>
    <row r="77" spans="2:16" x14ac:dyDescent="0.2">
      <c r="B77" s="9">
        <v>39304</v>
      </c>
      <c r="C77" s="10">
        <f>VLOOKUP(B77-1,'BBG-others'!$B$8:$E$7151,4,TRUE)</f>
        <v>4.7678000000000003</v>
      </c>
      <c r="D77" s="10">
        <f>VLOOKUP(B77+1,'BBG-others'!$B$8:$E$7151,4,TRUE)</f>
        <v>4.8075999999999999</v>
      </c>
      <c r="E77" s="13">
        <f t="shared" si="2"/>
        <v>1</v>
      </c>
      <c r="F77" s="10">
        <v>5.41</v>
      </c>
      <c r="G77" s="10">
        <f>VLOOKUP(B77,'BBG-others'!$B$8:$C$7151,2,TRUE)</f>
        <v>4.7</v>
      </c>
      <c r="H77" s="10">
        <f>VLOOKUP(B77,'BBG-others'!$B$8:$D$7151,3,TRUE)</f>
        <v>2.2000000000000002</v>
      </c>
      <c r="I77" s="10">
        <f t="shared" si="3"/>
        <v>0.35139999999999993</v>
      </c>
      <c r="J77" s="10"/>
      <c r="K77" s="10"/>
      <c r="L77" s="10"/>
      <c r="M77" s="10"/>
      <c r="N77" s="10">
        <f>VLOOKUP(B77,'BBG-others'!$B$8:$E$7151,4,TRUE)</f>
        <v>4.8075999999999999</v>
      </c>
      <c r="O77" s="10">
        <f>VLOOKUP(B77,'BBG-others'!$B$8:$F$7151,5,TRUE)</f>
        <v>4.4561999999999999</v>
      </c>
      <c r="P77" s="10"/>
    </row>
    <row r="78" spans="2:16" x14ac:dyDescent="0.2">
      <c r="B78" s="9">
        <v>39343</v>
      </c>
      <c r="C78" s="10">
        <f>VLOOKUP(B78-1,'BBG-others'!$B$8:$E$7151,4,TRUE)</f>
        <v>4.4660000000000002</v>
      </c>
      <c r="D78" s="10">
        <f>VLOOKUP(B78+1,'BBG-others'!$B$8:$E$7151,4,TRUE)</f>
        <v>4.5457999999999998</v>
      </c>
      <c r="E78" s="13">
        <f t="shared" si="2"/>
        <v>1</v>
      </c>
      <c r="F78" s="10">
        <v>5.33</v>
      </c>
      <c r="G78" s="10">
        <f>VLOOKUP(B78,'BBG-others'!$B$8:$C$7151,2,TRUE)</f>
        <v>4.5999999999999996</v>
      </c>
      <c r="H78" s="10">
        <f>VLOOKUP(B78,'BBG-others'!$B$8:$D$7151,3,TRUE)</f>
        <v>2.1</v>
      </c>
      <c r="I78" s="10">
        <f t="shared" si="3"/>
        <v>0.49790000000000001</v>
      </c>
      <c r="J78" s="10"/>
      <c r="K78" s="10"/>
      <c r="L78" s="10"/>
      <c r="M78" s="10"/>
      <c r="N78" s="10">
        <f>VLOOKUP(B78,'BBG-others'!$B$8:$E$7151,4,TRUE)</f>
        <v>4.4717000000000002</v>
      </c>
      <c r="O78" s="10">
        <f>VLOOKUP(B78,'BBG-others'!$B$8:$F$7151,5,TRUE)</f>
        <v>3.9738000000000002</v>
      </c>
      <c r="P78" s="10"/>
    </row>
    <row r="79" spans="2:16" x14ac:dyDescent="0.2">
      <c r="B79" s="9">
        <v>39386</v>
      </c>
      <c r="C79" s="10">
        <f>VLOOKUP(B79-1,'BBG-others'!$B$8:$E$7151,4,TRUE)</f>
        <v>4.3789999999999996</v>
      </c>
      <c r="D79" s="10">
        <f>VLOOKUP(B79+1,'BBG-others'!$B$8:$E$7151,4,TRUE)</f>
        <v>4.3457999999999997</v>
      </c>
      <c r="E79" s="13">
        <f t="shared" si="2"/>
        <v>0</v>
      </c>
      <c r="F79" s="10">
        <v>4.78</v>
      </c>
      <c r="G79" s="10">
        <f>VLOOKUP(B79,'BBG-others'!$B$8:$C$7151,2,TRUE)</f>
        <v>4.7</v>
      </c>
      <c r="H79" s="10">
        <f>VLOOKUP(B79,'BBG-others'!$B$8:$D$7151,3,TRUE)</f>
        <v>2.2000000000000002</v>
      </c>
      <c r="I79" s="10">
        <f t="shared" si="3"/>
        <v>0.52559999999999985</v>
      </c>
      <c r="J79" s="10"/>
      <c r="K79" s="10"/>
      <c r="L79" s="10"/>
      <c r="M79" s="10"/>
      <c r="N79" s="10">
        <f>VLOOKUP(B79,'BBG-others'!$B$8:$E$7151,4,TRUE)</f>
        <v>4.4707999999999997</v>
      </c>
      <c r="O79" s="10">
        <f>VLOOKUP(B79,'BBG-others'!$B$8:$F$7151,5,TRUE)</f>
        <v>3.9451999999999998</v>
      </c>
      <c r="P79" s="10"/>
    </row>
    <row r="80" spans="2:16" x14ac:dyDescent="0.2">
      <c r="B80" s="9">
        <v>39427</v>
      </c>
      <c r="C80" s="10">
        <f>VLOOKUP(B80-1,'BBG-others'!$B$8:$E$7151,4,TRUE)</f>
        <v>4.1566999999999998</v>
      </c>
      <c r="D80" s="10">
        <f>VLOOKUP(B80+1,'BBG-others'!$B$8:$E$7151,4,TRUE)</f>
        <v>4.0892999999999997</v>
      </c>
      <c r="E80" s="13">
        <f t="shared" si="2"/>
        <v>0</v>
      </c>
      <c r="F80" s="10">
        <v>4.46</v>
      </c>
      <c r="G80" s="10">
        <f>VLOOKUP(B80,'BBG-others'!$B$8:$C$7151,2,TRUE)</f>
        <v>4.7</v>
      </c>
      <c r="H80" s="10">
        <f>VLOOKUP(B80,'BBG-others'!$B$8:$D$7151,3,TRUE)</f>
        <v>2.2999999999999998</v>
      </c>
      <c r="I80" s="10">
        <f t="shared" si="3"/>
        <v>1.0505</v>
      </c>
      <c r="J80" s="10"/>
      <c r="K80" s="10"/>
      <c r="L80" s="10"/>
      <c r="M80" s="10"/>
      <c r="N80" s="10">
        <f>VLOOKUP(B80,'BBG-others'!$B$8:$E$7151,4,TRUE)</f>
        <v>3.9693999999999998</v>
      </c>
      <c r="O80" s="10">
        <f>VLOOKUP(B80,'BBG-others'!$B$8:$F$7151,5,TRUE)</f>
        <v>2.9188999999999998</v>
      </c>
      <c r="P80" s="10"/>
    </row>
    <row r="81" spans="2:16" x14ac:dyDescent="0.2">
      <c r="B81" s="9">
        <v>39477</v>
      </c>
      <c r="C81" s="10">
        <f>VLOOKUP(B81-1,'BBG-others'!$B$8:$E$7151,4,TRUE)</f>
        <v>3.6768999999999998</v>
      </c>
      <c r="D81" s="10">
        <f>VLOOKUP(B81+1,'BBG-others'!$B$8:$E$7151,4,TRUE)</f>
        <v>3.5931000000000002</v>
      </c>
      <c r="E81" s="13">
        <f t="shared" si="2"/>
        <v>0</v>
      </c>
      <c r="F81" s="10">
        <v>3.47</v>
      </c>
      <c r="G81" s="10">
        <f>VLOOKUP(B81,'BBG-others'!$B$8:$C$7151,2,TRUE)</f>
        <v>5</v>
      </c>
      <c r="H81" s="10">
        <f>VLOOKUP(B81,'BBG-others'!$B$8:$D$7151,3,TRUE)</f>
        <v>2.4</v>
      </c>
      <c r="I81" s="10">
        <f t="shared" si="3"/>
        <v>1.5005000000000002</v>
      </c>
      <c r="J81" s="10"/>
      <c r="K81" s="10"/>
      <c r="L81" s="10"/>
      <c r="M81" s="10"/>
      <c r="N81" s="10">
        <f>VLOOKUP(B81,'BBG-others'!$B$8:$E$7151,4,TRUE)</f>
        <v>3.6656</v>
      </c>
      <c r="O81" s="10">
        <f>VLOOKUP(B81,'BBG-others'!$B$8:$F$7151,5,TRUE)</f>
        <v>2.1650999999999998</v>
      </c>
      <c r="P81" s="10"/>
    </row>
    <row r="82" spans="2:16" x14ac:dyDescent="0.2">
      <c r="B82" s="9">
        <v>39518</v>
      </c>
      <c r="C82" s="10">
        <f>VLOOKUP(B82-1,'BBG-others'!$B$8:$E$7151,4,TRUE)</f>
        <v>3.4548999999999999</v>
      </c>
      <c r="D82" s="10">
        <f>VLOOKUP(B82+1,'BBG-others'!$B$8:$E$7151,4,TRUE)</f>
        <v>3.4603999999999999</v>
      </c>
      <c r="E82" s="13">
        <f t="shared" si="2"/>
        <v>1</v>
      </c>
      <c r="F82" s="10">
        <v>2.99</v>
      </c>
      <c r="G82" s="10">
        <f>VLOOKUP(B82,'BBG-others'!$B$8:$C$7151,2,TRUE)</f>
        <v>4.9000000000000004</v>
      </c>
      <c r="H82" s="10">
        <f>VLOOKUP(B82,'BBG-others'!$B$8:$D$7151,3,TRUE)</f>
        <v>2.2999999999999998</v>
      </c>
      <c r="I82" s="10">
        <f t="shared" si="3"/>
        <v>1.8518999999999999</v>
      </c>
      <c r="J82" s="10"/>
      <c r="K82" s="10"/>
      <c r="L82" s="10"/>
      <c r="M82" s="10"/>
      <c r="N82" s="10">
        <f>VLOOKUP(B82,'BBG-others'!$B$8:$E$7151,4,TRUE)</f>
        <v>3.5920999999999998</v>
      </c>
      <c r="O82" s="10">
        <f>VLOOKUP(B82,'BBG-others'!$B$8:$F$7151,5,TRUE)</f>
        <v>1.7402</v>
      </c>
      <c r="P82" s="10"/>
    </row>
    <row r="83" spans="2:16" x14ac:dyDescent="0.2">
      <c r="B83" s="9">
        <v>39525</v>
      </c>
      <c r="C83" s="10">
        <f>VLOOKUP(B83-1,'BBG-others'!$B$8:$E$7151,4,TRUE)</f>
        <v>3.3060999999999998</v>
      </c>
      <c r="D83" s="10">
        <f>VLOOKUP(B83+1,'BBG-others'!$B$8:$E$7151,4,TRUE)</f>
        <v>3.3281999999999998</v>
      </c>
      <c r="E83" s="13">
        <f t="shared" si="2"/>
        <v>1</v>
      </c>
      <c r="F83" s="10">
        <v>2.69</v>
      </c>
      <c r="G83" s="10">
        <f>VLOOKUP(B83,'BBG-others'!$B$8:$C$7151,2,TRUE)</f>
        <v>4.9000000000000004</v>
      </c>
      <c r="H83" s="10">
        <f>VLOOKUP(B83,'BBG-others'!$B$8:$D$7151,3,TRUE)</f>
        <v>2.2999999999999998</v>
      </c>
      <c r="I83" s="10">
        <f t="shared" si="3"/>
        <v>1.8837000000000002</v>
      </c>
      <c r="J83" s="10"/>
      <c r="K83" s="10"/>
      <c r="L83" s="10"/>
      <c r="M83" s="10"/>
      <c r="N83" s="10">
        <f>VLOOKUP(B83,'BBG-others'!$B$8:$E$7151,4,TRUE)</f>
        <v>3.4828000000000001</v>
      </c>
      <c r="O83" s="10">
        <f>VLOOKUP(B83,'BBG-others'!$B$8:$F$7151,5,TRUE)</f>
        <v>1.5991</v>
      </c>
      <c r="P83" s="10"/>
    </row>
    <row r="84" spans="2:16" x14ac:dyDescent="0.2">
      <c r="B84" s="9">
        <v>39568</v>
      </c>
      <c r="C84" s="10">
        <f>VLOOKUP(B84-1,'BBG-others'!$B$8:$E$7151,4,TRUE)</f>
        <v>3.8193999999999999</v>
      </c>
      <c r="D84" s="10">
        <f>VLOOKUP(B84+1,'BBG-others'!$B$8:$E$7151,4,TRUE)</f>
        <v>3.7629999999999999</v>
      </c>
      <c r="E84" s="13">
        <f t="shared" si="2"/>
        <v>0</v>
      </c>
      <c r="F84" s="10">
        <v>2.21</v>
      </c>
      <c r="G84" s="10">
        <f>VLOOKUP(B84,'BBG-others'!$B$8:$C$7151,2,TRUE)</f>
        <v>5</v>
      </c>
      <c r="H84" s="10">
        <f>VLOOKUP(B84,'BBG-others'!$B$8:$D$7151,3,TRUE)</f>
        <v>2.2999999999999998</v>
      </c>
      <c r="I84" s="10">
        <f t="shared" si="3"/>
        <v>1.4742000000000002</v>
      </c>
      <c r="J84" s="10"/>
      <c r="K84" s="10"/>
      <c r="L84" s="10"/>
      <c r="M84" s="10"/>
      <c r="N84" s="10">
        <f>VLOOKUP(B84,'BBG-others'!$B$8:$E$7151,4,TRUE)</f>
        <v>3.7279</v>
      </c>
      <c r="O84" s="10">
        <f>VLOOKUP(B84,'BBG-others'!$B$8:$F$7151,5,TRUE)</f>
        <v>2.2536999999999998</v>
      </c>
      <c r="P84" s="10"/>
    </row>
    <row r="85" spans="2:16" x14ac:dyDescent="0.2">
      <c r="B85" s="9">
        <v>39624</v>
      </c>
      <c r="C85" s="10">
        <f>VLOOKUP(B85-1,'BBG-others'!$B$8:$E$7151,4,TRUE)</f>
        <v>4.0818000000000003</v>
      </c>
      <c r="D85" s="10">
        <f>VLOOKUP(B85+1,'BBG-others'!$B$8:$E$7151,4,TRUE)</f>
        <v>4.0330000000000004</v>
      </c>
      <c r="E85" s="13">
        <f t="shared" si="2"/>
        <v>0</v>
      </c>
      <c r="F85" s="10">
        <v>1.93</v>
      </c>
      <c r="G85" s="10">
        <f>VLOOKUP(B85,'BBG-others'!$B$8:$C$7151,2,TRUE)</f>
        <v>5.4</v>
      </c>
      <c r="H85" s="10">
        <f>VLOOKUP(B85,'BBG-others'!$B$8:$D$7151,3,TRUE)</f>
        <v>2.2999999999999998</v>
      </c>
      <c r="I85" s="10">
        <f t="shared" si="3"/>
        <v>1.2891000000000004</v>
      </c>
      <c r="J85" s="10"/>
      <c r="K85" s="10"/>
      <c r="L85" s="10"/>
      <c r="M85" s="10"/>
      <c r="N85" s="10">
        <f>VLOOKUP(B85,'BBG-others'!$B$8:$E$7151,4,TRUE)</f>
        <v>4.0994000000000002</v>
      </c>
      <c r="O85" s="10">
        <f>VLOOKUP(B85,'BBG-others'!$B$8:$F$7151,5,TRUE)</f>
        <v>2.8102999999999998</v>
      </c>
      <c r="P85" s="10"/>
    </row>
    <row r="86" spans="2:16" x14ac:dyDescent="0.2">
      <c r="B86" s="9">
        <v>39665</v>
      </c>
      <c r="C86" s="10">
        <f>VLOOKUP(B86-1,'BBG-others'!$B$8:$E$7151,4,TRUE)</f>
        <v>3.9619</v>
      </c>
      <c r="D86" s="10">
        <f>VLOOKUP(B86+1,'BBG-others'!$B$8:$E$7151,4,TRUE)</f>
        <v>4.0500999999999996</v>
      </c>
      <c r="E86" s="13">
        <f t="shared" si="2"/>
        <v>1</v>
      </c>
      <c r="F86" s="10">
        <v>1.97</v>
      </c>
      <c r="G86" s="10">
        <f>VLOOKUP(B86,'BBG-others'!$B$8:$C$7151,2,TRUE)</f>
        <v>5.8</v>
      </c>
      <c r="H86" s="10">
        <f>VLOOKUP(B86,'BBG-others'!$B$8:$D$7151,3,TRUE)</f>
        <v>2.5</v>
      </c>
      <c r="I86" s="10">
        <f t="shared" si="3"/>
        <v>1.4700000000000002</v>
      </c>
      <c r="J86" s="10"/>
      <c r="K86" s="10"/>
      <c r="L86" s="10"/>
      <c r="M86" s="10"/>
      <c r="N86" s="10">
        <f>VLOOKUP(B86,'BBG-others'!$B$8:$E$7151,4,TRUE)</f>
        <v>4.0167000000000002</v>
      </c>
      <c r="O86" s="10">
        <f>VLOOKUP(B86,'BBG-others'!$B$8:$F$7151,5,TRUE)</f>
        <v>2.5467</v>
      </c>
      <c r="P86" s="10"/>
    </row>
    <row r="87" spans="2:16" x14ac:dyDescent="0.2">
      <c r="B87" s="9">
        <v>39707</v>
      </c>
      <c r="C87" s="10">
        <f>VLOOKUP(B87-1,'BBG-others'!$B$8:$E$7151,4,TRUE)</f>
        <v>3.3868</v>
      </c>
      <c r="D87" s="10">
        <f>VLOOKUP(B87+1,'BBG-others'!$B$8:$E$7151,4,TRUE)</f>
        <v>3.4137</v>
      </c>
      <c r="E87" s="13">
        <f t="shared" si="2"/>
        <v>1</v>
      </c>
      <c r="F87" s="10">
        <v>2.64</v>
      </c>
      <c r="G87" s="10">
        <f>VLOOKUP(B87,'BBG-others'!$B$8:$C$7151,2,TRUE)</f>
        <v>6.1</v>
      </c>
      <c r="H87" s="10">
        <f>VLOOKUP(B87,'BBG-others'!$B$8:$D$7151,3,TRUE)</f>
        <v>2.5</v>
      </c>
      <c r="I87" s="10">
        <f t="shared" si="3"/>
        <v>1.6334000000000002</v>
      </c>
      <c r="J87" s="10"/>
      <c r="K87" s="10"/>
      <c r="L87" s="10"/>
      <c r="M87" s="10"/>
      <c r="N87" s="10">
        <f>VLOOKUP(B87,'BBG-others'!$B$8:$E$7151,4,TRUE)</f>
        <v>3.4357000000000002</v>
      </c>
      <c r="O87" s="10">
        <f>VLOOKUP(B87,'BBG-others'!$B$8:$F$7151,5,TRUE)</f>
        <v>1.8023</v>
      </c>
      <c r="P87" s="10"/>
    </row>
    <row r="88" spans="2:16" x14ac:dyDescent="0.2">
      <c r="B88" s="9">
        <v>39729</v>
      </c>
      <c r="C88" s="10">
        <f>VLOOKUP(B88-1,'BBG-others'!$B$8:$E$7151,4,TRUE)</f>
        <v>3.5028000000000001</v>
      </c>
      <c r="D88" s="10">
        <f>VLOOKUP(B88+1,'BBG-others'!$B$8:$E$7151,4,TRUE)</f>
        <v>3.7850000000000001</v>
      </c>
      <c r="E88" s="13">
        <f t="shared" si="2"/>
        <v>1</v>
      </c>
      <c r="F88" s="10">
        <v>2.97</v>
      </c>
      <c r="G88" s="10">
        <f>VLOOKUP(B88,'BBG-others'!$B$8:$C$7151,2,TRUE)</f>
        <v>6.1</v>
      </c>
      <c r="H88" s="10">
        <f>VLOOKUP(B88,'BBG-others'!$B$8:$D$7151,3,TRUE)</f>
        <v>2.5</v>
      </c>
      <c r="I88" s="10">
        <f t="shared" si="3"/>
        <v>2.0916999999999999</v>
      </c>
      <c r="J88" s="10"/>
      <c r="K88" s="10"/>
      <c r="L88" s="10"/>
      <c r="M88" s="10"/>
      <c r="N88" s="10">
        <f>VLOOKUP(B88,'BBG-others'!$B$8:$E$7151,4,TRUE)</f>
        <v>3.6400999999999999</v>
      </c>
      <c r="O88" s="10">
        <f>VLOOKUP(B88,'BBG-others'!$B$8:$F$7151,5,TRUE)</f>
        <v>1.5484</v>
      </c>
      <c r="P88" s="10"/>
    </row>
    <row r="89" spans="2:16" x14ac:dyDescent="0.2">
      <c r="B89" s="9">
        <v>39750</v>
      </c>
      <c r="C89" s="10">
        <f>VLOOKUP(B89-1,'BBG-others'!$B$8:$E$7151,4,TRUE)</f>
        <v>3.8336000000000001</v>
      </c>
      <c r="D89" s="10">
        <f>VLOOKUP(B89+1,'BBG-others'!$B$8:$E$7151,4,TRUE)</f>
        <v>3.9645000000000001</v>
      </c>
      <c r="E89" s="13">
        <f t="shared" si="2"/>
        <v>1</v>
      </c>
      <c r="F89" s="10">
        <v>0.67</v>
      </c>
      <c r="G89" s="10">
        <f>VLOOKUP(B89,'BBG-others'!$B$8:$C$7151,2,TRUE)</f>
        <v>6.1</v>
      </c>
      <c r="H89" s="10">
        <f>VLOOKUP(B89,'BBG-others'!$B$8:$D$7151,3,TRUE)</f>
        <v>2.5</v>
      </c>
      <c r="I89" s="10">
        <f t="shared" si="3"/>
        <v>2.3227000000000002</v>
      </c>
      <c r="J89" s="10"/>
      <c r="K89" s="10"/>
      <c r="L89" s="10"/>
      <c r="M89" s="10"/>
      <c r="N89" s="10">
        <f>VLOOKUP(B89,'BBG-others'!$B$8:$E$7151,4,TRUE)</f>
        <v>3.8546</v>
      </c>
      <c r="O89" s="10">
        <f>VLOOKUP(B89,'BBG-others'!$B$8:$F$7151,5,TRUE)</f>
        <v>1.5319</v>
      </c>
      <c r="P89" s="10"/>
    </row>
    <row r="90" spans="2:16" x14ac:dyDescent="0.2">
      <c r="B90" s="9">
        <v>39841</v>
      </c>
      <c r="C90" s="10">
        <f>VLOOKUP(B90-1,'BBG-others'!$B$8:$E$7151,4,TRUE)</f>
        <v>2.5274000000000001</v>
      </c>
      <c r="D90" s="10">
        <f>VLOOKUP(B90+1,'BBG-others'!$B$8:$E$7151,4,TRUE)</f>
        <v>2.8586</v>
      </c>
      <c r="E90" s="13">
        <f t="shared" si="2"/>
        <v>1</v>
      </c>
      <c r="F90" s="10">
        <v>0.18</v>
      </c>
      <c r="G90" s="10">
        <f>VLOOKUP(B90,'BBG-others'!$B$8:$C$7151,2,TRUE)</f>
        <v>7.3</v>
      </c>
      <c r="H90" s="10">
        <f>VLOOKUP(B90,'BBG-others'!$B$8:$D$7151,3,TRUE)</f>
        <v>1.8</v>
      </c>
      <c r="I90" s="10">
        <f t="shared" si="3"/>
        <v>1.7677</v>
      </c>
      <c r="J90" s="10"/>
      <c r="K90" s="10"/>
      <c r="L90" s="10"/>
      <c r="M90" s="10"/>
      <c r="N90" s="10">
        <f>VLOOKUP(B90,'BBG-others'!$B$8:$E$7151,4,TRUE)</f>
        <v>2.6665000000000001</v>
      </c>
      <c r="O90" s="10">
        <f>VLOOKUP(B90,'BBG-others'!$B$8:$F$7151,5,TRUE)</f>
        <v>0.89880000000000004</v>
      </c>
      <c r="P90" s="10"/>
    </row>
    <row r="91" spans="2:16" x14ac:dyDescent="0.2">
      <c r="B91" s="9">
        <v>39890</v>
      </c>
      <c r="C91" s="10">
        <f>VLOOKUP(B91-1,'BBG-others'!$B$8:$E$7151,4,TRUE)</f>
        <v>3.0066000000000002</v>
      </c>
      <c r="D91" s="10">
        <f>VLOOKUP(B91+1,'BBG-others'!$B$8:$E$7151,4,TRUE)</f>
        <v>2.6023000000000001</v>
      </c>
      <c r="E91" s="13">
        <f t="shared" si="2"/>
        <v>0</v>
      </c>
      <c r="F91" s="10">
        <v>0.2</v>
      </c>
      <c r="G91" s="10">
        <f>VLOOKUP(B91,'BBG-others'!$B$8:$C$7151,2,TRUE)</f>
        <v>8.3000000000000007</v>
      </c>
      <c r="H91" s="10">
        <f>VLOOKUP(B91,'BBG-others'!$B$8:$D$7151,3,TRUE)</f>
        <v>1.8</v>
      </c>
      <c r="I91" s="10">
        <f t="shared" si="3"/>
        <v>1.7227999999999999</v>
      </c>
      <c r="J91" s="10"/>
      <c r="K91" s="10"/>
      <c r="L91" s="10"/>
      <c r="M91" s="10"/>
      <c r="N91" s="10">
        <f>VLOOKUP(B91,'BBG-others'!$B$8:$E$7151,4,TRUE)</f>
        <v>2.5329999999999999</v>
      </c>
      <c r="O91" s="10">
        <f>VLOOKUP(B91,'BBG-others'!$B$8:$F$7151,5,TRUE)</f>
        <v>0.81020000000000003</v>
      </c>
      <c r="P91" s="10"/>
    </row>
    <row r="92" spans="2:16" x14ac:dyDescent="0.2">
      <c r="B92" s="9">
        <v>39932</v>
      </c>
      <c r="C92" s="10">
        <f>VLOOKUP(B92-1,'BBG-others'!$B$8:$E$7151,4,TRUE)</f>
        <v>3.0072999999999999</v>
      </c>
      <c r="D92" s="10">
        <f>VLOOKUP(B92+1,'BBG-others'!$B$8:$E$7151,4,TRUE)</f>
        <v>3.1187</v>
      </c>
      <c r="E92" s="13">
        <f t="shared" si="2"/>
        <v>1</v>
      </c>
      <c r="F92" s="10">
        <v>0.16</v>
      </c>
      <c r="G92" s="10">
        <f>VLOOKUP(B92,'BBG-others'!$B$8:$C$7151,2,TRUE)</f>
        <v>8.6999999999999993</v>
      </c>
      <c r="H92" s="10">
        <f>VLOOKUP(B92,'BBG-others'!$B$8:$D$7151,3,TRUE)</f>
        <v>1.8</v>
      </c>
      <c r="I92" s="10">
        <f t="shared" si="3"/>
        <v>2.1532</v>
      </c>
      <c r="J92" s="10"/>
      <c r="K92" s="10"/>
      <c r="L92" s="10"/>
      <c r="M92" s="10"/>
      <c r="N92" s="10">
        <f>VLOOKUP(B92,'BBG-others'!$B$8:$E$7151,4,TRUE)</f>
        <v>3.1073</v>
      </c>
      <c r="O92" s="10">
        <f>VLOOKUP(B92,'BBG-others'!$B$8:$F$7151,5,TRUE)</f>
        <v>0.95409999999999995</v>
      </c>
      <c r="P92" s="10"/>
    </row>
    <row r="93" spans="2:16" x14ac:dyDescent="0.2">
      <c r="B93" s="9">
        <v>39988</v>
      </c>
      <c r="C93" s="10">
        <f>VLOOKUP(B93-1,'BBG-others'!$B$8:$E$7151,4,TRUE)</f>
        <v>3.6208</v>
      </c>
      <c r="D93" s="10">
        <f>VLOOKUP(B93+1,'BBG-others'!$B$8:$E$7151,4,TRUE)</f>
        <v>3.5398000000000001</v>
      </c>
      <c r="E93" s="13">
        <f t="shared" si="2"/>
        <v>0</v>
      </c>
      <c r="F93" s="10">
        <v>0.24</v>
      </c>
      <c r="G93" s="10">
        <f>VLOOKUP(B93,'BBG-others'!$B$8:$C$7151,2,TRUE)</f>
        <v>9.4</v>
      </c>
      <c r="H93" s="10">
        <f>VLOOKUP(B93,'BBG-others'!$B$8:$D$7151,3,TRUE)</f>
        <v>1.8</v>
      </c>
      <c r="I93" s="10">
        <f t="shared" si="3"/>
        <v>2.4886999999999997</v>
      </c>
      <c r="J93" s="10"/>
      <c r="K93" s="10"/>
      <c r="L93" s="10"/>
      <c r="M93" s="10"/>
      <c r="N93" s="10">
        <f>VLOOKUP(B93,'BBG-others'!$B$8:$E$7151,4,TRUE)</f>
        <v>3.6850999999999998</v>
      </c>
      <c r="O93" s="10">
        <f>VLOOKUP(B93,'BBG-others'!$B$8:$F$7151,5,TRUE)</f>
        <v>1.1963999999999999</v>
      </c>
      <c r="P93" s="10"/>
    </row>
    <row r="94" spans="2:16" x14ac:dyDescent="0.2">
      <c r="B94" s="9">
        <v>40037</v>
      </c>
      <c r="C94" s="10">
        <f>VLOOKUP(B94-1,'BBG-others'!$B$8:$E$7151,4,TRUE)</f>
        <v>3.6677</v>
      </c>
      <c r="D94" s="10">
        <f>VLOOKUP(B94+1,'BBG-others'!$B$8:$E$7151,4,TRUE)</f>
        <v>3.5950000000000002</v>
      </c>
      <c r="E94" s="13">
        <f t="shared" si="2"/>
        <v>0</v>
      </c>
      <c r="F94" s="10">
        <v>0.16</v>
      </c>
      <c r="G94" s="10">
        <f>VLOOKUP(B94,'BBG-others'!$B$8:$C$7151,2,TRUE)</f>
        <v>9.5</v>
      </c>
      <c r="H94" s="10">
        <f>VLOOKUP(B94,'BBG-others'!$B$8:$D$7151,3,TRUE)</f>
        <v>1.5</v>
      </c>
      <c r="I94" s="10">
        <f t="shared" si="3"/>
        <v>2.5640000000000001</v>
      </c>
      <c r="J94" s="10"/>
      <c r="K94" s="10"/>
      <c r="L94" s="10"/>
      <c r="M94" s="10"/>
      <c r="N94" s="10">
        <f>VLOOKUP(B94,'BBG-others'!$B$8:$E$7151,4,TRUE)</f>
        <v>3.7172000000000001</v>
      </c>
      <c r="O94" s="10">
        <f>VLOOKUP(B94,'BBG-others'!$B$8:$F$7151,5,TRUE)</f>
        <v>1.1532</v>
      </c>
      <c r="P94" s="10"/>
    </row>
    <row r="95" spans="2:16" x14ac:dyDescent="0.2">
      <c r="B95" s="9">
        <v>40079</v>
      </c>
      <c r="C95" s="10">
        <f>VLOOKUP(B95-1,'BBG-others'!$B$8:$E$7151,4,TRUE)</f>
        <v>3.4445000000000001</v>
      </c>
      <c r="D95" s="10">
        <f>VLOOKUP(B95+1,'BBG-others'!$B$8:$E$7151,4,TRUE)</f>
        <v>3.3813</v>
      </c>
      <c r="E95" s="13">
        <f t="shared" si="2"/>
        <v>0</v>
      </c>
      <c r="F95" s="10">
        <v>0.15</v>
      </c>
      <c r="G95" s="10">
        <f>VLOOKUP(B95,'BBG-others'!$B$8:$C$7151,2,TRUE)</f>
        <v>9.6</v>
      </c>
      <c r="H95" s="10">
        <f>VLOOKUP(B95,'BBG-others'!$B$8:$D$7151,3,TRUE)</f>
        <v>1.4</v>
      </c>
      <c r="I95" s="10">
        <f t="shared" si="3"/>
        <v>2.4579</v>
      </c>
      <c r="J95" s="10"/>
      <c r="K95" s="10"/>
      <c r="L95" s="10"/>
      <c r="M95" s="10"/>
      <c r="N95" s="10">
        <f>VLOOKUP(B95,'BBG-others'!$B$8:$E$7151,4,TRUE)</f>
        <v>3.4184000000000001</v>
      </c>
      <c r="O95" s="10">
        <f>VLOOKUP(B95,'BBG-others'!$B$8:$F$7151,5,TRUE)</f>
        <v>0.96050000000000002</v>
      </c>
      <c r="P95" s="10"/>
    </row>
    <row r="96" spans="2:16" x14ac:dyDescent="0.2">
      <c r="B96" s="9">
        <v>40121</v>
      </c>
      <c r="C96" s="10">
        <f>VLOOKUP(B96-1,'BBG-others'!$B$8:$E$7151,4,TRUE)</f>
        <v>3.4651999999999998</v>
      </c>
      <c r="D96" s="10">
        <f>VLOOKUP(B96+1,'BBG-others'!$B$8:$E$7151,4,TRUE)</f>
        <v>3.5236000000000001</v>
      </c>
      <c r="E96" s="13">
        <f t="shared" si="2"/>
        <v>1</v>
      </c>
      <c r="F96" s="10">
        <v>0.12</v>
      </c>
      <c r="G96" s="10">
        <f>VLOOKUP(B96,'BBG-others'!$B$8:$C$7151,2,TRUE)</f>
        <v>10</v>
      </c>
      <c r="H96" s="10">
        <f>VLOOKUP(B96,'BBG-others'!$B$8:$D$7151,3,TRUE)</f>
        <v>1.7</v>
      </c>
      <c r="I96" s="10">
        <f t="shared" si="3"/>
        <v>2.6271</v>
      </c>
      <c r="J96" s="10"/>
      <c r="K96" s="10"/>
      <c r="L96" s="10"/>
      <c r="M96" s="10"/>
      <c r="N96" s="10">
        <f>VLOOKUP(B96,'BBG-others'!$B$8:$E$7151,4,TRUE)</f>
        <v>3.5236999999999998</v>
      </c>
      <c r="O96" s="10">
        <f>VLOOKUP(B96,'BBG-others'!$B$8:$F$7151,5,TRUE)</f>
        <v>0.89659999999999995</v>
      </c>
      <c r="P96" s="10"/>
    </row>
    <row r="97" spans="2:16" x14ac:dyDescent="0.2">
      <c r="B97" s="9">
        <v>40163</v>
      </c>
      <c r="C97" s="10">
        <f>VLOOKUP(B97-1,'BBG-others'!$B$8:$E$7151,4,TRUE)</f>
        <v>3.5861000000000001</v>
      </c>
      <c r="D97" s="10">
        <f>VLOOKUP(B97+1,'BBG-others'!$B$8:$E$7151,4,TRUE)</f>
        <v>3.4780000000000002</v>
      </c>
      <c r="E97" s="13">
        <f t="shared" si="2"/>
        <v>0</v>
      </c>
      <c r="F97" s="10">
        <v>0.13</v>
      </c>
      <c r="G97" s="10">
        <f>VLOOKUP(B97,'BBG-others'!$B$8:$C$7151,2,TRUE)</f>
        <v>9.9</v>
      </c>
      <c r="H97" s="10">
        <f>VLOOKUP(B97,'BBG-others'!$B$8:$D$7151,3,TRUE)</f>
        <v>1.7</v>
      </c>
      <c r="I97" s="10">
        <f t="shared" si="3"/>
        <v>2.7667000000000002</v>
      </c>
      <c r="J97" s="10"/>
      <c r="K97" s="10"/>
      <c r="L97" s="10"/>
      <c r="M97" s="10"/>
      <c r="N97" s="10">
        <f>VLOOKUP(B97,'BBG-others'!$B$8:$E$7151,4,TRUE)</f>
        <v>3.5975000000000001</v>
      </c>
      <c r="O97" s="10">
        <f>VLOOKUP(B97,'BBG-others'!$B$8:$F$7151,5,TRUE)</f>
        <v>0.83079999999999998</v>
      </c>
      <c r="P97" s="10"/>
    </row>
    <row r="98" spans="2:16" x14ac:dyDescent="0.2">
      <c r="B98" s="9">
        <v>40205</v>
      </c>
      <c r="C98" s="10">
        <f>VLOOKUP(B98-1,'BBG-others'!$B$8:$E$7151,4,TRUE)</f>
        <v>3.6187999999999998</v>
      </c>
      <c r="D98" s="10">
        <f>VLOOKUP(B98+1,'BBG-others'!$B$8:$E$7151,4,TRUE)</f>
        <v>3.6343999999999999</v>
      </c>
      <c r="E98" s="13">
        <f t="shared" si="2"/>
        <v>1</v>
      </c>
      <c r="F98" s="10">
        <v>0.12</v>
      </c>
      <c r="G98" s="10">
        <f>VLOOKUP(B98,'BBG-others'!$B$8:$C$7151,2,TRUE)</f>
        <v>9.9</v>
      </c>
      <c r="H98" s="10">
        <f>VLOOKUP(B98,'BBG-others'!$B$8:$D$7151,3,TRUE)</f>
        <v>1.8</v>
      </c>
      <c r="I98" s="10">
        <f t="shared" si="3"/>
        <v>2.7332999999999998</v>
      </c>
      <c r="J98" s="10"/>
      <c r="K98" s="10"/>
      <c r="L98" s="10"/>
      <c r="M98" s="10"/>
      <c r="N98" s="10">
        <f>VLOOKUP(B98,'BBG-others'!$B$8:$E$7151,4,TRUE)</f>
        <v>3.6478999999999999</v>
      </c>
      <c r="O98" s="10">
        <f>VLOOKUP(B98,'BBG-others'!$B$8:$F$7151,5,TRUE)</f>
        <v>0.91459999999999997</v>
      </c>
      <c r="P98" s="10"/>
    </row>
    <row r="99" spans="2:16" x14ac:dyDescent="0.2">
      <c r="B99" s="9">
        <v>40253</v>
      </c>
      <c r="C99" s="10">
        <f>VLOOKUP(B99-1,'BBG-others'!$B$8:$E$7151,4,TRUE)</f>
        <v>3.6949000000000001</v>
      </c>
      <c r="D99" s="10">
        <f>VLOOKUP(B99+1,'BBG-others'!$B$8:$E$7151,4,TRUE)</f>
        <v>3.6360999999999999</v>
      </c>
      <c r="E99" s="13">
        <f t="shared" si="2"/>
        <v>0</v>
      </c>
      <c r="F99" s="10">
        <v>0.2</v>
      </c>
      <c r="G99" s="10">
        <f>VLOOKUP(B99,'BBG-others'!$B$8:$C$7151,2,TRUE)</f>
        <v>9.8000000000000007</v>
      </c>
      <c r="H99" s="10">
        <f>VLOOKUP(B99,'BBG-others'!$B$8:$D$7151,3,TRUE)</f>
        <v>1.3</v>
      </c>
      <c r="I99" s="10">
        <f t="shared" si="3"/>
        <v>2.742</v>
      </c>
      <c r="J99" s="10"/>
      <c r="K99" s="10"/>
      <c r="L99" s="10"/>
      <c r="M99" s="10"/>
      <c r="N99" s="10">
        <f>VLOOKUP(B99,'BBG-others'!$B$8:$E$7151,4,TRUE)</f>
        <v>3.6493000000000002</v>
      </c>
      <c r="O99" s="10">
        <f>VLOOKUP(B99,'BBG-others'!$B$8:$F$7151,5,TRUE)</f>
        <v>0.9073</v>
      </c>
      <c r="P99" s="10"/>
    </row>
    <row r="100" spans="2:16" x14ac:dyDescent="0.2">
      <c r="B100" s="9">
        <v>40296</v>
      </c>
      <c r="C100" s="10">
        <f>VLOOKUP(B100-1,'BBG-others'!$B$8:$E$7151,4,TRUE)</f>
        <v>3.6877</v>
      </c>
      <c r="D100" s="10">
        <f>VLOOKUP(B100+1,'BBG-others'!$B$8:$E$7151,4,TRUE)</f>
        <v>3.7242999999999999</v>
      </c>
      <c r="E100" s="13">
        <f t="shared" si="2"/>
        <v>1</v>
      </c>
      <c r="F100" s="10">
        <v>0.2</v>
      </c>
      <c r="G100" s="10">
        <f>VLOOKUP(B100,'BBG-others'!$B$8:$C$7151,2,TRUE)</f>
        <v>9.9</v>
      </c>
      <c r="H100" s="10">
        <f>VLOOKUP(B100,'BBG-others'!$B$8:$D$7151,3,TRUE)</f>
        <v>1.1000000000000001</v>
      </c>
      <c r="I100" s="10">
        <f t="shared" si="3"/>
        <v>2.7390999999999996</v>
      </c>
      <c r="J100" s="10"/>
      <c r="K100" s="10"/>
      <c r="L100" s="10"/>
      <c r="M100" s="10"/>
      <c r="N100" s="10">
        <f>VLOOKUP(B100,'BBG-others'!$B$8:$E$7151,4,TRUE)</f>
        <v>3.7627999999999999</v>
      </c>
      <c r="O100" s="10">
        <f>VLOOKUP(B100,'BBG-others'!$B$8:$F$7151,5,TRUE)</f>
        <v>1.0237000000000001</v>
      </c>
      <c r="P100" s="10"/>
    </row>
    <row r="101" spans="2:16" x14ac:dyDescent="0.2">
      <c r="B101" s="9">
        <v>40307</v>
      </c>
      <c r="C101" s="10">
        <f>VLOOKUP(B101-1,'BBG-others'!$B$8:$E$7151,4,TRUE)</f>
        <v>3.4255</v>
      </c>
      <c r="D101" s="10">
        <f>VLOOKUP(B101+1,'BBG-others'!$B$8:$E$7151,4,TRUE)</f>
        <v>3.5406</v>
      </c>
      <c r="E101" s="13">
        <f t="shared" si="2"/>
        <v>1</v>
      </c>
      <c r="F101" s="10">
        <v>0.2</v>
      </c>
      <c r="G101" s="10">
        <f>VLOOKUP(B101,'BBG-others'!$B$8:$C$7151,2,TRUE)</f>
        <v>9.9</v>
      </c>
      <c r="H101" s="10">
        <f>VLOOKUP(B101,'BBG-others'!$B$8:$D$7151,3,TRUE)</f>
        <v>0.9</v>
      </c>
      <c r="I101" s="10">
        <f t="shared" si="3"/>
        <v>2.6174999999999997</v>
      </c>
      <c r="J101" s="10"/>
      <c r="K101" s="10"/>
      <c r="L101" s="10"/>
      <c r="M101" s="10"/>
      <c r="N101" s="10">
        <f>VLOOKUP(B101,'BBG-others'!$B$8:$E$7151,4,TRUE)</f>
        <v>3.4255</v>
      </c>
      <c r="O101" s="10">
        <f>VLOOKUP(B101,'BBG-others'!$B$8:$F$7151,5,TRUE)</f>
        <v>0.80800000000000005</v>
      </c>
      <c r="P101" s="10"/>
    </row>
    <row r="102" spans="2:16" x14ac:dyDescent="0.2">
      <c r="B102" s="9">
        <v>40352</v>
      </c>
      <c r="C102" s="10">
        <f>VLOOKUP(B102-1,'BBG-others'!$B$8:$E$7151,4,TRUE)</f>
        <v>3.1663999999999999</v>
      </c>
      <c r="D102" s="10">
        <f>VLOOKUP(B102+1,'BBG-others'!$B$8:$E$7151,4,TRUE)</f>
        <v>3.1371000000000002</v>
      </c>
      <c r="E102" s="13">
        <f t="shared" si="2"/>
        <v>0</v>
      </c>
      <c r="F102" s="10">
        <v>0.18</v>
      </c>
      <c r="G102" s="10">
        <f>VLOOKUP(B102,'BBG-others'!$B$8:$C$7151,2,TRUE)</f>
        <v>9.6</v>
      </c>
      <c r="H102" s="10">
        <f>VLOOKUP(B102,'BBG-others'!$B$8:$D$7151,3,TRUE)</f>
        <v>0.9</v>
      </c>
      <c r="I102" s="10">
        <f t="shared" si="3"/>
        <v>2.4467000000000003</v>
      </c>
      <c r="J102" s="10"/>
      <c r="K102" s="10"/>
      <c r="L102" s="10"/>
      <c r="M102" s="10"/>
      <c r="N102" s="10">
        <f>VLOOKUP(B102,'BBG-others'!$B$8:$E$7151,4,TRUE)</f>
        <v>3.1190000000000002</v>
      </c>
      <c r="O102" s="10">
        <f>VLOOKUP(B102,'BBG-others'!$B$8:$F$7151,5,TRUE)</f>
        <v>0.67230000000000001</v>
      </c>
      <c r="P102" s="10"/>
    </row>
    <row r="103" spans="2:16" x14ac:dyDescent="0.2">
      <c r="B103" s="9">
        <v>40400</v>
      </c>
      <c r="C103" s="10">
        <f>VLOOKUP(B103-1,'BBG-others'!$B$8:$E$7151,4,TRUE)</f>
        <v>2.8289</v>
      </c>
      <c r="D103" s="10">
        <f>VLOOKUP(B103+1,'BBG-others'!$B$8:$E$7151,4,TRUE)</f>
        <v>2.6814</v>
      </c>
      <c r="E103" s="13">
        <f t="shared" si="2"/>
        <v>0</v>
      </c>
      <c r="F103" s="10">
        <v>0.18</v>
      </c>
      <c r="G103" s="10">
        <f>VLOOKUP(B103,'BBG-others'!$B$8:$C$7151,2,TRUE)</f>
        <v>9.4</v>
      </c>
      <c r="H103" s="10">
        <f>VLOOKUP(B103,'BBG-others'!$B$8:$D$7151,3,TRUE)</f>
        <v>0.9</v>
      </c>
      <c r="I103" s="10">
        <f t="shared" si="3"/>
        <v>2.2381000000000002</v>
      </c>
      <c r="J103" s="10"/>
      <c r="K103" s="10"/>
      <c r="L103" s="10"/>
      <c r="M103" s="10"/>
      <c r="N103" s="10">
        <f>VLOOKUP(B103,'BBG-others'!$B$8:$E$7151,4,TRUE)</f>
        <v>2.7593000000000001</v>
      </c>
      <c r="O103" s="10">
        <f>VLOOKUP(B103,'BBG-others'!$B$8:$F$7151,5,TRUE)</f>
        <v>0.5212</v>
      </c>
      <c r="P103" s="10"/>
    </row>
    <row r="104" spans="2:16" x14ac:dyDescent="0.2">
      <c r="B104" s="9">
        <v>40442</v>
      </c>
      <c r="C104" s="10">
        <f>VLOOKUP(B104-1,'BBG-others'!$B$8:$E$7151,4,TRUE)</f>
        <v>2.7025999999999999</v>
      </c>
      <c r="D104" s="10">
        <f>VLOOKUP(B104+1,'BBG-others'!$B$8:$E$7151,4,TRUE)</f>
        <v>2.5583</v>
      </c>
      <c r="E104" s="13">
        <f t="shared" si="2"/>
        <v>0</v>
      </c>
      <c r="F104" s="10">
        <v>0.21</v>
      </c>
      <c r="G104" s="10">
        <f>VLOOKUP(B104,'BBG-others'!$B$8:$C$7151,2,TRUE)</f>
        <v>9.5</v>
      </c>
      <c r="H104" s="10">
        <f>VLOOKUP(B104,'BBG-others'!$B$8:$D$7151,3,TRUE)</f>
        <v>0.9</v>
      </c>
      <c r="I104" s="10">
        <f t="shared" si="3"/>
        <v>2.1572000000000005</v>
      </c>
      <c r="J104" s="10"/>
      <c r="K104" s="10"/>
      <c r="L104" s="10"/>
      <c r="M104" s="10"/>
      <c r="N104" s="10">
        <f>VLOOKUP(B104,'BBG-others'!$B$8:$E$7151,4,TRUE)</f>
        <v>2.5727000000000002</v>
      </c>
      <c r="O104" s="10">
        <f>VLOOKUP(B104,'BBG-others'!$B$8:$F$7151,5,TRUE)</f>
        <v>0.41549999999999998</v>
      </c>
      <c r="P104" s="10"/>
    </row>
    <row r="105" spans="2:16" x14ac:dyDescent="0.2">
      <c r="B105" s="9">
        <v>40485</v>
      </c>
      <c r="C105" s="10">
        <f>VLOOKUP(B105-1,'BBG-others'!$B$8:$E$7151,4,TRUE)</f>
        <v>2.5865999999999998</v>
      </c>
      <c r="D105" s="10">
        <f>VLOOKUP(B105+1,'BBG-others'!$B$8:$E$7151,4,TRUE)</f>
        <v>2.4889999999999999</v>
      </c>
      <c r="E105" s="13">
        <f t="shared" si="2"/>
        <v>0</v>
      </c>
      <c r="F105" s="10">
        <v>0.2</v>
      </c>
      <c r="G105" s="10">
        <f>VLOOKUP(B105,'BBG-others'!$B$8:$C$7151,2,TRUE)</f>
        <v>9.4</v>
      </c>
      <c r="H105" s="10">
        <f>VLOOKUP(B105,'BBG-others'!$B$8:$D$7151,3,TRUE)</f>
        <v>0.6</v>
      </c>
      <c r="I105" s="10">
        <f t="shared" si="3"/>
        <v>2.2424999999999997</v>
      </c>
      <c r="J105" s="10"/>
      <c r="K105" s="10"/>
      <c r="L105" s="10"/>
      <c r="M105" s="10"/>
      <c r="N105" s="10">
        <f>VLOOKUP(B105,'BBG-others'!$B$8:$E$7151,4,TRUE)</f>
        <v>2.5701999999999998</v>
      </c>
      <c r="O105" s="10">
        <f>VLOOKUP(B105,'BBG-others'!$B$8:$F$7151,5,TRUE)</f>
        <v>0.32769999999999999</v>
      </c>
      <c r="P105" s="10"/>
    </row>
    <row r="106" spans="2:16" x14ac:dyDescent="0.2">
      <c r="B106" s="9">
        <v>40526</v>
      </c>
      <c r="C106" s="10">
        <f>VLOOKUP(B106-1,'BBG-others'!$B$8:$E$7151,4,TRUE)</f>
        <v>3.2749999999999999</v>
      </c>
      <c r="D106" s="10">
        <f>VLOOKUP(B106+1,'BBG-others'!$B$8:$E$7151,4,TRUE)</f>
        <v>3.5318000000000001</v>
      </c>
      <c r="E106" s="13">
        <f t="shared" si="2"/>
        <v>1</v>
      </c>
      <c r="F106" s="10">
        <v>0.17</v>
      </c>
      <c r="G106" s="10">
        <f>VLOOKUP(B106,'BBG-others'!$B$8:$C$7151,2,TRUE)</f>
        <v>9.8000000000000007</v>
      </c>
      <c r="H106" s="10">
        <f>VLOOKUP(B106,'BBG-others'!$B$8:$D$7151,3,TRUE)</f>
        <v>0.8</v>
      </c>
      <c r="I106" s="10">
        <f t="shared" si="3"/>
        <v>2.8199000000000001</v>
      </c>
      <c r="J106" s="10"/>
      <c r="K106" s="10"/>
      <c r="L106" s="10"/>
      <c r="M106" s="10"/>
      <c r="N106" s="10">
        <f>VLOOKUP(B106,'BBG-others'!$B$8:$E$7151,4,TRUE)</f>
        <v>3.4727000000000001</v>
      </c>
      <c r="O106" s="10">
        <f>VLOOKUP(B106,'BBG-others'!$B$8:$F$7151,5,TRUE)</f>
        <v>0.65280000000000005</v>
      </c>
      <c r="P106" s="10"/>
    </row>
    <row r="107" spans="2:16" x14ac:dyDescent="0.2">
      <c r="B107" s="9">
        <v>40569</v>
      </c>
      <c r="C107" s="10">
        <f>VLOOKUP(B107-1,'BBG-others'!$B$8:$E$7151,4,TRUE)</f>
        <v>3.3283999999999998</v>
      </c>
      <c r="D107" s="10">
        <f>VLOOKUP(B107+1,'BBG-others'!$B$8:$E$7151,4,TRUE)</f>
        <v>3.3873000000000002</v>
      </c>
      <c r="E107" s="13">
        <f t="shared" si="2"/>
        <v>1</v>
      </c>
      <c r="F107" s="10">
        <v>0.17</v>
      </c>
      <c r="G107" s="10">
        <f>VLOOKUP(B107,'BBG-others'!$B$8:$C$7151,2,TRUE)</f>
        <v>9.3000000000000007</v>
      </c>
      <c r="H107" s="10">
        <f>VLOOKUP(B107,'BBG-others'!$B$8:$D$7151,3,TRUE)</f>
        <v>0.8</v>
      </c>
      <c r="I107" s="10">
        <f t="shared" si="3"/>
        <v>2.7896000000000001</v>
      </c>
      <c r="J107" s="10"/>
      <c r="K107" s="10"/>
      <c r="L107" s="10"/>
      <c r="M107" s="10"/>
      <c r="N107" s="10">
        <f>VLOOKUP(B107,'BBG-others'!$B$8:$E$7151,4,TRUE)</f>
        <v>3.4146000000000001</v>
      </c>
      <c r="O107" s="10">
        <f>VLOOKUP(B107,'BBG-others'!$B$8:$F$7151,5,TRUE)</f>
        <v>0.625</v>
      </c>
      <c r="P107" s="10"/>
    </row>
    <row r="108" spans="2:16" x14ac:dyDescent="0.2">
      <c r="B108" s="9">
        <v>40617</v>
      </c>
      <c r="C108" s="10">
        <f>VLOOKUP(B108-1,'BBG-others'!$B$8:$E$7151,4,TRUE)</f>
        <v>3.3563000000000001</v>
      </c>
      <c r="D108" s="10">
        <f>VLOOKUP(B108+1,'BBG-others'!$B$8:$E$7151,4,TRUE)</f>
        <v>3.17</v>
      </c>
      <c r="E108" s="13">
        <f t="shared" si="2"/>
        <v>0</v>
      </c>
      <c r="F108" s="10">
        <v>0.14000000000000001</v>
      </c>
      <c r="G108" s="10">
        <f>VLOOKUP(B108,'BBG-others'!$B$8:$C$7151,2,TRUE)</f>
        <v>9</v>
      </c>
      <c r="H108" s="10">
        <f>VLOOKUP(B108,'BBG-others'!$B$8:$D$7151,3,TRUE)</f>
        <v>1.1000000000000001</v>
      </c>
      <c r="I108" s="10">
        <f t="shared" si="3"/>
        <v>2.7021999999999999</v>
      </c>
      <c r="J108" s="10"/>
      <c r="K108" s="10"/>
      <c r="L108" s="10"/>
      <c r="M108" s="10"/>
      <c r="N108" s="10">
        <f>VLOOKUP(B108,'BBG-others'!$B$8:$E$7151,4,TRUE)</f>
        <v>3.3029999999999999</v>
      </c>
      <c r="O108" s="10">
        <f>VLOOKUP(B108,'BBG-others'!$B$8:$F$7151,5,TRUE)</f>
        <v>0.6008</v>
      </c>
      <c r="P108" s="10"/>
    </row>
    <row r="109" spans="2:16" x14ac:dyDescent="0.2">
      <c r="B109" s="9">
        <v>40660</v>
      </c>
      <c r="C109" s="10">
        <f>VLOOKUP(B109-1,'BBG-others'!$B$8:$E$7151,4,TRUE)</f>
        <v>3.3069999999999999</v>
      </c>
      <c r="D109" s="10">
        <f>VLOOKUP(B109+1,'BBG-others'!$B$8:$E$7151,4,TRUE)</f>
        <v>3.3106</v>
      </c>
      <c r="E109" s="13">
        <f t="shared" si="2"/>
        <v>1</v>
      </c>
      <c r="F109" s="10">
        <v>0.09</v>
      </c>
      <c r="G109" s="10">
        <f>VLOOKUP(B109,'BBG-others'!$B$8:$C$7151,2,TRUE)</f>
        <v>9</v>
      </c>
      <c r="H109" s="10">
        <f>VLOOKUP(B109,'BBG-others'!$B$8:$D$7151,3,TRUE)</f>
        <v>1.2</v>
      </c>
      <c r="I109" s="10">
        <f t="shared" si="3"/>
        <v>2.7143999999999999</v>
      </c>
      <c r="J109" s="10"/>
      <c r="K109" s="10"/>
      <c r="L109" s="10"/>
      <c r="M109" s="10"/>
      <c r="N109" s="10">
        <f>VLOOKUP(B109,'BBG-others'!$B$8:$E$7151,4,TRUE)</f>
        <v>3.3552</v>
      </c>
      <c r="O109" s="10">
        <f>VLOOKUP(B109,'BBG-others'!$B$8:$F$7151,5,TRUE)</f>
        <v>0.64080000000000004</v>
      </c>
      <c r="P109" s="10"/>
    </row>
    <row r="110" spans="2:16" x14ac:dyDescent="0.2">
      <c r="B110" s="9">
        <v>40716</v>
      </c>
      <c r="C110" s="10">
        <f>VLOOKUP(B110-1,'BBG-others'!$B$8:$E$7151,4,TRUE)</f>
        <v>2.9834999999999998</v>
      </c>
      <c r="D110" s="10">
        <f>VLOOKUP(B110+1,'BBG-others'!$B$8:$E$7151,4,TRUE)</f>
        <v>2.9116</v>
      </c>
      <c r="E110" s="13">
        <f t="shared" si="2"/>
        <v>0</v>
      </c>
      <c r="F110" s="10">
        <v>0.09</v>
      </c>
      <c r="G110" s="10">
        <f>VLOOKUP(B110,'BBG-others'!$B$8:$C$7151,2,TRUE)</f>
        <v>9</v>
      </c>
      <c r="H110" s="10">
        <f>VLOOKUP(B110,'BBG-others'!$B$8:$D$7151,3,TRUE)</f>
        <v>1.5</v>
      </c>
      <c r="I110" s="10">
        <f t="shared" si="3"/>
        <v>2.6122000000000001</v>
      </c>
      <c r="J110" s="10"/>
      <c r="K110" s="10"/>
      <c r="L110" s="10"/>
      <c r="M110" s="10"/>
      <c r="N110" s="10">
        <f>VLOOKUP(B110,'BBG-others'!$B$8:$E$7151,4,TRUE)</f>
        <v>2.9824999999999999</v>
      </c>
      <c r="O110" s="10">
        <f>VLOOKUP(B110,'BBG-others'!$B$8:$F$7151,5,TRUE)</f>
        <v>0.37030000000000002</v>
      </c>
      <c r="P110" s="10"/>
    </row>
    <row r="111" spans="2:16" x14ac:dyDescent="0.2">
      <c r="B111" s="9">
        <v>40764</v>
      </c>
      <c r="C111" s="10">
        <f>VLOOKUP(B111-1,'BBG-others'!$B$8:$E$7151,4,TRUE)</f>
        <v>2.3178999999999998</v>
      </c>
      <c r="D111" s="10">
        <f>VLOOKUP(B111+1,'BBG-others'!$B$8:$E$7151,4,TRUE)</f>
        <v>2.1061000000000001</v>
      </c>
      <c r="E111" s="13">
        <f t="shared" si="2"/>
        <v>0</v>
      </c>
      <c r="F111" s="10">
        <v>0.11</v>
      </c>
      <c r="G111" s="10">
        <f>VLOOKUP(B111,'BBG-others'!$B$8:$C$7151,2,TRUE)</f>
        <v>9</v>
      </c>
      <c r="H111" s="10">
        <f>VLOOKUP(B111,'BBG-others'!$B$8:$D$7151,3,TRUE)</f>
        <v>1.8</v>
      </c>
      <c r="I111" s="10">
        <f t="shared" si="3"/>
        <v>2.0564</v>
      </c>
      <c r="J111" s="10"/>
      <c r="K111" s="10"/>
      <c r="L111" s="10"/>
      <c r="M111" s="10"/>
      <c r="N111" s="10">
        <f>VLOOKUP(B111,'BBG-others'!$B$8:$E$7151,4,TRUE)</f>
        <v>2.2488000000000001</v>
      </c>
      <c r="O111" s="10">
        <f>VLOOKUP(B111,'BBG-others'!$B$8:$F$7151,5,TRUE)</f>
        <v>0.19239999999999999</v>
      </c>
      <c r="P111" s="10"/>
    </row>
    <row r="112" spans="2:16" x14ac:dyDescent="0.2">
      <c r="B112" s="9">
        <v>40807</v>
      </c>
      <c r="C112" s="10">
        <f>VLOOKUP(B112-1,'BBG-others'!$B$8:$E$7151,4,TRUE)</f>
        <v>1.9384999999999999</v>
      </c>
      <c r="D112" s="10">
        <f>VLOOKUP(B112+1,'BBG-others'!$B$8:$E$7151,4,TRUE)</f>
        <v>1.718</v>
      </c>
      <c r="E112" s="13">
        <f t="shared" si="2"/>
        <v>0</v>
      </c>
      <c r="F112" s="10">
        <v>0.09</v>
      </c>
      <c r="G112" s="10">
        <f>VLOOKUP(B112,'BBG-others'!$B$8:$C$7151,2,TRUE)</f>
        <v>9</v>
      </c>
      <c r="H112" s="10">
        <f>VLOOKUP(B112,'BBG-others'!$B$8:$D$7151,3,TRUE)</f>
        <v>2</v>
      </c>
      <c r="I112" s="10">
        <f t="shared" si="3"/>
        <v>1.6639999999999999</v>
      </c>
      <c r="J112" s="10"/>
      <c r="K112" s="10"/>
      <c r="L112" s="10"/>
      <c r="M112" s="10"/>
      <c r="N112" s="10">
        <f>VLOOKUP(B112,'BBG-others'!$B$8:$E$7151,4,TRUE)</f>
        <v>1.8575999999999999</v>
      </c>
      <c r="O112" s="10">
        <f>VLOOKUP(B112,'BBG-others'!$B$8:$F$7151,5,TRUE)</f>
        <v>0.19359999999999999</v>
      </c>
      <c r="P112" s="10"/>
    </row>
    <row r="113" spans="2:16" x14ac:dyDescent="0.2">
      <c r="B113" s="9">
        <v>40849</v>
      </c>
      <c r="C113" s="10">
        <f>VLOOKUP(B113-1,'BBG-others'!$B$8:$E$7151,4,TRUE)</f>
        <v>1.9888999999999999</v>
      </c>
      <c r="D113" s="10">
        <f>VLOOKUP(B113+1,'BBG-others'!$B$8:$E$7151,4,TRUE)</f>
        <v>2.0733999999999999</v>
      </c>
      <c r="E113" s="13">
        <f t="shared" si="2"/>
        <v>1</v>
      </c>
      <c r="F113" s="10">
        <v>0.08</v>
      </c>
      <c r="G113" s="10">
        <f>VLOOKUP(B113,'BBG-others'!$B$8:$C$7151,2,TRUE)</f>
        <v>8.8000000000000007</v>
      </c>
      <c r="H113" s="10">
        <f>VLOOKUP(B113,'BBG-others'!$B$8:$D$7151,3,TRUE)</f>
        <v>2.1</v>
      </c>
      <c r="I113" s="10">
        <f t="shared" si="3"/>
        <v>1.7590000000000001</v>
      </c>
      <c r="J113" s="10"/>
      <c r="K113" s="10"/>
      <c r="L113" s="10"/>
      <c r="M113" s="10"/>
      <c r="N113" s="10">
        <f>VLOOKUP(B113,'BBG-others'!$B$8:$E$7151,4,TRUE)</f>
        <v>1.9854000000000001</v>
      </c>
      <c r="O113" s="10">
        <f>VLOOKUP(B113,'BBG-others'!$B$8:$F$7151,5,TRUE)</f>
        <v>0.22639999999999999</v>
      </c>
      <c r="P113" s="10"/>
    </row>
    <row r="114" spans="2:16" x14ac:dyDescent="0.2">
      <c r="B114" s="9">
        <v>40890</v>
      </c>
      <c r="C114" s="10">
        <f>VLOOKUP(B114-1,'BBG-others'!$B$8:$E$7151,4,TRUE)</f>
        <v>2.0121000000000002</v>
      </c>
      <c r="D114" s="10">
        <f>VLOOKUP(B114+1,'BBG-others'!$B$8:$E$7151,4,TRUE)</f>
        <v>1.9027000000000001</v>
      </c>
      <c r="E114" s="13">
        <f t="shared" si="2"/>
        <v>0</v>
      </c>
      <c r="F114" s="10">
        <v>7.0000000000000007E-2</v>
      </c>
      <c r="G114" s="10">
        <f>VLOOKUP(B114,'BBG-others'!$B$8:$C$7151,2,TRUE)</f>
        <v>8.6</v>
      </c>
      <c r="H114" s="10">
        <f>VLOOKUP(B114,'BBG-others'!$B$8:$D$7151,3,TRUE)</f>
        <v>2.2000000000000002</v>
      </c>
      <c r="I114" s="10">
        <f t="shared" si="3"/>
        <v>1.7351000000000001</v>
      </c>
      <c r="J114" s="10"/>
      <c r="K114" s="10"/>
      <c r="L114" s="10"/>
      <c r="M114" s="10"/>
      <c r="N114" s="10">
        <f>VLOOKUP(B114,'BBG-others'!$B$8:$E$7151,4,TRUE)</f>
        <v>1.9651000000000001</v>
      </c>
      <c r="O114" s="10">
        <f>VLOOKUP(B114,'BBG-others'!$B$8:$F$7151,5,TRUE)</f>
        <v>0.23</v>
      </c>
      <c r="P114" s="10"/>
    </row>
    <row r="115" spans="2:16" x14ac:dyDescent="0.2">
      <c r="B115" s="9">
        <v>40933</v>
      </c>
      <c r="C115" s="10">
        <f>VLOOKUP(B115-1,'BBG-others'!$B$8:$E$7151,4,TRUE)</f>
        <v>2.06</v>
      </c>
      <c r="D115" s="10">
        <f>VLOOKUP(B115+1,'BBG-others'!$B$8:$E$7151,4,TRUE)</f>
        <v>1.9313</v>
      </c>
      <c r="E115" s="13">
        <f t="shared" si="2"/>
        <v>0</v>
      </c>
      <c r="F115" s="10">
        <v>0.09</v>
      </c>
      <c r="G115" s="10">
        <f>VLOOKUP(B115,'BBG-others'!$B$8:$C$7151,2,TRUE)</f>
        <v>8.5</v>
      </c>
      <c r="H115" s="10">
        <f>VLOOKUP(B115,'BBG-others'!$B$8:$D$7151,3,TRUE)</f>
        <v>2.2000000000000002</v>
      </c>
      <c r="I115" s="10">
        <f t="shared" si="3"/>
        <v>1.772</v>
      </c>
      <c r="J115" s="10"/>
      <c r="K115" s="10"/>
      <c r="L115" s="10"/>
      <c r="M115" s="10"/>
      <c r="N115" s="10">
        <f>VLOOKUP(B115,'BBG-others'!$B$8:$E$7151,4,TRUE)</f>
        <v>1.9945999999999999</v>
      </c>
      <c r="O115" s="10">
        <f>VLOOKUP(B115,'BBG-others'!$B$8:$F$7151,5,TRUE)</f>
        <v>0.22259999999999999</v>
      </c>
      <c r="P115" s="10"/>
    </row>
    <row r="116" spans="2:16" x14ac:dyDescent="0.2">
      <c r="B116" s="9">
        <v>40981</v>
      </c>
      <c r="C116" s="10">
        <f>VLOOKUP(B116-1,'BBG-others'!$B$8:$E$7151,4,TRUE)</f>
        <v>2.0331000000000001</v>
      </c>
      <c r="D116" s="10">
        <f>VLOOKUP(B116+1,'BBG-others'!$B$8:$E$7151,4,TRUE)</f>
        <v>2.2686000000000002</v>
      </c>
      <c r="E116" s="13">
        <f t="shared" si="2"/>
        <v>1</v>
      </c>
      <c r="F116" s="10">
        <v>0.12</v>
      </c>
      <c r="G116" s="10">
        <f>VLOOKUP(B116,'BBG-others'!$B$8:$C$7151,2,TRUE)</f>
        <v>8.3000000000000007</v>
      </c>
      <c r="H116" s="10">
        <f>VLOOKUP(B116,'BBG-others'!$B$8:$D$7151,3,TRUE)</f>
        <v>2.2000000000000002</v>
      </c>
      <c r="I116" s="10">
        <f t="shared" si="3"/>
        <v>1.7803</v>
      </c>
      <c r="J116" s="10"/>
      <c r="K116" s="10"/>
      <c r="L116" s="10"/>
      <c r="M116" s="10"/>
      <c r="N116" s="10">
        <f>VLOOKUP(B116,'BBG-others'!$B$8:$E$7151,4,TRUE)</f>
        <v>2.1263000000000001</v>
      </c>
      <c r="O116" s="10">
        <f>VLOOKUP(B116,'BBG-others'!$B$8:$F$7151,5,TRUE)</f>
        <v>0.34599999999999997</v>
      </c>
      <c r="P116" s="10"/>
    </row>
    <row r="117" spans="2:16" x14ac:dyDescent="0.2">
      <c r="B117" s="9">
        <v>41024</v>
      </c>
      <c r="C117" s="10">
        <f>VLOOKUP(B117-1,'BBG-others'!$B$8:$E$7151,4,TRUE)</f>
        <v>1.9735</v>
      </c>
      <c r="D117" s="10">
        <f>VLOOKUP(B117+1,'BBG-others'!$B$8:$E$7151,4,TRUE)</f>
        <v>1.9382999999999999</v>
      </c>
      <c r="E117" s="13">
        <f t="shared" si="2"/>
        <v>0</v>
      </c>
      <c r="F117" s="10">
        <v>0.14000000000000001</v>
      </c>
      <c r="G117" s="10">
        <f>VLOOKUP(B117,'BBG-others'!$B$8:$C$7151,2,TRUE)</f>
        <v>8.1999999999999993</v>
      </c>
      <c r="H117" s="10">
        <f>VLOOKUP(B117,'BBG-others'!$B$8:$D$7151,3,TRUE)</f>
        <v>2.2999999999999998</v>
      </c>
      <c r="I117" s="10">
        <f t="shared" si="3"/>
        <v>1.7182999999999999</v>
      </c>
      <c r="J117" s="10"/>
      <c r="K117" s="10"/>
      <c r="L117" s="10"/>
      <c r="M117" s="10"/>
      <c r="N117" s="10">
        <f>VLOOKUP(B117,'BBG-others'!$B$8:$E$7151,4,TRUE)</f>
        <v>1.984</v>
      </c>
      <c r="O117" s="10">
        <f>VLOOKUP(B117,'BBG-others'!$B$8:$F$7151,5,TRUE)</f>
        <v>0.26569999999999999</v>
      </c>
      <c r="P117" s="10"/>
    </row>
    <row r="118" spans="2:16" x14ac:dyDescent="0.2">
      <c r="B118" s="9">
        <v>41080</v>
      </c>
      <c r="C118" s="10">
        <f>VLOOKUP(B118-1,'BBG-others'!$B$8:$E$7151,4,TRUE)</f>
        <v>1.6196999999999999</v>
      </c>
      <c r="D118" s="10">
        <f>VLOOKUP(B118+1,'BBG-others'!$B$8:$E$7151,4,TRUE)</f>
        <v>1.6162000000000001</v>
      </c>
      <c r="E118" s="13">
        <f t="shared" si="2"/>
        <v>0</v>
      </c>
      <c r="F118" s="10">
        <v>0.17</v>
      </c>
      <c r="G118" s="10">
        <f>VLOOKUP(B118,'BBG-others'!$B$8:$C$7151,2,TRUE)</f>
        <v>8.1999999999999993</v>
      </c>
      <c r="H118" s="10">
        <f>VLOOKUP(B118,'BBG-others'!$B$8:$D$7151,3,TRUE)</f>
        <v>2.2999999999999998</v>
      </c>
      <c r="I118" s="10">
        <f t="shared" si="3"/>
        <v>1.3467</v>
      </c>
      <c r="J118" s="10"/>
      <c r="K118" s="10"/>
      <c r="L118" s="10"/>
      <c r="M118" s="10"/>
      <c r="N118" s="10">
        <f>VLOOKUP(B118,'BBG-others'!$B$8:$E$7151,4,TRUE)</f>
        <v>1.6572</v>
      </c>
      <c r="O118" s="10">
        <f>VLOOKUP(B118,'BBG-others'!$B$8:$F$7151,5,TRUE)</f>
        <v>0.3105</v>
      </c>
      <c r="P118" s="10"/>
    </row>
    <row r="119" spans="2:16" x14ac:dyDescent="0.2">
      <c r="B119" s="9">
        <v>41122</v>
      </c>
      <c r="C119" s="10">
        <f>VLOOKUP(B119-1,'BBG-others'!$B$8:$E$7151,4,TRUE)</f>
        <v>1.4679</v>
      </c>
      <c r="D119" s="10">
        <f>VLOOKUP(B119+1,'BBG-others'!$B$8:$E$7151,4,TRUE)</f>
        <v>1.4779</v>
      </c>
      <c r="E119" s="13">
        <f t="shared" si="2"/>
        <v>1</v>
      </c>
      <c r="F119" s="10">
        <v>0.13</v>
      </c>
      <c r="G119" s="10">
        <f>VLOOKUP(B119,'BBG-others'!$B$8:$C$7151,2,TRUE)</f>
        <v>8.1999999999999993</v>
      </c>
      <c r="H119" s="10">
        <f>VLOOKUP(B119,'BBG-others'!$B$8:$D$7151,3,TRUE)</f>
        <v>2.1</v>
      </c>
      <c r="I119" s="10">
        <f t="shared" si="3"/>
        <v>1.2968999999999999</v>
      </c>
      <c r="J119" s="10"/>
      <c r="K119" s="10"/>
      <c r="L119" s="10"/>
      <c r="M119" s="10"/>
      <c r="N119" s="10">
        <f>VLOOKUP(B119,'BBG-others'!$B$8:$E$7151,4,TRUE)</f>
        <v>1.524</v>
      </c>
      <c r="O119" s="10">
        <f>VLOOKUP(B119,'BBG-others'!$B$8:$F$7151,5,TRUE)</f>
        <v>0.2271</v>
      </c>
      <c r="P119" s="10"/>
    </row>
    <row r="120" spans="2:16" x14ac:dyDescent="0.2">
      <c r="B120" s="9">
        <v>41165</v>
      </c>
      <c r="C120" s="10">
        <f>VLOOKUP(B120-1,'BBG-others'!$B$8:$E$7151,4,TRUE)</f>
        <v>1.7576000000000001</v>
      </c>
      <c r="D120" s="10">
        <f>VLOOKUP(B120+1,'BBG-others'!$B$8:$E$7151,4,TRUE)</f>
        <v>1.8660000000000001</v>
      </c>
      <c r="E120" s="13">
        <f t="shared" si="2"/>
        <v>1</v>
      </c>
      <c r="F120" s="10">
        <v>0.15</v>
      </c>
      <c r="G120" s="10">
        <f>VLOOKUP(B120,'BBG-others'!$B$8:$C$7151,2,TRUE)</f>
        <v>8.1</v>
      </c>
      <c r="H120" s="10">
        <f>VLOOKUP(B120,'BBG-others'!$B$8:$D$7151,3,TRUE)</f>
        <v>1.9</v>
      </c>
      <c r="I120" s="10">
        <f t="shared" si="3"/>
        <v>1.4890000000000001</v>
      </c>
      <c r="J120" s="10"/>
      <c r="K120" s="10"/>
      <c r="L120" s="10"/>
      <c r="M120" s="10"/>
      <c r="N120" s="10">
        <f>VLOOKUP(B120,'BBG-others'!$B$8:$E$7151,4,TRUE)</f>
        <v>1.7230000000000001</v>
      </c>
      <c r="O120" s="10">
        <f>VLOOKUP(B120,'BBG-others'!$B$8:$F$7151,5,TRUE)</f>
        <v>0.23400000000000001</v>
      </c>
      <c r="P120" s="10"/>
    </row>
    <row r="121" spans="2:16" x14ac:dyDescent="0.2">
      <c r="B121" s="9">
        <v>41206</v>
      </c>
      <c r="C121" s="10">
        <f>VLOOKUP(B121-1,'BBG-others'!$B$8:$E$7151,4,TRUE)</f>
        <v>1.7572000000000001</v>
      </c>
      <c r="D121" s="10">
        <f>VLOOKUP(B121+1,'BBG-others'!$B$8:$E$7151,4,TRUE)</f>
        <v>1.8232999999999999</v>
      </c>
      <c r="E121" s="13">
        <f t="shared" si="2"/>
        <v>1</v>
      </c>
      <c r="F121" s="10">
        <v>0.15</v>
      </c>
      <c r="G121" s="10">
        <f>VLOOKUP(B121,'BBG-others'!$B$8:$C$7151,2,TRUE)</f>
        <v>7.8</v>
      </c>
      <c r="H121" s="10">
        <f>VLOOKUP(B121,'BBG-others'!$B$8:$D$7151,3,TRUE)</f>
        <v>2</v>
      </c>
      <c r="I121" s="10">
        <f t="shared" si="3"/>
        <v>1.4996999999999998</v>
      </c>
      <c r="J121" s="10"/>
      <c r="K121" s="10"/>
      <c r="L121" s="10"/>
      <c r="M121" s="10"/>
      <c r="N121" s="10">
        <f>VLOOKUP(B121,'BBG-others'!$B$8:$E$7151,4,TRUE)</f>
        <v>1.7888999999999999</v>
      </c>
      <c r="O121" s="10">
        <f>VLOOKUP(B121,'BBG-others'!$B$8:$F$7151,5,TRUE)</f>
        <v>0.28920000000000001</v>
      </c>
      <c r="P121" s="10"/>
    </row>
    <row r="122" spans="2:16" x14ac:dyDescent="0.2">
      <c r="B122" s="9">
        <v>41255</v>
      </c>
      <c r="C122" s="10">
        <f>VLOOKUP(B122-1,'BBG-others'!$B$8:$E$7151,4,TRUE)</f>
        <v>1.6540999999999999</v>
      </c>
      <c r="D122" s="10">
        <f>VLOOKUP(B122+1,'BBG-others'!$B$8:$E$7151,4,TRUE)</f>
        <v>1.7299</v>
      </c>
      <c r="E122" s="13">
        <f t="shared" si="2"/>
        <v>1</v>
      </c>
      <c r="F122" s="10">
        <v>0.17</v>
      </c>
      <c r="G122" s="10">
        <f>VLOOKUP(B122,'BBG-others'!$B$8:$C$7151,2,TRUE)</f>
        <v>7.7</v>
      </c>
      <c r="H122" s="10">
        <f>VLOOKUP(B122,'BBG-others'!$B$8:$D$7151,3,TRUE)</f>
        <v>1.9</v>
      </c>
      <c r="I122" s="10">
        <f t="shared" si="3"/>
        <v>1.456</v>
      </c>
      <c r="J122" s="10"/>
      <c r="K122" s="10"/>
      <c r="L122" s="10"/>
      <c r="M122" s="10"/>
      <c r="N122" s="10">
        <f>VLOOKUP(B122,'BBG-others'!$B$8:$E$7151,4,TRUE)</f>
        <v>1.698</v>
      </c>
      <c r="O122" s="10">
        <f>VLOOKUP(B122,'BBG-others'!$B$8:$F$7151,5,TRUE)</f>
        <v>0.24199999999999999</v>
      </c>
      <c r="P122" s="10"/>
    </row>
    <row r="123" spans="2:16" x14ac:dyDescent="0.2">
      <c r="B123" s="9">
        <v>41304</v>
      </c>
      <c r="C123" s="10">
        <f>VLOOKUP(B123-1,'BBG-others'!$B$8:$E$7151,4,TRUE)</f>
        <v>1.9991000000000001</v>
      </c>
      <c r="D123" s="10">
        <f>VLOOKUP(B123+1,'BBG-others'!$B$8:$E$7151,4,TRUE)</f>
        <v>1.9849000000000001</v>
      </c>
      <c r="E123" s="13">
        <f t="shared" si="2"/>
        <v>0</v>
      </c>
      <c r="F123" s="10">
        <v>0.12</v>
      </c>
      <c r="G123" s="10">
        <f>VLOOKUP(B123,'BBG-others'!$B$8:$C$7151,2,TRUE)</f>
        <v>7.9</v>
      </c>
      <c r="H123" s="10">
        <f>VLOOKUP(B123,'BBG-others'!$B$8:$D$7151,3,TRUE)</f>
        <v>1.9</v>
      </c>
      <c r="I123" s="10">
        <f t="shared" si="3"/>
        <v>1.7262999999999999</v>
      </c>
      <c r="J123" s="10"/>
      <c r="K123" s="10"/>
      <c r="L123" s="10"/>
      <c r="M123" s="10"/>
      <c r="N123" s="10">
        <f>VLOOKUP(B123,'BBG-others'!$B$8:$E$7151,4,TRUE)</f>
        <v>1.992</v>
      </c>
      <c r="O123" s="10">
        <f>VLOOKUP(B123,'BBG-others'!$B$8:$F$7151,5,TRUE)</f>
        <v>0.26569999999999999</v>
      </c>
      <c r="P123" s="10"/>
    </row>
    <row r="124" spans="2:16" x14ac:dyDescent="0.2">
      <c r="B124" s="9">
        <v>41353</v>
      </c>
      <c r="C124" s="10">
        <f>VLOOKUP(B124-1,'BBG-others'!$B$8:$E$7151,4,TRUE)</f>
        <v>1.9016999999999999</v>
      </c>
      <c r="D124" s="10">
        <f>VLOOKUP(B124+1,'BBG-others'!$B$8:$E$7151,4,TRUE)</f>
        <v>1.9112</v>
      </c>
      <c r="E124" s="13">
        <f t="shared" si="2"/>
        <v>1</v>
      </c>
      <c r="F124" s="10">
        <v>0.15</v>
      </c>
      <c r="G124" s="10">
        <f>VLOOKUP(B124,'BBG-others'!$B$8:$C$7151,2,TRUE)</f>
        <v>7.7</v>
      </c>
      <c r="H124" s="10">
        <f>VLOOKUP(B124,'BBG-others'!$B$8:$D$7151,3,TRUE)</f>
        <v>2</v>
      </c>
      <c r="I124" s="10">
        <f t="shared" si="3"/>
        <v>1.7121</v>
      </c>
      <c r="J124" s="10"/>
      <c r="K124" s="10"/>
      <c r="L124" s="10"/>
      <c r="M124" s="10"/>
      <c r="N124" s="10">
        <f>VLOOKUP(B124,'BBG-others'!$B$8:$E$7151,4,TRUE)</f>
        <v>1.9581</v>
      </c>
      <c r="O124" s="10">
        <f>VLOOKUP(B124,'BBG-others'!$B$8:$F$7151,5,TRUE)</f>
        <v>0.246</v>
      </c>
      <c r="P124" s="10"/>
    </row>
    <row r="125" spans="2:16" x14ac:dyDescent="0.2">
      <c r="B125" s="9">
        <v>41395</v>
      </c>
      <c r="C125" s="10">
        <f>VLOOKUP(B125-1,'BBG-others'!$B$8:$E$7151,4,TRUE)</f>
        <v>1.6717</v>
      </c>
      <c r="D125" s="10">
        <f>VLOOKUP(B125+1,'BBG-others'!$B$8:$E$7151,4,TRUE)</f>
        <v>1.6254999999999999</v>
      </c>
      <c r="E125" s="13">
        <f t="shared" si="2"/>
        <v>0</v>
      </c>
      <c r="F125" s="10">
        <v>0.14000000000000001</v>
      </c>
      <c r="G125" s="10">
        <f>VLOOKUP(B125,'BBG-others'!$B$8:$C$7151,2,TRUE)</f>
        <v>7.6</v>
      </c>
      <c r="H125" s="10">
        <f>VLOOKUP(B125,'BBG-others'!$B$8:$D$7151,3,TRUE)</f>
        <v>1.7</v>
      </c>
      <c r="I125" s="10">
        <f t="shared" si="3"/>
        <v>1.4294</v>
      </c>
      <c r="J125" s="10"/>
      <c r="K125" s="10"/>
      <c r="L125" s="10"/>
      <c r="M125" s="10"/>
      <c r="N125" s="10">
        <f>VLOOKUP(B125,'BBG-others'!$B$8:$E$7151,4,TRUE)</f>
        <v>1.629</v>
      </c>
      <c r="O125" s="10">
        <f>VLOOKUP(B125,'BBG-others'!$B$8:$F$7151,5,TRUE)</f>
        <v>0.1996</v>
      </c>
      <c r="P125" s="10"/>
    </row>
    <row r="126" spans="2:16" x14ac:dyDescent="0.2">
      <c r="B126" s="9">
        <v>41444</v>
      </c>
      <c r="C126" s="10">
        <f>VLOOKUP(B126-1,'BBG-others'!$B$8:$E$7151,4,TRUE)</f>
        <v>2.1854</v>
      </c>
      <c r="D126" s="10">
        <f>VLOOKUP(B126+1,'BBG-others'!$B$8:$E$7151,4,TRUE)</f>
        <v>2.4144000000000001</v>
      </c>
      <c r="E126" s="13">
        <f t="shared" si="2"/>
        <v>1</v>
      </c>
      <c r="F126" s="10">
        <v>0.12</v>
      </c>
      <c r="G126" s="10">
        <f>VLOOKUP(B126,'BBG-others'!$B$8:$C$7151,2,TRUE)</f>
        <v>7.5</v>
      </c>
      <c r="H126" s="10">
        <f>VLOOKUP(B126,'BBG-others'!$B$8:$D$7151,3,TRUE)</f>
        <v>1.7</v>
      </c>
      <c r="I126" s="10">
        <f t="shared" si="3"/>
        <v>2.0463</v>
      </c>
      <c r="J126" s="10"/>
      <c r="K126" s="10"/>
      <c r="L126" s="10"/>
      <c r="M126" s="10"/>
      <c r="N126" s="10">
        <f>VLOOKUP(B126,'BBG-others'!$B$8:$E$7151,4,TRUE)</f>
        <v>2.3527</v>
      </c>
      <c r="O126" s="10">
        <f>VLOOKUP(B126,'BBG-others'!$B$8:$F$7151,5,TRUE)</f>
        <v>0.30640000000000001</v>
      </c>
      <c r="P126" s="10"/>
    </row>
    <row r="127" spans="2:16" x14ac:dyDescent="0.2">
      <c r="B127" s="9">
        <v>41486</v>
      </c>
      <c r="C127" s="10">
        <f>VLOOKUP(B127-1,'BBG-others'!$B$8:$E$7151,4,TRUE)</f>
        <v>2.6101000000000001</v>
      </c>
      <c r="D127" s="10">
        <f>VLOOKUP(B127+1,'BBG-others'!$B$8:$E$7151,4,TRUE)</f>
        <v>2.706</v>
      </c>
      <c r="E127" s="13">
        <f t="shared" si="2"/>
        <v>1</v>
      </c>
      <c r="F127" s="10">
        <v>0.09</v>
      </c>
      <c r="G127" s="10">
        <f>VLOOKUP(B127,'BBG-others'!$B$8:$C$7151,2,TRUE)</f>
        <v>7.3</v>
      </c>
      <c r="H127" s="10">
        <f>VLOOKUP(B127,'BBG-others'!$B$8:$D$7151,3,TRUE)</f>
        <v>1.7</v>
      </c>
      <c r="I127" s="10">
        <f t="shared" si="3"/>
        <v>2.2673000000000001</v>
      </c>
      <c r="J127" s="10"/>
      <c r="K127" s="10"/>
      <c r="L127" s="10"/>
      <c r="M127" s="10"/>
      <c r="N127" s="10">
        <f>VLOOKUP(B127,'BBG-others'!$B$8:$E$7151,4,TRUE)</f>
        <v>2.5762</v>
      </c>
      <c r="O127" s="10">
        <f>VLOOKUP(B127,'BBG-others'!$B$8:$F$7151,5,TRUE)</f>
        <v>0.30890000000000001</v>
      </c>
      <c r="P127" s="10"/>
    </row>
    <row r="128" spans="2:16" x14ac:dyDescent="0.2">
      <c r="B128" s="9">
        <v>41535</v>
      </c>
      <c r="C128" s="10">
        <f>VLOOKUP(B128-1,'BBG-others'!$B$8:$E$7151,4,TRUE)</f>
        <v>2.8468</v>
      </c>
      <c r="D128" s="10">
        <f>VLOOKUP(B128+1,'BBG-others'!$B$8:$E$7151,4,TRUE)</f>
        <v>2.7519</v>
      </c>
      <c r="E128" s="13">
        <f t="shared" si="2"/>
        <v>0</v>
      </c>
      <c r="F128" s="10">
        <v>0.08</v>
      </c>
      <c r="G128" s="10">
        <f>VLOOKUP(B128,'BBG-others'!$B$8:$C$7151,2,TRUE)</f>
        <v>7.2</v>
      </c>
      <c r="H128" s="10">
        <f>VLOOKUP(B128,'BBG-others'!$B$8:$D$7151,3,TRUE)</f>
        <v>1.8</v>
      </c>
      <c r="I128" s="10">
        <f t="shared" si="3"/>
        <v>2.3672000000000004</v>
      </c>
      <c r="J128" s="10"/>
      <c r="K128" s="10"/>
      <c r="L128" s="10"/>
      <c r="M128" s="10"/>
      <c r="N128" s="10">
        <f>VLOOKUP(B128,'BBG-others'!$B$8:$E$7151,4,TRUE)</f>
        <v>2.6878000000000002</v>
      </c>
      <c r="O128" s="10">
        <f>VLOOKUP(B128,'BBG-others'!$B$8:$F$7151,5,TRUE)</f>
        <v>0.3206</v>
      </c>
      <c r="P128" s="10"/>
    </row>
    <row r="129" spans="2:16" x14ac:dyDescent="0.2">
      <c r="B129" s="9">
        <v>41577</v>
      </c>
      <c r="C129" s="10">
        <f>VLOOKUP(B129-1,'BBG-others'!$B$8:$E$7151,4,TRUE)</f>
        <v>2.5034000000000001</v>
      </c>
      <c r="D129" s="10">
        <f>VLOOKUP(B129+1,'BBG-others'!$B$8:$E$7151,4,TRUE)</f>
        <v>2.5541999999999998</v>
      </c>
      <c r="E129" s="13">
        <f t="shared" si="2"/>
        <v>1</v>
      </c>
      <c r="F129" s="10">
        <v>0.08</v>
      </c>
      <c r="G129" s="10">
        <f>VLOOKUP(B129,'BBG-others'!$B$8:$C$7151,2,TRUE)</f>
        <v>7.2</v>
      </c>
      <c r="H129" s="10">
        <f>VLOOKUP(B129,'BBG-others'!$B$8:$D$7151,3,TRUE)</f>
        <v>1.7</v>
      </c>
      <c r="I129" s="10">
        <f t="shared" si="3"/>
        <v>2.2250999999999999</v>
      </c>
      <c r="J129" s="10"/>
      <c r="K129" s="10"/>
      <c r="L129" s="10"/>
      <c r="M129" s="10"/>
      <c r="N129" s="10">
        <f>VLOOKUP(B129,'BBG-others'!$B$8:$E$7151,4,TRUE)</f>
        <v>2.5377999999999998</v>
      </c>
      <c r="O129" s="10">
        <f>VLOOKUP(B129,'BBG-others'!$B$8:$F$7151,5,TRUE)</f>
        <v>0.31269999999999998</v>
      </c>
      <c r="P129" s="10"/>
    </row>
    <row r="130" spans="2:16" x14ac:dyDescent="0.2">
      <c r="B130" s="9">
        <v>41626</v>
      </c>
      <c r="C130" s="10">
        <f>VLOOKUP(B130-1,'BBG-others'!$B$8:$E$7151,4,TRUE)</f>
        <v>2.8353999999999999</v>
      </c>
      <c r="D130" s="10">
        <f>VLOOKUP(B130+1,'BBG-others'!$B$8:$E$7151,4,TRUE)</f>
        <v>2.9291</v>
      </c>
      <c r="E130" s="13">
        <f t="shared" si="2"/>
        <v>1</v>
      </c>
      <c r="F130" s="10">
        <v>0.09</v>
      </c>
      <c r="G130" s="10">
        <f>VLOOKUP(B130,'BBG-others'!$B$8:$C$7151,2,TRUE)</f>
        <v>6.9</v>
      </c>
      <c r="H130" s="10">
        <f>VLOOKUP(B130,'BBG-others'!$B$8:$D$7151,3,TRUE)</f>
        <v>1.7</v>
      </c>
      <c r="I130" s="10">
        <f t="shared" si="3"/>
        <v>2.5607000000000002</v>
      </c>
      <c r="J130" s="10"/>
      <c r="K130" s="10"/>
      <c r="L130" s="10"/>
      <c r="M130" s="10"/>
      <c r="N130" s="10">
        <f>VLOOKUP(B130,'BBG-others'!$B$8:$E$7151,4,TRUE)</f>
        <v>2.8931</v>
      </c>
      <c r="O130" s="10">
        <f>VLOOKUP(B130,'BBG-others'!$B$8:$F$7151,5,TRUE)</f>
        <v>0.33239999999999997</v>
      </c>
      <c r="P130" s="10"/>
    </row>
    <row r="131" spans="2:16" x14ac:dyDescent="0.2">
      <c r="B131" s="9">
        <v>41668</v>
      </c>
      <c r="C131" s="10">
        <f>VLOOKUP(B131-1,'BBG-others'!$B$8:$E$7151,4,TRUE)</f>
        <v>2.7488000000000001</v>
      </c>
      <c r="D131" s="10">
        <f>VLOOKUP(B131+1,'BBG-others'!$B$8:$E$7151,4,TRUE)</f>
        <v>2.6949000000000001</v>
      </c>
      <c r="E131" s="13">
        <f t="shared" si="2"/>
        <v>0</v>
      </c>
      <c r="F131" s="10">
        <v>7.0000000000000007E-2</v>
      </c>
      <c r="G131" s="10">
        <f>VLOOKUP(B131,'BBG-others'!$B$8:$C$7151,2,TRUE)</f>
        <v>6.7</v>
      </c>
      <c r="H131" s="10">
        <f>VLOOKUP(B131,'BBG-others'!$B$8:$D$7151,3,TRUE)</f>
        <v>1.7</v>
      </c>
      <c r="I131" s="10">
        <f t="shared" si="3"/>
        <v>2.3251999999999997</v>
      </c>
      <c r="J131" s="10"/>
      <c r="K131" s="10"/>
      <c r="L131" s="10"/>
      <c r="M131" s="10"/>
      <c r="N131" s="10">
        <f>VLOOKUP(B131,'BBG-others'!$B$8:$E$7151,4,TRUE)</f>
        <v>2.6766999999999999</v>
      </c>
      <c r="O131" s="10">
        <f>VLOOKUP(B131,'BBG-others'!$B$8:$F$7151,5,TRUE)</f>
        <v>0.35149999999999998</v>
      </c>
      <c r="P131" s="10"/>
    </row>
    <row r="132" spans="2:16" x14ac:dyDescent="0.2">
      <c r="B132" s="9">
        <v>41717</v>
      </c>
      <c r="C132" s="10">
        <f>VLOOKUP(B132-1,'BBG-others'!$B$8:$E$7151,4,TRUE)</f>
        <v>2.6722000000000001</v>
      </c>
      <c r="D132" s="10">
        <f>VLOOKUP(B132+1,'BBG-others'!$B$8:$E$7151,4,TRUE)</f>
        <v>2.7715999999999998</v>
      </c>
      <c r="E132" s="13">
        <f t="shared" ref="E132:E195" si="4">IF(D132&gt;C132,1,0)</f>
        <v>1</v>
      </c>
      <c r="F132" s="10">
        <v>0.08</v>
      </c>
      <c r="G132" s="10">
        <f>VLOOKUP(B132,'BBG-others'!$B$8:$C$7151,2,TRUE)</f>
        <v>6.7</v>
      </c>
      <c r="H132" s="10">
        <f>VLOOKUP(B132,'BBG-others'!$B$8:$D$7151,3,TRUE)</f>
        <v>1.6</v>
      </c>
      <c r="I132" s="10">
        <f t="shared" ref="I132:I195" si="5">N132-O132</f>
        <v>2.3529999999999998</v>
      </c>
      <c r="J132" s="10"/>
      <c r="K132" s="10"/>
      <c r="L132" s="10"/>
      <c r="M132" s="10"/>
      <c r="N132" s="10">
        <f>VLOOKUP(B132,'BBG-others'!$B$8:$E$7151,4,TRUE)</f>
        <v>2.7725</v>
      </c>
      <c r="O132" s="10">
        <f>VLOOKUP(B132,'BBG-others'!$B$8:$F$7151,5,TRUE)</f>
        <v>0.41949999999999998</v>
      </c>
      <c r="P132" s="10"/>
    </row>
    <row r="133" spans="2:16" x14ac:dyDescent="0.2">
      <c r="B133" s="9">
        <v>41759</v>
      </c>
      <c r="C133" s="10">
        <f>VLOOKUP(B133-1,'BBG-others'!$B$8:$E$7151,4,TRUE)</f>
        <v>2.6913</v>
      </c>
      <c r="D133" s="10">
        <f>VLOOKUP(B133+1,'BBG-others'!$B$8:$E$7151,4,TRUE)</f>
        <v>2.6133000000000002</v>
      </c>
      <c r="E133" s="13">
        <f t="shared" si="4"/>
        <v>0</v>
      </c>
      <c r="F133" s="10">
        <v>0.1</v>
      </c>
      <c r="G133" s="10">
        <f>VLOOKUP(B133,'BBG-others'!$B$8:$C$7151,2,TRUE)</f>
        <v>6.2</v>
      </c>
      <c r="H133" s="10">
        <f>VLOOKUP(B133,'BBG-others'!$B$8:$D$7151,3,TRUE)</f>
        <v>1.8</v>
      </c>
      <c r="I133" s="10">
        <f t="shared" si="5"/>
        <v>2.2355</v>
      </c>
      <c r="J133" s="10"/>
      <c r="K133" s="10"/>
      <c r="L133" s="10"/>
      <c r="M133" s="10"/>
      <c r="N133" s="10">
        <f>VLOOKUP(B133,'BBG-others'!$B$8:$E$7151,4,TRUE)</f>
        <v>2.6459000000000001</v>
      </c>
      <c r="O133" s="10">
        <f>VLOOKUP(B133,'BBG-others'!$B$8:$F$7151,5,TRUE)</f>
        <v>0.41039999999999999</v>
      </c>
      <c r="P133" s="10"/>
    </row>
    <row r="134" spans="2:16" x14ac:dyDescent="0.2">
      <c r="B134" s="9">
        <v>41808</v>
      </c>
      <c r="C134" s="10">
        <f>VLOOKUP(B134-1,'BBG-others'!$B$8:$E$7151,4,TRUE)</f>
        <v>2.6522999999999999</v>
      </c>
      <c r="D134" s="10">
        <f>VLOOKUP(B134+1,'BBG-others'!$B$8:$E$7151,4,TRUE)</f>
        <v>2.6206</v>
      </c>
      <c r="E134" s="13">
        <f t="shared" si="4"/>
        <v>0</v>
      </c>
      <c r="F134" s="10">
        <v>0.1</v>
      </c>
      <c r="G134" s="10">
        <f>VLOOKUP(B134,'BBG-others'!$B$8:$C$7151,2,TRUE)</f>
        <v>6.3</v>
      </c>
      <c r="H134" s="10">
        <f>VLOOKUP(B134,'BBG-others'!$B$8:$D$7151,3,TRUE)</f>
        <v>2</v>
      </c>
      <c r="I134" s="10">
        <f t="shared" si="5"/>
        <v>2.1409000000000002</v>
      </c>
      <c r="J134" s="10"/>
      <c r="K134" s="10"/>
      <c r="L134" s="10"/>
      <c r="M134" s="10"/>
      <c r="N134" s="10">
        <f>VLOOKUP(B134,'BBG-others'!$B$8:$E$7151,4,TRUE)</f>
        <v>2.5844</v>
      </c>
      <c r="O134" s="10">
        <f>VLOOKUP(B134,'BBG-others'!$B$8:$F$7151,5,TRUE)</f>
        <v>0.44350000000000001</v>
      </c>
      <c r="P134" s="10"/>
    </row>
    <row r="135" spans="2:16" x14ac:dyDescent="0.2">
      <c r="B135" s="9">
        <v>41850</v>
      </c>
      <c r="C135" s="10">
        <f>VLOOKUP(B135-1,'BBG-others'!$B$8:$E$7151,4,TRUE)</f>
        <v>2.4601000000000002</v>
      </c>
      <c r="D135" s="10">
        <f>VLOOKUP(B135+1,'BBG-others'!$B$8:$E$7151,4,TRUE)</f>
        <v>2.5577999999999999</v>
      </c>
      <c r="E135" s="13">
        <f t="shared" si="4"/>
        <v>1</v>
      </c>
      <c r="F135" s="10">
        <v>0.09</v>
      </c>
      <c r="G135" s="10">
        <f>VLOOKUP(B135,'BBG-others'!$B$8:$C$7151,2,TRUE)</f>
        <v>6.1</v>
      </c>
      <c r="H135" s="10">
        <f>VLOOKUP(B135,'BBG-others'!$B$8:$D$7151,3,TRUE)</f>
        <v>1.9</v>
      </c>
      <c r="I135" s="10">
        <f t="shared" si="5"/>
        <v>2.0018000000000002</v>
      </c>
      <c r="J135" s="10"/>
      <c r="K135" s="10"/>
      <c r="L135" s="10"/>
      <c r="M135" s="10"/>
      <c r="N135" s="10">
        <f>VLOOKUP(B135,'BBG-others'!$B$8:$E$7151,4,TRUE)</f>
        <v>2.5569000000000002</v>
      </c>
      <c r="O135" s="10">
        <f>VLOOKUP(B135,'BBG-others'!$B$8:$F$7151,5,TRUE)</f>
        <v>0.55510000000000004</v>
      </c>
      <c r="P135" s="10"/>
    </row>
    <row r="136" spans="2:16" x14ac:dyDescent="0.2">
      <c r="B136" s="9">
        <v>41899</v>
      </c>
      <c r="C136" s="10">
        <f>VLOOKUP(B136-1,'BBG-others'!$B$8:$E$7151,4,TRUE)</f>
        <v>2.5924</v>
      </c>
      <c r="D136" s="10">
        <f>VLOOKUP(B136+1,'BBG-others'!$B$8:$E$7151,4,TRUE)</f>
        <v>2.6143999999999998</v>
      </c>
      <c r="E136" s="13">
        <f t="shared" si="4"/>
        <v>1</v>
      </c>
      <c r="F136" s="10">
        <v>0.09</v>
      </c>
      <c r="G136" s="10">
        <f>VLOOKUP(B136,'BBG-others'!$B$8:$C$7151,2,TRUE)</f>
        <v>6.1</v>
      </c>
      <c r="H136" s="10">
        <f>VLOOKUP(B136,'BBG-others'!$B$8:$D$7151,3,TRUE)</f>
        <v>1.7</v>
      </c>
      <c r="I136" s="10">
        <f t="shared" si="5"/>
        <v>2.0512000000000001</v>
      </c>
      <c r="J136" s="10"/>
      <c r="K136" s="10"/>
      <c r="L136" s="10"/>
      <c r="M136" s="10"/>
      <c r="N136" s="10">
        <f>VLOOKUP(B136,'BBG-others'!$B$8:$E$7151,4,TRUE)</f>
        <v>2.6198000000000001</v>
      </c>
      <c r="O136" s="10">
        <f>VLOOKUP(B136,'BBG-others'!$B$8:$F$7151,5,TRUE)</f>
        <v>0.56859999999999999</v>
      </c>
      <c r="P136" s="10"/>
    </row>
    <row r="137" spans="2:16" x14ac:dyDescent="0.2">
      <c r="B137" s="9">
        <v>41941</v>
      </c>
      <c r="C137" s="10">
        <f>VLOOKUP(B137-1,'BBG-others'!$B$8:$E$7151,4,TRUE)</f>
        <v>2.2959999999999998</v>
      </c>
      <c r="D137" s="10">
        <f>VLOOKUP(B137+1,'BBG-others'!$B$8:$E$7151,4,TRUE)</f>
        <v>2.3058000000000001</v>
      </c>
      <c r="E137" s="13">
        <f t="shared" si="4"/>
        <v>1</v>
      </c>
      <c r="F137" s="10">
        <v>0.09</v>
      </c>
      <c r="G137" s="10">
        <f>VLOOKUP(B137,'BBG-others'!$B$8:$C$7151,2,TRUE)</f>
        <v>5.9</v>
      </c>
      <c r="H137" s="10">
        <f>VLOOKUP(B137,'BBG-others'!$B$8:$D$7151,3,TRUE)</f>
        <v>1.7</v>
      </c>
      <c r="I137" s="10">
        <f t="shared" si="5"/>
        <v>1.8363</v>
      </c>
      <c r="J137" s="10"/>
      <c r="K137" s="10"/>
      <c r="L137" s="10"/>
      <c r="M137" s="10"/>
      <c r="N137" s="10">
        <f>VLOOKUP(B137,'BBG-others'!$B$8:$E$7151,4,TRUE)</f>
        <v>2.3174000000000001</v>
      </c>
      <c r="O137" s="10">
        <f>VLOOKUP(B137,'BBG-others'!$B$8:$F$7151,5,TRUE)</f>
        <v>0.48110000000000003</v>
      </c>
      <c r="P137" s="10"/>
    </row>
    <row r="138" spans="2:16" x14ac:dyDescent="0.2">
      <c r="B138" s="9">
        <v>41990</v>
      </c>
      <c r="C138" s="10">
        <f>VLOOKUP(B138-1,'BBG-others'!$B$8:$E$7151,4,TRUE)</f>
        <v>2.0590999999999999</v>
      </c>
      <c r="D138" s="10">
        <f>VLOOKUP(B138+1,'BBG-others'!$B$8:$E$7151,4,TRUE)</f>
        <v>2.2075</v>
      </c>
      <c r="E138" s="13">
        <f t="shared" si="4"/>
        <v>1</v>
      </c>
      <c r="F138" s="10">
        <v>0.12</v>
      </c>
      <c r="G138" s="10">
        <f>VLOOKUP(B138,'BBG-others'!$B$8:$C$7151,2,TRUE)</f>
        <v>5.8</v>
      </c>
      <c r="H138" s="10">
        <f>VLOOKUP(B138,'BBG-others'!$B$8:$D$7151,3,TRUE)</f>
        <v>1.7</v>
      </c>
      <c r="I138" s="10">
        <f t="shared" si="5"/>
        <v>1.5186000000000002</v>
      </c>
      <c r="J138" s="10"/>
      <c r="K138" s="10"/>
      <c r="L138" s="10"/>
      <c r="M138" s="10"/>
      <c r="N138" s="10">
        <f>VLOOKUP(B138,'BBG-others'!$B$8:$E$7151,4,TRUE)</f>
        <v>2.1356000000000002</v>
      </c>
      <c r="O138" s="10">
        <f>VLOOKUP(B138,'BBG-others'!$B$8:$F$7151,5,TRUE)</f>
        <v>0.61699999999999999</v>
      </c>
      <c r="P138" s="10"/>
    </row>
    <row r="139" spans="2:16" x14ac:dyDescent="0.2">
      <c r="B139" s="9">
        <v>42032</v>
      </c>
      <c r="C139" s="10">
        <f>VLOOKUP(B139-1,'BBG-others'!$B$8:$E$7151,4,TRUE)</f>
        <v>1.8230999999999999</v>
      </c>
      <c r="D139" s="10">
        <f>VLOOKUP(B139+1,'BBG-others'!$B$8:$E$7151,4,TRUE)</f>
        <v>1.7512000000000001</v>
      </c>
      <c r="E139" s="13">
        <f t="shared" si="4"/>
        <v>0</v>
      </c>
      <c r="F139" s="10">
        <v>0.11</v>
      </c>
      <c r="G139" s="10">
        <f>VLOOKUP(B139,'BBG-others'!$B$8:$C$7151,2,TRUE)</f>
        <v>5.6</v>
      </c>
      <c r="H139" s="10">
        <f>VLOOKUP(B139,'BBG-others'!$B$8:$D$7151,3,TRUE)</f>
        <v>1.6</v>
      </c>
      <c r="I139" s="10">
        <f t="shared" si="5"/>
        <v>1.2552999999999999</v>
      </c>
      <c r="J139" s="10"/>
      <c r="K139" s="10"/>
      <c r="L139" s="10"/>
      <c r="M139" s="10"/>
      <c r="N139" s="10">
        <f>VLOOKUP(B139,'BBG-others'!$B$8:$E$7151,4,TRUE)</f>
        <v>1.7206999999999999</v>
      </c>
      <c r="O139" s="10">
        <f>VLOOKUP(B139,'BBG-others'!$B$8:$F$7151,5,TRUE)</f>
        <v>0.46539999999999998</v>
      </c>
      <c r="P139" s="10"/>
    </row>
    <row r="140" spans="2:16" x14ac:dyDescent="0.2">
      <c r="B140" s="9">
        <v>42081</v>
      </c>
      <c r="C140" s="10">
        <f>VLOOKUP(B140-1,'BBG-others'!$B$8:$E$7151,4,TRUE)</f>
        <v>2.0507</v>
      </c>
      <c r="D140" s="10">
        <f>VLOOKUP(B140+1,'BBG-others'!$B$8:$E$7151,4,TRUE)</f>
        <v>1.9684999999999999</v>
      </c>
      <c r="E140" s="13">
        <f t="shared" si="4"/>
        <v>0</v>
      </c>
      <c r="F140" s="10">
        <v>0.12</v>
      </c>
      <c r="G140" s="10">
        <f>VLOOKUP(B140,'BBG-others'!$B$8:$C$7151,2,TRUE)</f>
        <v>5.5</v>
      </c>
      <c r="H140" s="10">
        <f>VLOOKUP(B140,'BBG-others'!$B$8:$D$7151,3,TRUE)</f>
        <v>1.7</v>
      </c>
      <c r="I140" s="10">
        <f t="shared" si="5"/>
        <v>1.3673999999999999</v>
      </c>
      <c r="J140" s="10"/>
      <c r="K140" s="10"/>
      <c r="L140" s="10"/>
      <c r="M140" s="10"/>
      <c r="N140" s="10">
        <f>VLOOKUP(B140,'BBG-others'!$B$8:$E$7151,4,TRUE)</f>
        <v>1.9198999999999999</v>
      </c>
      <c r="O140" s="10">
        <f>VLOOKUP(B140,'BBG-others'!$B$8:$F$7151,5,TRUE)</f>
        <v>0.55249999999999999</v>
      </c>
      <c r="P140" s="10"/>
    </row>
    <row r="141" spans="2:16" x14ac:dyDescent="0.2">
      <c r="B141" s="9">
        <v>42123</v>
      </c>
      <c r="C141" s="10">
        <f>VLOOKUP(B141-1,'BBG-others'!$B$8:$E$7151,4,TRUE)</f>
        <v>2.0034000000000001</v>
      </c>
      <c r="D141" s="10">
        <f>VLOOKUP(B141+1,'BBG-others'!$B$8:$E$7151,4,TRUE)</f>
        <v>2.0316999999999998</v>
      </c>
      <c r="E141" s="13">
        <f t="shared" si="4"/>
        <v>1</v>
      </c>
      <c r="F141" s="10">
        <v>0.13</v>
      </c>
      <c r="G141" s="10">
        <f>VLOOKUP(B141,'BBG-others'!$B$8:$C$7151,2,TRUE)</f>
        <v>5.4</v>
      </c>
      <c r="H141" s="10">
        <f>VLOOKUP(B141,'BBG-others'!$B$8:$D$7151,3,TRUE)</f>
        <v>1.8</v>
      </c>
      <c r="I141" s="10">
        <f t="shared" si="5"/>
        <v>1.4818000000000002</v>
      </c>
      <c r="J141" s="10"/>
      <c r="K141" s="10"/>
      <c r="L141" s="10"/>
      <c r="M141" s="10"/>
      <c r="N141" s="10">
        <f>VLOOKUP(B141,'BBG-others'!$B$8:$E$7151,4,TRUE)</f>
        <v>2.0388000000000002</v>
      </c>
      <c r="O141" s="10">
        <f>VLOOKUP(B141,'BBG-others'!$B$8:$F$7151,5,TRUE)</f>
        <v>0.55700000000000005</v>
      </c>
      <c r="P141" s="10"/>
    </row>
    <row r="142" spans="2:16" x14ac:dyDescent="0.2">
      <c r="B142" s="9">
        <v>42172</v>
      </c>
      <c r="C142" s="10">
        <f>VLOOKUP(B142-1,'BBG-others'!$B$8:$E$7151,4,TRUE)</f>
        <v>2.3092999999999999</v>
      </c>
      <c r="D142" s="10">
        <f>VLOOKUP(B142+1,'BBG-others'!$B$8:$E$7151,4,TRUE)</f>
        <v>2.3344999999999998</v>
      </c>
      <c r="E142" s="13">
        <f t="shared" si="4"/>
        <v>1</v>
      </c>
      <c r="F142" s="10">
        <v>0.14000000000000001</v>
      </c>
      <c r="G142" s="10">
        <f>VLOOKUP(B142,'BBG-others'!$B$8:$C$7151,2,TRUE)</f>
        <v>5.6</v>
      </c>
      <c r="H142" s="10">
        <f>VLOOKUP(B142,'BBG-others'!$B$8:$D$7151,3,TRUE)</f>
        <v>1.7</v>
      </c>
      <c r="I142" s="10">
        <f t="shared" si="5"/>
        <v>1.6673</v>
      </c>
      <c r="J142" s="10"/>
      <c r="K142" s="10"/>
      <c r="L142" s="10"/>
      <c r="M142" s="10"/>
      <c r="N142" s="10">
        <f>VLOOKUP(B142,'BBG-others'!$B$8:$E$7151,4,TRUE)</f>
        <v>2.3165</v>
      </c>
      <c r="O142" s="10">
        <f>VLOOKUP(B142,'BBG-others'!$B$8:$F$7151,5,TRUE)</f>
        <v>0.6492</v>
      </c>
      <c r="P142" s="10"/>
    </row>
    <row r="143" spans="2:16" x14ac:dyDescent="0.2">
      <c r="B143" s="9">
        <v>42214</v>
      </c>
      <c r="C143" s="10">
        <f>VLOOKUP(B143-1,'BBG-others'!$B$8:$E$7151,4,TRUE)</f>
        <v>2.2498999999999998</v>
      </c>
      <c r="D143" s="10">
        <f>VLOOKUP(B143+1,'BBG-others'!$B$8:$E$7151,4,TRUE)</f>
        <v>2.2589000000000001</v>
      </c>
      <c r="E143" s="13">
        <f t="shared" si="4"/>
        <v>1</v>
      </c>
      <c r="F143" s="10">
        <v>0.14000000000000001</v>
      </c>
      <c r="G143" s="10">
        <f>VLOOKUP(B143,'BBG-others'!$B$8:$C$7151,2,TRUE)</f>
        <v>5.3</v>
      </c>
      <c r="H143" s="10">
        <f>VLOOKUP(B143,'BBG-others'!$B$8:$D$7151,3,TRUE)</f>
        <v>1.8</v>
      </c>
      <c r="I143" s="10">
        <f t="shared" si="5"/>
        <v>1.5820999999999998</v>
      </c>
      <c r="J143" s="10"/>
      <c r="K143" s="10"/>
      <c r="L143" s="10"/>
      <c r="M143" s="10"/>
      <c r="N143" s="10">
        <f>VLOOKUP(B143,'BBG-others'!$B$8:$E$7151,4,TRUE)</f>
        <v>2.2858999999999998</v>
      </c>
      <c r="O143" s="10">
        <f>VLOOKUP(B143,'BBG-others'!$B$8:$F$7151,5,TRUE)</f>
        <v>0.70379999999999998</v>
      </c>
      <c r="P143" s="10"/>
    </row>
    <row r="144" spans="2:16" x14ac:dyDescent="0.2">
      <c r="B144" s="9">
        <v>42264</v>
      </c>
      <c r="C144" s="10">
        <f>VLOOKUP(B144-1,'BBG-others'!$B$8:$E$7151,4,TRUE)</f>
        <v>2.294</v>
      </c>
      <c r="D144" s="10">
        <f>VLOOKUP(B144+1,'BBG-others'!$B$8:$E$7151,4,TRUE)</f>
        <v>2.1335999999999999</v>
      </c>
      <c r="E144" s="13">
        <f t="shared" si="4"/>
        <v>0</v>
      </c>
      <c r="F144" s="10">
        <v>0.14000000000000001</v>
      </c>
      <c r="G144" s="10">
        <f>VLOOKUP(B144,'BBG-others'!$B$8:$C$7151,2,TRUE)</f>
        <v>5.0999999999999996</v>
      </c>
      <c r="H144" s="10">
        <f>VLOOKUP(B144,'BBG-others'!$B$8:$D$7151,3,TRUE)</f>
        <v>1.8</v>
      </c>
      <c r="I144" s="10">
        <f t="shared" si="5"/>
        <v>1.5108000000000001</v>
      </c>
      <c r="J144" s="10"/>
      <c r="K144" s="10"/>
      <c r="L144" s="10"/>
      <c r="M144" s="10"/>
      <c r="N144" s="10">
        <f>VLOOKUP(B144,'BBG-others'!$B$8:$E$7151,4,TRUE)</f>
        <v>2.1903000000000001</v>
      </c>
      <c r="O144" s="10">
        <f>VLOOKUP(B144,'BBG-others'!$B$8:$F$7151,5,TRUE)</f>
        <v>0.67949999999999999</v>
      </c>
      <c r="P144" s="10"/>
    </row>
    <row r="145" spans="2:16" x14ac:dyDescent="0.2">
      <c r="B145" s="9">
        <v>42305</v>
      </c>
      <c r="C145" s="10">
        <f>VLOOKUP(B145-1,'BBG-others'!$B$8:$E$7151,4,TRUE)</f>
        <v>2.0369999999999999</v>
      </c>
      <c r="D145" s="10">
        <f>VLOOKUP(B145+1,'BBG-others'!$B$8:$E$7151,4,TRUE)</f>
        <v>2.1724999999999999</v>
      </c>
      <c r="E145" s="13">
        <f t="shared" si="4"/>
        <v>1</v>
      </c>
      <c r="F145" s="10">
        <v>0.12</v>
      </c>
      <c r="G145" s="10">
        <f>VLOOKUP(B145,'BBG-others'!$B$8:$C$7151,2,TRUE)</f>
        <v>5</v>
      </c>
      <c r="H145" s="10">
        <f>VLOOKUP(B145,'BBG-others'!$B$8:$D$7151,3,TRUE)</f>
        <v>1.9</v>
      </c>
      <c r="I145" s="10">
        <f t="shared" si="5"/>
        <v>1.3980000000000001</v>
      </c>
      <c r="J145" s="10"/>
      <c r="K145" s="10"/>
      <c r="L145" s="10"/>
      <c r="M145" s="10"/>
      <c r="N145" s="10">
        <f>VLOOKUP(B145,'BBG-others'!$B$8:$E$7151,4,TRUE)</f>
        <v>2.1009000000000002</v>
      </c>
      <c r="O145" s="10">
        <f>VLOOKUP(B145,'BBG-others'!$B$8:$F$7151,5,TRUE)</f>
        <v>0.70289999999999997</v>
      </c>
      <c r="P145" s="10"/>
    </row>
    <row r="146" spans="2:16" x14ac:dyDescent="0.2">
      <c r="B146" s="9">
        <v>42354</v>
      </c>
      <c r="C146" s="10">
        <f>VLOOKUP(B146-1,'BBG-others'!$B$8:$E$7151,4,TRUE)</f>
        <v>2.2658</v>
      </c>
      <c r="D146" s="10">
        <f>VLOOKUP(B146+1,'BBG-others'!$B$8:$E$7151,4,TRUE)</f>
        <v>2.2233999999999998</v>
      </c>
      <c r="E146" s="13">
        <f t="shared" si="4"/>
        <v>0</v>
      </c>
      <c r="F146" s="10">
        <v>0.15</v>
      </c>
      <c r="G146" s="10">
        <f>VLOOKUP(B146,'BBG-others'!$B$8:$C$7151,2,TRUE)</f>
        <v>5.0999999999999996</v>
      </c>
      <c r="H146" s="10">
        <f>VLOOKUP(B146,'BBG-others'!$B$8:$D$7151,3,TRUE)</f>
        <v>2</v>
      </c>
      <c r="I146" s="10">
        <f t="shared" si="5"/>
        <v>1.2934999999999999</v>
      </c>
      <c r="J146" s="10"/>
      <c r="K146" s="10"/>
      <c r="L146" s="10"/>
      <c r="M146" s="10"/>
      <c r="N146" s="10">
        <f>VLOOKUP(B146,'BBG-others'!$B$8:$E$7151,4,TRUE)</f>
        <v>2.2959999999999998</v>
      </c>
      <c r="O146" s="10">
        <f>VLOOKUP(B146,'BBG-others'!$B$8:$F$7151,5,TRUE)</f>
        <v>1.0024999999999999</v>
      </c>
      <c r="P146" s="10"/>
    </row>
    <row r="147" spans="2:16" x14ac:dyDescent="0.2">
      <c r="B147" s="9">
        <v>42396</v>
      </c>
      <c r="C147" s="10">
        <f>VLOOKUP(B147-1,'BBG-others'!$B$8:$E$7151,4,TRUE)</f>
        <v>1.9942</v>
      </c>
      <c r="D147" s="10">
        <f>VLOOKUP(B147+1,'BBG-others'!$B$8:$E$7151,4,TRUE)</f>
        <v>1.9783999999999999</v>
      </c>
      <c r="E147" s="13">
        <f t="shared" si="4"/>
        <v>0</v>
      </c>
      <c r="F147" s="10">
        <v>0.38</v>
      </c>
      <c r="G147" s="10">
        <f>VLOOKUP(B147,'BBG-others'!$B$8:$C$7151,2,TRUE)</f>
        <v>5</v>
      </c>
      <c r="H147" s="10">
        <f>VLOOKUP(B147,'BBG-others'!$B$8:$D$7151,3,TRUE)</f>
        <v>2.1</v>
      </c>
      <c r="I147" s="10">
        <f t="shared" si="5"/>
        <v>1.1663000000000001</v>
      </c>
      <c r="J147" s="10"/>
      <c r="K147" s="10"/>
      <c r="L147" s="10"/>
      <c r="M147" s="10"/>
      <c r="N147" s="10">
        <f>VLOOKUP(B147,'BBG-others'!$B$8:$E$7151,4,TRUE)</f>
        <v>1.9993000000000001</v>
      </c>
      <c r="O147" s="10">
        <f>VLOOKUP(B147,'BBG-others'!$B$8:$F$7151,5,TRUE)</f>
        <v>0.83299999999999996</v>
      </c>
      <c r="P147" s="10"/>
    </row>
    <row r="148" spans="2:16" x14ac:dyDescent="0.2">
      <c r="B148" s="9">
        <v>42445</v>
      </c>
      <c r="C148" s="10">
        <f>VLOOKUP(B148-1,'BBG-others'!$B$8:$E$7151,4,TRUE)</f>
        <v>1.9699</v>
      </c>
      <c r="D148" s="10">
        <f>VLOOKUP(B148+1,'BBG-others'!$B$8:$E$7151,4,TRUE)</f>
        <v>1.8957999999999999</v>
      </c>
      <c r="E148" s="13">
        <f t="shared" si="4"/>
        <v>0</v>
      </c>
      <c r="F148" s="10">
        <v>0.37</v>
      </c>
      <c r="G148" s="10">
        <f>VLOOKUP(B148,'BBG-others'!$B$8:$C$7151,2,TRUE)</f>
        <v>4.9000000000000004</v>
      </c>
      <c r="H148" s="10">
        <f>VLOOKUP(B148,'BBG-others'!$B$8:$D$7151,3,TRUE)</f>
        <v>2.2999999999999998</v>
      </c>
      <c r="I148" s="10">
        <f t="shared" si="5"/>
        <v>1.0530999999999999</v>
      </c>
      <c r="J148" s="10"/>
      <c r="K148" s="10"/>
      <c r="L148" s="10"/>
      <c r="M148" s="10"/>
      <c r="N148" s="10">
        <f>VLOOKUP(B148,'BBG-others'!$B$8:$E$7151,4,TRUE)</f>
        <v>1.9080999999999999</v>
      </c>
      <c r="O148" s="10">
        <f>VLOOKUP(B148,'BBG-others'!$B$8:$F$7151,5,TRUE)</f>
        <v>0.85499999999999998</v>
      </c>
      <c r="P148" s="10"/>
    </row>
    <row r="149" spans="2:16" x14ac:dyDescent="0.2">
      <c r="B149" s="9">
        <v>42487</v>
      </c>
      <c r="C149" s="10">
        <f>VLOOKUP(B149-1,'BBG-others'!$B$8:$E$7151,4,TRUE)</f>
        <v>1.9271</v>
      </c>
      <c r="D149" s="10">
        <f>VLOOKUP(B149+1,'BBG-others'!$B$8:$E$7151,4,TRUE)</f>
        <v>1.8243</v>
      </c>
      <c r="E149" s="13">
        <f t="shared" si="4"/>
        <v>0</v>
      </c>
      <c r="F149" s="10">
        <v>0.37</v>
      </c>
      <c r="G149" s="10">
        <f>VLOOKUP(B149,'BBG-others'!$B$8:$C$7151,2,TRUE)</f>
        <v>5</v>
      </c>
      <c r="H149" s="10">
        <f>VLOOKUP(B149,'BBG-others'!$B$8:$D$7151,3,TRUE)</f>
        <v>2.2000000000000002</v>
      </c>
      <c r="I149" s="10">
        <f t="shared" si="5"/>
        <v>1.0335000000000001</v>
      </c>
      <c r="J149" s="10"/>
      <c r="K149" s="10"/>
      <c r="L149" s="10"/>
      <c r="M149" s="10"/>
      <c r="N149" s="10">
        <f>VLOOKUP(B149,'BBG-others'!$B$8:$E$7151,4,TRUE)</f>
        <v>1.8508</v>
      </c>
      <c r="O149" s="10">
        <f>VLOOKUP(B149,'BBG-others'!$B$8:$F$7151,5,TRUE)</f>
        <v>0.81730000000000003</v>
      </c>
      <c r="P149" s="10"/>
    </row>
    <row r="150" spans="2:16" x14ac:dyDescent="0.2">
      <c r="B150" s="9">
        <v>42536</v>
      </c>
      <c r="C150" s="10">
        <f>VLOOKUP(B150-1,'BBG-others'!$B$8:$E$7151,4,TRUE)</f>
        <v>1.613</v>
      </c>
      <c r="D150" s="10">
        <f>VLOOKUP(B150+1,'BBG-others'!$B$8:$E$7151,4,TRUE)</f>
        <v>1.5788</v>
      </c>
      <c r="E150" s="13">
        <f t="shared" si="4"/>
        <v>0</v>
      </c>
      <c r="F150" s="10">
        <v>0.37</v>
      </c>
      <c r="G150" s="10">
        <f>VLOOKUP(B150,'BBG-others'!$B$8:$C$7151,2,TRUE)</f>
        <v>4.8</v>
      </c>
      <c r="H150" s="10">
        <f>VLOOKUP(B150,'BBG-others'!$B$8:$D$7151,3,TRUE)</f>
        <v>2.2000000000000002</v>
      </c>
      <c r="I150" s="10">
        <f t="shared" si="5"/>
        <v>0.90240000000000009</v>
      </c>
      <c r="J150" s="10"/>
      <c r="K150" s="10"/>
      <c r="L150" s="10"/>
      <c r="M150" s="10"/>
      <c r="N150" s="10">
        <f>VLOOKUP(B150,'BBG-others'!$B$8:$E$7151,4,TRUE)</f>
        <v>1.5720000000000001</v>
      </c>
      <c r="O150" s="10">
        <f>VLOOKUP(B150,'BBG-others'!$B$8:$F$7151,5,TRUE)</f>
        <v>0.66959999999999997</v>
      </c>
      <c r="P150" s="10"/>
    </row>
    <row r="151" spans="2:16" x14ac:dyDescent="0.2">
      <c r="B151" s="9">
        <v>42578</v>
      </c>
      <c r="C151" s="10">
        <f>VLOOKUP(B151-1,'BBG-others'!$B$8:$E$7151,4,TRUE)</f>
        <v>1.5610999999999999</v>
      </c>
      <c r="D151" s="10">
        <f>VLOOKUP(B151+1,'BBG-others'!$B$8:$E$7151,4,TRUE)</f>
        <v>1.5044</v>
      </c>
      <c r="E151" s="13">
        <f t="shared" si="4"/>
        <v>0</v>
      </c>
      <c r="F151" s="10">
        <v>0.4</v>
      </c>
      <c r="G151" s="10">
        <f>VLOOKUP(B151,'BBG-others'!$B$8:$C$7151,2,TRUE)</f>
        <v>4.9000000000000004</v>
      </c>
      <c r="H151" s="10">
        <f>VLOOKUP(B151,'BBG-others'!$B$8:$D$7151,3,TRUE)</f>
        <v>2.2000000000000002</v>
      </c>
      <c r="I151" s="10">
        <f t="shared" si="5"/>
        <v>0.7792</v>
      </c>
      <c r="J151" s="10"/>
      <c r="K151" s="10"/>
      <c r="L151" s="10"/>
      <c r="M151" s="10"/>
      <c r="N151" s="10">
        <f>VLOOKUP(B151,'BBG-others'!$B$8:$E$7151,4,TRUE)</f>
        <v>1.4976</v>
      </c>
      <c r="O151" s="10">
        <f>VLOOKUP(B151,'BBG-others'!$B$8:$F$7151,5,TRUE)</f>
        <v>0.71840000000000004</v>
      </c>
      <c r="P151" s="10"/>
    </row>
    <row r="152" spans="2:16" x14ac:dyDescent="0.2">
      <c r="B152" s="9">
        <v>42634</v>
      </c>
      <c r="C152" s="10">
        <f>VLOOKUP(B152-1,'BBG-others'!$B$8:$E$7151,4,TRUE)</f>
        <v>1.6892</v>
      </c>
      <c r="D152" s="10">
        <f>VLOOKUP(B152+1,'BBG-others'!$B$8:$E$7151,4,TRUE)</f>
        <v>1.6183000000000001</v>
      </c>
      <c r="E152" s="13">
        <f t="shared" si="4"/>
        <v>0</v>
      </c>
      <c r="F152" s="10">
        <v>0.4</v>
      </c>
      <c r="G152" s="10">
        <f>VLOOKUP(B152,'BBG-others'!$B$8:$C$7151,2,TRUE)</f>
        <v>4.9000000000000004</v>
      </c>
      <c r="H152" s="10">
        <f>VLOOKUP(B152,'BBG-others'!$B$8:$D$7151,3,TRUE)</f>
        <v>2.2999999999999998</v>
      </c>
      <c r="I152" s="10">
        <f t="shared" si="5"/>
        <v>0.87670000000000003</v>
      </c>
      <c r="J152" s="10"/>
      <c r="K152" s="10"/>
      <c r="L152" s="10"/>
      <c r="M152" s="10"/>
      <c r="N152" s="10">
        <f>VLOOKUP(B152,'BBG-others'!$B$8:$E$7151,4,TRUE)</f>
        <v>1.6511</v>
      </c>
      <c r="O152" s="10">
        <f>VLOOKUP(B152,'BBG-others'!$B$8:$F$7151,5,TRUE)</f>
        <v>0.77439999999999998</v>
      </c>
      <c r="P152" s="10"/>
    </row>
    <row r="153" spans="2:16" x14ac:dyDescent="0.2">
      <c r="B153" s="9">
        <v>42676</v>
      </c>
      <c r="C153" s="10">
        <f>VLOOKUP(B153-1,'BBG-others'!$B$8:$E$7151,4,TRUE)</f>
        <v>1.8273999999999999</v>
      </c>
      <c r="D153" s="10">
        <f>VLOOKUP(B153+1,'BBG-others'!$B$8:$E$7151,4,TRUE)</f>
        <v>1.8115000000000001</v>
      </c>
      <c r="E153" s="13">
        <f t="shared" si="4"/>
        <v>0</v>
      </c>
      <c r="F153" s="10">
        <v>0.41</v>
      </c>
      <c r="G153" s="10">
        <f>VLOOKUP(B153,'BBG-others'!$B$8:$C$7151,2,TRUE)</f>
        <v>4.9000000000000004</v>
      </c>
      <c r="H153" s="10">
        <f>VLOOKUP(B153,'BBG-others'!$B$8:$D$7151,3,TRUE)</f>
        <v>2.1</v>
      </c>
      <c r="I153" s="10">
        <f t="shared" si="5"/>
        <v>0.98509999999999998</v>
      </c>
      <c r="J153" s="10"/>
      <c r="K153" s="10"/>
      <c r="L153" s="10"/>
      <c r="M153" s="10"/>
      <c r="N153" s="10">
        <f>VLOOKUP(B153,'BBG-others'!$B$8:$E$7151,4,TRUE)</f>
        <v>1.8025</v>
      </c>
      <c r="O153" s="10">
        <f>VLOOKUP(B153,'BBG-others'!$B$8:$F$7151,5,TRUE)</f>
        <v>0.81740000000000002</v>
      </c>
      <c r="P153" s="10"/>
    </row>
    <row r="154" spans="2:16" x14ac:dyDescent="0.2">
      <c r="B154" s="9">
        <v>42718</v>
      </c>
      <c r="C154" s="10">
        <f>VLOOKUP(B154-1,'BBG-others'!$B$8:$E$7151,4,TRUE)</f>
        <v>2.4712999999999998</v>
      </c>
      <c r="D154" s="10">
        <f>VLOOKUP(B154+1,'BBG-others'!$B$8:$E$7151,4,TRUE)</f>
        <v>2.5966999999999998</v>
      </c>
      <c r="E154" s="13">
        <f t="shared" si="4"/>
        <v>1</v>
      </c>
      <c r="F154" s="10">
        <v>0.41</v>
      </c>
      <c r="G154" s="10">
        <f>VLOOKUP(B154,'BBG-others'!$B$8:$C$7151,2,TRUE)</f>
        <v>4.7</v>
      </c>
      <c r="H154" s="10">
        <f>VLOOKUP(B154,'BBG-others'!$B$8:$D$7151,3,TRUE)</f>
        <v>2.1</v>
      </c>
      <c r="I154" s="10">
        <f t="shared" si="5"/>
        <v>1.3033999999999999</v>
      </c>
      <c r="J154" s="10"/>
      <c r="K154" s="10"/>
      <c r="L154" s="10"/>
      <c r="M154" s="10"/>
      <c r="N154" s="10">
        <f>VLOOKUP(B154,'BBG-others'!$B$8:$E$7151,4,TRUE)</f>
        <v>2.5707</v>
      </c>
      <c r="O154" s="10">
        <f>VLOOKUP(B154,'BBG-others'!$B$8:$F$7151,5,TRUE)</f>
        <v>1.2673000000000001</v>
      </c>
      <c r="P154" s="10"/>
    </row>
    <row r="155" spans="2:16" x14ac:dyDescent="0.2">
      <c r="B155" s="9">
        <v>42767</v>
      </c>
      <c r="C155" s="10">
        <f>VLOOKUP(B155-1,'BBG-others'!$B$8:$E$7151,4,TRUE)</f>
        <v>2.4531000000000001</v>
      </c>
      <c r="D155" s="10">
        <f>VLOOKUP(B155+1,'BBG-others'!$B$8:$E$7151,4,TRUE)</f>
        <v>2.4737</v>
      </c>
      <c r="E155" s="13">
        <f t="shared" si="4"/>
        <v>1</v>
      </c>
      <c r="F155" s="10">
        <v>0.56000000000000005</v>
      </c>
      <c r="G155" s="10">
        <f>VLOOKUP(B155,'BBG-others'!$B$8:$C$7151,2,TRUE)</f>
        <v>4.7</v>
      </c>
      <c r="H155" s="10">
        <f>VLOOKUP(B155,'BBG-others'!$B$8:$D$7151,3,TRUE)</f>
        <v>2.2999999999999998</v>
      </c>
      <c r="I155" s="10">
        <f t="shared" si="5"/>
        <v>1.2574000000000001</v>
      </c>
      <c r="J155" s="10"/>
      <c r="K155" s="10"/>
      <c r="L155" s="10"/>
      <c r="M155" s="10"/>
      <c r="N155" s="10">
        <f>VLOOKUP(B155,'BBG-others'!$B$8:$E$7151,4,TRUE)</f>
        <v>2.4699</v>
      </c>
      <c r="O155" s="10">
        <f>VLOOKUP(B155,'BBG-others'!$B$8:$F$7151,5,TRUE)</f>
        <v>1.2124999999999999</v>
      </c>
      <c r="P155" s="10"/>
    </row>
    <row r="156" spans="2:16" x14ac:dyDescent="0.2">
      <c r="B156" s="9">
        <v>42809</v>
      </c>
      <c r="C156" s="10">
        <f>VLOOKUP(B156-1,'BBG-others'!$B$8:$E$7151,4,TRUE)</f>
        <v>2.6002000000000001</v>
      </c>
      <c r="D156" s="10">
        <f>VLOOKUP(B156+1,'BBG-others'!$B$8:$E$7151,4,TRUE)</f>
        <v>2.5402</v>
      </c>
      <c r="E156" s="13">
        <f t="shared" si="4"/>
        <v>0</v>
      </c>
      <c r="F156" s="10">
        <v>0.66</v>
      </c>
      <c r="G156" s="10">
        <f>VLOOKUP(B156,'BBG-others'!$B$8:$C$7151,2,TRUE)</f>
        <v>4.5999999999999996</v>
      </c>
      <c r="H156" s="10">
        <f>VLOOKUP(B156,'BBG-others'!$B$8:$D$7151,3,TRUE)</f>
        <v>2.2000000000000002</v>
      </c>
      <c r="I156" s="10">
        <f t="shared" si="5"/>
        <v>1.1935999999999998</v>
      </c>
      <c r="J156" s="10"/>
      <c r="K156" s="10"/>
      <c r="L156" s="10"/>
      <c r="M156" s="10"/>
      <c r="N156" s="10">
        <f>VLOOKUP(B156,'BBG-others'!$B$8:$E$7151,4,TRUE)</f>
        <v>2.4929999999999999</v>
      </c>
      <c r="O156" s="10">
        <f>VLOOKUP(B156,'BBG-others'!$B$8:$F$7151,5,TRUE)</f>
        <v>1.2994000000000001</v>
      </c>
      <c r="P156" s="10"/>
    </row>
    <row r="157" spans="2:16" x14ac:dyDescent="0.2">
      <c r="B157" s="9">
        <v>42858</v>
      </c>
      <c r="C157" s="10">
        <f>VLOOKUP(B157-1,'BBG-others'!$B$8:$E$7151,4,TRUE)</f>
        <v>2.2803</v>
      </c>
      <c r="D157" s="10">
        <f>VLOOKUP(B157+1,'BBG-others'!$B$8:$E$7151,4,TRUE)</f>
        <v>2.3540999999999999</v>
      </c>
      <c r="E157" s="13">
        <f t="shared" si="4"/>
        <v>1</v>
      </c>
      <c r="F157" s="10">
        <v>0.91</v>
      </c>
      <c r="G157" s="10">
        <f>VLOOKUP(B157,'BBG-others'!$B$8:$C$7151,2,TRUE)</f>
        <v>4.4000000000000004</v>
      </c>
      <c r="H157" s="10">
        <f>VLOOKUP(B157,'BBG-others'!$B$8:$D$7151,3,TRUE)</f>
        <v>1.9</v>
      </c>
      <c r="I157" s="10">
        <f t="shared" si="5"/>
        <v>1.0241</v>
      </c>
      <c r="J157" s="10"/>
      <c r="K157" s="10"/>
      <c r="L157" s="10"/>
      <c r="M157" s="10"/>
      <c r="N157" s="10">
        <f>VLOOKUP(B157,'BBG-others'!$B$8:$E$7151,4,TRUE)</f>
        <v>2.3180000000000001</v>
      </c>
      <c r="O157" s="10">
        <f>VLOOKUP(B157,'BBG-others'!$B$8:$F$7151,5,TRUE)</f>
        <v>1.2939000000000001</v>
      </c>
      <c r="P157" s="10"/>
    </row>
    <row r="158" spans="2:16" x14ac:dyDescent="0.2">
      <c r="B158" s="9">
        <v>42900</v>
      </c>
      <c r="C158" s="10">
        <f>VLOOKUP(B158-1,'BBG-others'!$B$8:$E$7151,4,TRUE)</f>
        <v>2.2109000000000001</v>
      </c>
      <c r="D158" s="10">
        <f>VLOOKUP(B158+1,'BBG-others'!$B$8:$E$7151,4,TRUE)</f>
        <v>2.1637</v>
      </c>
      <c r="E158" s="13">
        <f t="shared" si="4"/>
        <v>0</v>
      </c>
      <c r="F158" s="10">
        <v>0.91</v>
      </c>
      <c r="G158" s="10">
        <f>VLOOKUP(B158,'BBG-others'!$B$8:$C$7151,2,TRUE)</f>
        <v>4.4000000000000004</v>
      </c>
      <c r="H158" s="10">
        <f>VLOOKUP(B158,'BBG-others'!$B$8:$D$7151,3,TRUE)</f>
        <v>1.7</v>
      </c>
      <c r="I158" s="10">
        <f t="shared" si="5"/>
        <v>0.79459999999999997</v>
      </c>
      <c r="J158" s="10"/>
      <c r="K158" s="10"/>
      <c r="L158" s="10"/>
      <c r="M158" s="10"/>
      <c r="N158" s="10">
        <f>VLOOKUP(B158,'BBG-others'!$B$8:$E$7151,4,TRUE)</f>
        <v>2.1255999999999999</v>
      </c>
      <c r="O158" s="10">
        <f>VLOOKUP(B158,'BBG-others'!$B$8:$F$7151,5,TRUE)</f>
        <v>1.331</v>
      </c>
      <c r="P158" s="10"/>
    </row>
    <row r="159" spans="2:16" x14ac:dyDescent="0.2">
      <c r="B159" s="9">
        <v>42942</v>
      </c>
      <c r="C159" s="10">
        <f>VLOOKUP(B159-1,'BBG-others'!$B$8:$E$7151,4,TRUE)</f>
        <v>2.3353999999999999</v>
      </c>
      <c r="D159" s="10">
        <f>VLOOKUP(B159+1,'BBG-others'!$B$8:$E$7151,4,TRUE)</f>
        <v>2.3102999999999998</v>
      </c>
      <c r="E159" s="13">
        <f t="shared" si="4"/>
        <v>0</v>
      </c>
      <c r="F159" s="10">
        <v>1.1599999999999999</v>
      </c>
      <c r="G159" s="10">
        <f>VLOOKUP(B159,'BBG-others'!$B$8:$C$7151,2,TRUE)</f>
        <v>4.3</v>
      </c>
      <c r="H159" s="10">
        <f>VLOOKUP(B159,'BBG-others'!$B$8:$D$7151,3,TRUE)</f>
        <v>1.7</v>
      </c>
      <c r="I159" s="10">
        <f t="shared" si="5"/>
        <v>0.93209999999999993</v>
      </c>
      <c r="J159" s="10"/>
      <c r="K159" s="10"/>
      <c r="L159" s="10"/>
      <c r="M159" s="10"/>
      <c r="N159" s="10">
        <f>VLOOKUP(B159,'BBG-others'!$B$8:$E$7151,4,TRUE)</f>
        <v>2.2871999999999999</v>
      </c>
      <c r="O159" s="10">
        <f>VLOOKUP(B159,'BBG-others'!$B$8:$F$7151,5,TRUE)</f>
        <v>1.3551</v>
      </c>
      <c r="P159" s="10"/>
    </row>
    <row r="160" spans="2:16" x14ac:dyDescent="0.2">
      <c r="B160" s="9">
        <v>42998</v>
      </c>
      <c r="C160" s="10">
        <f>VLOOKUP(B160-1,'BBG-others'!$B$8:$E$7151,4,TRUE)</f>
        <v>2.2446000000000002</v>
      </c>
      <c r="D160" s="10">
        <f>VLOOKUP(B160+1,'BBG-others'!$B$8:$E$7151,4,TRUE)</f>
        <v>2.2765</v>
      </c>
      <c r="E160" s="13">
        <f t="shared" si="4"/>
        <v>1</v>
      </c>
      <c r="F160" s="10">
        <v>1.1599999999999999</v>
      </c>
      <c r="G160" s="10">
        <f>VLOOKUP(B160,'BBG-others'!$B$8:$C$7151,2,TRUE)</f>
        <v>4.4000000000000004</v>
      </c>
      <c r="H160" s="10">
        <f>VLOOKUP(B160,'BBG-others'!$B$8:$D$7151,3,TRUE)</f>
        <v>1.7</v>
      </c>
      <c r="I160" s="10">
        <f t="shared" si="5"/>
        <v>0.82939999999999992</v>
      </c>
      <c r="J160" s="10"/>
      <c r="K160" s="10"/>
      <c r="L160" s="10"/>
      <c r="M160" s="10"/>
      <c r="N160" s="10">
        <f>VLOOKUP(B160,'BBG-others'!$B$8:$E$7151,4,TRUE)</f>
        <v>2.2675999999999998</v>
      </c>
      <c r="O160" s="10">
        <f>VLOOKUP(B160,'BBG-others'!$B$8:$F$7151,5,TRUE)</f>
        <v>1.4381999999999999</v>
      </c>
      <c r="P160" s="10"/>
    </row>
    <row r="161" spans="2:16" x14ac:dyDescent="0.2">
      <c r="B161" s="9">
        <v>43040</v>
      </c>
      <c r="C161" s="10">
        <f>VLOOKUP(B161-1,'BBG-others'!$B$8:$E$7151,4,TRUE)</f>
        <v>2.3793000000000002</v>
      </c>
      <c r="D161" s="10">
        <f>VLOOKUP(B161+1,'BBG-others'!$B$8:$E$7151,4,TRUE)</f>
        <v>2.3450000000000002</v>
      </c>
      <c r="E161" s="13">
        <f t="shared" si="4"/>
        <v>0</v>
      </c>
      <c r="F161" s="10">
        <v>1.07</v>
      </c>
      <c r="G161" s="10">
        <f>VLOOKUP(B161,'BBG-others'!$B$8:$C$7151,2,TRUE)</f>
        <v>4.2</v>
      </c>
      <c r="H161" s="10">
        <f>VLOOKUP(B161,'BBG-others'!$B$8:$D$7151,3,TRUE)</f>
        <v>1.8</v>
      </c>
      <c r="I161" s="10">
        <f t="shared" si="5"/>
        <v>0.76019999999999999</v>
      </c>
      <c r="J161" s="10"/>
      <c r="K161" s="10"/>
      <c r="L161" s="10"/>
      <c r="M161" s="10"/>
      <c r="N161" s="10">
        <f>VLOOKUP(B161,'BBG-others'!$B$8:$E$7151,4,TRUE)</f>
        <v>2.3721000000000001</v>
      </c>
      <c r="O161" s="10">
        <f>VLOOKUP(B161,'BBG-others'!$B$8:$F$7151,5,TRUE)</f>
        <v>1.6119000000000001</v>
      </c>
      <c r="P161" s="10"/>
    </row>
    <row r="162" spans="2:16" x14ac:dyDescent="0.2">
      <c r="B162" s="9">
        <v>43082</v>
      </c>
      <c r="C162" s="10">
        <f>VLOOKUP(B162-1,'BBG-others'!$B$8:$E$7151,4,TRUE)</f>
        <v>2.4011</v>
      </c>
      <c r="D162" s="10">
        <f>VLOOKUP(B162+1,'BBG-others'!$B$8:$E$7151,4,TRUE)</f>
        <v>2.3492999999999999</v>
      </c>
      <c r="E162" s="13">
        <f t="shared" si="4"/>
        <v>0</v>
      </c>
      <c r="F162" s="10">
        <v>1.17</v>
      </c>
      <c r="G162" s="10">
        <f>VLOOKUP(B162,'BBG-others'!$B$8:$C$7151,2,TRUE)</f>
        <v>4.2</v>
      </c>
      <c r="H162" s="10">
        <f>VLOOKUP(B162,'BBG-others'!$B$8:$D$7151,3,TRUE)</f>
        <v>1.7</v>
      </c>
      <c r="I162" s="10">
        <f t="shared" si="5"/>
        <v>0.56790000000000007</v>
      </c>
      <c r="J162" s="10"/>
      <c r="K162" s="10"/>
      <c r="L162" s="10"/>
      <c r="M162" s="10"/>
      <c r="N162" s="10">
        <f>VLOOKUP(B162,'BBG-others'!$B$8:$E$7151,4,TRUE)</f>
        <v>2.3422000000000001</v>
      </c>
      <c r="O162" s="10">
        <f>VLOOKUP(B162,'BBG-others'!$B$8:$F$7151,5,TRUE)</f>
        <v>1.7743</v>
      </c>
      <c r="P162" s="10"/>
    </row>
    <row r="163" spans="2:16" x14ac:dyDescent="0.2">
      <c r="B163" s="9">
        <v>43131</v>
      </c>
      <c r="C163" s="10">
        <f>VLOOKUP(B163-1,'BBG-others'!$B$8:$E$7151,4,TRUE)</f>
        <v>2.7199</v>
      </c>
      <c r="D163" s="10">
        <f>VLOOKUP(B163+1,'BBG-others'!$B$8:$E$7151,4,TRUE)</f>
        <v>2.7896000000000001</v>
      </c>
      <c r="E163" s="13">
        <f t="shared" si="4"/>
        <v>1</v>
      </c>
      <c r="F163" s="10">
        <v>1.42</v>
      </c>
      <c r="G163" s="10">
        <f>VLOOKUP(B163,'BBG-others'!$B$8:$C$7151,2,TRUE)</f>
        <v>4</v>
      </c>
      <c r="H163" s="10">
        <f>VLOOKUP(B163,'BBG-others'!$B$8:$D$7151,3,TRUE)</f>
        <v>1.8</v>
      </c>
      <c r="I163" s="10">
        <f t="shared" si="5"/>
        <v>0.56440000000000001</v>
      </c>
      <c r="J163" s="10"/>
      <c r="K163" s="10"/>
      <c r="L163" s="10"/>
      <c r="M163" s="10"/>
      <c r="N163" s="10">
        <f>VLOOKUP(B163,'BBG-others'!$B$8:$E$7151,4,TRUE)</f>
        <v>2.7050000000000001</v>
      </c>
      <c r="O163" s="10">
        <f>VLOOKUP(B163,'BBG-others'!$B$8:$F$7151,5,TRUE)</f>
        <v>2.1406000000000001</v>
      </c>
      <c r="P163" s="10"/>
    </row>
    <row r="164" spans="2:16" x14ac:dyDescent="0.2">
      <c r="B164" s="9">
        <v>43180</v>
      </c>
      <c r="C164" s="10">
        <f>VLOOKUP(B164-1,'BBG-others'!$B$8:$E$7151,4,TRUE)</f>
        <v>2.8959000000000001</v>
      </c>
      <c r="D164" s="10">
        <f>VLOOKUP(B164+1,'BBG-others'!$B$8:$E$7151,4,TRUE)</f>
        <v>2.8243999999999998</v>
      </c>
      <c r="E164" s="13">
        <f t="shared" si="4"/>
        <v>0</v>
      </c>
      <c r="F164" s="10">
        <v>1.44</v>
      </c>
      <c r="G164" s="10">
        <f>VLOOKUP(B164,'BBG-others'!$B$8:$C$7151,2,TRUE)</f>
        <v>4.0999999999999996</v>
      </c>
      <c r="H164" s="10">
        <f>VLOOKUP(B164,'BBG-others'!$B$8:$D$7151,3,TRUE)</f>
        <v>1.8</v>
      </c>
      <c r="I164" s="10">
        <f t="shared" si="5"/>
        <v>0.57750000000000012</v>
      </c>
      <c r="J164" s="10"/>
      <c r="K164" s="10"/>
      <c r="L164" s="10"/>
      <c r="M164" s="10"/>
      <c r="N164" s="10">
        <f>VLOOKUP(B164,'BBG-others'!$B$8:$E$7151,4,TRUE)</f>
        <v>2.883</v>
      </c>
      <c r="O164" s="10">
        <f>VLOOKUP(B164,'BBG-others'!$B$8:$F$7151,5,TRUE)</f>
        <v>2.3054999999999999</v>
      </c>
      <c r="P164" s="10"/>
    </row>
    <row r="165" spans="2:16" x14ac:dyDescent="0.2">
      <c r="B165" s="9">
        <v>43222</v>
      </c>
      <c r="C165" s="10">
        <f>VLOOKUP(B165-1,'BBG-others'!$B$8:$E$7151,4,TRUE)</f>
        <v>2.9643999999999999</v>
      </c>
      <c r="D165" s="10">
        <f>VLOOKUP(B165+1,'BBG-others'!$B$8:$E$7151,4,TRUE)</f>
        <v>2.9458000000000002</v>
      </c>
      <c r="E165" s="13">
        <f t="shared" si="4"/>
        <v>0</v>
      </c>
      <c r="F165" s="10">
        <v>1.7</v>
      </c>
      <c r="G165" s="10">
        <f>VLOOKUP(B165,'BBG-others'!$B$8:$C$7151,2,TRUE)</f>
        <v>4</v>
      </c>
      <c r="H165" s="10">
        <f>VLOOKUP(B165,'BBG-others'!$B$8:$D$7151,3,TRUE)</f>
        <v>2.1</v>
      </c>
      <c r="I165" s="10">
        <f t="shared" si="5"/>
        <v>0.47809999999999997</v>
      </c>
      <c r="J165" s="10"/>
      <c r="K165" s="10"/>
      <c r="L165" s="10"/>
      <c r="M165" s="10"/>
      <c r="N165" s="10">
        <f>VLOOKUP(B165,'BBG-others'!$B$8:$E$7151,4,TRUE)</f>
        <v>2.9662999999999999</v>
      </c>
      <c r="O165" s="10">
        <f>VLOOKUP(B165,'BBG-others'!$B$8:$F$7151,5,TRUE)</f>
        <v>2.4882</v>
      </c>
      <c r="P165" s="10"/>
    </row>
    <row r="166" spans="2:16" x14ac:dyDescent="0.2">
      <c r="B166" s="9">
        <v>43264</v>
      </c>
      <c r="C166" s="10">
        <f>VLOOKUP(B166-1,'BBG-others'!$B$8:$E$7151,4,TRUE)</f>
        <v>2.9607999999999999</v>
      </c>
      <c r="D166" s="10">
        <f>VLOOKUP(B166+1,'BBG-others'!$B$8:$E$7151,4,TRUE)</f>
        <v>2.9350999999999998</v>
      </c>
      <c r="E166" s="13">
        <f t="shared" si="4"/>
        <v>0</v>
      </c>
      <c r="F166" s="10">
        <v>1.7</v>
      </c>
      <c r="G166" s="10">
        <f>VLOOKUP(B166,'BBG-others'!$B$8:$C$7151,2,TRUE)</f>
        <v>3.8</v>
      </c>
      <c r="H166" s="10">
        <f>VLOOKUP(B166,'BBG-others'!$B$8:$D$7151,3,TRUE)</f>
        <v>2.2000000000000002</v>
      </c>
      <c r="I166" s="10">
        <f t="shared" si="5"/>
        <v>0.39880000000000004</v>
      </c>
      <c r="J166" s="10"/>
      <c r="K166" s="10"/>
      <c r="L166" s="10"/>
      <c r="M166" s="10"/>
      <c r="N166" s="10">
        <f>VLOOKUP(B166,'BBG-others'!$B$8:$E$7151,4,TRUE)</f>
        <v>2.9662999999999999</v>
      </c>
      <c r="O166" s="10">
        <f>VLOOKUP(B166,'BBG-others'!$B$8:$F$7151,5,TRUE)</f>
        <v>2.5674999999999999</v>
      </c>
      <c r="P166" s="10"/>
    </row>
    <row r="167" spans="2:16" x14ac:dyDescent="0.2">
      <c r="B167" s="9">
        <v>43313</v>
      </c>
      <c r="C167" s="10">
        <f>VLOOKUP(B167-1,'BBG-others'!$B$8:$E$7151,4,TRUE)</f>
        <v>2.9598</v>
      </c>
      <c r="D167" s="10">
        <f>VLOOKUP(B167+1,'BBG-others'!$B$8:$E$7151,4,TRUE)</f>
        <v>2.9859</v>
      </c>
      <c r="E167" s="13">
        <f t="shared" si="4"/>
        <v>1</v>
      </c>
      <c r="F167" s="10">
        <v>1.91</v>
      </c>
      <c r="G167" s="10">
        <f>VLOOKUP(B167,'BBG-others'!$B$8:$C$7151,2,TRUE)</f>
        <v>3.8</v>
      </c>
      <c r="H167" s="10">
        <f>VLOOKUP(B167,'BBG-others'!$B$8:$D$7151,3,TRUE)</f>
        <v>2.4</v>
      </c>
      <c r="I167" s="10">
        <f t="shared" si="5"/>
        <v>0.3288000000000002</v>
      </c>
      <c r="J167" s="10"/>
      <c r="K167" s="10"/>
      <c r="L167" s="10"/>
      <c r="M167" s="10"/>
      <c r="N167" s="10">
        <f>VLOOKUP(B167,'BBG-others'!$B$8:$E$7151,4,TRUE)</f>
        <v>3.0064000000000002</v>
      </c>
      <c r="O167" s="10">
        <f>VLOOKUP(B167,'BBG-others'!$B$8:$F$7151,5,TRUE)</f>
        <v>2.6776</v>
      </c>
      <c r="P167" s="10"/>
    </row>
    <row r="168" spans="2:16" x14ac:dyDescent="0.2">
      <c r="B168" s="9">
        <v>43369</v>
      </c>
      <c r="C168" s="10">
        <f>VLOOKUP(B168-1,'BBG-others'!$B$8:$E$7151,4,TRUE)</f>
        <v>3.0964</v>
      </c>
      <c r="D168" s="10">
        <f>VLOOKUP(B168+1,'BBG-others'!$B$8:$E$7151,4,TRUE)</f>
        <v>3.0518000000000001</v>
      </c>
      <c r="E168" s="13">
        <f t="shared" si="4"/>
        <v>0</v>
      </c>
      <c r="F168" s="10">
        <v>1.93</v>
      </c>
      <c r="G168" s="10">
        <f>VLOOKUP(B168,'BBG-others'!$B$8:$C$7151,2,TRUE)</f>
        <v>3.8</v>
      </c>
      <c r="H168" s="10">
        <f>VLOOKUP(B168,'BBG-others'!$B$8:$D$7151,3,TRUE)</f>
        <v>2.2000000000000002</v>
      </c>
      <c r="I168" s="10">
        <f t="shared" si="5"/>
        <v>0.23320000000000007</v>
      </c>
      <c r="J168" s="10"/>
      <c r="K168" s="10"/>
      <c r="L168" s="10"/>
      <c r="M168" s="10"/>
      <c r="N168" s="10">
        <f>VLOOKUP(B168,'BBG-others'!$B$8:$E$7151,4,TRUE)</f>
        <v>3.048</v>
      </c>
      <c r="O168" s="10">
        <f>VLOOKUP(B168,'BBG-others'!$B$8:$F$7151,5,TRUE)</f>
        <v>2.8148</v>
      </c>
      <c r="P168" s="10"/>
    </row>
    <row r="169" spans="2:16" x14ac:dyDescent="0.2">
      <c r="B169" s="9">
        <v>43412</v>
      </c>
      <c r="C169" s="10">
        <f>VLOOKUP(B169-1,'BBG-others'!$B$8:$E$7151,4,TRUE)</f>
        <v>3.2355</v>
      </c>
      <c r="D169" s="10">
        <f>VLOOKUP(B169+1,'BBG-others'!$B$8:$E$7151,4,TRUE)</f>
        <v>3.1819000000000002</v>
      </c>
      <c r="E169" s="13">
        <f t="shared" si="4"/>
        <v>0</v>
      </c>
      <c r="F169" s="10">
        <v>2.2000000000000002</v>
      </c>
      <c r="G169" s="10">
        <f>VLOOKUP(B169,'BBG-others'!$B$8:$C$7151,2,TRUE)</f>
        <v>3.8</v>
      </c>
      <c r="H169" s="10">
        <f>VLOOKUP(B169,'BBG-others'!$B$8:$D$7151,3,TRUE)</f>
        <v>2.1</v>
      </c>
      <c r="I169" s="10">
        <f t="shared" si="5"/>
        <v>0.27229999999999999</v>
      </c>
      <c r="J169" s="10"/>
      <c r="K169" s="10"/>
      <c r="L169" s="10"/>
      <c r="M169" s="10"/>
      <c r="N169" s="10">
        <f>VLOOKUP(B169,'BBG-others'!$B$8:$E$7151,4,TRUE)</f>
        <v>3.2372999999999998</v>
      </c>
      <c r="O169" s="10">
        <f>VLOOKUP(B169,'BBG-others'!$B$8:$F$7151,5,TRUE)</f>
        <v>2.9649999999999999</v>
      </c>
      <c r="P169" s="10"/>
    </row>
    <row r="170" spans="2:16" x14ac:dyDescent="0.2">
      <c r="B170" s="9">
        <v>43453</v>
      </c>
      <c r="C170" s="10">
        <f>VLOOKUP(B170-1,'BBG-others'!$B$8:$E$7151,4,TRUE)</f>
        <v>2.8174999999999999</v>
      </c>
      <c r="D170" s="10">
        <f>VLOOKUP(B170+1,'BBG-others'!$B$8:$E$7151,4,TRUE)</f>
        <v>2.8065000000000002</v>
      </c>
      <c r="E170" s="13">
        <f t="shared" si="4"/>
        <v>0</v>
      </c>
      <c r="F170" s="10">
        <v>2.2000000000000002</v>
      </c>
      <c r="G170" s="10">
        <f>VLOOKUP(B170,'BBG-others'!$B$8:$C$7151,2,TRUE)</f>
        <v>3.8</v>
      </c>
      <c r="H170" s="10">
        <f>VLOOKUP(B170,'BBG-others'!$B$8:$D$7151,3,TRUE)</f>
        <v>2.2000000000000002</v>
      </c>
      <c r="I170" s="10">
        <f t="shared" si="5"/>
        <v>0.10899999999999999</v>
      </c>
      <c r="J170" s="10"/>
      <c r="K170" s="10"/>
      <c r="L170" s="10"/>
      <c r="M170" s="10"/>
      <c r="N170" s="10">
        <f>VLOOKUP(B170,'BBG-others'!$B$8:$E$7151,4,TRUE)</f>
        <v>2.7547999999999999</v>
      </c>
      <c r="O170" s="10">
        <f>VLOOKUP(B170,'BBG-others'!$B$8:$F$7151,5,TRUE)</f>
        <v>2.6457999999999999</v>
      </c>
      <c r="P170" s="10"/>
    </row>
    <row r="171" spans="2:16" x14ac:dyDescent="0.2">
      <c r="B171" s="9">
        <v>43495</v>
      </c>
      <c r="C171" s="10">
        <f>VLOOKUP(B171-1,'BBG-others'!$B$8:$E$7151,4,TRUE)</f>
        <v>2.7098</v>
      </c>
      <c r="D171" s="10">
        <f>VLOOKUP(B171+1,'BBG-others'!$B$8:$E$7151,4,TRUE)</f>
        <v>2.6293000000000002</v>
      </c>
      <c r="E171" s="13">
        <f t="shared" si="4"/>
        <v>0</v>
      </c>
      <c r="F171" s="10">
        <v>2.4</v>
      </c>
      <c r="G171" s="10">
        <f>VLOOKUP(B171,'BBG-others'!$B$8:$C$7151,2,TRUE)</f>
        <v>3.9</v>
      </c>
      <c r="H171" s="10">
        <f>VLOOKUP(B171,'BBG-others'!$B$8:$D$7151,3,TRUE)</f>
        <v>2.2000000000000002</v>
      </c>
      <c r="I171" s="10">
        <f t="shared" si="5"/>
        <v>0.1694</v>
      </c>
      <c r="J171" s="10"/>
      <c r="K171" s="10"/>
      <c r="L171" s="10"/>
      <c r="M171" s="10"/>
      <c r="N171" s="10">
        <f>VLOOKUP(B171,'BBG-others'!$B$8:$E$7151,4,TRUE)</f>
        <v>2.6775000000000002</v>
      </c>
      <c r="O171" s="10">
        <f>VLOOKUP(B171,'BBG-others'!$B$8:$F$7151,5,TRUE)</f>
        <v>2.5081000000000002</v>
      </c>
      <c r="P171" s="10"/>
    </row>
    <row r="172" spans="2:16" x14ac:dyDescent="0.2">
      <c r="B172" s="9">
        <v>43544</v>
      </c>
      <c r="C172" s="10">
        <f>VLOOKUP(B172-1,'BBG-others'!$B$8:$E$7151,4,TRUE)</f>
        <v>2.6122999999999998</v>
      </c>
      <c r="D172" s="10">
        <f>VLOOKUP(B172+1,'BBG-others'!$B$8:$E$7151,4,TRUE)</f>
        <v>2.5369000000000002</v>
      </c>
      <c r="E172" s="13">
        <f t="shared" si="4"/>
        <v>0</v>
      </c>
      <c r="F172" s="10">
        <v>2.4</v>
      </c>
      <c r="G172" s="10">
        <f>VLOOKUP(B172,'BBG-others'!$B$8:$C$7151,2,TRUE)</f>
        <v>3.8</v>
      </c>
      <c r="H172" s="10">
        <f>VLOOKUP(B172,'BBG-others'!$B$8:$D$7151,3,TRUE)</f>
        <v>2.1</v>
      </c>
      <c r="I172" s="10">
        <f t="shared" si="5"/>
        <v>0.13019999999999987</v>
      </c>
      <c r="J172" s="10"/>
      <c r="K172" s="10"/>
      <c r="L172" s="10"/>
      <c r="M172" s="10"/>
      <c r="N172" s="10">
        <f>VLOOKUP(B172,'BBG-others'!$B$8:$E$7151,4,TRUE)</f>
        <v>2.5263</v>
      </c>
      <c r="O172" s="10">
        <f>VLOOKUP(B172,'BBG-others'!$B$8:$F$7151,5,TRUE)</f>
        <v>2.3961000000000001</v>
      </c>
      <c r="P172" s="10"/>
    </row>
    <row r="173" spans="2:16" x14ac:dyDescent="0.2">
      <c r="B173" s="9">
        <v>43586</v>
      </c>
      <c r="C173" s="10">
        <f>VLOOKUP(B173-1,'BBG-others'!$B$8:$E$7151,4,TRUE)</f>
        <v>2.5017999999999998</v>
      </c>
      <c r="D173" s="10">
        <f>VLOOKUP(B173+1,'BBG-others'!$B$8:$E$7151,4,TRUE)</f>
        <v>2.5413999999999999</v>
      </c>
      <c r="E173" s="13">
        <f t="shared" si="4"/>
        <v>1</v>
      </c>
      <c r="F173" s="10">
        <v>2.4500000000000002</v>
      </c>
      <c r="G173" s="10">
        <f>VLOOKUP(B173,'BBG-others'!$B$8:$C$7151,2,TRUE)</f>
        <v>3.6</v>
      </c>
      <c r="H173" s="10">
        <f>VLOOKUP(B173,'BBG-others'!$B$8:$D$7151,3,TRUE)</f>
        <v>2.1</v>
      </c>
      <c r="I173" s="10">
        <f t="shared" si="5"/>
        <v>0.19550000000000001</v>
      </c>
      <c r="J173" s="10"/>
      <c r="K173" s="10"/>
      <c r="L173" s="10"/>
      <c r="M173" s="10"/>
      <c r="N173" s="10">
        <f>VLOOKUP(B173,'BBG-others'!$B$8:$E$7151,4,TRUE)</f>
        <v>2.4998999999999998</v>
      </c>
      <c r="O173" s="10">
        <f>VLOOKUP(B173,'BBG-others'!$B$8:$F$7151,5,TRUE)</f>
        <v>2.3043999999999998</v>
      </c>
      <c r="P173" s="10"/>
    </row>
    <row r="174" spans="2:16" x14ac:dyDescent="0.2">
      <c r="B174" s="9">
        <v>43635</v>
      </c>
      <c r="C174" s="10">
        <f>VLOOKUP(B174-1,'BBG-others'!$B$8:$E$7151,4,TRUE)</f>
        <v>2.0594999999999999</v>
      </c>
      <c r="D174" s="10">
        <f>VLOOKUP(B174+1,'BBG-others'!$B$8:$E$7151,4,TRUE)</f>
        <v>2.0284</v>
      </c>
      <c r="E174" s="13">
        <f t="shared" si="4"/>
        <v>0</v>
      </c>
      <c r="F174" s="10">
        <v>2.37</v>
      </c>
      <c r="G174" s="10">
        <f>VLOOKUP(B174,'BBG-others'!$B$8:$C$7151,2,TRUE)</f>
        <v>3.7</v>
      </c>
      <c r="H174" s="10">
        <f>VLOOKUP(B174,'BBG-others'!$B$8:$D$7151,3,TRUE)</f>
        <v>2</v>
      </c>
      <c r="I174" s="10">
        <f t="shared" si="5"/>
        <v>0.28819999999999979</v>
      </c>
      <c r="J174" s="10"/>
      <c r="K174" s="10"/>
      <c r="L174" s="10"/>
      <c r="M174" s="10"/>
      <c r="N174" s="10">
        <f>VLOOKUP(B174,'BBG-others'!$B$8:$E$7151,4,TRUE)</f>
        <v>2.0232999999999999</v>
      </c>
      <c r="O174" s="10">
        <f>VLOOKUP(B174,'BBG-others'!$B$8:$F$7151,5,TRUE)</f>
        <v>1.7351000000000001</v>
      </c>
      <c r="P174" s="10"/>
    </row>
    <row r="175" spans="2:16" x14ac:dyDescent="0.2">
      <c r="B175" s="9">
        <v>43677</v>
      </c>
      <c r="C175" s="10">
        <f>VLOOKUP(B175-1,'BBG-others'!$B$8:$E$7151,4,TRUE)</f>
        <v>2.0579999999999998</v>
      </c>
      <c r="D175" s="10">
        <f>VLOOKUP(B175+1,'BBG-others'!$B$8:$E$7151,4,TRUE)</f>
        <v>1.8935</v>
      </c>
      <c r="E175" s="13">
        <f t="shared" si="4"/>
        <v>0</v>
      </c>
      <c r="F175" s="10">
        <v>2.39</v>
      </c>
      <c r="G175" s="10">
        <f>VLOOKUP(B175,'BBG-others'!$B$8:$C$7151,2,TRUE)</f>
        <v>3.7</v>
      </c>
      <c r="H175" s="10">
        <f>VLOOKUP(B175,'BBG-others'!$B$8:$D$7151,3,TRUE)</f>
        <v>2.2000000000000002</v>
      </c>
      <c r="I175" s="10">
        <f t="shared" si="5"/>
        <v>0.14230000000000009</v>
      </c>
      <c r="J175" s="10"/>
      <c r="K175" s="10"/>
      <c r="L175" s="10"/>
      <c r="M175" s="10"/>
      <c r="N175" s="10">
        <f>VLOOKUP(B175,'BBG-others'!$B$8:$E$7151,4,TRUE)</f>
        <v>2.0144000000000002</v>
      </c>
      <c r="O175" s="10">
        <f>VLOOKUP(B175,'BBG-others'!$B$8:$F$7151,5,TRUE)</f>
        <v>1.8721000000000001</v>
      </c>
      <c r="P175" s="10"/>
    </row>
    <row r="176" spans="2:16" x14ac:dyDescent="0.2">
      <c r="B176" s="9">
        <v>43726</v>
      </c>
      <c r="C176" s="10">
        <f>VLOOKUP(B176-1,'BBG-others'!$B$8:$E$7151,4,TRUE)</f>
        <v>1.8012999999999999</v>
      </c>
      <c r="D176" s="10">
        <f>VLOOKUP(B176+1,'BBG-others'!$B$8:$E$7151,4,TRUE)</f>
        <v>1.784</v>
      </c>
      <c r="E176" s="13">
        <f t="shared" si="4"/>
        <v>0</v>
      </c>
      <c r="F176" s="10">
        <v>2.2999999999999998</v>
      </c>
      <c r="G176" s="10">
        <f>VLOOKUP(B176,'BBG-others'!$B$8:$C$7151,2,TRUE)</f>
        <v>3.7</v>
      </c>
      <c r="H176" s="10">
        <f>VLOOKUP(B176,'BBG-others'!$B$8:$D$7151,3,TRUE)</f>
        <v>2.4</v>
      </c>
      <c r="I176" s="10">
        <f t="shared" si="5"/>
        <v>3.400000000000003E-2</v>
      </c>
      <c r="J176" s="10"/>
      <c r="K176" s="10"/>
      <c r="L176" s="10"/>
      <c r="M176" s="10"/>
      <c r="N176" s="10">
        <f>VLOOKUP(B176,'BBG-others'!$B$8:$E$7151,4,TRUE)</f>
        <v>1.7961</v>
      </c>
      <c r="O176" s="10">
        <f>VLOOKUP(B176,'BBG-others'!$B$8:$F$7151,5,TRUE)</f>
        <v>1.7621</v>
      </c>
      <c r="P176" s="10"/>
    </row>
    <row r="177" spans="2:16" x14ac:dyDescent="0.2">
      <c r="B177" s="9">
        <v>43749</v>
      </c>
      <c r="C177" s="10">
        <f>VLOOKUP(B177-1,'BBG-others'!$B$8:$E$7151,4,TRUE)</f>
        <v>1.6680999999999999</v>
      </c>
      <c r="D177" s="10">
        <f>VLOOKUP(B177+1,'BBG-others'!$B$8:$E$7151,4,TRUE)</f>
        <v>1.7290000000000001</v>
      </c>
      <c r="E177" s="13">
        <f t="shared" si="4"/>
        <v>1</v>
      </c>
      <c r="F177" s="10">
        <v>1.82</v>
      </c>
      <c r="G177" s="10">
        <f>VLOOKUP(B177,'BBG-others'!$B$8:$C$7151,2,TRUE)</f>
        <v>3.5</v>
      </c>
      <c r="H177" s="10">
        <f>VLOOKUP(B177,'BBG-others'!$B$8:$D$7151,3,TRUE)</f>
        <v>2.4</v>
      </c>
      <c r="I177" s="10">
        <f t="shared" si="5"/>
        <v>0.13760000000000017</v>
      </c>
      <c r="J177" s="10"/>
      <c r="K177" s="10"/>
      <c r="L177" s="10"/>
      <c r="M177" s="10"/>
      <c r="N177" s="10">
        <f>VLOOKUP(B177,'BBG-others'!$B$8:$E$7151,4,TRUE)</f>
        <v>1.7290000000000001</v>
      </c>
      <c r="O177" s="10">
        <f>VLOOKUP(B177,'BBG-others'!$B$8:$F$7151,5,TRUE)</f>
        <v>1.5913999999999999</v>
      </c>
      <c r="P177" s="10"/>
    </row>
    <row r="178" spans="2:16" x14ac:dyDescent="0.2">
      <c r="B178" s="9">
        <v>43768</v>
      </c>
      <c r="C178" s="10">
        <f>VLOOKUP(B178-1,'BBG-others'!$B$8:$E$7151,4,TRUE)</f>
        <v>1.8385</v>
      </c>
      <c r="D178" s="10">
        <f>VLOOKUP(B178+1,'BBG-others'!$B$8:$E$7151,4,TRUE)</f>
        <v>1.6910000000000001</v>
      </c>
      <c r="E178" s="13">
        <f t="shared" si="4"/>
        <v>0</v>
      </c>
      <c r="F178" s="10">
        <v>1.82</v>
      </c>
      <c r="G178" s="10">
        <f>VLOOKUP(B178,'BBG-others'!$B$8:$C$7151,2,TRUE)</f>
        <v>3.5</v>
      </c>
      <c r="H178" s="10">
        <f>VLOOKUP(B178,'BBG-others'!$B$8:$D$7151,3,TRUE)</f>
        <v>2.4</v>
      </c>
      <c r="I178" s="10">
        <f t="shared" si="5"/>
        <v>0.17390000000000017</v>
      </c>
      <c r="J178" s="10"/>
      <c r="K178" s="10"/>
      <c r="L178" s="10"/>
      <c r="M178" s="10"/>
      <c r="N178" s="10">
        <f>VLOOKUP(B178,'BBG-others'!$B$8:$E$7151,4,TRUE)</f>
        <v>1.7715000000000001</v>
      </c>
      <c r="O178" s="10">
        <f>VLOOKUP(B178,'BBG-others'!$B$8:$F$7151,5,TRUE)</f>
        <v>1.5975999999999999</v>
      </c>
      <c r="P178" s="10"/>
    </row>
    <row r="179" spans="2:16" x14ac:dyDescent="0.2">
      <c r="B179" s="9">
        <v>43810</v>
      </c>
      <c r="C179" s="10">
        <f>VLOOKUP(B179-1,'BBG-others'!$B$8:$E$7151,4,TRUE)</f>
        <v>1.8415999999999999</v>
      </c>
      <c r="D179" s="10">
        <f>VLOOKUP(B179+1,'BBG-others'!$B$8:$E$7151,4,TRUE)</f>
        <v>1.8922000000000001</v>
      </c>
      <c r="E179" s="13">
        <f t="shared" si="4"/>
        <v>1</v>
      </c>
      <c r="F179" s="10">
        <v>1.55</v>
      </c>
      <c r="G179" s="10">
        <f>VLOOKUP(B179,'BBG-others'!$B$8:$C$7151,2,TRUE)</f>
        <v>3.6</v>
      </c>
      <c r="H179" s="10">
        <f>VLOOKUP(B179,'BBG-others'!$B$8:$D$7151,3,TRUE)</f>
        <v>2.2999999999999998</v>
      </c>
      <c r="I179" s="10">
        <f t="shared" si="5"/>
        <v>0.17810000000000015</v>
      </c>
      <c r="J179" s="10"/>
      <c r="K179" s="10"/>
      <c r="L179" s="10"/>
      <c r="M179" s="10"/>
      <c r="N179" s="10">
        <f>VLOOKUP(B179,'BBG-others'!$B$8:$E$7151,4,TRUE)</f>
        <v>1.7914000000000001</v>
      </c>
      <c r="O179" s="10">
        <f>VLOOKUP(B179,'BBG-others'!$B$8:$F$7151,5,TRUE)</f>
        <v>1.6133</v>
      </c>
      <c r="P179" s="10"/>
    </row>
    <row r="180" spans="2:16" x14ac:dyDescent="0.2">
      <c r="B180" s="9">
        <v>43859</v>
      </c>
      <c r="C180" s="10">
        <f>VLOOKUP(B180-1,'BBG-others'!$B$8:$E$7151,4,TRUE)</f>
        <v>1.6561999999999999</v>
      </c>
      <c r="D180" s="10">
        <f>VLOOKUP(B180+1,'BBG-others'!$B$8:$E$7151,4,TRUE)</f>
        <v>1.5855999999999999</v>
      </c>
      <c r="E180" s="13">
        <f t="shared" si="4"/>
        <v>0</v>
      </c>
      <c r="F180" s="10">
        <v>1.55</v>
      </c>
      <c r="G180" s="10">
        <f>VLOOKUP(B180,'BBG-others'!$B$8:$C$7151,2,TRUE)</f>
        <v>3.6</v>
      </c>
      <c r="H180" s="10">
        <f>VLOOKUP(B180,'BBG-others'!$B$8:$D$7151,3,TRUE)</f>
        <v>2.2999999999999998</v>
      </c>
      <c r="I180" s="10">
        <f t="shared" si="5"/>
        <v>0.17110000000000003</v>
      </c>
      <c r="J180" s="10"/>
      <c r="K180" s="10"/>
      <c r="L180" s="10"/>
      <c r="M180" s="10"/>
      <c r="N180" s="10">
        <f>VLOOKUP(B180,'BBG-others'!$B$8:$E$7151,4,TRUE)</f>
        <v>1.5839000000000001</v>
      </c>
      <c r="O180" s="10">
        <f>VLOOKUP(B180,'BBG-others'!$B$8:$F$7151,5,TRUE)</f>
        <v>1.4128000000000001</v>
      </c>
      <c r="P180" s="10"/>
    </row>
    <row r="181" spans="2:16" x14ac:dyDescent="0.2">
      <c r="B181" s="9">
        <v>43893</v>
      </c>
      <c r="C181" s="10">
        <f>VLOOKUP(B181-1,'BBG-others'!$B$8:$E$7151,4,TRUE)</f>
        <v>1.1632</v>
      </c>
      <c r="D181" s="10">
        <f>VLOOKUP(B181+1,'BBG-others'!$B$8:$E$7151,4,TRUE)</f>
        <v>1.0522</v>
      </c>
      <c r="E181" s="13">
        <f t="shared" si="4"/>
        <v>0</v>
      </c>
      <c r="F181" s="10">
        <v>1.59</v>
      </c>
      <c r="G181" s="10">
        <f>VLOOKUP(B181,'BBG-others'!$B$8:$C$7151,2,TRUE)</f>
        <v>3.5</v>
      </c>
      <c r="H181" s="10">
        <f>VLOOKUP(B181,'BBG-others'!$B$8:$D$7151,3,TRUE)</f>
        <v>2.4</v>
      </c>
      <c r="I181" s="10">
        <f t="shared" si="5"/>
        <v>0.29989999999999994</v>
      </c>
      <c r="J181" s="10"/>
      <c r="K181" s="10"/>
      <c r="L181" s="10"/>
      <c r="M181" s="10"/>
      <c r="N181" s="10">
        <f>VLOOKUP(B181,'BBG-others'!$B$8:$E$7151,4,TRUE)</f>
        <v>0.999</v>
      </c>
      <c r="O181" s="10">
        <f>VLOOKUP(B181,'BBG-others'!$B$8:$F$7151,5,TRUE)</f>
        <v>0.69910000000000005</v>
      </c>
      <c r="P181" s="10"/>
    </row>
    <row r="182" spans="2:16" x14ac:dyDescent="0.2">
      <c r="B182" s="9">
        <v>43905</v>
      </c>
      <c r="C182" s="10">
        <f>VLOOKUP(B182-1,'BBG-others'!$B$8:$E$7151,4,TRUE)</f>
        <v>0.96030000000000004</v>
      </c>
      <c r="D182" s="10">
        <f>VLOOKUP(B182+1,'BBG-others'!$B$8:$E$7151,4,TRUE)</f>
        <v>0.71819999999999995</v>
      </c>
      <c r="E182" s="13">
        <f t="shared" si="4"/>
        <v>0</v>
      </c>
      <c r="F182" s="10">
        <v>1.1000000000000001</v>
      </c>
      <c r="G182" s="10">
        <f>VLOOKUP(B182,'BBG-others'!$B$8:$C$7151,2,TRUE)</f>
        <v>3.5</v>
      </c>
      <c r="H182" s="10">
        <f>VLOOKUP(B182,'BBG-others'!$B$8:$D$7151,3,TRUE)</f>
        <v>2.4</v>
      </c>
      <c r="I182" s="10">
        <f t="shared" si="5"/>
        <v>0.47000000000000003</v>
      </c>
      <c r="J182" s="10"/>
      <c r="K182" s="10"/>
      <c r="L182" s="10"/>
      <c r="M182" s="10"/>
      <c r="N182" s="10">
        <f>VLOOKUP(B182,'BBG-others'!$B$8:$E$7151,4,TRUE)</f>
        <v>0.96030000000000004</v>
      </c>
      <c r="O182" s="10">
        <f>VLOOKUP(B182,'BBG-others'!$B$8:$F$7151,5,TRUE)</f>
        <v>0.49030000000000001</v>
      </c>
      <c r="P182" s="10"/>
    </row>
    <row r="183" spans="2:16" x14ac:dyDescent="0.2">
      <c r="B183" s="9">
        <v>43913</v>
      </c>
      <c r="C183" s="10">
        <f>VLOOKUP(B183-1,'BBG-others'!$B$8:$E$7151,4,TRUE)</f>
        <v>0.84540000000000004</v>
      </c>
      <c r="D183" s="10">
        <f>VLOOKUP(B183+1,'BBG-others'!$B$8:$E$7151,4,TRUE)</f>
        <v>0.84660000000000002</v>
      </c>
      <c r="E183" s="13">
        <f t="shared" si="4"/>
        <v>1</v>
      </c>
      <c r="F183" s="10">
        <v>0.15</v>
      </c>
      <c r="G183" s="10">
        <f>VLOOKUP(B183,'BBG-others'!$B$8:$C$7151,2,TRUE)</f>
        <v>3.5</v>
      </c>
      <c r="H183" s="10">
        <f>VLOOKUP(B183,'BBG-others'!$B$8:$D$7151,3,TRUE)</f>
        <v>2.4</v>
      </c>
      <c r="I183" s="10">
        <f t="shared" si="5"/>
        <v>0.47399999999999998</v>
      </c>
      <c r="J183" s="10"/>
      <c r="K183" s="10"/>
      <c r="L183" s="10"/>
      <c r="M183" s="10"/>
      <c r="N183" s="10">
        <f>VLOOKUP(B183,'BBG-others'!$B$8:$E$7151,4,TRUE)</f>
        <v>0.7863</v>
      </c>
      <c r="O183" s="10">
        <f>VLOOKUP(B183,'BBG-others'!$B$8:$F$7151,5,TRUE)</f>
        <v>0.31230000000000002</v>
      </c>
      <c r="P183" s="10"/>
    </row>
    <row r="184" spans="2:16" x14ac:dyDescent="0.2">
      <c r="B184" s="9">
        <v>43950</v>
      </c>
      <c r="C184" s="10">
        <f>VLOOKUP(B184-1,'BBG-others'!$B$8:$E$7151,4,TRUE)</f>
        <v>0.6129</v>
      </c>
      <c r="D184" s="10">
        <f>VLOOKUP(B184+1,'BBG-others'!$B$8:$E$7151,4,TRUE)</f>
        <v>0.63929999999999998</v>
      </c>
      <c r="E184" s="13">
        <f t="shared" si="4"/>
        <v>1</v>
      </c>
      <c r="F184" s="10">
        <v>0.04</v>
      </c>
      <c r="G184" s="10">
        <f>VLOOKUP(B184,'BBG-others'!$B$8:$C$7151,2,TRUE)</f>
        <v>4.4000000000000004</v>
      </c>
      <c r="H184" s="10">
        <f>VLOOKUP(B184,'BBG-others'!$B$8:$D$7151,3,TRUE)</f>
        <v>2.1</v>
      </c>
      <c r="I184" s="10">
        <f t="shared" si="5"/>
        <v>0.42549999999999999</v>
      </c>
      <c r="J184" s="10"/>
      <c r="K184" s="10"/>
      <c r="L184" s="10"/>
      <c r="M184" s="10"/>
      <c r="N184" s="10">
        <f>VLOOKUP(B184,'BBG-others'!$B$8:$E$7151,4,TRUE)</f>
        <v>0.62690000000000001</v>
      </c>
      <c r="O184" s="10">
        <f>VLOOKUP(B184,'BBG-others'!$B$8:$F$7151,5,TRUE)</f>
        <v>0.2014</v>
      </c>
      <c r="P184" s="10"/>
    </row>
    <row r="185" spans="2:16" x14ac:dyDescent="0.2">
      <c r="B185" s="9">
        <v>43992</v>
      </c>
      <c r="C185" s="10">
        <f>VLOOKUP(B185-1,'BBG-others'!$B$8:$E$7151,4,TRUE)</f>
        <v>0.82530000000000003</v>
      </c>
      <c r="D185" s="10">
        <f>VLOOKUP(B185+1,'BBG-others'!$B$8:$E$7151,4,TRUE)</f>
        <v>0.66900000000000004</v>
      </c>
      <c r="E185" s="13">
        <f t="shared" si="4"/>
        <v>0</v>
      </c>
      <c r="F185" s="10">
        <v>7.0000000000000007E-2</v>
      </c>
      <c r="G185" s="10">
        <f>VLOOKUP(B185,'BBG-others'!$B$8:$C$7151,2,TRUE)</f>
        <v>13.2</v>
      </c>
      <c r="H185" s="10">
        <f>VLOOKUP(B185,'BBG-others'!$B$8:$D$7151,3,TRUE)</f>
        <v>1.2</v>
      </c>
      <c r="I185" s="10">
        <f t="shared" si="5"/>
        <v>0.55959999999999999</v>
      </c>
      <c r="J185" s="10"/>
      <c r="K185" s="10"/>
      <c r="L185" s="10"/>
      <c r="M185" s="10"/>
      <c r="N185" s="10">
        <f>VLOOKUP(B185,'BBG-others'!$B$8:$E$7151,4,TRUE)</f>
        <v>0.72629999999999995</v>
      </c>
      <c r="O185" s="10">
        <f>VLOOKUP(B185,'BBG-others'!$B$8:$F$7151,5,TRUE)</f>
        <v>0.16669999999999999</v>
      </c>
      <c r="P185" s="10"/>
    </row>
    <row r="186" spans="2:16" x14ac:dyDescent="0.2">
      <c r="B186" s="9">
        <v>44041</v>
      </c>
      <c r="C186" s="10">
        <f>VLOOKUP(B186-1,'BBG-others'!$B$8:$E$7151,4,TRUE)</f>
        <v>0.57899999999999996</v>
      </c>
      <c r="D186" s="10">
        <f>VLOOKUP(B186+1,'BBG-others'!$B$8:$E$7151,4,TRUE)</f>
        <v>0.54620000000000002</v>
      </c>
      <c r="E186" s="13">
        <f t="shared" si="4"/>
        <v>0</v>
      </c>
      <c r="F186" s="10">
        <v>0.1</v>
      </c>
      <c r="G186" s="10">
        <f>VLOOKUP(B186,'BBG-others'!$B$8:$C$7151,2,TRUE)</f>
        <v>11</v>
      </c>
      <c r="H186" s="10">
        <f>VLOOKUP(B186,'BBG-others'!$B$8:$D$7151,3,TRUE)</f>
        <v>1.2</v>
      </c>
      <c r="I186" s="10">
        <f t="shared" si="5"/>
        <v>0.44320000000000004</v>
      </c>
      <c r="J186" s="10"/>
      <c r="K186" s="10"/>
      <c r="L186" s="10"/>
      <c r="M186" s="10"/>
      <c r="N186" s="10">
        <f>VLOOKUP(B186,'BBG-others'!$B$8:$E$7151,4,TRUE)</f>
        <v>0.57410000000000005</v>
      </c>
      <c r="O186" s="10">
        <f>VLOOKUP(B186,'BBG-others'!$B$8:$F$7151,5,TRUE)</f>
        <v>0.13089999999999999</v>
      </c>
      <c r="P186" s="10"/>
    </row>
    <row r="187" spans="2:16" x14ac:dyDescent="0.2">
      <c r="B187" s="9">
        <v>44070</v>
      </c>
      <c r="C187" s="10">
        <f>VLOOKUP(B187-1,'BBG-others'!$B$8:$E$7151,4,TRUE)</f>
        <v>0.68840000000000001</v>
      </c>
      <c r="D187" s="10">
        <f>VLOOKUP(B187+1,'BBG-others'!$B$8:$E$7151,4,TRUE)</f>
        <v>0.72109999999999996</v>
      </c>
      <c r="E187" s="13">
        <f t="shared" si="4"/>
        <v>1</v>
      </c>
      <c r="F187" s="10">
        <v>0.09</v>
      </c>
      <c r="G187" s="10">
        <f>VLOOKUP(B187,'BBG-others'!$B$8:$C$7151,2,TRUE)</f>
        <v>10.199999999999999</v>
      </c>
      <c r="H187" s="10">
        <f>VLOOKUP(B187,'BBG-others'!$B$8:$D$7151,3,TRUE)</f>
        <v>1.6</v>
      </c>
      <c r="I187" s="10">
        <f t="shared" si="5"/>
        <v>0.59389999999999998</v>
      </c>
      <c r="J187" s="10"/>
      <c r="K187" s="10"/>
      <c r="L187" s="10"/>
      <c r="M187" s="10"/>
      <c r="N187" s="10">
        <f>VLOOKUP(B187,'BBG-others'!$B$8:$E$7151,4,TRUE)</f>
        <v>0.75219999999999998</v>
      </c>
      <c r="O187" s="10">
        <f>VLOOKUP(B187,'BBG-others'!$B$8:$F$7151,5,TRUE)</f>
        <v>0.1583</v>
      </c>
      <c r="P187" s="10"/>
    </row>
    <row r="188" spans="2:16" x14ac:dyDescent="0.2">
      <c r="B188" s="9">
        <v>44090</v>
      </c>
      <c r="C188" s="10">
        <f>VLOOKUP(B188-1,'BBG-others'!$B$8:$E$7151,4,TRUE)</f>
        <v>0.67889999999999995</v>
      </c>
      <c r="D188" s="10">
        <f>VLOOKUP(B188+1,'BBG-others'!$B$8:$E$7151,4,TRUE)</f>
        <v>0.68869999999999998</v>
      </c>
      <c r="E188" s="13">
        <f t="shared" si="4"/>
        <v>1</v>
      </c>
      <c r="F188" s="10">
        <v>0.09</v>
      </c>
      <c r="G188" s="10">
        <f>VLOOKUP(B188,'BBG-others'!$B$8:$C$7151,2,TRUE)</f>
        <v>8.4</v>
      </c>
      <c r="H188" s="10">
        <f>VLOOKUP(B188,'BBG-others'!$B$8:$D$7151,3,TRUE)</f>
        <v>1.7</v>
      </c>
      <c r="I188" s="10">
        <f t="shared" si="5"/>
        <v>0.55989999999999995</v>
      </c>
      <c r="J188" s="10"/>
      <c r="K188" s="10"/>
      <c r="L188" s="10"/>
      <c r="M188" s="10"/>
      <c r="N188" s="10">
        <f>VLOOKUP(B188,'BBG-others'!$B$8:$E$7151,4,TRUE)</f>
        <v>0.69689999999999996</v>
      </c>
      <c r="O188" s="10">
        <f>VLOOKUP(B188,'BBG-others'!$B$8:$F$7151,5,TRUE)</f>
        <v>0.13700000000000001</v>
      </c>
      <c r="P188" s="10"/>
    </row>
    <row r="189" spans="2:16" x14ac:dyDescent="0.2">
      <c r="B189" s="9">
        <v>44140</v>
      </c>
      <c r="C189" s="10">
        <f>VLOOKUP(B189-1,'BBG-others'!$B$8:$E$7151,4,TRUE)</f>
        <v>0.76290000000000002</v>
      </c>
      <c r="D189" s="10">
        <f>VLOOKUP(B189+1,'BBG-others'!$B$8:$E$7151,4,TRUE)</f>
        <v>0.81850000000000001</v>
      </c>
      <c r="E189" s="13">
        <f t="shared" si="4"/>
        <v>1</v>
      </c>
      <c r="F189" s="10">
        <v>0.09</v>
      </c>
      <c r="G189" s="10">
        <f>VLOOKUP(B189,'BBG-others'!$B$8:$C$7151,2,TRUE)</f>
        <v>6.9</v>
      </c>
      <c r="H189" s="10">
        <f>VLOOKUP(B189,'BBG-others'!$B$8:$D$7151,3,TRUE)</f>
        <v>1.6</v>
      </c>
      <c r="I189" s="10">
        <f t="shared" si="5"/>
        <v>0.61820000000000008</v>
      </c>
      <c r="J189" s="10"/>
      <c r="K189" s="10"/>
      <c r="L189" s="10"/>
      <c r="M189" s="10"/>
      <c r="N189" s="10">
        <f>VLOOKUP(B189,'BBG-others'!$B$8:$E$7151,4,TRUE)</f>
        <v>0.76290000000000002</v>
      </c>
      <c r="O189" s="10">
        <f>VLOOKUP(B189,'BBG-others'!$B$8:$F$7151,5,TRUE)</f>
        <v>0.1447</v>
      </c>
      <c r="P189" s="10"/>
    </row>
    <row r="190" spans="2:16" x14ac:dyDescent="0.2">
      <c r="B190" s="9">
        <v>44181</v>
      </c>
      <c r="C190" s="10">
        <f>VLOOKUP(B190-1,'BBG-others'!$B$8:$E$7151,4,TRUE)</f>
        <v>0.90800000000000003</v>
      </c>
      <c r="D190" s="10">
        <f>VLOOKUP(B190+1,'BBG-others'!$B$8:$E$7151,4,TRUE)</f>
        <v>0.93289999999999995</v>
      </c>
      <c r="E190" s="13">
        <f t="shared" si="4"/>
        <v>1</v>
      </c>
      <c r="F190" s="10">
        <v>0.09</v>
      </c>
      <c r="G190" s="10">
        <f>VLOOKUP(B190,'BBG-others'!$B$8:$C$7151,2,TRUE)</f>
        <v>6.7</v>
      </c>
      <c r="H190" s="10">
        <f>VLOOKUP(B190,'BBG-others'!$B$8:$D$7151,3,TRUE)</f>
        <v>1.6</v>
      </c>
      <c r="I190" s="10">
        <f t="shared" si="5"/>
        <v>0.80130000000000001</v>
      </c>
      <c r="J190" s="10"/>
      <c r="K190" s="10"/>
      <c r="L190" s="10"/>
      <c r="M190" s="10"/>
      <c r="N190" s="10">
        <f>VLOOKUP(B190,'BBG-others'!$B$8:$E$7151,4,TRUE)</f>
        <v>0.9163</v>
      </c>
      <c r="O190" s="10">
        <f>VLOOKUP(B190,'BBG-others'!$B$8:$F$7151,5,TRUE)</f>
        <v>0.115</v>
      </c>
      <c r="P190" s="10"/>
    </row>
    <row r="191" spans="2:16" x14ac:dyDescent="0.2">
      <c r="B191" s="9">
        <v>44223</v>
      </c>
      <c r="C191" s="10">
        <f>VLOOKUP(B191-1,'BBG-others'!$B$8:$E$7151,4,TRUE)</f>
        <v>1.0347</v>
      </c>
      <c r="D191" s="10">
        <f>VLOOKUP(B191+1,'BBG-others'!$B$8:$E$7151,4,TRUE)</f>
        <v>1.0448999999999999</v>
      </c>
      <c r="E191" s="13">
        <f t="shared" si="4"/>
        <v>1</v>
      </c>
      <c r="F191" s="10">
        <v>0.08</v>
      </c>
      <c r="G191" s="10">
        <f>VLOOKUP(B191,'BBG-others'!$B$8:$C$7151,2,TRUE)</f>
        <v>6.7</v>
      </c>
      <c r="H191" s="10">
        <f>VLOOKUP(B191,'BBG-others'!$B$8:$D$7151,3,TRUE)</f>
        <v>1.6</v>
      </c>
      <c r="I191" s="10">
        <f t="shared" si="5"/>
        <v>0.89700000000000002</v>
      </c>
      <c r="J191" s="10"/>
      <c r="K191" s="10"/>
      <c r="L191" s="10"/>
      <c r="M191" s="10"/>
      <c r="N191" s="10">
        <f>VLOOKUP(B191,'BBG-others'!$B$8:$E$7151,4,TRUE)</f>
        <v>1.0161</v>
      </c>
      <c r="O191" s="10">
        <f>VLOOKUP(B191,'BBG-others'!$B$8:$F$7151,5,TRUE)</f>
        <v>0.1191</v>
      </c>
      <c r="P191" s="10"/>
    </row>
    <row r="192" spans="2:16" x14ac:dyDescent="0.2">
      <c r="B192" s="9">
        <v>44272</v>
      </c>
      <c r="C192" s="10">
        <f>VLOOKUP(B192-1,'BBG-others'!$B$8:$E$7151,4,TRUE)</f>
        <v>1.6178999999999999</v>
      </c>
      <c r="D192" s="10">
        <f>VLOOKUP(B192+1,'BBG-others'!$B$8:$E$7151,4,TRUE)</f>
        <v>1.7081999999999999</v>
      </c>
      <c r="E192" s="13">
        <f t="shared" si="4"/>
        <v>1</v>
      </c>
      <c r="F192" s="10">
        <v>7.0000000000000007E-2</v>
      </c>
      <c r="G192" s="10">
        <f>VLOOKUP(B192,'BBG-others'!$B$8:$C$7151,2,TRUE)</f>
        <v>6.2</v>
      </c>
      <c r="H192" s="10">
        <f>VLOOKUP(B192,'BBG-others'!$B$8:$D$7151,3,TRUE)</f>
        <v>1.3</v>
      </c>
      <c r="I192" s="10">
        <f t="shared" si="5"/>
        <v>1.5097</v>
      </c>
      <c r="J192" s="10"/>
      <c r="K192" s="10"/>
      <c r="L192" s="10"/>
      <c r="M192" s="10"/>
      <c r="N192" s="10">
        <f>VLOOKUP(B192,'BBG-others'!$B$8:$E$7151,4,TRUE)</f>
        <v>1.6427</v>
      </c>
      <c r="O192" s="10">
        <f>VLOOKUP(B192,'BBG-others'!$B$8:$F$7151,5,TRUE)</f>
        <v>0.13300000000000001</v>
      </c>
      <c r="P192" s="10"/>
    </row>
    <row r="193" spans="2:16" x14ac:dyDescent="0.2">
      <c r="B193" s="9">
        <v>44314</v>
      </c>
      <c r="C193" s="10">
        <f>VLOOKUP(B193-1,'BBG-others'!$B$8:$E$7151,4,TRUE)</f>
        <v>1.6215999999999999</v>
      </c>
      <c r="D193" s="10">
        <f>VLOOKUP(B193+1,'BBG-others'!$B$8:$E$7151,4,TRUE)</f>
        <v>1.6343000000000001</v>
      </c>
      <c r="E193" s="13">
        <f t="shared" si="4"/>
        <v>1</v>
      </c>
      <c r="F193" s="10">
        <v>7.0000000000000007E-2</v>
      </c>
      <c r="G193" s="10">
        <f>VLOOKUP(B193,'BBG-others'!$B$8:$C$7151,2,TRUE)</f>
        <v>6.1</v>
      </c>
      <c r="H193" s="10">
        <f>VLOOKUP(B193,'BBG-others'!$B$8:$D$7151,3,TRUE)</f>
        <v>1.6</v>
      </c>
      <c r="I193" s="10">
        <f t="shared" si="5"/>
        <v>1.4453</v>
      </c>
      <c r="J193" s="10"/>
      <c r="K193" s="10"/>
      <c r="L193" s="10"/>
      <c r="M193" s="10"/>
      <c r="N193" s="10">
        <f>VLOOKUP(B193,'BBG-others'!$B$8:$E$7151,4,TRUE)</f>
        <v>1.6093999999999999</v>
      </c>
      <c r="O193" s="10">
        <f>VLOOKUP(B193,'BBG-others'!$B$8:$F$7151,5,TRUE)</f>
        <v>0.1641</v>
      </c>
      <c r="P193" s="10"/>
    </row>
    <row r="194" spans="2:16" x14ac:dyDescent="0.2">
      <c r="B194" s="9">
        <v>44363</v>
      </c>
      <c r="C194" s="10">
        <f>VLOOKUP(B194-1,'BBG-others'!$B$8:$E$7151,4,TRUE)</f>
        <v>1.4922</v>
      </c>
      <c r="D194" s="10">
        <f>VLOOKUP(B194+1,'BBG-others'!$B$8:$E$7151,4,TRUE)</f>
        <v>1.504</v>
      </c>
      <c r="E194" s="13">
        <f t="shared" si="4"/>
        <v>1</v>
      </c>
      <c r="F194" s="10">
        <v>0.06</v>
      </c>
      <c r="G194" s="10">
        <f>VLOOKUP(B194,'BBG-others'!$B$8:$C$7151,2,TRUE)</f>
        <v>5.8</v>
      </c>
      <c r="H194" s="10">
        <f>VLOOKUP(B194,'BBG-others'!$B$8:$D$7151,3,TRUE)</f>
        <v>3.8</v>
      </c>
      <c r="I194" s="10">
        <f t="shared" si="5"/>
        <v>1.3701999999999999</v>
      </c>
      <c r="J194" s="10"/>
      <c r="K194" s="10"/>
      <c r="L194" s="10"/>
      <c r="M194" s="10"/>
      <c r="N194" s="10">
        <f>VLOOKUP(B194,'BBG-others'!$B$8:$E$7151,4,TRUE)</f>
        <v>1.5753999999999999</v>
      </c>
      <c r="O194" s="10">
        <f>VLOOKUP(B194,'BBG-others'!$B$8:$F$7151,5,TRUE)</f>
        <v>0.20519999999999999</v>
      </c>
      <c r="P194" s="10"/>
    </row>
    <row r="195" spans="2:16" x14ac:dyDescent="0.2">
      <c r="B195" s="9">
        <v>44405</v>
      </c>
      <c r="C195" s="10">
        <f>VLOOKUP(B195-1,'BBG-others'!$B$8:$E$7151,4,TRUE)</f>
        <v>1.2411000000000001</v>
      </c>
      <c r="D195" s="10">
        <f>VLOOKUP(B195+1,'BBG-others'!$B$8:$E$7151,4,TRUE)</f>
        <v>1.2693000000000001</v>
      </c>
      <c r="E195" s="13">
        <f t="shared" si="4"/>
        <v>1</v>
      </c>
      <c r="F195" s="10">
        <v>0.1</v>
      </c>
      <c r="G195" s="10">
        <f>VLOOKUP(B195,'BBG-others'!$B$8:$C$7151,2,TRUE)</f>
        <v>5.9</v>
      </c>
      <c r="H195" s="10">
        <f>VLOOKUP(B195,'BBG-others'!$B$8:$D$7151,3,TRUE)</f>
        <v>4.5</v>
      </c>
      <c r="I195" s="10">
        <f t="shared" si="5"/>
        <v>1.0310999999999999</v>
      </c>
      <c r="J195" s="10"/>
      <c r="K195" s="10"/>
      <c r="L195" s="10"/>
      <c r="M195" s="10"/>
      <c r="N195" s="10">
        <f>VLOOKUP(B195,'BBG-others'!$B$8:$E$7151,4,TRUE)</f>
        <v>1.2326999999999999</v>
      </c>
      <c r="O195" s="10">
        <f>VLOOKUP(B195,'BBG-others'!$B$8:$F$7151,5,TRUE)</f>
        <v>0.2016</v>
      </c>
      <c r="P195" s="10"/>
    </row>
    <row r="196" spans="2:16" x14ac:dyDescent="0.2">
      <c r="B196" s="9">
        <v>44461</v>
      </c>
      <c r="C196" s="10">
        <f>VLOOKUP(B196-1,'BBG-others'!$B$8:$E$7151,4,TRUE)</f>
        <v>1.3226</v>
      </c>
      <c r="D196" s="10">
        <f>VLOOKUP(B196+1,'BBG-others'!$B$8:$E$7151,4,TRUE)</f>
        <v>1.4300999999999999</v>
      </c>
      <c r="E196" s="13">
        <f t="shared" ref="E196:E208" si="6">IF(D196&gt;C196,1,0)</f>
        <v>1</v>
      </c>
      <c r="F196" s="10">
        <v>0.08</v>
      </c>
      <c r="G196" s="10">
        <f>VLOOKUP(B196,'BBG-others'!$B$8:$C$7151,2,TRUE)</f>
        <v>5.2</v>
      </c>
      <c r="H196" s="10">
        <f>VLOOKUP(B196,'BBG-others'!$B$8:$D$7151,3,TRUE)</f>
        <v>4</v>
      </c>
      <c r="I196" s="10">
        <f t="shared" ref="I196:I208" si="7">N196-O196</f>
        <v>1.0643</v>
      </c>
      <c r="J196" s="10"/>
      <c r="K196" s="10"/>
      <c r="L196" s="10"/>
      <c r="M196" s="10"/>
      <c r="N196" s="10">
        <f>VLOOKUP(B196,'BBG-others'!$B$8:$E$7151,4,TRUE)</f>
        <v>1.3006</v>
      </c>
      <c r="O196" s="10">
        <f>VLOOKUP(B196,'BBG-others'!$B$8:$F$7151,5,TRUE)</f>
        <v>0.23630000000000001</v>
      </c>
      <c r="P196" s="10"/>
    </row>
    <row r="197" spans="2:16" x14ac:dyDescent="0.2">
      <c r="B197" s="9">
        <v>44503</v>
      </c>
      <c r="C197" s="10">
        <f>VLOOKUP(B197-1,'BBG-others'!$B$8:$E$7151,4,TRUE)</f>
        <v>1.5488</v>
      </c>
      <c r="D197" s="10">
        <f>VLOOKUP(B197+1,'BBG-others'!$B$8:$E$7151,4,TRUE)</f>
        <v>1.5262</v>
      </c>
      <c r="E197" s="13">
        <f t="shared" si="6"/>
        <v>0</v>
      </c>
      <c r="F197" s="10">
        <v>0.08</v>
      </c>
      <c r="G197" s="10">
        <f>VLOOKUP(B197,'BBG-others'!$B$8:$C$7151,2,TRUE)</f>
        <v>4.5</v>
      </c>
      <c r="H197" s="10">
        <f>VLOOKUP(B197,'BBG-others'!$B$8:$D$7151,3,TRUE)</f>
        <v>4.5999999999999996</v>
      </c>
      <c r="I197" s="10">
        <f t="shared" si="7"/>
        <v>1.1375</v>
      </c>
      <c r="J197" s="10"/>
      <c r="K197" s="10"/>
      <c r="L197" s="10"/>
      <c r="M197" s="10"/>
      <c r="N197" s="10">
        <f>VLOOKUP(B197,'BBG-others'!$B$8:$E$7151,4,TRUE)</f>
        <v>1.6033999999999999</v>
      </c>
      <c r="O197" s="10">
        <f>VLOOKUP(B197,'BBG-others'!$B$8:$F$7151,5,TRUE)</f>
        <v>0.46589999999999998</v>
      </c>
      <c r="P197" s="10"/>
    </row>
    <row r="198" spans="2:16" x14ac:dyDescent="0.2">
      <c r="B198" s="9">
        <v>44545</v>
      </c>
      <c r="C198" s="10">
        <f>VLOOKUP(B198-1,'BBG-others'!$B$8:$E$7151,4,TRUE)</f>
        <v>1.4411</v>
      </c>
      <c r="D198" s="10">
        <f>VLOOKUP(B198+1,'BBG-others'!$B$8:$E$7151,4,TRUE)</f>
        <v>1.4106000000000001</v>
      </c>
      <c r="E198" s="13">
        <f t="shared" si="6"/>
        <v>0</v>
      </c>
      <c r="F198" s="10">
        <v>0.08</v>
      </c>
      <c r="G198" s="10">
        <f>VLOOKUP(B198,'BBG-others'!$B$8:$C$7151,2,TRUE)</f>
        <v>4.2</v>
      </c>
      <c r="H198" s="10">
        <f>VLOOKUP(B198,'BBG-others'!$B$8:$D$7151,3,TRUE)</f>
        <v>4.9000000000000004</v>
      </c>
      <c r="I198" s="10">
        <f t="shared" si="7"/>
        <v>0.79339999999999988</v>
      </c>
      <c r="J198" s="10"/>
      <c r="K198" s="10"/>
      <c r="L198" s="10"/>
      <c r="M198" s="10"/>
      <c r="N198" s="10">
        <f>VLOOKUP(B198,'BBG-others'!$B$8:$E$7151,4,TRUE)</f>
        <v>1.4564999999999999</v>
      </c>
      <c r="O198" s="10">
        <f>VLOOKUP(B198,'BBG-others'!$B$8:$F$7151,5,TRUE)</f>
        <v>0.66310000000000002</v>
      </c>
      <c r="P198" s="10"/>
    </row>
    <row r="199" spans="2:16" x14ac:dyDescent="0.2">
      <c r="B199" s="9">
        <v>44587</v>
      </c>
      <c r="C199" s="10">
        <f>VLOOKUP(B199-1,'BBG-others'!$B$8:$E$7151,4,TRUE)</f>
        <v>1.7688999999999999</v>
      </c>
      <c r="D199" s="10">
        <f>VLOOKUP(B199+1,'BBG-others'!$B$8:$E$7151,4,TRUE)</f>
        <v>1.7994000000000001</v>
      </c>
      <c r="E199" s="13">
        <f t="shared" si="6"/>
        <v>1</v>
      </c>
      <c r="F199" s="10">
        <v>0.08</v>
      </c>
      <c r="G199" s="10">
        <f>VLOOKUP(B199,'BBG-others'!$B$8:$C$7151,2,TRUE)</f>
        <v>3.9</v>
      </c>
      <c r="H199" s="10">
        <f>VLOOKUP(B199,'BBG-others'!$B$8:$D$7151,3,TRUE)</f>
        <v>5.5</v>
      </c>
      <c r="I199" s="10">
        <f t="shared" si="7"/>
        <v>0.71329999999999982</v>
      </c>
      <c r="J199" s="10"/>
      <c r="K199" s="10"/>
      <c r="L199" s="10"/>
      <c r="M199" s="10"/>
      <c r="N199" s="10">
        <f>VLOOKUP(B199,'BBG-others'!$B$8:$E$7151,4,TRUE)</f>
        <v>1.8636999999999999</v>
      </c>
      <c r="O199" s="10">
        <f>VLOOKUP(B199,'BBG-others'!$B$8:$F$7151,5,TRUE)</f>
        <v>1.1504000000000001</v>
      </c>
      <c r="P199" s="10"/>
    </row>
    <row r="200" spans="2:16" x14ac:dyDescent="0.2">
      <c r="B200" s="9">
        <v>44636</v>
      </c>
      <c r="C200" s="10">
        <f>VLOOKUP(B200-1,'BBG-others'!$B$8:$E$7151,4,TRUE)</f>
        <v>2.1436999999999999</v>
      </c>
      <c r="D200" s="10">
        <f>VLOOKUP(B200+1,'BBG-others'!$B$8:$E$7151,4,TRUE)</f>
        <v>2.1705999999999999</v>
      </c>
      <c r="E200" s="13">
        <f t="shared" si="6"/>
        <v>1</v>
      </c>
      <c r="F200" s="10">
        <v>0.08</v>
      </c>
      <c r="G200" s="10">
        <f>VLOOKUP(B200,'BBG-others'!$B$8:$C$7151,2,TRUE)</f>
        <v>3.8</v>
      </c>
      <c r="H200" s="10">
        <f>VLOOKUP(B200,'BBG-others'!$B$8:$D$7151,3,TRUE)</f>
        <v>6.4</v>
      </c>
      <c r="I200" s="10">
        <f t="shared" si="7"/>
        <v>0.24699999999999989</v>
      </c>
      <c r="J200" s="10"/>
      <c r="K200" s="10"/>
      <c r="L200" s="10"/>
      <c r="M200" s="10"/>
      <c r="N200" s="10">
        <f>VLOOKUP(B200,'BBG-others'!$B$8:$E$7151,4,TRUE)</f>
        <v>2.1848999999999998</v>
      </c>
      <c r="O200" s="10">
        <f>VLOOKUP(B200,'BBG-others'!$B$8:$F$7151,5,TRUE)</f>
        <v>1.9379</v>
      </c>
      <c r="P200" s="10"/>
    </row>
    <row r="201" spans="2:16" x14ac:dyDescent="0.2">
      <c r="B201" s="9">
        <v>44685</v>
      </c>
      <c r="C201" s="10">
        <f>VLOOKUP(B201-1,'BBG-others'!$B$8:$E$7151,4,TRUE)</f>
        <v>2.9712000000000001</v>
      </c>
      <c r="D201" s="10">
        <f>VLOOKUP(B201+1,'BBG-others'!$B$8:$E$7151,4,TRUE)</f>
        <v>3.0365000000000002</v>
      </c>
      <c r="E201" s="13">
        <f t="shared" si="6"/>
        <v>1</v>
      </c>
      <c r="F201" s="10">
        <v>0.33</v>
      </c>
      <c r="G201" s="10">
        <f>VLOOKUP(B201,'BBG-others'!$B$8:$C$7151,2,TRUE)</f>
        <v>3.6</v>
      </c>
      <c r="H201" s="10">
        <f>VLOOKUP(B201,'BBG-others'!$B$8:$D$7151,3,TRUE)</f>
        <v>6.2</v>
      </c>
      <c r="I201" s="10">
        <f t="shared" si="7"/>
        <v>0.2923</v>
      </c>
      <c r="J201" s="10"/>
      <c r="K201" s="10"/>
      <c r="L201" s="10"/>
      <c r="M201" s="10"/>
      <c r="N201" s="10">
        <f>VLOOKUP(B201,'BBG-others'!$B$8:$E$7151,4,TRUE)</f>
        <v>2.9344000000000001</v>
      </c>
      <c r="O201" s="10">
        <f>VLOOKUP(B201,'BBG-others'!$B$8:$F$7151,5,TRUE)</f>
        <v>2.6421000000000001</v>
      </c>
      <c r="P201" s="10"/>
    </row>
    <row r="202" spans="2:16" x14ac:dyDescent="0.2">
      <c r="B202" s="9">
        <v>44727</v>
      </c>
      <c r="C202" s="10">
        <f>VLOOKUP(B202-1,'BBG-others'!$B$8:$E$7151,4,TRUE)</f>
        <v>3.4733000000000001</v>
      </c>
      <c r="D202" s="10">
        <f>VLOOKUP(B202+1,'BBG-others'!$B$8:$E$7151,4,TRUE)</f>
        <v>3.1951999999999998</v>
      </c>
      <c r="E202" s="13">
        <f t="shared" si="6"/>
        <v>0</v>
      </c>
      <c r="F202" s="10">
        <v>0.83</v>
      </c>
      <c r="G202" s="10">
        <f>VLOOKUP(B202,'BBG-others'!$B$8:$C$7151,2,TRUE)</f>
        <v>3.6</v>
      </c>
      <c r="H202" s="10">
        <f>VLOOKUP(B202,'BBG-others'!$B$8:$D$7151,3,TRUE)</f>
        <v>6</v>
      </c>
      <c r="I202" s="10">
        <f t="shared" si="7"/>
        <v>9.3100000000000183E-2</v>
      </c>
      <c r="J202" s="10"/>
      <c r="K202" s="10"/>
      <c r="L202" s="10"/>
      <c r="M202" s="10"/>
      <c r="N202" s="10">
        <f>VLOOKUP(B202,'BBG-others'!$B$8:$E$7151,4,TRUE)</f>
        <v>3.2839</v>
      </c>
      <c r="O202" s="10">
        <f>VLOOKUP(B202,'BBG-others'!$B$8:$F$7151,5,TRUE)</f>
        <v>3.1907999999999999</v>
      </c>
      <c r="P202" s="10"/>
    </row>
    <row r="203" spans="2:16" x14ac:dyDescent="0.2">
      <c r="B203" s="9">
        <v>44769</v>
      </c>
      <c r="C203" s="10">
        <f>VLOOKUP(B203-1,'BBG-others'!$B$8:$E$7151,4,TRUE)</f>
        <v>2.8068</v>
      </c>
      <c r="D203" s="10">
        <f>VLOOKUP(B203+1,'BBG-others'!$B$8:$E$7151,4,TRUE)</f>
        <v>2.6758999999999999</v>
      </c>
      <c r="E203" s="13">
        <f t="shared" si="6"/>
        <v>0</v>
      </c>
      <c r="F203" s="10">
        <v>1.58</v>
      </c>
      <c r="G203" s="10">
        <f>VLOOKUP(B203,'BBG-others'!$B$8:$C$7151,2,TRUE)</f>
        <v>3.6</v>
      </c>
      <c r="H203" s="10">
        <f>VLOOKUP(B203,'BBG-others'!$B$8:$D$7151,3,TRUE)</f>
        <v>5.9</v>
      </c>
      <c r="I203" s="10">
        <f t="shared" si="7"/>
        <v>-0.21300000000000008</v>
      </c>
      <c r="J203" s="10"/>
      <c r="K203" s="10"/>
      <c r="L203" s="10"/>
      <c r="M203" s="10"/>
      <c r="N203" s="10">
        <f>VLOOKUP(B203,'BBG-others'!$B$8:$E$7151,4,TRUE)</f>
        <v>2.7848999999999999</v>
      </c>
      <c r="O203" s="10">
        <f>VLOOKUP(B203,'BBG-others'!$B$8:$F$7151,5,TRUE)</f>
        <v>2.9979</v>
      </c>
      <c r="P203" s="10"/>
    </row>
    <row r="204" spans="2:16" x14ac:dyDescent="0.2">
      <c r="B204" s="9">
        <v>44825</v>
      </c>
      <c r="C204" s="10">
        <f>VLOOKUP(B204-1,'BBG-others'!$B$8:$E$7151,4,TRUE)</f>
        <v>3.5630000000000002</v>
      </c>
      <c r="D204" s="10">
        <f>VLOOKUP(B204+1,'BBG-others'!$B$8:$E$7151,4,TRUE)</f>
        <v>3.7138</v>
      </c>
      <c r="E204" s="13">
        <f t="shared" si="6"/>
        <v>1</v>
      </c>
      <c r="F204" s="10">
        <v>2.33</v>
      </c>
      <c r="G204" s="10">
        <f>VLOOKUP(B204,'BBG-others'!$B$8:$C$7151,2,TRUE)</f>
        <v>3.7</v>
      </c>
      <c r="H204" s="10">
        <f>VLOOKUP(B204,'BBG-others'!$B$8:$D$7151,3,TRUE)</f>
        <v>6.3</v>
      </c>
      <c r="I204" s="10">
        <f t="shared" si="7"/>
        <v>-0.51849999999999996</v>
      </c>
      <c r="J204" s="10"/>
      <c r="K204" s="10"/>
      <c r="L204" s="10"/>
      <c r="M204" s="10"/>
      <c r="N204" s="10">
        <f>VLOOKUP(B204,'BBG-others'!$B$8:$E$7151,4,TRUE)</f>
        <v>3.5299</v>
      </c>
      <c r="O204" s="10">
        <f>VLOOKUP(B204,'BBG-others'!$B$8:$F$7151,5,TRUE)</f>
        <v>4.0484</v>
      </c>
      <c r="P204" s="10"/>
    </row>
    <row r="205" spans="2:16" x14ac:dyDescent="0.2">
      <c r="B205" s="9">
        <v>44867</v>
      </c>
      <c r="C205" s="10">
        <f>VLOOKUP(B205-1,'BBG-others'!$B$8:$E$7151,4,TRUE)</f>
        <v>4.0419</v>
      </c>
      <c r="D205" s="10">
        <f>VLOOKUP(B205+1,'BBG-others'!$B$8:$E$7151,4,TRUE)</f>
        <v>4.1468999999999996</v>
      </c>
      <c r="E205" s="13">
        <f t="shared" si="6"/>
        <v>1</v>
      </c>
      <c r="F205" s="10">
        <v>3.08</v>
      </c>
      <c r="G205" s="10">
        <f>VLOOKUP(B205,'BBG-others'!$B$8:$C$7151,2,TRUE)</f>
        <v>3.7</v>
      </c>
      <c r="H205" s="10">
        <f>VLOOKUP(B205,'BBG-others'!$B$8:$D$7151,3,TRUE)</f>
        <v>6.3</v>
      </c>
      <c r="I205" s="10">
        <f t="shared" si="7"/>
        <v>-0.51919999999999966</v>
      </c>
      <c r="J205" s="10"/>
      <c r="K205" s="10"/>
      <c r="L205" s="10"/>
      <c r="M205" s="10"/>
      <c r="N205" s="10">
        <f>VLOOKUP(B205,'BBG-others'!$B$8:$E$7151,4,TRUE)</f>
        <v>4.1005000000000003</v>
      </c>
      <c r="O205" s="10">
        <f>VLOOKUP(B205,'BBG-others'!$B$8:$F$7151,5,TRUE)</f>
        <v>4.6196999999999999</v>
      </c>
      <c r="P205" s="10"/>
    </row>
    <row r="206" spans="2:16" x14ac:dyDescent="0.2">
      <c r="B206" s="9">
        <v>44909</v>
      </c>
      <c r="C206" s="10">
        <f>VLOOKUP(B206-1,'BBG-others'!$B$8:$E$7151,4,TRUE)</f>
        <v>3.5011999999999999</v>
      </c>
      <c r="D206" s="10">
        <f>VLOOKUP(B206+1,'BBG-others'!$B$8:$E$7151,4,TRUE)</f>
        <v>3.4462999999999999</v>
      </c>
      <c r="E206" s="13">
        <f t="shared" si="6"/>
        <v>0</v>
      </c>
      <c r="F206" s="10">
        <v>3.83</v>
      </c>
      <c r="G206" s="10">
        <f>VLOOKUP(B206,'BBG-others'!$B$8:$C$7151,2,TRUE)</f>
        <v>3.6</v>
      </c>
      <c r="H206" s="10">
        <f>VLOOKUP(B206,'BBG-others'!$B$8:$D$7151,3,TRUE)</f>
        <v>6</v>
      </c>
      <c r="I206" s="10">
        <f t="shared" si="7"/>
        <v>-0.73210000000000042</v>
      </c>
      <c r="J206" s="10"/>
      <c r="K206" s="10"/>
      <c r="L206" s="10"/>
      <c r="M206" s="10"/>
      <c r="N206" s="10">
        <f>VLOOKUP(B206,'BBG-others'!$B$8:$E$7151,4,TRUE)</f>
        <v>3.4773999999999998</v>
      </c>
      <c r="O206" s="10">
        <f>VLOOKUP(B206,'BBG-others'!$B$8:$F$7151,5,TRUE)</f>
        <v>4.2095000000000002</v>
      </c>
      <c r="P206" s="10"/>
    </row>
    <row r="207" spans="2:16" x14ac:dyDescent="0.2">
      <c r="B207" s="9">
        <v>44958</v>
      </c>
      <c r="C207" s="10">
        <f>VLOOKUP(B207-1,'BBG-others'!$B$8:$E$7151,4,TRUE)</f>
        <v>3.5068999999999999</v>
      </c>
      <c r="D207" s="10">
        <f>VLOOKUP(B207+1,'BBG-others'!$B$8:$E$7151,4,TRUE)</f>
        <v>3.3927</v>
      </c>
      <c r="E207" s="13">
        <f t="shared" si="6"/>
        <v>0</v>
      </c>
      <c r="F207" s="10">
        <v>4.33</v>
      </c>
      <c r="G207" s="10">
        <f>VLOOKUP(B207,'BBG-others'!$B$8:$C$7151,2,TRUE)</f>
        <v>3.4</v>
      </c>
      <c r="H207" s="10">
        <f>VLOOKUP(B207,'BBG-others'!$B$8:$D$7151,3,TRUE)</f>
        <v>5.6</v>
      </c>
      <c r="I207" s="10">
        <f t="shared" si="7"/>
        <v>-0.6897000000000002</v>
      </c>
      <c r="J207" s="10"/>
      <c r="K207" s="10"/>
      <c r="L207" s="10"/>
      <c r="M207" s="10"/>
      <c r="N207" s="10">
        <f>VLOOKUP(B207,'BBG-others'!$B$8:$E$7151,4,TRUE)</f>
        <v>3.4165999999999999</v>
      </c>
      <c r="O207" s="10">
        <f>VLOOKUP(B207,'BBG-others'!$B$8:$F$7151,5,TRUE)</f>
        <v>4.1063000000000001</v>
      </c>
      <c r="P207" s="10"/>
    </row>
    <row r="208" spans="2:16" x14ac:dyDescent="0.2">
      <c r="B208" s="9">
        <v>45007</v>
      </c>
      <c r="C208" s="10">
        <f>VLOOKUP(B208-1,'BBG-others'!$B$8:$E$7151,4,TRUE)</f>
        <v>3.6093999999999999</v>
      </c>
      <c r="D208" s="10">
        <f>VLOOKUP(B208+1,'BBG-others'!$B$8:$E$7151,4,TRUE)</f>
        <v>3.4266000000000001</v>
      </c>
      <c r="E208" s="13">
        <f t="shared" si="6"/>
        <v>0</v>
      </c>
      <c r="F208" s="10">
        <v>4.58</v>
      </c>
      <c r="G208" s="10">
        <f>VLOOKUP(B208,'BBG-others'!$B$8:$C$7151,2,TRUE)</f>
        <v>3.6</v>
      </c>
      <c r="H208" s="10">
        <f>VLOOKUP(B208,'BBG-others'!$B$8:$D$7151,3,TRUE)</f>
        <v>5.5</v>
      </c>
      <c r="I208" s="10">
        <f t="shared" si="7"/>
        <v>-0.50260000000000016</v>
      </c>
      <c r="J208" s="10"/>
      <c r="K208" s="10"/>
      <c r="L208" s="10"/>
      <c r="M208" s="10"/>
      <c r="N208" s="10">
        <f>VLOOKUP(B208,'BBG-others'!$B$8:$E$7151,4,TRUE)</f>
        <v>3.4340999999999999</v>
      </c>
      <c r="O208" s="10">
        <f>VLOOKUP(B208,'BBG-others'!$B$8:$F$7151,5,TRUE)</f>
        <v>3.9367000000000001</v>
      </c>
      <c r="P208" s="1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sheetPr>
  <dimension ref="B1:C207"/>
  <sheetViews>
    <sheetView zoomScale="85" zoomScaleNormal="85" workbookViewId="0"/>
  </sheetViews>
  <sheetFormatPr defaultRowHeight="14.25" x14ac:dyDescent="0.2"/>
  <cols>
    <col min="1" max="1" width="1.7109375" style="2" customWidth="1"/>
    <col min="2" max="2" width="10.85546875" style="2" bestFit="1" customWidth="1"/>
    <col min="3" max="16384" width="9.140625" style="2"/>
  </cols>
  <sheetData>
    <row r="1" spans="2:3" x14ac:dyDescent="0.2">
      <c r="C1" s="2" t="s">
        <v>208</v>
      </c>
    </row>
    <row r="2" spans="2:3" x14ac:dyDescent="0.2">
      <c r="B2" s="5">
        <v>35514</v>
      </c>
      <c r="C2" s="2" t="e">
        <f ca="1">_xll.BDH($C$1,"PX_LAST",$B2-1,$B2-1)</f>
        <v>#NAME?</v>
      </c>
    </row>
    <row r="3" spans="2:3" x14ac:dyDescent="0.2">
      <c r="B3" s="5">
        <v>36067</v>
      </c>
      <c r="C3" s="2" t="e">
        <f ca="1">_xll.BDH($C$1,"PX_LAST",B3-1,B3-1)</f>
        <v>#NAME?</v>
      </c>
    </row>
    <row r="4" spans="2:3" x14ac:dyDescent="0.2">
      <c r="B4" s="5">
        <v>36083</v>
      </c>
      <c r="C4" s="2" t="e">
        <f ca="1">_xll.BDH($C$1,"PX_LAST",B4-1,B4-1)</f>
        <v>#NAME?</v>
      </c>
    </row>
    <row r="5" spans="2:3" x14ac:dyDescent="0.2">
      <c r="B5" s="5">
        <v>36116</v>
      </c>
      <c r="C5" s="2" t="e">
        <f ca="1">_xll.BDH($C$1,"PX_LAST",B5-1,B5-1)</f>
        <v>#NAME?</v>
      </c>
    </row>
    <row r="6" spans="2:3" x14ac:dyDescent="0.2">
      <c r="B6" s="5">
        <v>36298</v>
      </c>
      <c r="C6" s="2" t="e">
        <f ca="1">_xll.BDH($C$1,"PX_LAST",B6-1,B6-1)</f>
        <v>#NAME?</v>
      </c>
    </row>
    <row r="7" spans="2:3" x14ac:dyDescent="0.2">
      <c r="B7" s="5">
        <v>36341</v>
      </c>
      <c r="C7" s="2" t="e">
        <f ca="1">_xll.BDH($C$1,"PX_LAST",B7-1,B7-1)</f>
        <v>#NAME?</v>
      </c>
    </row>
    <row r="8" spans="2:3" x14ac:dyDescent="0.2">
      <c r="B8" s="5">
        <v>36396</v>
      </c>
      <c r="C8" s="2" t="e">
        <f ca="1">_xll.BDH($C$1,"PX_LAST",B8-1,B8-1)</f>
        <v>#NAME?</v>
      </c>
    </row>
    <row r="9" spans="2:3" x14ac:dyDescent="0.2">
      <c r="B9" s="5">
        <v>36438</v>
      </c>
      <c r="C9" s="2" t="e">
        <f ca="1">_xll.BDH($C$1,"PX_LAST",B9-1,B9-1)</f>
        <v>#NAME?</v>
      </c>
    </row>
    <row r="10" spans="2:3" x14ac:dyDescent="0.2">
      <c r="B10" s="5">
        <v>36480</v>
      </c>
      <c r="C10" s="2" t="e">
        <f ca="1">_xll.BDH($C$1,"PX_LAST",B10-1,B10-1)</f>
        <v>#NAME?</v>
      </c>
    </row>
    <row r="11" spans="2:3" x14ac:dyDescent="0.2">
      <c r="B11" s="5">
        <v>36515</v>
      </c>
      <c r="C11" s="2" t="e">
        <f ca="1">_xll.BDH($C$1,"PX_LAST",B11-1,B11-1)</f>
        <v>#NAME?</v>
      </c>
    </row>
    <row r="12" spans="2:3" x14ac:dyDescent="0.2">
      <c r="B12" s="5">
        <v>36558</v>
      </c>
      <c r="C12" s="2" t="e">
        <f ca="1">_xll.BDH($C$1,"PX_LAST",B12-1,B12-1)</f>
        <v>#NAME?</v>
      </c>
    </row>
    <row r="13" spans="2:3" x14ac:dyDescent="0.2">
      <c r="B13" s="5">
        <v>36606</v>
      </c>
      <c r="C13" s="2" t="e">
        <f ca="1">_xll.BDH($C$1,"PX_LAST",B13-1,B13-1)</f>
        <v>#NAME?</v>
      </c>
    </row>
    <row r="14" spans="2:3" x14ac:dyDescent="0.2">
      <c r="B14" s="5">
        <v>36662</v>
      </c>
      <c r="C14" s="2" t="e">
        <f ca="1">_xll.BDH($C$1,"PX_LAST",B14-1,B14-1)</f>
        <v>#NAME?</v>
      </c>
    </row>
    <row r="15" spans="2:3" x14ac:dyDescent="0.2">
      <c r="B15" s="5">
        <v>36705</v>
      </c>
      <c r="C15" s="2" t="e">
        <f ca="1">_xll.BDH($C$1,"PX_LAST",B15-1,B15-1)</f>
        <v>#NAME?</v>
      </c>
    </row>
    <row r="16" spans="2:3" x14ac:dyDescent="0.2">
      <c r="B16" s="5">
        <v>36760</v>
      </c>
      <c r="C16" s="2" t="e">
        <f ca="1">_xll.BDH($C$1,"PX_LAST",B16-1,B16-1)</f>
        <v>#NAME?</v>
      </c>
    </row>
    <row r="17" spans="2:3" x14ac:dyDescent="0.2">
      <c r="B17" s="5">
        <v>36802</v>
      </c>
      <c r="C17" s="2" t="e">
        <f ca="1">_xll.BDH($C$1,"PX_LAST",B17-1,B17-1)</f>
        <v>#NAME?</v>
      </c>
    </row>
    <row r="18" spans="2:3" x14ac:dyDescent="0.2">
      <c r="B18" s="5">
        <v>36845</v>
      </c>
      <c r="C18" s="2" t="e">
        <f ca="1">_xll.BDH($C$1,"PX_LAST",B18-1,B18-1)</f>
        <v>#NAME?</v>
      </c>
    </row>
    <row r="19" spans="2:3" x14ac:dyDescent="0.2">
      <c r="B19" s="5">
        <v>36879</v>
      </c>
      <c r="C19" s="2" t="e">
        <f ca="1">_xll.BDH($C$1,"PX_LAST",B19-1,B19-1)</f>
        <v>#NAME?</v>
      </c>
    </row>
    <row r="20" spans="2:3" x14ac:dyDescent="0.2">
      <c r="B20" s="5">
        <v>36894</v>
      </c>
      <c r="C20" s="2" t="e">
        <f ca="1">_xll.BDH($C$1,"PX_LAST",B20-1,B20-1)</f>
        <v>#NAME?</v>
      </c>
    </row>
    <row r="21" spans="2:3" x14ac:dyDescent="0.2">
      <c r="B21" s="5">
        <v>36922</v>
      </c>
      <c r="C21" s="2" t="e">
        <f ca="1">_xll.BDH($C$1,"PX_LAST",B21-1,B21-1)</f>
        <v>#NAME?</v>
      </c>
    </row>
    <row r="22" spans="2:3" x14ac:dyDescent="0.2">
      <c r="B22" s="5">
        <v>36970</v>
      </c>
      <c r="C22" s="2" t="e">
        <f ca="1">_xll.BDH($C$1,"PX_LAST",B22-1,B22-1)</f>
        <v>#NAME?</v>
      </c>
    </row>
    <row r="23" spans="2:3" x14ac:dyDescent="0.2">
      <c r="B23" s="5">
        <v>36999</v>
      </c>
      <c r="C23" s="2" t="e">
        <f ca="1">_xll.BDH($C$1,"PX_LAST",B23-1,B23-1)</f>
        <v>#NAME?</v>
      </c>
    </row>
    <row r="24" spans="2:3" x14ac:dyDescent="0.2">
      <c r="B24" s="5">
        <v>37026</v>
      </c>
      <c r="C24" s="2" t="e">
        <f ca="1">_xll.BDH($C$1,"PX_LAST",B24-1,B24-1)</f>
        <v>#NAME?</v>
      </c>
    </row>
    <row r="25" spans="2:3" x14ac:dyDescent="0.2">
      <c r="B25" s="5">
        <v>37069</v>
      </c>
      <c r="C25" s="2" t="e">
        <f ca="1">_xll.BDH($C$1,"PX_LAST",B25-1,B25-1)</f>
        <v>#NAME?</v>
      </c>
    </row>
    <row r="26" spans="2:3" x14ac:dyDescent="0.2">
      <c r="B26" s="5">
        <v>37124</v>
      </c>
      <c r="C26" s="2" t="e">
        <f ca="1">_xll.BDH($C$1,"PX_LAST",B26-1,B26-1)</f>
        <v>#NAME?</v>
      </c>
    </row>
    <row r="27" spans="2:3" x14ac:dyDescent="0.2">
      <c r="B27" s="5">
        <v>37151</v>
      </c>
      <c r="C27" s="2" t="e">
        <f ca="1">_xll.BDH($C$1,"PX_LAST",B27-3,B27-3)</f>
        <v>#NAME?</v>
      </c>
    </row>
    <row r="28" spans="2:3" x14ac:dyDescent="0.2">
      <c r="B28" s="5">
        <v>37166</v>
      </c>
      <c r="C28" s="2" t="e">
        <f ca="1">_xll.BDH($C$1,"PX_LAST",B28-1,B28-1)</f>
        <v>#NAME?</v>
      </c>
    </row>
    <row r="29" spans="2:3" x14ac:dyDescent="0.2">
      <c r="B29" s="5">
        <v>37201</v>
      </c>
      <c r="C29" s="2" t="e">
        <f ca="1">_xll.BDH($C$1,"PX_LAST",B29-1,B29-1)</f>
        <v>#NAME?</v>
      </c>
    </row>
    <row r="30" spans="2:3" x14ac:dyDescent="0.2">
      <c r="B30" s="5">
        <v>37236</v>
      </c>
      <c r="C30" s="2" t="e">
        <f ca="1">_xll.BDH($C$1,"PX_LAST",B30-1,B30-1)</f>
        <v>#NAME?</v>
      </c>
    </row>
    <row r="31" spans="2:3" x14ac:dyDescent="0.2">
      <c r="B31" s="5">
        <v>37286</v>
      </c>
      <c r="C31" s="2" t="e">
        <f ca="1">_xll.BDH($C$1,"PX_LAST",B31-1,B31-1)</f>
        <v>#NAME?</v>
      </c>
    </row>
    <row r="32" spans="2:3" x14ac:dyDescent="0.2">
      <c r="B32" s="5">
        <v>37334</v>
      </c>
      <c r="C32" s="2" t="e">
        <f ca="1">_xll.BDH($C$1,"PX_LAST",B32-1,B32-1)</f>
        <v>#NAME?</v>
      </c>
    </row>
    <row r="33" spans="2:3" x14ac:dyDescent="0.2">
      <c r="B33" s="5">
        <v>37383</v>
      </c>
      <c r="C33" s="2" t="e">
        <f ca="1">_xll.BDH($C$1,"PX_LAST",B33-1,B33-1)</f>
        <v>#NAME?</v>
      </c>
    </row>
    <row r="34" spans="2:3" x14ac:dyDescent="0.2">
      <c r="B34" s="5">
        <v>37433</v>
      </c>
      <c r="C34" s="2" t="e">
        <f ca="1">_xll.BDH($C$1,"PX_LAST",B34-1,B34-1)</f>
        <v>#NAME?</v>
      </c>
    </row>
    <row r="35" spans="2:3" x14ac:dyDescent="0.2">
      <c r="B35" s="5">
        <v>37481</v>
      </c>
      <c r="C35" s="2" t="e">
        <f ca="1">_xll.BDH($C$1,"PX_LAST",B35-1,B35-1)</f>
        <v>#NAME?</v>
      </c>
    </row>
    <row r="36" spans="2:3" x14ac:dyDescent="0.2">
      <c r="B36" s="5">
        <v>37523</v>
      </c>
      <c r="C36" s="2" t="e">
        <f ca="1">_xll.BDH($C$1,"PX_LAST",B36-1,B36-1)</f>
        <v>#NAME?</v>
      </c>
    </row>
    <row r="37" spans="2:3" x14ac:dyDescent="0.2">
      <c r="B37" s="5">
        <v>37566</v>
      </c>
      <c r="C37" s="2" t="e">
        <f ca="1">_xll.BDH($C$1,"PX_LAST",B37-1,B37-1)</f>
        <v>#NAME?</v>
      </c>
    </row>
    <row r="38" spans="2:3" x14ac:dyDescent="0.2">
      <c r="B38" s="5">
        <v>37600</v>
      </c>
      <c r="C38" s="2" t="e">
        <f ca="1">_xll.BDH($C$1,"PX_LAST",B38-1,B38-1)</f>
        <v>#NAME?</v>
      </c>
    </row>
    <row r="39" spans="2:3" x14ac:dyDescent="0.2">
      <c r="B39" s="5">
        <v>37650</v>
      </c>
      <c r="C39" s="2" t="e">
        <f ca="1">_xll.BDH($C$1,"PX_LAST",B39-1,B39-1)</f>
        <v>#NAME?</v>
      </c>
    </row>
    <row r="40" spans="2:3" x14ac:dyDescent="0.2">
      <c r="B40" s="5">
        <v>37698</v>
      </c>
      <c r="C40" s="2" t="e">
        <f ca="1">_xll.BDH($C$1,"PX_LAST",B40-1,B40-1)</f>
        <v>#NAME?</v>
      </c>
    </row>
    <row r="41" spans="2:3" x14ac:dyDescent="0.2">
      <c r="B41" s="5">
        <v>37747</v>
      </c>
      <c r="C41" s="2" t="e">
        <f ca="1">_xll.BDH($C$1,"PX_LAST",B41-1,B41-1)</f>
        <v>#NAME?</v>
      </c>
    </row>
    <row r="42" spans="2:3" x14ac:dyDescent="0.2">
      <c r="B42" s="5">
        <v>37797</v>
      </c>
      <c r="C42" s="2" t="e">
        <f ca="1">_xll.BDH($C$1,"PX_LAST",B42-1,B42-1)</f>
        <v>#NAME?</v>
      </c>
    </row>
    <row r="43" spans="2:3" x14ac:dyDescent="0.2">
      <c r="B43" s="5">
        <v>37845</v>
      </c>
      <c r="C43" s="2" t="e">
        <f ca="1">_xll.BDH($C$1,"PX_LAST",B43-1,B43-1)</f>
        <v>#NAME?</v>
      </c>
    </row>
    <row r="44" spans="2:3" x14ac:dyDescent="0.2">
      <c r="B44" s="5">
        <v>37880</v>
      </c>
      <c r="C44" s="2" t="e">
        <f ca="1">_xll.BDH($C$1,"PX_LAST",B44-1,B44-1)</f>
        <v>#NAME?</v>
      </c>
    </row>
    <row r="45" spans="2:3" x14ac:dyDescent="0.2">
      <c r="B45" s="5">
        <v>37922</v>
      </c>
      <c r="C45" s="2" t="e">
        <f ca="1">_xll.BDH($C$1,"PX_LAST",B45-1,B45-1)</f>
        <v>#NAME?</v>
      </c>
    </row>
    <row r="46" spans="2:3" x14ac:dyDescent="0.2">
      <c r="B46" s="5">
        <v>37964</v>
      </c>
      <c r="C46" s="2" t="e">
        <f ca="1">_xll.BDH($C$1,"PX_LAST",B46-1,B46-1)</f>
        <v>#NAME?</v>
      </c>
    </row>
    <row r="47" spans="2:3" x14ac:dyDescent="0.2">
      <c r="B47" s="5">
        <v>38014</v>
      </c>
      <c r="C47" s="2" t="e">
        <f ca="1">_xll.BDH($C$1,"PX_LAST",B47-1,B47-1)</f>
        <v>#NAME?</v>
      </c>
    </row>
    <row r="48" spans="2:3" x14ac:dyDescent="0.2">
      <c r="B48" s="5">
        <v>38062</v>
      </c>
      <c r="C48" s="2" t="e">
        <f ca="1">_xll.BDH($C$1,"PX_LAST",B48-1,B48-1)</f>
        <v>#NAME?</v>
      </c>
    </row>
    <row r="49" spans="2:3" x14ac:dyDescent="0.2">
      <c r="B49" s="5">
        <v>38111</v>
      </c>
      <c r="C49" s="2" t="e">
        <f ca="1">_xll.BDH($C$1,"PX_LAST",B49-1,B49-1)</f>
        <v>#NAME?</v>
      </c>
    </row>
    <row r="50" spans="2:3" x14ac:dyDescent="0.2">
      <c r="B50" s="5">
        <v>38168</v>
      </c>
      <c r="C50" s="2" t="e">
        <f ca="1">_xll.BDH($C$1,"PX_LAST",B50-1,B50-1)</f>
        <v>#NAME?</v>
      </c>
    </row>
    <row r="51" spans="2:3" x14ac:dyDescent="0.2">
      <c r="B51" s="5">
        <v>38209</v>
      </c>
      <c r="C51" s="2" t="e">
        <f ca="1">_xll.BDH($C$1,"PX_LAST",B51-1,B51-1)</f>
        <v>#NAME?</v>
      </c>
    </row>
    <row r="52" spans="2:3" x14ac:dyDescent="0.2">
      <c r="B52" s="5">
        <v>38251</v>
      </c>
      <c r="C52" s="2" t="e">
        <f ca="1">_xll.BDH($C$1,"PX_LAST",B52-1,B52-1)</f>
        <v>#NAME?</v>
      </c>
    </row>
    <row r="53" spans="2:3" x14ac:dyDescent="0.2">
      <c r="B53" s="5">
        <v>38301</v>
      </c>
      <c r="C53" s="2" t="e">
        <f ca="1">_xll.BDH($C$1,"PX_LAST",B53-1,B53-1)</f>
        <v>#NAME?</v>
      </c>
    </row>
    <row r="54" spans="2:3" x14ac:dyDescent="0.2">
      <c r="B54" s="5">
        <v>38335</v>
      </c>
      <c r="C54" s="2" t="e">
        <f ca="1">_xll.BDH($C$1,"PX_LAST",B54-1,B54-1)</f>
        <v>#NAME?</v>
      </c>
    </row>
    <row r="55" spans="2:3" x14ac:dyDescent="0.2">
      <c r="B55" s="5">
        <v>38385</v>
      </c>
      <c r="C55" s="2" t="e">
        <f ca="1">_xll.BDH($C$1,"PX_LAST",B55-1,B55-1)</f>
        <v>#NAME?</v>
      </c>
    </row>
    <row r="56" spans="2:3" x14ac:dyDescent="0.2">
      <c r="B56" s="5">
        <v>38433</v>
      </c>
      <c r="C56" s="2" t="e">
        <f ca="1">_xll.BDH($C$1,"PX_LAST",B56-1,B56-1)</f>
        <v>#NAME?</v>
      </c>
    </row>
    <row r="57" spans="2:3" x14ac:dyDescent="0.2">
      <c r="B57" s="5">
        <v>38475</v>
      </c>
      <c r="C57" s="2" t="e">
        <f ca="1">_xll.BDH($C$1,"PX_LAST",B57-1,B57-1)</f>
        <v>#NAME?</v>
      </c>
    </row>
    <row r="58" spans="2:3" x14ac:dyDescent="0.2">
      <c r="B58" s="5">
        <v>38533</v>
      </c>
      <c r="C58" s="2" t="e">
        <f ca="1">_xll.BDH($C$1,"PX_LAST",B58-1,B58-1)</f>
        <v>#NAME?</v>
      </c>
    </row>
    <row r="59" spans="2:3" x14ac:dyDescent="0.2">
      <c r="B59" s="5">
        <v>38573</v>
      </c>
      <c r="C59" s="2" t="e">
        <f ca="1">_xll.BDH($C$1,"PX_LAST",B59-1,B59-1)</f>
        <v>#NAME?</v>
      </c>
    </row>
    <row r="60" spans="2:3" x14ac:dyDescent="0.2">
      <c r="B60" s="5">
        <v>38615</v>
      </c>
      <c r="C60" s="2" t="e">
        <f ca="1">_xll.BDH($C$1,"PX_LAST",B60-1,B60-1)</f>
        <v>#NAME?</v>
      </c>
    </row>
    <row r="61" spans="2:3" x14ac:dyDescent="0.2">
      <c r="B61" s="5">
        <v>38657</v>
      </c>
      <c r="C61" s="2" t="e">
        <f ca="1">_xll.BDH($C$1,"PX_LAST",B61-1,B61-1)</f>
        <v>#NAME?</v>
      </c>
    </row>
    <row r="62" spans="2:3" x14ac:dyDescent="0.2">
      <c r="B62" s="5">
        <v>38699</v>
      </c>
      <c r="C62" s="2" t="e">
        <f ca="1">_xll.BDH($C$1,"PX_LAST",B62-1,B62-1)</f>
        <v>#NAME?</v>
      </c>
    </row>
    <row r="63" spans="2:3" x14ac:dyDescent="0.2">
      <c r="B63" s="5">
        <v>38748</v>
      </c>
      <c r="C63" s="2" t="e">
        <f ca="1">_xll.BDH($C$1,"PX_LAST",B63-1,B63-1)</f>
        <v>#NAME?</v>
      </c>
    </row>
    <row r="64" spans="2:3" x14ac:dyDescent="0.2">
      <c r="B64" s="5">
        <v>38804</v>
      </c>
      <c r="C64" s="2" t="e">
        <f ca="1">_xll.BDH($C$1,"PX_LAST",B64-1,B64-1)</f>
        <v>#NAME?</v>
      </c>
    </row>
    <row r="65" spans="2:3" x14ac:dyDescent="0.2">
      <c r="B65" s="5">
        <v>38847</v>
      </c>
      <c r="C65" s="2" t="e">
        <f ca="1">_xll.BDH($C$1,"PX_LAST",B65-1,B65-1)</f>
        <v>#NAME?</v>
      </c>
    </row>
    <row r="66" spans="2:3" x14ac:dyDescent="0.2">
      <c r="B66" s="5">
        <v>38897</v>
      </c>
      <c r="C66" s="2" t="e">
        <f ca="1">_xll.BDH($C$1,"PX_LAST",B66-1,B66-1)</f>
        <v>#NAME?</v>
      </c>
    </row>
    <row r="67" spans="2:3" x14ac:dyDescent="0.2">
      <c r="B67" s="5">
        <v>38937</v>
      </c>
      <c r="C67" s="2" t="e">
        <f ca="1">_xll.BDH($C$1,"PX_LAST",B67-1,B67-1)</f>
        <v>#NAME?</v>
      </c>
    </row>
    <row r="68" spans="2:3" x14ac:dyDescent="0.2">
      <c r="B68" s="5">
        <v>38980</v>
      </c>
      <c r="C68" s="2" t="e">
        <f ca="1">_xll.BDH($C$1,"PX_LAST",B68-1,B68-1)</f>
        <v>#NAME?</v>
      </c>
    </row>
    <row r="69" spans="2:3" x14ac:dyDescent="0.2">
      <c r="B69" s="5">
        <v>39015</v>
      </c>
      <c r="C69" s="2" t="e">
        <f ca="1">_xll.BDH($C$1,"PX_LAST",B69-1,B69-1)</f>
        <v>#NAME?</v>
      </c>
    </row>
    <row r="70" spans="2:3" x14ac:dyDescent="0.2">
      <c r="B70" s="5">
        <v>39063</v>
      </c>
      <c r="C70" s="2" t="e">
        <f ca="1">_xll.BDH($C$1,"PX_LAST",B70-1,B70-1)</f>
        <v>#NAME?</v>
      </c>
    </row>
    <row r="71" spans="2:3" x14ac:dyDescent="0.2">
      <c r="B71" s="5">
        <v>39113</v>
      </c>
      <c r="C71" s="2" t="e">
        <f ca="1">_xll.BDH($C$1,"PX_LAST",B71-1,B71-1)</f>
        <v>#NAME?</v>
      </c>
    </row>
    <row r="72" spans="2:3" x14ac:dyDescent="0.2">
      <c r="B72" s="5">
        <v>39162</v>
      </c>
      <c r="C72" s="2" t="e">
        <f ca="1">_xll.BDH($C$1,"PX_LAST",B72-1,B72-1)</f>
        <v>#NAME?</v>
      </c>
    </row>
    <row r="73" spans="2:3" x14ac:dyDescent="0.2">
      <c r="B73" s="5">
        <v>39211</v>
      </c>
      <c r="C73" s="2" t="e">
        <f ca="1">_xll.BDH($C$1,"PX_LAST",B73-1,B73-1)</f>
        <v>#NAME?</v>
      </c>
    </row>
    <row r="74" spans="2:3" x14ac:dyDescent="0.2">
      <c r="B74" s="5">
        <v>39251</v>
      </c>
      <c r="C74" s="2" t="e">
        <f ca="1">_xll.BDH($C$1,"PX_LAST",B74-3,B74-3)</f>
        <v>#NAME?</v>
      </c>
    </row>
    <row r="75" spans="2:3" x14ac:dyDescent="0.2">
      <c r="B75" s="5">
        <v>39301</v>
      </c>
      <c r="C75" s="2" t="e">
        <f ca="1">_xll.BDH($C$1,"PX_LAST",B75-1,B75-1)</f>
        <v>#NAME?</v>
      </c>
    </row>
    <row r="76" spans="2:3" x14ac:dyDescent="0.2">
      <c r="B76" s="5">
        <v>39304</v>
      </c>
      <c r="C76" s="2" t="e">
        <f ca="1">_xll.BDH($C$1,"PX_LAST",B76-1,B76-1)</f>
        <v>#NAME?</v>
      </c>
    </row>
    <row r="77" spans="2:3" x14ac:dyDescent="0.2">
      <c r="B77" s="5">
        <v>39343</v>
      </c>
      <c r="C77" s="2" t="e">
        <f ca="1">_xll.BDH($C$1,"PX_LAST",B77-1,B77-1)</f>
        <v>#NAME?</v>
      </c>
    </row>
    <row r="78" spans="2:3" x14ac:dyDescent="0.2">
      <c r="B78" s="5">
        <v>39386</v>
      </c>
      <c r="C78" s="2" t="e">
        <f ca="1">_xll.BDH($C$1,"PX_LAST",B78-1,B78-1)</f>
        <v>#NAME?</v>
      </c>
    </row>
    <row r="79" spans="2:3" x14ac:dyDescent="0.2">
      <c r="B79" s="5">
        <v>39427</v>
      </c>
      <c r="C79" s="2" t="e">
        <f ca="1">_xll.BDH($C$1,"PX_LAST",B79-1,B79-1)</f>
        <v>#NAME?</v>
      </c>
    </row>
    <row r="80" spans="2:3" x14ac:dyDescent="0.2">
      <c r="B80" s="5">
        <v>39477</v>
      </c>
      <c r="C80" s="2" t="e">
        <f ca="1">_xll.BDH($C$1,"PX_LAST",B80-1,B80-1)</f>
        <v>#NAME?</v>
      </c>
    </row>
    <row r="81" spans="2:3" x14ac:dyDescent="0.2">
      <c r="B81" s="5">
        <v>39518</v>
      </c>
      <c r="C81" s="2" t="e">
        <f ca="1">_xll.BDH($C$1,"PX_LAST",B81-1,B81-1)</f>
        <v>#NAME?</v>
      </c>
    </row>
    <row r="82" spans="2:3" x14ac:dyDescent="0.2">
      <c r="B82" s="5">
        <v>39525</v>
      </c>
      <c r="C82" s="2" t="e">
        <f ca="1">_xll.BDH($C$1,"PX_LAST",B82-1,B82-1)</f>
        <v>#NAME?</v>
      </c>
    </row>
    <row r="83" spans="2:3" x14ac:dyDescent="0.2">
      <c r="B83" s="5">
        <v>39568</v>
      </c>
      <c r="C83" s="2" t="e">
        <f ca="1">_xll.BDH($C$1,"PX_LAST",B83-1,B83-1)</f>
        <v>#NAME?</v>
      </c>
    </row>
    <row r="84" spans="2:3" x14ac:dyDescent="0.2">
      <c r="B84" s="5">
        <v>39624</v>
      </c>
      <c r="C84" s="2" t="e">
        <f ca="1">_xll.BDH($C$1,"PX_LAST",B84-1,B84-1)</f>
        <v>#NAME?</v>
      </c>
    </row>
    <row r="85" spans="2:3" x14ac:dyDescent="0.2">
      <c r="B85" s="5">
        <v>39665</v>
      </c>
      <c r="C85" s="2" t="e">
        <f ca="1">_xll.BDH($C$1,"PX_LAST",B85-1,B85-1)</f>
        <v>#NAME?</v>
      </c>
    </row>
    <row r="86" spans="2:3" x14ac:dyDescent="0.2">
      <c r="B86" s="5">
        <v>39707</v>
      </c>
      <c r="C86" s="2" t="e">
        <f ca="1">_xll.BDH($C$1,"PX_LAST",B86-1,B86-1)</f>
        <v>#NAME?</v>
      </c>
    </row>
    <row r="87" spans="2:3" x14ac:dyDescent="0.2">
      <c r="B87" s="5">
        <v>39729</v>
      </c>
      <c r="C87" s="2" t="e">
        <f ca="1">_xll.BDH($C$1,"PX_LAST",B87-1,B87-1)</f>
        <v>#NAME?</v>
      </c>
    </row>
    <row r="88" spans="2:3" x14ac:dyDescent="0.2">
      <c r="B88" s="5">
        <v>39750</v>
      </c>
      <c r="C88" s="2" t="e">
        <f ca="1">_xll.BDH($C$1,"PX_LAST",B88-1,B88-1)</f>
        <v>#NAME?</v>
      </c>
    </row>
    <row r="89" spans="2:3" x14ac:dyDescent="0.2">
      <c r="B89" s="5">
        <v>39841</v>
      </c>
      <c r="C89" s="2" t="e">
        <f ca="1">_xll.BDH($C$1,"PX_LAST",B89-1,B89-1)</f>
        <v>#NAME?</v>
      </c>
    </row>
    <row r="90" spans="2:3" x14ac:dyDescent="0.2">
      <c r="B90" s="5">
        <v>39890</v>
      </c>
      <c r="C90" s="2" t="e">
        <f ca="1">_xll.BDH($C$1,"PX_LAST",B90-1,B90-1)</f>
        <v>#NAME?</v>
      </c>
    </row>
    <row r="91" spans="2:3" x14ac:dyDescent="0.2">
      <c r="B91" s="5">
        <v>39932</v>
      </c>
      <c r="C91" s="2" t="e">
        <f ca="1">_xll.BDH($C$1,"PX_LAST",B91-1,B91-1)</f>
        <v>#NAME?</v>
      </c>
    </row>
    <row r="92" spans="2:3" x14ac:dyDescent="0.2">
      <c r="B92" s="5">
        <v>39988</v>
      </c>
      <c r="C92" s="2" t="e">
        <f ca="1">_xll.BDH($C$1,"PX_LAST",B92-1,B92-1)</f>
        <v>#NAME?</v>
      </c>
    </row>
    <row r="93" spans="2:3" x14ac:dyDescent="0.2">
      <c r="B93" s="5">
        <v>40037</v>
      </c>
      <c r="C93" s="2" t="e">
        <f ca="1">_xll.BDH($C$1,"PX_LAST",B93-1,B93-1)</f>
        <v>#NAME?</v>
      </c>
    </row>
    <row r="94" spans="2:3" x14ac:dyDescent="0.2">
      <c r="B94" s="5">
        <v>40079</v>
      </c>
      <c r="C94" s="2" t="e">
        <f ca="1">_xll.BDH($C$1,"PX_LAST",B94-1,B94-1)</f>
        <v>#NAME?</v>
      </c>
    </row>
    <row r="95" spans="2:3" x14ac:dyDescent="0.2">
      <c r="B95" s="5">
        <v>40121</v>
      </c>
      <c r="C95" s="2" t="e">
        <f ca="1">_xll.BDH($C$1,"PX_LAST",B95-1,B95-1)</f>
        <v>#NAME?</v>
      </c>
    </row>
    <row r="96" spans="2:3" x14ac:dyDescent="0.2">
      <c r="B96" s="5">
        <v>40163</v>
      </c>
      <c r="C96" s="2" t="e">
        <f ca="1">_xll.BDH($C$1,"PX_LAST",B96-1,B96-1)</f>
        <v>#NAME?</v>
      </c>
    </row>
    <row r="97" spans="2:3" x14ac:dyDescent="0.2">
      <c r="B97" s="5">
        <v>40205</v>
      </c>
      <c r="C97" s="2" t="e">
        <f ca="1">_xll.BDH($C$1,"PX_LAST",B97-1,B97-1)</f>
        <v>#NAME?</v>
      </c>
    </row>
    <row r="98" spans="2:3" x14ac:dyDescent="0.2">
      <c r="B98" s="5">
        <v>40253</v>
      </c>
      <c r="C98" s="2" t="e">
        <f ca="1">_xll.BDH($C$1,"PX_LAST",B98-1,B98-1)</f>
        <v>#NAME?</v>
      </c>
    </row>
    <row r="99" spans="2:3" x14ac:dyDescent="0.2">
      <c r="B99" s="5">
        <v>40296</v>
      </c>
      <c r="C99" s="2" t="e">
        <f ca="1">_xll.BDH($C$1,"PX_LAST",B99-1,B99-1)</f>
        <v>#NAME?</v>
      </c>
    </row>
    <row r="100" spans="2:3" x14ac:dyDescent="0.2">
      <c r="B100" s="5">
        <v>40307</v>
      </c>
      <c r="C100" s="2" t="e">
        <f ca="1">_xll.BDH($C$1,"PX_LAST",B100-2,B100-2)</f>
        <v>#NAME?</v>
      </c>
    </row>
    <row r="101" spans="2:3" x14ac:dyDescent="0.2">
      <c r="B101" s="5">
        <v>40352</v>
      </c>
      <c r="C101" s="2" t="e">
        <f ca="1">_xll.BDH($C$1,"PX_LAST",B101-1,B101-1)</f>
        <v>#NAME?</v>
      </c>
    </row>
    <row r="102" spans="2:3" x14ac:dyDescent="0.2">
      <c r="B102" s="5">
        <v>40400</v>
      </c>
      <c r="C102" s="2" t="e">
        <f ca="1">_xll.BDH($C$1,"PX_LAST",B102-1,B102-1)</f>
        <v>#NAME?</v>
      </c>
    </row>
    <row r="103" spans="2:3" x14ac:dyDescent="0.2">
      <c r="B103" s="5">
        <v>40442</v>
      </c>
      <c r="C103" s="2" t="e">
        <f ca="1">_xll.BDH($C$1,"PX_LAST",B103-1,B103-1)</f>
        <v>#NAME?</v>
      </c>
    </row>
    <row r="104" spans="2:3" x14ac:dyDescent="0.2">
      <c r="B104" s="5">
        <v>40485</v>
      </c>
      <c r="C104" s="2" t="e">
        <f ca="1">_xll.BDH($C$1,"PX_LAST",B104-1,B104-1)</f>
        <v>#NAME?</v>
      </c>
    </row>
    <row r="105" spans="2:3" x14ac:dyDescent="0.2">
      <c r="B105" s="5">
        <v>40526</v>
      </c>
      <c r="C105" s="2" t="e">
        <f ca="1">_xll.BDH($C$1,"PX_LAST",B105-1,B105-1)</f>
        <v>#NAME?</v>
      </c>
    </row>
    <row r="106" spans="2:3" x14ac:dyDescent="0.2">
      <c r="B106" s="5">
        <v>40569</v>
      </c>
      <c r="C106" s="2" t="e">
        <f ca="1">_xll.BDH($C$1,"PX_LAST",B106-1,B106-1)</f>
        <v>#NAME?</v>
      </c>
    </row>
    <row r="107" spans="2:3" x14ac:dyDescent="0.2">
      <c r="B107" s="5">
        <v>40617</v>
      </c>
      <c r="C107" s="2" t="e">
        <f ca="1">_xll.BDH($C$1,"PX_LAST",B107-1,B107-1)</f>
        <v>#NAME?</v>
      </c>
    </row>
    <row r="108" spans="2:3" x14ac:dyDescent="0.2">
      <c r="B108" s="5">
        <v>40660</v>
      </c>
      <c r="C108" s="2" t="e">
        <f ca="1">_xll.BDH($C$1,"PX_LAST",B108-1,B108-1)</f>
        <v>#NAME?</v>
      </c>
    </row>
    <row r="109" spans="2:3" x14ac:dyDescent="0.2">
      <c r="B109" s="5">
        <v>40716</v>
      </c>
      <c r="C109" s="2" t="e">
        <f ca="1">_xll.BDH($C$1,"PX_LAST",B109-1,B109-1)</f>
        <v>#NAME?</v>
      </c>
    </row>
    <row r="110" spans="2:3" x14ac:dyDescent="0.2">
      <c r="B110" s="5">
        <v>40764</v>
      </c>
      <c r="C110" s="2" t="e">
        <f ca="1">_xll.BDH($C$1,"PX_LAST",B110-1,B110-1)</f>
        <v>#NAME?</v>
      </c>
    </row>
    <row r="111" spans="2:3" x14ac:dyDescent="0.2">
      <c r="B111" s="5">
        <v>40807</v>
      </c>
      <c r="C111" s="2" t="e">
        <f ca="1">_xll.BDH($C$1,"PX_LAST",B111-1,B111-1)</f>
        <v>#NAME?</v>
      </c>
    </row>
    <row r="112" spans="2:3" x14ac:dyDescent="0.2">
      <c r="B112" s="5">
        <v>40849</v>
      </c>
      <c r="C112" s="2" t="e">
        <f ca="1">_xll.BDH($C$1,"PX_LAST",B112-1,B112-1)</f>
        <v>#NAME?</v>
      </c>
    </row>
    <row r="113" spans="2:3" x14ac:dyDescent="0.2">
      <c r="B113" s="5">
        <v>40890</v>
      </c>
      <c r="C113" s="2" t="e">
        <f ca="1">_xll.BDH($C$1,"PX_LAST",B113-1,B113-1)</f>
        <v>#NAME?</v>
      </c>
    </row>
    <row r="114" spans="2:3" x14ac:dyDescent="0.2">
      <c r="B114" s="5">
        <v>40933</v>
      </c>
      <c r="C114" s="2" t="e">
        <f ca="1">_xll.BDH($C$1,"PX_LAST",B114-1,B114-1)</f>
        <v>#NAME?</v>
      </c>
    </row>
    <row r="115" spans="2:3" x14ac:dyDescent="0.2">
      <c r="B115" s="5">
        <v>40981</v>
      </c>
      <c r="C115" s="2" t="e">
        <f ca="1">_xll.BDH($C$1,"PX_LAST",B115-1,B115-1)</f>
        <v>#NAME?</v>
      </c>
    </row>
    <row r="116" spans="2:3" x14ac:dyDescent="0.2">
      <c r="B116" s="5">
        <v>41024</v>
      </c>
      <c r="C116" s="2" t="e">
        <f ca="1">_xll.BDH($C$1,"PX_LAST",B116-1,B116-1)</f>
        <v>#NAME?</v>
      </c>
    </row>
    <row r="117" spans="2:3" x14ac:dyDescent="0.2">
      <c r="B117" s="5">
        <v>41080</v>
      </c>
      <c r="C117" s="2" t="e">
        <f ca="1">_xll.BDH($C$1,"PX_LAST",B117-1,B117-1)</f>
        <v>#NAME?</v>
      </c>
    </row>
    <row r="118" spans="2:3" x14ac:dyDescent="0.2">
      <c r="B118" s="5">
        <v>41122</v>
      </c>
      <c r="C118" s="2" t="e">
        <f ca="1">_xll.BDH($C$1,"PX_LAST",B118-1,B118-1)</f>
        <v>#NAME?</v>
      </c>
    </row>
    <row r="119" spans="2:3" x14ac:dyDescent="0.2">
      <c r="B119" s="5">
        <v>41165</v>
      </c>
      <c r="C119" s="2" t="e">
        <f ca="1">_xll.BDH($C$1,"PX_LAST",B119-1,B119-1)</f>
        <v>#NAME?</v>
      </c>
    </row>
    <row r="120" spans="2:3" x14ac:dyDescent="0.2">
      <c r="B120" s="5">
        <v>41206</v>
      </c>
      <c r="C120" s="2" t="e">
        <f ca="1">_xll.BDH($C$1,"PX_LAST",B120-1,B120-1)</f>
        <v>#NAME?</v>
      </c>
    </row>
    <row r="121" spans="2:3" x14ac:dyDescent="0.2">
      <c r="B121" s="5">
        <v>41255</v>
      </c>
      <c r="C121" s="2" t="e">
        <f ca="1">_xll.BDH($C$1,"PX_LAST",B121-1,B121-1)</f>
        <v>#NAME?</v>
      </c>
    </row>
    <row r="122" spans="2:3" x14ac:dyDescent="0.2">
      <c r="B122" s="5">
        <v>41304</v>
      </c>
      <c r="C122" s="2" t="e">
        <f ca="1">_xll.BDH($C$1,"PX_LAST",B122-1,B122-1)</f>
        <v>#NAME?</v>
      </c>
    </row>
    <row r="123" spans="2:3" x14ac:dyDescent="0.2">
      <c r="B123" s="5">
        <v>41353</v>
      </c>
      <c r="C123" s="2" t="e">
        <f ca="1">_xll.BDH($C$1,"PX_LAST",B123-1,B123-1)</f>
        <v>#NAME?</v>
      </c>
    </row>
    <row r="124" spans="2:3" x14ac:dyDescent="0.2">
      <c r="B124" s="5">
        <v>41395</v>
      </c>
      <c r="C124" s="2" t="e">
        <f ca="1">_xll.BDH($C$1,"PX_LAST",B124-1,B124-1)</f>
        <v>#NAME?</v>
      </c>
    </row>
    <row r="125" spans="2:3" x14ac:dyDescent="0.2">
      <c r="B125" s="5">
        <v>41444</v>
      </c>
      <c r="C125" s="2" t="e">
        <f ca="1">_xll.BDH($C$1,"PX_LAST",B125-1,B125-1)</f>
        <v>#NAME?</v>
      </c>
    </row>
    <row r="126" spans="2:3" x14ac:dyDescent="0.2">
      <c r="B126" s="5">
        <v>41486</v>
      </c>
      <c r="C126" s="2" t="e">
        <f ca="1">_xll.BDH($C$1,"PX_LAST",B126-1,B126-1)</f>
        <v>#NAME?</v>
      </c>
    </row>
    <row r="127" spans="2:3" x14ac:dyDescent="0.2">
      <c r="B127" s="5">
        <v>41535</v>
      </c>
      <c r="C127" s="2" t="e">
        <f ca="1">_xll.BDH($C$1,"PX_LAST",B127-1,B127-1)</f>
        <v>#NAME?</v>
      </c>
    </row>
    <row r="128" spans="2:3" x14ac:dyDescent="0.2">
      <c r="B128" s="5">
        <v>41577</v>
      </c>
      <c r="C128" s="2" t="e">
        <f ca="1">_xll.BDH($C$1,"PX_LAST",B128-1,B128-1)</f>
        <v>#NAME?</v>
      </c>
    </row>
    <row r="129" spans="2:3" x14ac:dyDescent="0.2">
      <c r="B129" s="5">
        <v>41626</v>
      </c>
      <c r="C129" s="2" t="e">
        <f ca="1">_xll.BDH($C$1,"PX_LAST",B129-1,B129-1)</f>
        <v>#NAME?</v>
      </c>
    </row>
    <row r="130" spans="2:3" x14ac:dyDescent="0.2">
      <c r="B130" s="5">
        <v>41668</v>
      </c>
      <c r="C130" s="2" t="e">
        <f ca="1">_xll.BDH($C$1,"PX_LAST",B130-1,B130-1)</f>
        <v>#NAME?</v>
      </c>
    </row>
    <row r="131" spans="2:3" x14ac:dyDescent="0.2">
      <c r="B131" s="5">
        <v>41717</v>
      </c>
      <c r="C131" s="2" t="e">
        <f ca="1">_xll.BDH($C$1,"PX_LAST",B131-1,B131-1)</f>
        <v>#NAME?</v>
      </c>
    </row>
    <row r="132" spans="2:3" x14ac:dyDescent="0.2">
      <c r="B132" s="5">
        <v>41759</v>
      </c>
      <c r="C132" s="2" t="e">
        <f ca="1">_xll.BDH($C$1,"PX_LAST",B132-1,B132-1)</f>
        <v>#NAME?</v>
      </c>
    </row>
    <row r="133" spans="2:3" x14ac:dyDescent="0.2">
      <c r="B133" s="5">
        <v>41808</v>
      </c>
      <c r="C133" s="2" t="e">
        <f ca="1">_xll.BDH($C$1,"PX_LAST",B133-1,B133-1)</f>
        <v>#NAME?</v>
      </c>
    </row>
    <row r="134" spans="2:3" x14ac:dyDescent="0.2">
      <c r="B134" s="5">
        <v>41850</v>
      </c>
      <c r="C134" s="2" t="e">
        <f ca="1">_xll.BDH($C$1,"PX_LAST",B134-1,B134-1)</f>
        <v>#NAME?</v>
      </c>
    </row>
    <row r="135" spans="2:3" x14ac:dyDescent="0.2">
      <c r="B135" s="5">
        <v>41899</v>
      </c>
      <c r="C135" s="2" t="e">
        <f ca="1">_xll.BDH($C$1,"PX_LAST",B135-1,B135-1)</f>
        <v>#NAME?</v>
      </c>
    </row>
    <row r="136" spans="2:3" x14ac:dyDescent="0.2">
      <c r="B136" s="5">
        <v>41941</v>
      </c>
      <c r="C136" s="2" t="e">
        <f ca="1">_xll.BDH($C$1,"PX_LAST",B136-1,B136-1)</f>
        <v>#NAME?</v>
      </c>
    </row>
    <row r="137" spans="2:3" x14ac:dyDescent="0.2">
      <c r="B137" s="5">
        <v>41990</v>
      </c>
      <c r="C137" s="2" t="e">
        <f ca="1">_xll.BDH($C$1,"PX_LAST",B137-1,B137-1)</f>
        <v>#NAME?</v>
      </c>
    </row>
    <row r="138" spans="2:3" x14ac:dyDescent="0.2">
      <c r="B138" s="5">
        <v>42032</v>
      </c>
      <c r="C138" s="2" t="e">
        <f ca="1">_xll.BDH($C$1,"PX_LAST",B138-1,B138-1)</f>
        <v>#NAME?</v>
      </c>
    </row>
    <row r="139" spans="2:3" x14ac:dyDescent="0.2">
      <c r="B139" s="5">
        <v>42081</v>
      </c>
      <c r="C139" s="2" t="e">
        <f ca="1">_xll.BDH($C$1,"PX_LAST",B139-1,B139-1)</f>
        <v>#NAME?</v>
      </c>
    </row>
    <row r="140" spans="2:3" x14ac:dyDescent="0.2">
      <c r="B140" s="5">
        <v>42123</v>
      </c>
      <c r="C140" s="2" t="e">
        <f ca="1">_xll.BDH($C$1,"PX_LAST",B140-1,B140-1)</f>
        <v>#NAME?</v>
      </c>
    </row>
    <row r="141" spans="2:3" x14ac:dyDescent="0.2">
      <c r="B141" s="5">
        <v>42172</v>
      </c>
      <c r="C141" s="2" t="e">
        <f ca="1">_xll.BDH($C$1,"PX_LAST",B141-1,B141-1)</f>
        <v>#NAME?</v>
      </c>
    </row>
    <row r="142" spans="2:3" x14ac:dyDescent="0.2">
      <c r="B142" s="5">
        <v>42214</v>
      </c>
      <c r="C142" s="2" t="e">
        <f ca="1">_xll.BDH($C$1,"PX_LAST",B142-1,B142-1)</f>
        <v>#NAME?</v>
      </c>
    </row>
    <row r="143" spans="2:3" x14ac:dyDescent="0.2">
      <c r="B143" s="5">
        <v>42264</v>
      </c>
      <c r="C143" s="2" t="e">
        <f ca="1">_xll.BDH($C$1,"PX_LAST",B143-1,B143-1)</f>
        <v>#NAME?</v>
      </c>
    </row>
    <row r="144" spans="2:3" x14ac:dyDescent="0.2">
      <c r="B144" s="5">
        <v>42305</v>
      </c>
      <c r="C144" s="2" t="e">
        <f ca="1">_xll.BDH($C$1,"PX_LAST",B144-1,B144-1)</f>
        <v>#NAME?</v>
      </c>
    </row>
    <row r="145" spans="2:3" x14ac:dyDescent="0.2">
      <c r="B145" s="5">
        <v>42354</v>
      </c>
      <c r="C145" s="2" t="e">
        <f ca="1">_xll.BDH($C$1,"PX_LAST",B145-1,B145-1)</f>
        <v>#NAME?</v>
      </c>
    </row>
    <row r="146" spans="2:3" x14ac:dyDescent="0.2">
      <c r="B146" s="5">
        <v>42396</v>
      </c>
      <c r="C146" s="2" t="e">
        <f ca="1">_xll.BDH($C$1,"PX_LAST",B146-1,B146-1)</f>
        <v>#NAME?</v>
      </c>
    </row>
    <row r="147" spans="2:3" x14ac:dyDescent="0.2">
      <c r="B147" s="5">
        <v>42445</v>
      </c>
      <c r="C147" s="2" t="e">
        <f ca="1">_xll.BDH($C$1,"PX_LAST",B147-1,B147-1)</f>
        <v>#NAME?</v>
      </c>
    </row>
    <row r="148" spans="2:3" x14ac:dyDescent="0.2">
      <c r="B148" s="5">
        <v>42487</v>
      </c>
      <c r="C148" s="2" t="e">
        <f ca="1">_xll.BDH($C$1,"PX_LAST",B148-1,B148-1)</f>
        <v>#NAME?</v>
      </c>
    </row>
    <row r="149" spans="2:3" x14ac:dyDescent="0.2">
      <c r="B149" s="5">
        <v>42536</v>
      </c>
      <c r="C149" s="2" t="e">
        <f ca="1">_xll.BDH($C$1,"PX_LAST",B149-1,B149-1)</f>
        <v>#NAME?</v>
      </c>
    </row>
    <row r="150" spans="2:3" x14ac:dyDescent="0.2">
      <c r="B150" s="5">
        <v>42578</v>
      </c>
      <c r="C150" s="2" t="e">
        <f ca="1">_xll.BDH($C$1,"PX_LAST",B150-1,B150-1)</f>
        <v>#NAME?</v>
      </c>
    </row>
    <row r="151" spans="2:3" x14ac:dyDescent="0.2">
      <c r="B151" s="5">
        <v>42634</v>
      </c>
      <c r="C151" s="2" t="e">
        <f ca="1">_xll.BDH($C$1,"PX_LAST",B151-1,B151-1)</f>
        <v>#NAME?</v>
      </c>
    </row>
    <row r="152" spans="2:3" x14ac:dyDescent="0.2">
      <c r="B152" s="5">
        <v>42676</v>
      </c>
      <c r="C152" s="2" t="e">
        <f ca="1">_xll.BDH($C$1,"PX_LAST",B152-1,B152-1)</f>
        <v>#NAME?</v>
      </c>
    </row>
    <row r="153" spans="2:3" x14ac:dyDescent="0.2">
      <c r="B153" s="5">
        <v>42718</v>
      </c>
      <c r="C153" s="2" t="e">
        <f ca="1">_xll.BDH($C$1,"PX_LAST",B153-1,B153-1)</f>
        <v>#NAME?</v>
      </c>
    </row>
    <row r="154" spans="2:3" x14ac:dyDescent="0.2">
      <c r="B154" s="5">
        <v>42767</v>
      </c>
      <c r="C154" s="2" t="e">
        <f ca="1">_xll.BDH($C$1,"PX_LAST",B154-1,B154-1)</f>
        <v>#NAME?</v>
      </c>
    </row>
    <row r="155" spans="2:3" x14ac:dyDescent="0.2">
      <c r="B155" s="5">
        <v>42809</v>
      </c>
      <c r="C155" s="2" t="e">
        <f ca="1">_xll.BDH($C$1,"PX_LAST",B155-1,B155-1)</f>
        <v>#NAME?</v>
      </c>
    </row>
    <row r="156" spans="2:3" x14ac:dyDescent="0.2">
      <c r="B156" s="5">
        <v>42858</v>
      </c>
      <c r="C156" s="2" t="e">
        <f ca="1">_xll.BDH($C$1,"PX_LAST",B156-1,B156-1)</f>
        <v>#NAME?</v>
      </c>
    </row>
    <row r="157" spans="2:3" x14ac:dyDescent="0.2">
      <c r="B157" s="5">
        <v>42900</v>
      </c>
      <c r="C157" s="2" t="e">
        <f ca="1">_xll.BDH($C$1,"PX_LAST",B157-1,B157-1)</f>
        <v>#NAME?</v>
      </c>
    </row>
    <row r="158" spans="2:3" x14ac:dyDescent="0.2">
      <c r="B158" s="5">
        <v>42942</v>
      </c>
      <c r="C158" s="2" t="e">
        <f ca="1">_xll.BDH($C$1,"PX_LAST",B158-1,B158-1)</f>
        <v>#NAME?</v>
      </c>
    </row>
    <row r="159" spans="2:3" x14ac:dyDescent="0.2">
      <c r="B159" s="5">
        <v>42998</v>
      </c>
      <c r="C159" s="2" t="e">
        <f ca="1">_xll.BDH($C$1,"PX_LAST",B159-1,B159-1)</f>
        <v>#NAME?</v>
      </c>
    </row>
    <row r="160" spans="2:3" x14ac:dyDescent="0.2">
      <c r="B160" s="5">
        <v>43040</v>
      </c>
      <c r="C160" s="2" t="e">
        <f ca="1">_xll.BDH($C$1,"PX_LAST",B160-1,B160-1)</f>
        <v>#NAME?</v>
      </c>
    </row>
    <row r="161" spans="2:3" x14ac:dyDescent="0.2">
      <c r="B161" s="5">
        <v>43082</v>
      </c>
      <c r="C161" s="2" t="e">
        <f ca="1">_xll.BDH($C$1,"PX_LAST",B161-1,B161-1)</f>
        <v>#NAME?</v>
      </c>
    </row>
    <row r="162" spans="2:3" x14ac:dyDescent="0.2">
      <c r="B162" s="5">
        <v>43131</v>
      </c>
      <c r="C162" s="2" t="e">
        <f ca="1">_xll.BDH($C$1,"PX_LAST",B162-1,B162-1)</f>
        <v>#NAME?</v>
      </c>
    </row>
    <row r="163" spans="2:3" x14ac:dyDescent="0.2">
      <c r="B163" s="5">
        <v>43180</v>
      </c>
      <c r="C163" s="2" t="e">
        <f ca="1">_xll.BDH($C$1,"PX_LAST",B163-1,B163-1)</f>
        <v>#NAME?</v>
      </c>
    </row>
    <row r="164" spans="2:3" x14ac:dyDescent="0.2">
      <c r="B164" s="5">
        <v>43222</v>
      </c>
      <c r="C164" s="2" t="e">
        <f ca="1">_xll.BDH($C$1,"PX_LAST",B164-1,B164-1)</f>
        <v>#NAME?</v>
      </c>
    </row>
    <row r="165" spans="2:3" x14ac:dyDescent="0.2">
      <c r="B165" s="5">
        <v>43264</v>
      </c>
      <c r="C165" s="2" t="e">
        <f ca="1">_xll.BDH($C$1,"PX_LAST",B165-1,B165-1)</f>
        <v>#NAME?</v>
      </c>
    </row>
    <row r="166" spans="2:3" x14ac:dyDescent="0.2">
      <c r="B166" s="5">
        <v>43313</v>
      </c>
      <c r="C166" s="2" t="e">
        <f ca="1">_xll.BDH($C$1,"PX_LAST",B166-1,B166-1)</f>
        <v>#NAME?</v>
      </c>
    </row>
    <row r="167" spans="2:3" x14ac:dyDescent="0.2">
      <c r="B167" s="5">
        <v>43369</v>
      </c>
      <c r="C167" s="2" t="e">
        <f ca="1">_xll.BDH($C$1,"PX_LAST",B167-1,B167-1)</f>
        <v>#NAME?</v>
      </c>
    </row>
    <row r="168" spans="2:3" x14ac:dyDescent="0.2">
      <c r="B168" s="5">
        <v>43412</v>
      </c>
      <c r="C168" s="2" t="e">
        <f ca="1">_xll.BDH($C$1,"PX_LAST",B168-1,B168-1)</f>
        <v>#NAME?</v>
      </c>
    </row>
    <row r="169" spans="2:3" x14ac:dyDescent="0.2">
      <c r="B169" s="5">
        <v>43453</v>
      </c>
      <c r="C169" s="2" t="e">
        <f ca="1">_xll.BDH($C$1,"PX_LAST",B169-1,B169-1)</f>
        <v>#NAME?</v>
      </c>
    </row>
    <row r="170" spans="2:3" x14ac:dyDescent="0.2">
      <c r="B170" s="5">
        <v>43495</v>
      </c>
      <c r="C170" s="2" t="e">
        <f ca="1">_xll.BDH($C$1,"PX_LAST",B170-1,B170-1)</f>
        <v>#NAME?</v>
      </c>
    </row>
    <row r="171" spans="2:3" x14ac:dyDescent="0.2">
      <c r="B171" s="5">
        <v>43544</v>
      </c>
      <c r="C171" s="2" t="e">
        <f ca="1">_xll.BDH($C$1,"PX_LAST",B171-1,B171-1)</f>
        <v>#NAME?</v>
      </c>
    </row>
    <row r="172" spans="2:3" x14ac:dyDescent="0.2">
      <c r="B172" s="5">
        <v>43586</v>
      </c>
      <c r="C172" s="2" t="e">
        <f ca="1">_xll.BDH($C$1,"PX_LAST",B172-1,B172-1)</f>
        <v>#NAME?</v>
      </c>
    </row>
    <row r="173" spans="2:3" x14ac:dyDescent="0.2">
      <c r="B173" s="5">
        <v>43635</v>
      </c>
      <c r="C173" s="2" t="e">
        <f ca="1">_xll.BDH($C$1,"PX_LAST",B173-1,B173-1)</f>
        <v>#NAME?</v>
      </c>
    </row>
    <row r="174" spans="2:3" x14ac:dyDescent="0.2">
      <c r="B174" s="5">
        <v>43677</v>
      </c>
      <c r="C174" s="2" t="e">
        <f ca="1">_xll.BDH($C$1,"PX_LAST",B174-1,B174-1)</f>
        <v>#NAME?</v>
      </c>
    </row>
    <row r="175" spans="2:3" x14ac:dyDescent="0.2">
      <c r="B175" s="5">
        <v>43726</v>
      </c>
      <c r="C175" s="2" t="e">
        <f ca="1">_xll.BDH($C$1,"PX_LAST",B175-1,B175-1)</f>
        <v>#NAME?</v>
      </c>
    </row>
    <row r="176" spans="2:3" x14ac:dyDescent="0.2">
      <c r="B176" s="5">
        <v>43749</v>
      </c>
      <c r="C176" s="2" t="e">
        <f ca="1">_xll.BDH($C$1,"PX_LAST",B176-1,B176-1)</f>
        <v>#NAME?</v>
      </c>
    </row>
    <row r="177" spans="2:3" x14ac:dyDescent="0.2">
      <c r="B177" s="5">
        <v>43768</v>
      </c>
      <c r="C177" s="2" t="e">
        <f ca="1">_xll.BDH($C$1,"PX_LAST",B177-1,B177-1)</f>
        <v>#NAME?</v>
      </c>
    </row>
    <row r="178" spans="2:3" x14ac:dyDescent="0.2">
      <c r="B178" s="5">
        <v>43810</v>
      </c>
      <c r="C178" s="2" t="e">
        <f ca="1">_xll.BDH($C$1,"PX_LAST",B178-1,B178-1)</f>
        <v>#NAME?</v>
      </c>
    </row>
    <row r="179" spans="2:3" x14ac:dyDescent="0.2">
      <c r="B179" s="5">
        <v>43859</v>
      </c>
      <c r="C179" s="2" t="e">
        <f ca="1">_xll.BDH($C$1,"PX_LAST",B179-1,B179-1)</f>
        <v>#NAME?</v>
      </c>
    </row>
    <row r="180" spans="2:3" x14ac:dyDescent="0.2">
      <c r="B180" s="5">
        <v>43893</v>
      </c>
      <c r="C180" s="2" t="e">
        <f ca="1">_xll.BDH($C$1,"PX_LAST",B180-1,B180-1)</f>
        <v>#NAME?</v>
      </c>
    </row>
    <row r="181" spans="2:3" x14ac:dyDescent="0.2">
      <c r="B181" s="5">
        <v>43905</v>
      </c>
      <c r="C181" s="2" t="e">
        <f ca="1">_xll.BDH($C$1,"PX_LAST",B181-2,B181-2)</f>
        <v>#NAME?</v>
      </c>
    </row>
    <row r="182" spans="2:3" x14ac:dyDescent="0.2">
      <c r="B182" s="5">
        <v>43913</v>
      </c>
      <c r="C182" s="2" t="e">
        <f ca="1">_xll.BDH($C$1,"PX_LAST",B182-3,B182-3)</f>
        <v>#NAME?</v>
      </c>
    </row>
    <row r="183" spans="2:3" x14ac:dyDescent="0.2">
      <c r="B183" s="5">
        <v>43950</v>
      </c>
      <c r="C183" s="2" t="e">
        <f ca="1">_xll.BDH($C$1,"PX_LAST",B183-1,B183-1)</f>
        <v>#NAME?</v>
      </c>
    </row>
    <row r="184" spans="2:3" x14ac:dyDescent="0.2">
      <c r="B184" s="5">
        <v>43992</v>
      </c>
      <c r="C184" s="2" t="e">
        <f ca="1">_xll.BDH($C$1,"PX_LAST",B184-1,B184-1)</f>
        <v>#NAME?</v>
      </c>
    </row>
    <row r="185" spans="2:3" x14ac:dyDescent="0.2">
      <c r="B185" s="5">
        <v>44041</v>
      </c>
      <c r="C185" s="2" t="e">
        <f ca="1">_xll.BDH($C$1,"PX_LAST",B185-1,B185-1)</f>
        <v>#NAME?</v>
      </c>
    </row>
    <row r="186" spans="2:3" x14ac:dyDescent="0.2">
      <c r="B186" s="5">
        <v>44070</v>
      </c>
      <c r="C186" s="2" t="e">
        <f ca="1">_xll.BDH($C$1,"PX_LAST",B186-1,B186-1)</f>
        <v>#NAME?</v>
      </c>
    </row>
    <row r="187" spans="2:3" x14ac:dyDescent="0.2">
      <c r="B187" s="5">
        <v>44090</v>
      </c>
      <c r="C187" s="2" t="e">
        <f ca="1">_xll.BDH($C$1,"PX_LAST",B187-1,B187-1)</f>
        <v>#NAME?</v>
      </c>
    </row>
    <row r="188" spans="2:3" x14ac:dyDescent="0.2">
      <c r="B188" s="5">
        <v>44140</v>
      </c>
      <c r="C188" s="2" t="e">
        <f ca="1">_xll.BDH($C$1,"PX_LAST",B188-1,B188-1)</f>
        <v>#NAME?</v>
      </c>
    </row>
    <row r="189" spans="2:3" x14ac:dyDescent="0.2">
      <c r="B189" s="5">
        <v>44181</v>
      </c>
      <c r="C189" s="2" t="e">
        <f ca="1">_xll.BDH($C$1,"PX_LAST",B189-1,B189-1)</f>
        <v>#NAME?</v>
      </c>
    </row>
    <row r="190" spans="2:3" x14ac:dyDescent="0.2">
      <c r="B190" s="5">
        <v>44223</v>
      </c>
      <c r="C190" s="2" t="e">
        <f ca="1">_xll.BDH($C$1,"PX_LAST",B190-1,B190-1)</f>
        <v>#NAME?</v>
      </c>
    </row>
    <row r="191" spans="2:3" x14ac:dyDescent="0.2">
      <c r="B191" s="5">
        <v>44272</v>
      </c>
      <c r="C191" s="2" t="e">
        <f ca="1">_xll.BDH($C$1,"PX_LAST",B191-1,B191-1)</f>
        <v>#NAME?</v>
      </c>
    </row>
    <row r="192" spans="2:3" x14ac:dyDescent="0.2">
      <c r="B192" s="5">
        <v>44314</v>
      </c>
      <c r="C192" s="2" t="e">
        <f ca="1">_xll.BDH($C$1,"PX_LAST",B192-1,B192-1)</f>
        <v>#NAME?</v>
      </c>
    </row>
    <row r="193" spans="2:3" x14ac:dyDescent="0.2">
      <c r="B193" s="5">
        <v>44363</v>
      </c>
      <c r="C193" s="2" t="e">
        <f ca="1">_xll.BDH($C$1,"PX_LAST",B193-1,B193-1)</f>
        <v>#NAME?</v>
      </c>
    </row>
    <row r="194" spans="2:3" x14ac:dyDescent="0.2">
      <c r="B194" s="5">
        <v>44405</v>
      </c>
      <c r="C194" s="2" t="e">
        <f ca="1">_xll.BDH($C$1,"PX_LAST",B194-1,B194-1)</f>
        <v>#NAME?</v>
      </c>
    </row>
    <row r="195" spans="2:3" x14ac:dyDescent="0.2">
      <c r="B195" s="5">
        <v>44461</v>
      </c>
      <c r="C195" s="2" t="e">
        <f ca="1">_xll.BDH($C$1,"PX_LAST",B195-1,B195-1)</f>
        <v>#NAME?</v>
      </c>
    </row>
    <row r="196" spans="2:3" x14ac:dyDescent="0.2">
      <c r="B196" s="5">
        <v>44503</v>
      </c>
      <c r="C196" s="2" t="e">
        <f ca="1">_xll.BDH($C$1,"PX_LAST",B196-1,B196-1)</f>
        <v>#NAME?</v>
      </c>
    </row>
    <row r="197" spans="2:3" x14ac:dyDescent="0.2">
      <c r="B197" s="5">
        <v>44545</v>
      </c>
      <c r="C197" s="2" t="e">
        <f ca="1">_xll.BDH($C$1,"PX_LAST",B197-1,B197-1)</f>
        <v>#NAME?</v>
      </c>
    </row>
    <row r="198" spans="2:3" x14ac:dyDescent="0.2">
      <c r="B198" s="5">
        <v>44587</v>
      </c>
      <c r="C198" s="2" t="e">
        <f ca="1">_xll.BDH($C$1,"PX_LAST",B198-1,B198-1)</f>
        <v>#NAME?</v>
      </c>
    </row>
    <row r="199" spans="2:3" x14ac:dyDescent="0.2">
      <c r="B199" s="5">
        <v>44636</v>
      </c>
      <c r="C199" s="2" t="e">
        <f ca="1">_xll.BDH($C$1,"PX_LAST",B199-1,B199-1)</f>
        <v>#NAME?</v>
      </c>
    </row>
    <row r="200" spans="2:3" x14ac:dyDescent="0.2">
      <c r="B200" s="5">
        <v>44685</v>
      </c>
      <c r="C200" s="2" t="e">
        <f ca="1">_xll.BDH($C$1,"PX_LAST",B200-1,B200-1)</f>
        <v>#NAME?</v>
      </c>
    </row>
    <row r="201" spans="2:3" x14ac:dyDescent="0.2">
      <c r="B201" s="5">
        <v>44727</v>
      </c>
      <c r="C201" s="2" t="e">
        <f ca="1">_xll.BDH($C$1,"PX_LAST",B201-1,B201-1)</f>
        <v>#NAME?</v>
      </c>
    </row>
    <row r="202" spans="2:3" x14ac:dyDescent="0.2">
      <c r="B202" s="5">
        <v>44769</v>
      </c>
      <c r="C202" s="2" t="e">
        <f ca="1">_xll.BDH($C$1,"PX_LAST",B202-1,B202-1)</f>
        <v>#NAME?</v>
      </c>
    </row>
    <row r="203" spans="2:3" x14ac:dyDescent="0.2">
      <c r="B203" s="5">
        <v>44825</v>
      </c>
      <c r="C203" s="2" t="e">
        <f ca="1">_xll.BDH($C$1,"PX_LAST",B203-1,B203-1)</f>
        <v>#NAME?</v>
      </c>
    </row>
    <row r="204" spans="2:3" x14ac:dyDescent="0.2">
      <c r="B204" s="5">
        <v>44867</v>
      </c>
      <c r="C204" s="2" t="e">
        <f ca="1">_xll.BDH($C$1,"PX_LAST",B204-1,B204-1)</f>
        <v>#NAME?</v>
      </c>
    </row>
    <row r="205" spans="2:3" x14ac:dyDescent="0.2">
      <c r="B205" s="5">
        <v>44909</v>
      </c>
      <c r="C205" s="2" t="e">
        <f ca="1">_xll.BDH($C$1,"PX_LAST",B205-1,B205-1)</f>
        <v>#NAME?</v>
      </c>
    </row>
    <row r="206" spans="2:3" x14ac:dyDescent="0.2">
      <c r="B206" s="5">
        <v>44958</v>
      </c>
      <c r="C206" s="2" t="e">
        <f ca="1">_xll.BDH($C$1,"PX_LAST",B206-1,B206-1)</f>
        <v>#NAME?</v>
      </c>
    </row>
    <row r="207" spans="2:3" x14ac:dyDescent="0.2">
      <c r="B207" s="5">
        <v>45007</v>
      </c>
      <c r="C207" s="2" t="e">
        <f ca="1">_xll.BDH($C$1,"PX_LAST",B207-1,B207-1)</f>
        <v>#NAME?</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1"/>
  </sheetPr>
  <dimension ref="B2:F7152"/>
  <sheetViews>
    <sheetView zoomScale="85" zoomScaleNormal="85" workbookViewId="0"/>
  </sheetViews>
  <sheetFormatPr defaultRowHeight="12.75" x14ac:dyDescent="0.2"/>
  <cols>
    <col min="1" max="1" width="1.7109375" style="6" customWidth="1"/>
    <col min="2" max="2" width="11.5703125" style="6" bestFit="1" customWidth="1"/>
    <col min="3" max="4" width="9.28515625" style="6" bestFit="1" customWidth="1"/>
    <col min="5" max="16384" width="9.140625" style="6"/>
  </cols>
  <sheetData>
    <row r="2" spans="2:6" x14ac:dyDescent="0.2">
      <c r="B2" s="6" t="s">
        <v>211</v>
      </c>
      <c r="C2" s="7">
        <v>35065</v>
      </c>
    </row>
    <row r="3" spans="2:6" x14ac:dyDescent="0.2">
      <c r="B3" s="6" t="s">
        <v>212</v>
      </c>
    </row>
    <row r="5" spans="2:6" x14ac:dyDescent="0.2">
      <c r="C5" s="6" t="s">
        <v>209</v>
      </c>
      <c r="D5" s="6" t="s">
        <v>210</v>
      </c>
      <c r="E5" s="6" t="s">
        <v>216</v>
      </c>
      <c r="F5" s="6" t="s">
        <v>217</v>
      </c>
    </row>
    <row r="6" spans="2:6" x14ac:dyDescent="0.2">
      <c r="C6" s="6" t="e">
        <f ca="1">_xll.BFieldInfo(C$7)</f>
        <v>#NAME?</v>
      </c>
      <c r="D6" s="6" t="e">
        <f ca="1">_xll.BFieldInfo(D$7)</f>
        <v>#NAME?</v>
      </c>
      <c r="E6" s="6" t="e">
        <f ca="1">_xll.BFieldInfo(E$7)</f>
        <v>#NAME?</v>
      </c>
      <c r="F6" s="6" t="e">
        <f ca="1">_xll.BFieldInfo(F$7)</f>
        <v>#NAME?</v>
      </c>
    </row>
    <row r="7" spans="2:6" x14ac:dyDescent="0.2">
      <c r="B7" s="6" t="s">
        <v>213</v>
      </c>
      <c r="C7" s="6" t="s">
        <v>214</v>
      </c>
      <c r="D7" s="6" t="s">
        <v>214</v>
      </c>
      <c r="E7" s="6" t="s">
        <v>214</v>
      </c>
      <c r="F7" s="6" t="s">
        <v>214</v>
      </c>
    </row>
    <row r="8" spans="2:6" x14ac:dyDescent="0.2">
      <c r="B8" s="7" t="e">
        <f ca="1">_xll.BDH(C$5,C$7,$C2,$C3,"Dir=V","CDR=5D","Days=A","Dts=S","cols=2;rows=7144")</f>
        <v>#NAME?</v>
      </c>
      <c r="C8" s="6" t="s">
        <v>215</v>
      </c>
      <c r="D8" s="6" t="e">
        <f ca="1">_xll.BDH(D$5,D$7,$C2,$C3,"Dir=V","CDR=5D","Days=A","Dts=H","cols=1;rows=7144")</f>
        <v>#NAME?</v>
      </c>
      <c r="E8" s="6" t="e">
        <f ca="1">_xll.BDH(E$5,E$7,$C2,$C3,"Dir=V","CDR=5D","Days=A","Dts=H","cols=1;rows=7145")</f>
        <v>#NAME?</v>
      </c>
      <c r="F8" s="6" t="e">
        <f ca="1">_xll.BDH(F$5,F$7,$C2,$C3,"Dir=V","CDR=5D","Days=A","Dts=H","cols=1;rows=7145")</f>
        <v>#NAME?</v>
      </c>
    </row>
    <row r="9" spans="2:6" x14ac:dyDescent="0.2">
      <c r="B9" s="7">
        <v>35066</v>
      </c>
      <c r="C9" s="6" t="s">
        <v>215</v>
      </c>
      <c r="D9" s="6" t="s">
        <v>215</v>
      </c>
      <c r="E9" s="6">
        <v>5.5910000000000002</v>
      </c>
      <c r="F9" s="6">
        <v>5.1749999999999998</v>
      </c>
    </row>
    <row r="10" spans="2:6" x14ac:dyDescent="0.2">
      <c r="B10" s="7">
        <v>35067</v>
      </c>
      <c r="C10" s="6" t="s">
        <v>215</v>
      </c>
      <c r="D10" s="6" t="s">
        <v>215</v>
      </c>
      <c r="E10" s="6">
        <v>5.5739999999999998</v>
      </c>
      <c r="F10" s="6">
        <v>5.15</v>
      </c>
    </row>
    <row r="11" spans="2:6" x14ac:dyDescent="0.2">
      <c r="B11" s="7">
        <v>35068</v>
      </c>
      <c r="C11" s="6" t="s">
        <v>215</v>
      </c>
      <c r="D11" s="6" t="s">
        <v>215</v>
      </c>
      <c r="E11" s="6">
        <v>5.6459999999999999</v>
      </c>
      <c r="F11" s="6">
        <v>5.1909999999999998</v>
      </c>
    </row>
    <row r="12" spans="2:6" x14ac:dyDescent="0.2">
      <c r="B12" s="7">
        <v>35069</v>
      </c>
      <c r="C12" s="6" t="s">
        <v>215</v>
      </c>
      <c r="D12" s="6" t="s">
        <v>215</v>
      </c>
      <c r="E12" s="6">
        <v>5.673</v>
      </c>
      <c r="F12" s="6">
        <v>5.1740000000000004</v>
      </c>
    </row>
    <row r="13" spans="2:6" x14ac:dyDescent="0.2">
      <c r="B13" s="7">
        <v>35072</v>
      </c>
      <c r="C13" s="6" t="s">
        <v>215</v>
      </c>
      <c r="D13" s="6" t="s">
        <v>215</v>
      </c>
      <c r="E13" s="6">
        <v>5.681</v>
      </c>
      <c r="F13" s="6">
        <v>5.1909999999999998</v>
      </c>
    </row>
    <row r="14" spans="2:6" x14ac:dyDescent="0.2">
      <c r="B14" s="7">
        <v>35073</v>
      </c>
      <c r="C14" s="6" t="s">
        <v>215</v>
      </c>
      <c r="D14" s="6" t="s">
        <v>215</v>
      </c>
      <c r="E14" s="6">
        <v>5.7439999999999998</v>
      </c>
      <c r="F14" s="6">
        <v>5.2160000000000002</v>
      </c>
    </row>
    <row r="15" spans="2:6" x14ac:dyDescent="0.2">
      <c r="B15" s="7">
        <v>35074</v>
      </c>
      <c r="C15" s="6" t="s">
        <v>215</v>
      </c>
      <c r="D15" s="6" t="s">
        <v>215</v>
      </c>
      <c r="E15" s="6">
        <v>5.8170000000000002</v>
      </c>
      <c r="F15" s="6">
        <v>5.2409999999999997</v>
      </c>
    </row>
    <row r="16" spans="2:6" x14ac:dyDescent="0.2">
      <c r="B16" s="7">
        <v>35075</v>
      </c>
      <c r="C16" s="6" t="s">
        <v>215</v>
      </c>
      <c r="D16" s="6" t="s">
        <v>215</v>
      </c>
      <c r="E16" s="6">
        <v>5.7750000000000004</v>
      </c>
      <c r="F16" s="6">
        <v>5.2240000000000002</v>
      </c>
    </row>
    <row r="17" spans="2:6" x14ac:dyDescent="0.2">
      <c r="B17" s="7">
        <v>35076</v>
      </c>
      <c r="C17" s="6" t="s">
        <v>215</v>
      </c>
      <c r="D17" s="6" t="s">
        <v>215</v>
      </c>
      <c r="E17" s="6">
        <v>5.7370000000000001</v>
      </c>
      <c r="F17" s="6">
        <v>5.1639999999999997</v>
      </c>
    </row>
    <row r="18" spans="2:6" x14ac:dyDescent="0.2">
      <c r="B18" s="7">
        <v>35079</v>
      </c>
      <c r="C18" s="6" t="s">
        <v>215</v>
      </c>
      <c r="D18" s="6" t="s">
        <v>215</v>
      </c>
      <c r="E18" s="6">
        <v>5.7370000000000001</v>
      </c>
      <c r="F18" s="6">
        <v>5.1639999999999997</v>
      </c>
    </row>
    <row r="19" spans="2:6" x14ac:dyDescent="0.2">
      <c r="B19" s="7">
        <v>35080</v>
      </c>
      <c r="C19" s="6" t="s">
        <v>215</v>
      </c>
      <c r="D19" s="6" t="s">
        <v>215</v>
      </c>
      <c r="E19" s="6">
        <v>5.6269999999999998</v>
      </c>
      <c r="F19" s="6">
        <v>5.0449999999999999</v>
      </c>
    </row>
    <row r="20" spans="2:6" x14ac:dyDescent="0.2">
      <c r="B20" s="7">
        <v>35081</v>
      </c>
      <c r="C20" s="6" t="s">
        <v>215</v>
      </c>
      <c r="D20" s="6" t="s">
        <v>215</v>
      </c>
      <c r="E20" s="6">
        <v>5.5750000000000002</v>
      </c>
      <c r="F20" s="6">
        <v>5.0359999999999996</v>
      </c>
    </row>
    <row r="21" spans="2:6" x14ac:dyDescent="0.2">
      <c r="B21" s="7">
        <v>35082</v>
      </c>
      <c r="C21" s="6" t="s">
        <v>215</v>
      </c>
      <c r="D21" s="6" t="s">
        <v>215</v>
      </c>
      <c r="E21" s="6">
        <v>5.524</v>
      </c>
      <c r="F21" s="6">
        <v>5.01</v>
      </c>
    </row>
    <row r="22" spans="2:6" x14ac:dyDescent="0.2">
      <c r="B22" s="7">
        <v>35083</v>
      </c>
      <c r="C22" s="6" t="s">
        <v>215</v>
      </c>
      <c r="D22" s="6" t="s">
        <v>215</v>
      </c>
      <c r="E22" s="6">
        <v>5.5279999999999996</v>
      </c>
      <c r="F22" s="6">
        <v>5.0259999999999998</v>
      </c>
    </row>
    <row r="23" spans="2:6" x14ac:dyDescent="0.2">
      <c r="B23" s="7">
        <v>35086</v>
      </c>
      <c r="C23" s="6" t="s">
        <v>215</v>
      </c>
      <c r="D23" s="6" t="s">
        <v>215</v>
      </c>
      <c r="E23" s="6">
        <v>5.61</v>
      </c>
      <c r="F23" s="6">
        <v>5.0940000000000003</v>
      </c>
    </row>
    <row r="24" spans="2:6" x14ac:dyDescent="0.2">
      <c r="B24" s="7">
        <v>35087</v>
      </c>
      <c r="C24" s="6" t="s">
        <v>215</v>
      </c>
      <c r="D24" s="6" t="s">
        <v>215</v>
      </c>
      <c r="E24" s="6">
        <v>5.6550000000000002</v>
      </c>
      <c r="F24" s="6">
        <v>5.0940000000000003</v>
      </c>
    </row>
    <row r="25" spans="2:6" x14ac:dyDescent="0.2">
      <c r="B25" s="7">
        <v>35088</v>
      </c>
      <c r="C25" s="6" t="s">
        <v>215</v>
      </c>
      <c r="D25" s="6" t="s">
        <v>215</v>
      </c>
      <c r="E25" s="6">
        <v>5.6139999999999999</v>
      </c>
      <c r="F25" s="6">
        <v>5.0579999999999998</v>
      </c>
    </row>
    <row r="26" spans="2:6" x14ac:dyDescent="0.2">
      <c r="B26" s="7">
        <v>35089</v>
      </c>
      <c r="C26" s="6" t="s">
        <v>215</v>
      </c>
      <c r="D26" s="6" t="s">
        <v>215</v>
      </c>
      <c r="E26" s="6">
        <v>5.6929999999999996</v>
      </c>
      <c r="F26" s="6">
        <v>5.117</v>
      </c>
    </row>
    <row r="27" spans="2:6" x14ac:dyDescent="0.2">
      <c r="B27" s="7">
        <v>35090</v>
      </c>
      <c r="C27" s="6" t="s">
        <v>215</v>
      </c>
      <c r="D27" s="6" t="s">
        <v>215</v>
      </c>
      <c r="E27" s="6">
        <v>5.6340000000000003</v>
      </c>
      <c r="F27" s="6">
        <v>5.05</v>
      </c>
    </row>
    <row r="28" spans="2:6" x14ac:dyDescent="0.2">
      <c r="B28" s="7">
        <v>35093</v>
      </c>
      <c r="C28" s="6" t="s">
        <v>215</v>
      </c>
      <c r="D28" s="6" t="s">
        <v>215</v>
      </c>
      <c r="E28" s="6">
        <v>5.6840000000000002</v>
      </c>
      <c r="F28" s="6">
        <v>5.0750000000000002</v>
      </c>
    </row>
    <row r="29" spans="2:6" x14ac:dyDescent="0.2">
      <c r="B29" s="7">
        <v>35094</v>
      </c>
      <c r="C29" s="6" t="s">
        <v>215</v>
      </c>
      <c r="D29" s="6" t="s">
        <v>215</v>
      </c>
      <c r="E29" s="6">
        <v>5.6159999999999997</v>
      </c>
      <c r="F29" s="6">
        <v>5</v>
      </c>
    </row>
    <row r="30" spans="2:6" x14ac:dyDescent="0.2">
      <c r="B30" s="7">
        <v>35095</v>
      </c>
      <c r="C30" s="6">
        <v>5.6</v>
      </c>
      <c r="D30" s="6">
        <v>3</v>
      </c>
      <c r="E30" s="6">
        <v>5.58</v>
      </c>
      <c r="F30" s="6">
        <v>4.9249999999999998</v>
      </c>
    </row>
    <row r="31" spans="2:6" x14ac:dyDescent="0.2">
      <c r="B31" s="7">
        <v>35096</v>
      </c>
      <c r="C31" s="6">
        <v>5.6</v>
      </c>
      <c r="D31" s="6">
        <v>3</v>
      </c>
      <c r="E31" s="6">
        <v>5.5970000000000004</v>
      </c>
      <c r="F31" s="6">
        <v>4.9089999999999998</v>
      </c>
    </row>
    <row r="32" spans="2:6" x14ac:dyDescent="0.2">
      <c r="B32" s="7">
        <v>35097</v>
      </c>
      <c r="C32" s="6">
        <v>5.6</v>
      </c>
      <c r="D32" s="6">
        <v>3</v>
      </c>
      <c r="E32" s="6">
        <v>5.6669999999999998</v>
      </c>
      <c r="F32" s="6">
        <v>4.9080000000000004</v>
      </c>
    </row>
    <row r="33" spans="2:6" x14ac:dyDescent="0.2">
      <c r="B33" s="7">
        <v>35100</v>
      </c>
      <c r="C33" s="6">
        <v>5.6</v>
      </c>
      <c r="D33" s="6">
        <v>3</v>
      </c>
      <c r="E33" s="6">
        <v>5.69</v>
      </c>
      <c r="F33" s="6">
        <v>4.9329999999999998</v>
      </c>
    </row>
    <row r="34" spans="2:6" x14ac:dyDescent="0.2">
      <c r="B34" s="7">
        <v>35101</v>
      </c>
      <c r="C34" s="6">
        <v>5.6</v>
      </c>
      <c r="D34" s="6">
        <v>3</v>
      </c>
      <c r="E34" s="6">
        <v>5.6550000000000002</v>
      </c>
      <c r="F34" s="6">
        <v>4.907</v>
      </c>
    </row>
    <row r="35" spans="2:6" x14ac:dyDescent="0.2">
      <c r="B35" s="7">
        <v>35102</v>
      </c>
      <c r="C35" s="6">
        <v>5.6</v>
      </c>
      <c r="D35" s="6">
        <v>3</v>
      </c>
      <c r="E35" s="6">
        <v>5.6689999999999996</v>
      </c>
      <c r="F35" s="6">
        <v>4.907</v>
      </c>
    </row>
    <row r="36" spans="2:6" x14ac:dyDescent="0.2">
      <c r="B36" s="7">
        <v>35103</v>
      </c>
      <c r="C36" s="6">
        <v>5.6</v>
      </c>
      <c r="D36" s="6">
        <v>3</v>
      </c>
      <c r="E36" s="6">
        <v>5.6539999999999999</v>
      </c>
      <c r="F36" s="6">
        <v>4.8899999999999997</v>
      </c>
    </row>
    <row r="37" spans="2:6" x14ac:dyDescent="0.2">
      <c r="B37" s="7">
        <v>35104</v>
      </c>
      <c r="C37" s="6">
        <v>5.6</v>
      </c>
      <c r="D37" s="6">
        <v>3</v>
      </c>
      <c r="E37" s="6">
        <v>5.66</v>
      </c>
      <c r="F37" s="6">
        <v>4.8730000000000002</v>
      </c>
    </row>
    <row r="38" spans="2:6" x14ac:dyDescent="0.2">
      <c r="B38" s="7">
        <v>35107</v>
      </c>
      <c r="C38" s="6">
        <v>5.6</v>
      </c>
      <c r="D38" s="6">
        <v>3</v>
      </c>
      <c r="E38" s="6">
        <v>5.5919999999999996</v>
      </c>
      <c r="F38" s="6">
        <v>4.8220000000000001</v>
      </c>
    </row>
    <row r="39" spans="2:6" x14ac:dyDescent="0.2">
      <c r="B39" s="7">
        <v>35108</v>
      </c>
      <c r="C39" s="6">
        <v>5.6</v>
      </c>
      <c r="D39" s="6">
        <v>3</v>
      </c>
      <c r="E39" s="6">
        <v>5.5759999999999996</v>
      </c>
      <c r="F39" s="6">
        <v>4.7880000000000003</v>
      </c>
    </row>
    <row r="40" spans="2:6" x14ac:dyDescent="0.2">
      <c r="B40" s="7">
        <v>35109</v>
      </c>
      <c r="C40" s="6">
        <v>5.6</v>
      </c>
      <c r="D40" s="6">
        <v>3</v>
      </c>
      <c r="E40" s="6">
        <v>5.6349999999999998</v>
      </c>
      <c r="F40" s="6">
        <v>4.8209999999999997</v>
      </c>
    </row>
    <row r="41" spans="2:6" x14ac:dyDescent="0.2">
      <c r="B41" s="7">
        <v>35110</v>
      </c>
      <c r="C41" s="6">
        <v>5.6</v>
      </c>
      <c r="D41" s="6">
        <v>3</v>
      </c>
      <c r="E41" s="6">
        <v>5.6989999999999998</v>
      </c>
      <c r="F41" s="6">
        <v>4.8719999999999999</v>
      </c>
    </row>
    <row r="42" spans="2:6" x14ac:dyDescent="0.2">
      <c r="B42" s="7">
        <v>35111</v>
      </c>
      <c r="C42" s="6">
        <v>5.6</v>
      </c>
      <c r="D42" s="6">
        <v>3</v>
      </c>
      <c r="E42" s="6">
        <v>5.7789999999999999</v>
      </c>
      <c r="F42" s="6">
        <v>4.9219999999999997</v>
      </c>
    </row>
    <row r="43" spans="2:6" x14ac:dyDescent="0.2">
      <c r="B43" s="7">
        <v>35114</v>
      </c>
      <c r="C43" s="6">
        <v>5.6</v>
      </c>
      <c r="D43" s="6">
        <v>3</v>
      </c>
      <c r="E43" s="6">
        <v>5.7720000000000002</v>
      </c>
      <c r="F43" s="6">
        <v>4.9130000000000003</v>
      </c>
    </row>
    <row r="44" spans="2:6" x14ac:dyDescent="0.2">
      <c r="B44" s="7">
        <v>35115</v>
      </c>
      <c r="C44" s="6">
        <v>5.6</v>
      </c>
      <c r="D44" s="6">
        <v>3</v>
      </c>
      <c r="E44" s="6">
        <v>5.984</v>
      </c>
      <c r="F44" s="6">
        <v>5.1689999999999996</v>
      </c>
    </row>
    <row r="45" spans="2:6" x14ac:dyDescent="0.2">
      <c r="B45" s="7">
        <v>35116</v>
      </c>
      <c r="C45" s="6">
        <v>5.6</v>
      </c>
      <c r="D45" s="6">
        <v>3</v>
      </c>
      <c r="E45" s="6">
        <v>5.9649999999999999</v>
      </c>
      <c r="F45" s="6">
        <v>5.1689999999999996</v>
      </c>
    </row>
    <row r="46" spans="2:6" x14ac:dyDescent="0.2">
      <c r="B46" s="7">
        <v>35117</v>
      </c>
      <c r="C46" s="6">
        <v>5.6</v>
      </c>
      <c r="D46" s="6">
        <v>3</v>
      </c>
      <c r="E46" s="6">
        <v>5.9029999999999996</v>
      </c>
      <c r="F46" s="6">
        <v>5.0750000000000002</v>
      </c>
    </row>
    <row r="47" spans="2:6" x14ac:dyDescent="0.2">
      <c r="B47" s="7">
        <v>35118</v>
      </c>
      <c r="C47" s="6">
        <v>5.6</v>
      </c>
      <c r="D47" s="6">
        <v>3</v>
      </c>
      <c r="E47" s="6">
        <v>5.9589999999999996</v>
      </c>
      <c r="F47" s="6">
        <v>5.1269999999999998</v>
      </c>
    </row>
    <row r="48" spans="2:6" x14ac:dyDescent="0.2">
      <c r="B48" s="7">
        <v>35121</v>
      </c>
      <c r="C48" s="6">
        <v>5.6</v>
      </c>
      <c r="D48" s="6">
        <v>3</v>
      </c>
      <c r="E48" s="6">
        <v>6.0190000000000001</v>
      </c>
      <c r="F48" s="6">
        <v>5.1529999999999996</v>
      </c>
    </row>
    <row r="49" spans="2:6" x14ac:dyDescent="0.2">
      <c r="B49" s="7">
        <v>35122</v>
      </c>
      <c r="C49" s="6">
        <v>5.6</v>
      </c>
      <c r="D49" s="6">
        <v>3</v>
      </c>
      <c r="E49" s="6">
        <v>6.0679999999999996</v>
      </c>
      <c r="F49" s="6">
        <v>5.266</v>
      </c>
    </row>
    <row r="50" spans="2:6" x14ac:dyDescent="0.2">
      <c r="B50" s="7">
        <v>35123</v>
      </c>
      <c r="C50" s="6">
        <v>5.6</v>
      </c>
      <c r="D50" s="6">
        <v>3</v>
      </c>
      <c r="E50" s="6">
        <v>6.0880000000000001</v>
      </c>
      <c r="F50" s="6">
        <v>5.367</v>
      </c>
    </row>
    <row r="51" spans="2:6" x14ac:dyDescent="0.2">
      <c r="B51" s="7">
        <v>35124</v>
      </c>
      <c r="C51" s="6">
        <v>5.5</v>
      </c>
      <c r="D51" s="6">
        <v>2.9</v>
      </c>
      <c r="E51" s="6">
        <v>6.0979999999999999</v>
      </c>
      <c r="F51" s="6">
        <v>5.4260000000000002</v>
      </c>
    </row>
    <row r="52" spans="2:6" x14ac:dyDescent="0.2">
      <c r="B52" s="7">
        <v>35125</v>
      </c>
      <c r="C52" s="6">
        <v>5.5</v>
      </c>
      <c r="D52" s="6">
        <v>2.9</v>
      </c>
      <c r="E52" s="6">
        <v>5.9589999999999996</v>
      </c>
      <c r="F52" s="6">
        <v>5.25</v>
      </c>
    </row>
    <row r="53" spans="2:6" x14ac:dyDescent="0.2">
      <c r="B53" s="7">
        <v>35128</v>
      </c>
      <c r="C53" s="6">
        <v>5.5</v>
      </c>
      <c r="D53" s="6">
        <v>2.9</v>
      </c>
      <c r="E53" s="6">
        <v>5.9009999999999998</v>
      </c>
      <c r="F53" s="6">
        <v>5.1829999999999998</v>
      </c>
    </row>
    <row r="54" spans="2:6" x14ac:dyDescent="0.2">
      <c r="B54" s="7">
        <v>35129</v>
      </c>
      <c r="C54" s="6">
        <v>5.5</v>
      </c>
      <c r="D54" s="6">
        <v>2.9</v>
      </c>
      <c r="E54" s="6">
        <v>5.9459999999999997</v>
      </c>
      <c r="F54" s="6">
        <v>5.2590000000000003</v>
      </c>
    </row>
    <row r="55" spans="2:6" x14ac:dyDescent="0.2">
      <c r="B55" s="7">
        <v>35130</v>
      </c>
      <c r="C55" s="6">
        <v>5.5</v>
      </c>
      <c r="D55" s="6">
        <v>2.9</v>
      </c>
      <c r="E55" s="6">
        <v>6.0510000000000002</v>
      </c>
      <c r="F55" s="6">
        <v>5.3520000000000003</v>
      </c>
    </row>
    <row r="56" spans="2:6" x14ac:dyDescent="0.2">
      <c r="B56" s="7">
        <v>35131</v>
      </c>
      <c r="C56" s="6">
        <v>5.5</v>
      </c>
      <c r="D56" s="6">
        <v>2.9</v>
      </c>
      <c r="E56" s="6">
        <v>6.0709999999999997</v>
      </c>
      <c r="F56" s="6">
        <v>5.3769999999999998</v>
      </c>
    </row>
    <row r="57" spans="2:6" x14ac:dyDescent="0.2">
      <c r="B57" s="7">
        <v>35132</v>
      </c>
      <c r="C57" s="6">
        <v>5.5</v>
      </c>
      <c r="D57" s="6">
        <v>2.9</v>
      </c>
      <c r="E57" s="6">
        <v>6.407</v>
      </c>
      <c r="F57" s="6">
        <v>5.7359999999999998</v>
      </c>
    </row>
    <row r="58" spans="2:6" x14ac:dyDescent="0.2">
      <c r="B58" s="7">
        <v>35135</v>
      </c>
      <c r="C58" s="6">
        <v>5.5</v>
      </c>
      <c r="D58" s="6">
        <v>2.9</v>
      </c>
      <c r="E58" s="6">
        <v>6.3289999999999997</v>
      </c>
      <c r="F58" s="6">
        <v>5.694</v>
      </c>
    </row>
    <row r="59" spans="2:6" x14ac:dyDescent="0.2">
      <c r="B59" s="7">
        <v>35136</v>
      </c>
      <c r="C59" s="6">
        <v>5.5</v>
      </c>
      <c r="D59" s="6">
        <v>2.9</v>
      </c>
      <c r="E59" s="6">
        <v>6.3559999999999999</v>
      </c>
      <c r="F59" s="6">
        <v>5.7370000000000001</v>
      </c>
    </row>
    <row r="60" spans="2:6" x14ac:dyDescent="0.2">
      <c r="B60" s="7">
        <v>35137</v>
      </c>
      <c r="C60" s="6">
        <v>5.5</v>
      </c>
      <c r="D60" s="6">
        <v>2.9</v>
      </c>
      <c r="E60" s="6">
        <v>6.3579999999999997</v>
      </c>
      <c r="F60" s="6">
        <v>5.7469999999999999</v>
      </c>
    </row>
    <row r="61" spans="2:6" x14ac:dyDescent="0.2">
      <c r="B61" s="7">
        <v>35138</v>
      </c>
      <c r="C61" s="6">
        <v>5.5</v>
      </c>
      <c r="D61" s="6">
        <v>2.9</v>
      </c>
      <c r="E61" s="6">
        <v>6.3520000000000003</v>
      </c>
      <c r="F61" s="6">
        <v>5.7210000000000001</v>
      </c>
    </row>
    <row r="62" spans="2:6" x14ac:dyDescent="0.2">
      <c r="B62" s="7">
        <v>35139</v>
      </c>
      <c r="C62" s="6">
        <v>5.5</v>
      </c>
      <c r="D62" s="6">
        <v>2.9</v>
      </c>
      <c r="E62" s="6">
        <v>6.4530000000000003</v>
      </c>
      <c r="F62" s="6">
        <v>5.8710000000000004</v>
      </c>
    </row>
    <row r="63" spans="2:6" x14ac:dyDescent="0.2">
      <c r="B63" s="7">
        <v>35142</v>
      </c>
      <c r="C63" s="6">
        <v>5.5</v>
      </c>
      <c r="D63" s="6">
        <v>2.9</v>
      </c>
      <c r="E63" s="6">
        <v>6.4189999999999996</v>
      </c>
      <c r="F63" s="6">
        <v>5.8540000000000001</v>
      </c>
    </row>
    <row r="64" spans="2:6" x14ac:dyDescent="0.2">
      <c r="B64" s="7">
        <v>35143</v>
      </c>
      <c r="C64" s="6">
        <v>5.5</v>
      </c>
      <c r="D64" s="6">
        <v>2.9</v>
      </c>
      <c r="E64" s="6">
        <v>6.415</v>
      </c>
      <c r="F64" s="6">
        <v>5.8460000000000001</v>
      </c>
    </row>
    <row r="65" spans="2:6" x14ac:dyDescent="0.2">
      <c r="B65" s="7">
        <v>35144</v>
      </c>
      <c r="C65" s="6">
        <v>5.5</v>
      </c>
      <c r="D65" s="6">
        <v>2.9</v>
      </c>
      <c r="E65" s="6">
        <v>6.3019999999999996</v>
      </c>
      <c r="F65" s="6">
        <v>5.7080000000000002</v>
      </c>
    </row>
    <row r="66" spans="2:6" x14ac:dyDescent="0.2">
      <c r="B66" s="7">
        <v>35145</v>
      </c>
      <c r="C66" s="6">
        <v>5.5</v>
      </c>
      <c r="D66" s="6">
        <v>2.9</v>
      </c>
      <c r="E66" s="6">
        <v>6.2839999999999998</v>
      </c>
      <c r="F66" s="6">
        <v>5.7089999999999996</v>
      </c>
    </row>
    <row r="67" spans="2:6" x14ac:dyDescent="0.2">
      <c r="B67" s="7">
        <v>35146</v>
      </c>
      <c r="C67" s="6">
        <v>5.5</v>
      </c>
      <c r="D67" s="6">
        <v>2.9</v>
      </c>
      <c r="E67" s="6">
        <v>6.3289999999999997</v>
      </c>
      <c r="F67" s="6">
        <v>5.7460000000000004</v>
      </c>
    </row>
    <row r="68" spans="2:6" x14ac:dyDescent="0.2">
      <c r="B68" s="7">
        <v>35149</v>
      </c>
      <c r="C68" s="6">
        <v>5.5</v>
      </c>
      <c r="D68" s="6">
        <v>2.9</v>
      </c>
      <c r="E68" s="6">
        <v>6.2380000000000004</v>
      </c>
      <c r="F68" s="6">
        <v>5.6689999999999996</v>
      </c>
    </row>
    <row r="69" spans="2:6" x14ac:dyDescent="0.2">
      <c r="B69" s="7">
        <v>35150</v>
      </c>
      <c r="C69" s="6">
        <v>5.5</v>
      </c>
      <c r="D69" s="6">
        <v>2.9</v>
      </c>
      <c r="E69" s="6">
        <v>6.2359999999999998</v>
      </c>
      <c r="F69" s="6">
        <v>5.6950000000000003</v>
      </c>
    </row>
    <row r="70" spans="2:6" x14ac:dyDescent="0.2">
      <c r="B70" s="7">
        <v>35151</v>
      </c>
      <c r="C70" s="6">
        <v>5.5</v>
      </c>
      <c r="D70" s="6">
        <v>2.9</v>
      </c>
      <c r="E70" s="6">
        <v>6.3360000000000003</v>
      </c>
      <c r="F70" s="6">
        <v>5.819</v>
      </c>
    </row>
    <row r="71" spans="2:6" x14ac:dyDescent="0.2">
      <c r="B71" s="7">
        <v>35152</v>
      </c>
      <c r="C71" s="6">
        <v>5.5</v>
      </c>
      <c r="D71" s="6">
        <v>2.9</v>
      </c>
      <c r="E71" s="6">
        <v>6.3979999999999997</v>
      </c>
      <c r="F71" s="6">
        <v>5.8550000000000004</v>
      </c>
    </row>
    <row r="72" spans="2:6" x14ac:dyDescent="0.2">
      <c r="B72" s="7">
        <v>35153</v>
      </c>
      <c r="C72" s="6">
        <v>5.5</v>
      </c>
      <c r="D72" s="6">
        <v>2.9</v>
      </c>
      <c r="E72" s="6">
        <v>6.327</v>
      </c>
      <c r="F72" s="6">
        <v>5.7610000000000001</v>
      </c>
    </row>
    <row r="73" spans="2:6" x14ac:dyDescent="0.2">
      <c r="B73" s="7">
        <v>35156</v>
      </c>
      <c r="C73" s="6">
        <v>5.5</v>
      </c>
      <c r="D73" s="6">
        <v>2.8</v>
      </c>
      <c r="E73" s="6">
        <v>6.2809999999999997</v>
      </c>
      <c r="F73" s="6">
        <v>5.726</v>
      </c>
    </row>
    <row r="74" spans="2:6" x14ac:dyDescent="0.2">
      <c r="B74" s="7">
        <v>35157</v>
      </c>
      <c r="C74" s="6">
        <v>5.5</v>
      </c>
      <c r="D74" s="6">
        <v>2.8</v>
      </c>
      <c r="E74" s="6">
        <v>6.2240000000000002</v>
      </c>
      <c r="F74" s="6">
        <v>5.7089999999999996</v>
      </c>
    </row>
    <row r="75" spans="2:6" x14ac:dyDescent="0.2">
      <c r="B75" s="7">
        <v>35158</v>
      </c>
      <c r="C75" s="6">
        <v>5.5</v>
      </c>
      <c r="D75" s="6">
        <v>2.8</v>
      </c>
      <c r="E75" s="6">
        <v>6.2569999999999997</v>
      </c>
      <c r="F75" s="6">
        <v>5.7629999999999999</v>
      </c>
    </row>
    <row r="76" spans="2:6" x14ac:dyDescent="0.2">
      <c r="B76" s="7">
        <v>35159</v>
      </c>
      <c r="C76" s="6">
        <v>5.5</v>
      </c>
      <c r="D76" s="6">
        <v>2.8</v>
      </c>
      <c r="E76" s="6">
        <v>6.3460000000000001</v>
      </c>
      <c r="F76" s="6">
        <v>5.827</v>
      </c>
    </row>
    <row r="77" spans="2:6" x14ac:dyDescent="0.2">
      <c r="B77" s="7">
        <v>35160</v>
      </c>
      <c r="C77" s="6">
        <v>5.5</v>
      </c>
      <c r="D77" s="6">
        <v>2.8</v>
      </c>
      <c r="E77" s="6">
        <v>6.5510000000000002</v>
      </c>
      <c r="F77" s="6">
        <v>6.0609999999999999</v>
      </c>
    </row>
    <row r="78" spans="2:6" x14ac:dyDescent="0.2">
      <c r="B78" s="7">
        <v>35163</v>
      </c>
      <c r="C78" s="6">
        <v>5.5</v>
      </c>
      <c r="D78" s="6">
        <v>2.8</v>
      </c>
      <c r="E78" s="6">
        <v>6.6040000000000001</v>
      </c>
      <c r="F78" s="6">
        <v>6.09</v>
      </c>
    </row>
    <row r="79" spans="2:6" x14ac:dyDescent="0.2">
      <c r="B79" s="7">
        <v>35164</v>
      </c>
      <c r="C79" s="6">
        <v>5.5</v>
      </c>
      <c r="D79" s="6">
        <v>2.8</v>
      </c>
      <c r="E79" s="6">
        <v>6.5439999999999996</v>
      </c>
      <c r="F79" s="6">
        <v>5.9980000000000002</v>
      </c>
    </row>
    <row r="80" spans="2:6" x14ac:dyDescent="0.2">
      <c r="B80" s="7">
        <v>35165</v>
      </c>
      <c r="C80" s="6">
        <v>5.5</v>
      </c>
      <c r="D80" s="6">
        <v>2.8</v>
      </c>
      <c r="E80" s="6">
        <v>6.6630000000000003</v>
      </c>
      <c r="F80" s="6">
        <v>6.1180000000000003</v>
      </c>
    </row>
    <row r="81" spans="2:6" x14ac:dyDescent="0.2">
      <c r="B81" s="7">
        <v>35166</v>
      </c>
      <c r="C81" s="6">
        <v>5.5</v>
      </c>
      <c r="D81" s="6">
        <v>2.8</v>
      </c>
      <c r="E81" s="6">
        <v>6.6660000000000004</v>
      </c>
      <c r="F81" s="6">
        <v>6.109</v>
      </c>
    </row>
    <row r="82" spans="2:6" x14ac:dyDescent="0.2">
      <c r="B82" s="7">
        <v>35167</v>
      </c>
      <c r="C82" s="6">
        <v>5.5</v>
      </c>
      <c r="D82" s="6">
        <v>2.8</v>
      </c>
      <c r="E82" s="6">
        <v>6.5</v>
      </c>
      <c r="F82" s="6">
        <v>5.9379999999999997</v>
      </c>
    </row>
    <row r="83" spans="2:6" x14ac:dyDescent="0.2">
      <c r="B83" s="7">
        <v>35170</v>
      </c>
      <c r="C83" s="6">
        <v>5.5</v>
      </c>
      <c r="D83" s="6">
        <v>2.8</v>
      </c>
      <c r="E83" s="6">
        <v>6.4640000000000004</v>
      </c>
      <c r="F83" s="6">
        <v>5.8940000000000001</v>
      </c>
    </row>
    <row r="84" spans="2:6" x14ac:dyDescent="0.2">
      <c r="B84" s="7">
        <v>35171</v>
      </c>
      <c r="C84" s="6">
        <v>5.5</v>
      </c>
      <c r="D84" s="6">
        <v>2.8</v>
      </c>
      <c r="E84" s="6">
        <v>6.4820000000000002</v>
      </c>
      <c r="F84" s="6">
        <v>5.9189999999999996</v>
      </c>
    </row>
    <row r="85" spans="2:6" x14ac:dyDescent="0.2">
      <c r="B85" s="7">
        <v>35172</v>
      </c>
      <c r="C85" s="6">
        <v>5.5</v>
      </c>
      <c r="D85" s="6">
        <v>2.8</v>
      </c>
      <c r="E85" s="6">
        <v>6.5229999999999997</v>
      </c>
      <c r="F85" s="6">
        <v>5.9710000000000001</v>
      </c>
    </row>
    <row r="86" spans="2:6" x14ac:dyDescent="0.2">
      <c r="B86" s="7">
        <v>35173</v>
      </c>
      <c r="C86" s="6">
        <v>5.5</v>
      </c>
      <c r="D86" s="6">
        <v>2.8</v>
      </c>
      <c r="E86" s="6">
        <v>6.5570000000000004</v>
      </c>
      <c r="F86" s="6">
        <v>5.9880000000000004</v>
      </c>
    </row>
    <row r="87" spans="2:6" x14ac:dyDescent="0.2">
      <c r="B87" s="7">
        <v>35174</v>
      </c>
      <c r="C87" s="6">
        <v>5.5</v>
      </c>
      <c r="D87" s="6">
        <v>2.8</v>
      </c>
      <c r="E87" s="6">
        <v>6.5170000000000003</v>
      </c>
      <c r="F87" s="6">
        <v>5.9089999999999998</v>
      </c>
    </row>
    <row r="88" spans="2:6" x14ac:dyDescent="0.2">
      <c r="B88" s="7">
        <v>35177</v>
      </c>
      <c r="C88" s="6">
        <v>5.5</v>
      </c>
      <c r="D88" s="6">
        <v>2.8</v>
      </c>
      <c r="E88" s="6">
        <v>6.4829999999999997</v>
      </c>
      <c r="F88" s="6">
        <v>5.9089999999999998</v>
      </c>
    </row>
    <row r="89" spans="2:6" x14ac:dyDescent="0.2">
      <c r="B89" s="7">
        <v>35178</v>
      </c>
      <c r="C89" s="6">
        <v>5.5</v>
      </c>
      <c r="D89" s="6">
        <v>2.8</v>
      </c>
      <c r="E89" s="6">
        <v>6.5149999999999997</v>
      </c>
      <c r="F89" s="6">
        <v>5.9169999999999998</v>
      </c>
    </row>
    <row r="90" spans="2:6" x14ac:dyDescent="0.2">
      <c r="B90" s="7">
        <v>35179</v>
      </c>
      <c r="C90" s="6">
        <v>5.5</v>
      </c>
      <c r="D90" s="6">
        <v>2.8</v>
      </c>
      <c r="E90" s="6">
        <v>6.5839999999999996</v>
      </c>
      <c r="F90" s="6">
        <v>5.9850000000000003</v>
      </c>
    </row>
    <row r="91" spans="2:6" x14ac:dyDescent="0.2">
      <c r="B91" s="7">
        <v>35180</v>
      </c>
      <c r="C91" s="6">
        <v>5.5</v>
      </c>
      <c r="D91" s="6">
        <v>2.8</v>
      </c>
      <c r="E91" s="6">
        <v>6.5309999999999997</v>
      </c>
      <c r="F91" s="6">
        <v>5.9429999999999996</v>
      </c>
    </row>
    <row r="92" spans="2:6" x14ac:dyDescent="0.2">
      <c r="B92" s="7">
        <v>35181</v>
      </c>
      <c r="C92" s="6">
        <v>5.5</v>
      </c>
      <c r="D92" s="6">
        <v>2.8</v>
      </c>
      <c r="E92" s="6">
        <v>6.5250000000000004</v>
      </c>
      <c r="F92" s="6">
        <v>5.9260000000000002</v>
      </c>
    </row>
    <row r="93" spans="2:6" x14ac:dyDescent="0.2">
      <c r="B93" s="7">
        <v>35184</v>
      </c>
      <c r="C93" s="6">
        <v>5.5</v>
      </c>
      <c r="D93" s="6">
        <v>2.8</v>
      </c>
      <c r="E93" s="6">
        <v>6.5979999999999999</v>
      </c>
      <c r="F93" s="6">
        <v>5.9850000000000003</v>
      </c>
    </row>
    <row r="94" spans="2:6" x14ac:dyDescent="0.2">
      <c r="B94" s="7">
        <v>35185</v>
      </c>
      <c r="C94" s="6">
        <v>5.6</v>
      </c>
      <c r="D94" s="6">
        <v>2.7</v>
      </c>
      <c r="E94" s="6">
        <v>6.67</v>
      </c>
      <c r="F94" s="6">
        <v>6.0519999999999996</v>
      </c>
    </row>
    <row r="95" spans="2:6" x14ac:dyDescent="0.2">
      <c r="B95" s="7">
        <v>35186</v>
      </c>
      <c r="C95" s="6">
        <v>5.6</v>
      </c>
      <c r="D95" s="6">
        <v>2.7</v>
      </c>
      <c r="E95" s="6">
        <v>6.6719999999999997</v>
      </c>
      <c r="F95" s="6">
        <v>6.0019999999999998</v>
      </c>
    </row>
    <row r="96" spans="2:6" x14ac:dyDescent="0.2">
      <c r="B96" s="7">
        <v>35187</v>
      </c>
      <c r="C96" s="6">
        <v>5.6</v>
      </c>
      <c r="D96" s="6">
        <v>2.7</v>
      </c>
      <c r="E96" s="6">
        <v>6.859</v>
      </c>
      <c r="F96" s="6">
        <v>6.1879999999999997</v>
      </c>
    </row>
    <row r="97" spans="2:6" x14ac:dyDescent="0.2">
      <c r="B97" s="7">
        <v>35188</v>
      </c>
      <c r="C97" s="6">
        <v>5.6</v>
      </c>
      <c r="D97" s="6">
        <v>2.7</v>
      </c>
      <c r="E97" s="6">
        <v>6.8949999999999996</v>
      </c>
      <c r="F97" s="6">
        <v>6.18</v>
      </c>
    </row>
    <row r="98" spans="2:6" x14ac:dyDescent="0.2">
      <c r="B98" s="7">
        <v>35191</v>
      </c>
      <c r="C98" s="6">
        <v>5.6</v>
      </c>
      <c r="D98" s="6">
        <v>2.7</v>
      </c>
      <c r="E98" s="6">
        <v>6.8410000000000002</v>
      </c>
      <c r="F98" s="6">
        <v>6.1379999999999999</v>
      </c>
    </row>
    <row r="99" spans="2:6" x14ac:dyDescent="0.2">
      <c r="B99" s="7">
        <v>35192</v>
      </c>
      <c r="C99" s="6">
        <v>5.6</v>
      </c>
      <c r="D99" s="6">
        <v>2.7</v>
      </c>
      <c r="E99" s="6">
        <v>6.8550000000000004</v>
      </c>
      <c r="F99" s="6">
        <v>6.1719999999999997</v>
      </c>
    </row>
    <row r="100" spans="2:6" x14ac:dyDescent="0.2">
      <c r="B100" s="7">
        <v>35193</v>
      </c>
      <c r="C100" s="6">
        <v>5.6</v>
      </c>
      <c r="D100" s="6">
        <v>2.7</v>
      </c>
      <c r="E100" s="6">
        <v>6.7359999999999998</v>
      </c>
      <c r="F100" s="6">
        <v>6.1029999999999998</v>
      </c>
    </row>
    <row r="101" spans="2:6" x14ac:dyDescent="0.2">
      <c r="B101" s="7">
        <v>35194</v>
      </c>
      <c r="C101" s="6">
        <v>5.6</v>
      </c>
      <c r="D101" s="6">
        <v>2.7</v>
      </c>
      <c r="E101" s="6">
        <v>6.8490000000000002</v>
      </c>
      <c r="F101" s="6">
        <v>6.1639999999999997</v>
      </c>
    </row>
    <row r="102" spans="2:6" x14ac:dyDescent="0.2">
      <c r="B102" s="7">
        <v>35195</v>
      </c>
      <c r="C102" s="6">
        <v>5.6</v>
      </c>
      <c r="D102" s="6">
        <v>2.7</v>
      </c>
      <c r="E102" s="6">
        <v>6.7469999999999999</v>
      </c>
      <c r="F102" s="6">
        <v>6.0439999999999996</v>
      </c>
    </row>
    <row r="103" spans="2:6" x14ac:dyDescent="0.2">
      <c r="B103" s="7">
        <v>35198</v>
      </c>
      <c r="C103" s="6">
        <v>5.6</v>
      </c>
      <c r="D103" s="6">
        <v>2.7</v>
      </c>
      <c r="E103" s="6">
        <v>6.7160000000000002</v>
      </c>
      <c r="F103" s="6">
        <v>6.0279999999999996</v>
      </c>
    </row>
    <row r="104" spans="2:6" x14ac:dyDescent="0.2">
      <c r="B104" s="7">
        <v>35199</v>
      </c>
      <c r="C104" s="6">
        <v>5.6</v>
      </c>
      <c r="D104" s="6">
        <v>2.7</v>
      </c>
      <c r="E104" s="6">
        <v>6.6429999999999998</v>
      </c>
      <c r="F104" s="6">
        <v>5.968</v>
      </c>
    </row>
    <row r="105" spans="2:6" x14ac:dyDescent="0.2">
      <c r="B105" s="7">
        <v>35200</v>
      </c>
      <c r="C105" s="6">
        <v>5.6</v>
      </c>
      <c r="D105" s="6">
        <v>2.7</v>
      </c>
      <c r="E105" s="6">
        <v>6.6429999999999998</v>
      </c>
      <c r="F105" s="6">
        <v>5.9850000000000003</v>
      </c>
    </row>
    <row r="106" spans="2:6" x14ac:dyDescent="0.2">
      <c r="B106" s="7">
        <v>35201</v>
      </c>
      <c r="C106" s="6">
        <v>5.6</v>
      </c>
      <c r="D106" s="6">
        <v>2.7</v>
      </c>
      <c r="E106" s="6">
        <v>6.7290000000000001</v>
      </c>
      <c r="F106" s="6">
        <v>6.08</v>
      </c>
    </row>
    <row r="107" spans="2:6" x14ac:dyDescent="0.2">
      <c r="B107" s="7">
        <v>35202</v>
      </c>
      <c r="C107" s="6">
        <v>5.6</v>
      </c>
      <c r="D107" s="6">
        <v>2.7</v>
      </c>
      <c r="E107" s="6">
        <v>6.6520000000000001</v>
      </c>
      <c r="F107" s="6">
        <v>6.02</v>
      </c>
    </row>
    <row r="108" spans="2:6" x14ac:dyDescent="0.2">
      <c r="B108" s="7">
        <v>35205</v>
      </c>
      <c r="C108" s="6">
        <v>5.6</v>
      </c>
      <c r="D108" s="6">
        <v>2.7</v>
      </c>
      <c r="E108" s="6">
        <v>6.6470000000000002</v>
      </c>
      <c r="F108" s="6">
        <v>6.0110000000000001</v>
      </c>
    </row>
    <row r="109" spans="2:6" x14ac:dyDescent="0.2">
      <c r="B109" s="7">
        <v>35206</v>
      </c>
      <c r="C109" s="6">
        <v>5.6</v>
      </c>
      <c r="D109" s="6">
        <v>2.7</v>
      </c>
      <c r="E109" s="6">
        <v>6.66</v>
      </c>
      <c r="F109" s="6">
        <v>6.02</v>
      </c>
    </row>
    <row r="110" spans="2:6" x14ac:dyDescent="0.2">
      <c r="B110" s="7">
        <v>35207</v>
      </c>
      <c r="C110" s="6">
        <v>5.6</v>
      </c>
      <c r="D110" s="6">
        <v>2.7</v>
      </c>
      <c r="E110" s="6">
        <v>6.63</v>
      </c>
      <c r="F110" s="6">
        <v>5.9850000000000003</v>
      </c>
    </row>
    <row r="111" spans="2:6" x14ac:dyDescent="0.2">
      <c r="B111" s="7">
        <v>35208</v>
      </c>
      <c r="C111" s="6">
        <v>5.6</v>
      </c>
      <c r="D111" s="6">
        <v>2.7</v>
      </c>
      <c r="E111" s="6">
        <v>6.6790000000000003</v>
      </c>
      <c r="F111" s="6">
        <v>6.02</v>
      </c>
    </row>
    <row r="112" spans="2:6" x14ac:dyDescent="0.2">
      <c r="B112" s="7">
        <v>35209</v>
      </c>
      <c r="C112" s="6">
        <v>5.6</v>
      </c>
      <c r="D112" s="6">
        <v>2.7</v>
      </c>
      <c r="E112" s="6">
        <v>6.6509999999999998</v>
      </c>
      <c r="F112" s="6">
        <v>6.0030000000000001</v>
      </c>
    </row>
    <row r="113" spans="2:6" x14ac:dyDescent="0.2">
      <c r="B113" s="7">
        <v>35212</v>
      </c>
      <c r="C113" s="6">
        <v>5.6</v>
      </c>
      <c r="D113" s="6">
        <v>2.7</v>
      </c>
      <c r="E113" s="6">
        <v>6.6529999999999996</v>
      </c>
      <c r="F113" s="6">
        <v>6.0030000000000001</v>
      </c>
    </row>
    <row r="114" spans="2:6" x14ac:dyDescent="0.2">
      <c r="B114" s="7">
        <v>35213</v>
      </c>
      <c r="C114" s="6">
        <v>5.6</v>
      </c>
      <c r="D114" s="6">
        <v>2.7</v>
      </c>
      <c r="E114" s="6">
        <v>6.6719999999999997</v>
      </c>
      <c r="F114" s="6">
        <v>6.0209999999999999</v>
      </c>
    </row>
    <row r="115" spans="2:6" x14ac:dyDescent="0.2">
      <c r="B115" s="7">
        <v>35214</v>
      </c>
      <c r="C115" s="6">
        <v>5.6</v>
      </c>
      <c r="D115" s="6">
        <v>2.7</v>
      </c>
      <c r="E115" s="6">
        <v>6.7869999999999999</v>
      </c>
      <c r="F115" s="6">
        <v>6.1429999999999998</v>
      </c>
    </row>
    <row r="116" spans="2:6" x14ac:dyDescent="0.2">
      <c r="B116" s="7">
        <v>35215</v>
      </c>
      <c r="C116" s="6">
        <v>5.6</v>
      </c>
      <c r="D116" s="6">
        <v>2.7</v>
      </c>
      <c r="E116" s="6">
        <v>6.7930000000000001</v>
      </c>
      <c r="F116" s="6">
        <v>6.1859999999999999</v>
      </c>
    </row>
    <row r="117" spans="2:6" x14ac:dyDescent="0.2">
      <c r="B117" s="7">
        <v>35216</v>
      </c>
      <c r="C117" s="6">
        <v>5.6</v>
      </c>
      <c r="D117" s="6">
        <v>2.7</v>
      </c>
      <c r="E117" s="6">
        <v>6.8520000000000003</v>
      </c>
      <c r="F117" s="6">
        <v>6.2370000000000001</v>
      </c>
    </row>
    <row r="118" spans="2:6" x14ac:dyDescent="0.2">
      <c r="B118" s="7">
        <v>35219</v>
      </c>
      <c r="C118" s="6">
        <v>5.6</v>
      </c>
      <c r="D118" s="6">
        <v>2.7</v>
      </c>
      <c r="E118" s="6">
        <v>6.867</v>
      </c>
      <c r="F118" s="6">
        <v>6.2629999999999999</v>
      </c>
    </row>
    <row r="119" spans="2:6" x14ac:dyDescent="0.2">
      <c r="B119" s="7">
        <v>35220</v>
      </c>
      <c r="C119" s="6">
        <v>5.6</v>
      </c>
      <c r="D119" s="6">
        <v>2.7</v>
      </c>
      <c r="E119" s="6">
        <v>6.8540000000000001</v>
      </c>
      <c r="F119" s="6">
        <v>6.2370000000000001</v>
      </c>
    </row>
    <row r="120" spans="2:6" x14ac:dyDescent="0.2">
      <c r="B120" s="7">
        <v>35221</v>
      </c>
      <c r="C120" s="6">
        <v>5.6</v>
      </c>
      <c r="D120" s="6">
        <v>2.7</v>
      </c>
      <c r="E120" s="6">
        <v>6.8</v>
      </c>
      <c r="F120" s="6">
        <v>6.2039999999999997</v>
      </c>
    </row>
    <row r="121" spans="2:6" x14ac:dyDescent="0.2">
      <c r="B121" s="7">
        <v>35222</v>
      </c>
      <c r="C121" s="6">
        <v>5.6</v>
      </c>
      <c r="D121" s="6">
        <v>2.7</v>
      </c>
      <c r="E121" s="6">
        <v>6.7389999999999999</v>
      </c>
      <c r="F121" s="6">
        <v>6.1360000000000001</v>
      </c>
    </row>
    <row r="122" spans="2:6" x14ac:dyDescent="0.2">
      <c r="B122" s="7">
        <v>35223</v>
      </c>
      <c r="C122" s="6">
        <v>5.6</v>
      </c>
      <c r="D122" s="6">
        <v>2.7</v>
      </c>
      <c r="E122" s="6">
        <v>6.9</v>
      </c>
      <c r="F122" s="6">
        <v>6.34</v>
      </c>
    </row>
    <row r="123" spans="2:6" x14ac:dyDescent="0.2">
      <c r="B123" s="7">
        <v>35226</v>
      </c>
      <c r="C123" s="6">
        <v>5.6</v>
      </c>
      <c r="D123" s="6">
        <v>2.7</v>
      </c>
      <c r="E123" s="6">
        <v>7.0039999999999996</v>
      </c>
      <c r="F123" s="6">
        <v>6.4020000000000001</v>
      </c>
    </row>
    <row r="124" spans="2:6" x14ac:dyDescent="0.2">
      <c r="B124" s="7">
        <v>35227</v>
      </c>
      <c r="C124" s="6">
        <v>5.6</v>
      </c>
      <c r="D124" s="6">
        <v>2.7</v>
      </c>
      <c r="E124" s="6">
        <v>6.9889999999999999</v>
      </c>
      <c r="F124" s="6">
        <v>6.3680000000000003</v>
      </c>
    </row>
    <row r="125" spans="2:6" x14ac:dyDescent="0.2">
      <c r="B125" s="7">
        <v>35228</v>
      </c>
      <c r="C125" s="6">
        <v>5.6</v>
      </c>
      <c r="D125" s="6">
        <v>2.7</v>
      </c>
      <c r="E125" s="6">
        <v>7.0620000000000003</v>
      </c>
      <c r="F125" s="6">
        <v>6.3940000000000001</v>
      </c>
    </row>
    <row r="126" spans="2:6" x14ac:dyDescent="0.2">
      <c r="B126" s="7">
        <v>35229</v>
      </c>
      <c r="C126" s="6">
        <v>5.6</v>
      </c>
      <c r="D126" s="6">
        <v>2.7</v>
      </c>
      <c r="E126" s="6">
        <v>6.9969999999999999</v>
      </c>
      <c r="F126" s="6">
        <v>6.3170000000000002</v>
      </c>
    </row>
    <row r="127" spans="2:6" x14ac:dyDescent="0.2">
      <c r="B127" s="7">
        <v>35230</v>
      </c>
      <c r="C127" s="6">
        <v>5.6</v>
      </c>
      <c r="D127" s="6">
        <v>2.7</v>
      </c>
      <c r="E127" s="6">
        <v>6.931</v>
      </c>
      <c r="F127" s="6">
        <v>6.2649999999999997</v>
      </c>
    </row>
    <row r="128" spans="2:6" x14ac:dyDescent="0.2">
      <c r="B128" s="7">
        <v>35233</v>
      </c>
      <c r="C128" s="6">
        <v>5.6</v>
      </c>
      <c r="D128" s="6">
        <v>2.7</v>
      </c>
      <c r="E128" s="6">
        <v>6.8979999999999997</v>
      </c>
      <c r="F128" s="6">
        <v>6.2309999999999999</v>
      </c>
    </row>
    <row r="129" spans="2:6" x14ac:dyDescent="0.2">
      <c r="B129" s="7">
        <v>35234</v>
      </c>
      <c r="C129" s="6">
        <v>5.6</v>
      </c>
      <c r="D129" s="6">
        <v>2.7</v>
      </c>
      <c r="E129" s="6">
        <v>6.9349999999999996</v>
      </c>
      <c r="F129" s="6">
        <v>6.2830000000000004</v>
      </c>
    </row>
    <row r="130" spans="2:6" x14ac:dyDescent="0.2">
      <c r="B130" s="7">
        <v>35235</v>
      </c>
      <c r="C130" s="6">
        <v>5.6</v>
      </c>
      <c r="D130" s="6">
        <v>2.7</v>
      </c>
      <c r="E130" s="6">
        <v>6.9509999999999996</v>
      </c>
      <c r="F130" s="6">
        <v>6.31</v>
      </c>
    </row>
    <row r="131" spans="2:6" x14ac:dyDescent="0.2">
      <c r="B131" s="7">
        <v>35236</v>
      </c>
      <c r="C131" s="6">
        <v>5.6</v>
      </c>
      <c r="D131" s="6">
        <v>2.7</v>
      </c>
      <c r="E131" s="6">
        <v>6.9640000000000004</v>
      </c>
      <c r="F131" s="6">
        <v>6.3360000000000003</v>
      </c>
    </row>
    <row r="132" spans="2:6" x14ac:dyDescent="0.2">
      <c r="B132" s="7">
        <v>35237</v>
      </c>
      <c r="C132" s="6">
        <v>5.6</v>
      </c>
      <c r="D132" s="6">
        <v>2.7</v>
      </c>
      <c r="E132" s="6">
        <v>6.9459999999999997</v>
      </c>
      <c r="F132" s="6">
        <v>6.3019999999999996</v>
      </c>
    </row>
    <row r="133" spans="2:6" x14ac:dyDescent="0.2">
      <c r="B133" s="7">
        <v>35240</v>
      </c>
      <c r="C133" s="6">
        <v>5.6</v>
      </c>
      <c r="D133" s="6">
        <v>2.7</v>
      </c>
      <c r="E133" s="6">
        <v>6.9349999999999996</v>
      </c>
      <c r="F133" s="6">
        <v>6.3019999999999996</v>
      </c>
    </row>
    <row r="134" spans="2:6" x14ac:dyDescent="0.2">
      <c r="B134" s="7">
        <v>35241</v>
      </c>
      <c r="C134" s="6">
        <v>5.6</v>
      </c>
      <c r="D134" s="6">
        <v>2.7</v>
      </c>
      <c r="E134" s="6">
        <v>6.8890000000000002</v>
      </c>
      <c r="F134" s="6">
        <v>6.2759999999999998</v>
      </c>
    </row>
    <row r="135" spans="2:6" x14ac:dyDescent="0.2">
      <c r="B135" s="7">
        <v>35242</v>
      </c>
      <c r="C135" s="6">
        <v>5.6</v>
      </c>
      <c r="D135" s="6">
        <v>2.7</v>
      </c>
      <c r="E135" s="6">
        <v>6.8929999999999998</v>
      </c>
      <c r="F135" s="6">
        <v>6.2759999999999998</v>
      </c>
    </row>
    <row r="136" spans="2:6" x14ac:dyDescent="0.2">
      <c r="B136" s="7">
        <v>35243</v>
      </c>
      <c r="C136" s="6">
        <v>5.6</v>
      </c>
      <c r="D136" s="6">
        <v>2.7</v>
      </c>
      <c r="E136" s="6">
        <v>6.8319999999999999</v>
      </c>
      <c r="F136" s="6">
        <v>6.2169999999999996</v>
      </c>
    </row>
    <row r="137" spans="2:6" x14ac:dyDescent="0.2">
      <c r="B137" s="7">
        <v>35244</v>
      </c>
      <c r="C137" s="6">
        <v>5.6</v>
      </c>
      <c r="D137" s="6">
        <v>2.7</v>
      </c>
      <c r="E137" s="6">
        <v>6.7110000000000003</v>
      </c>
      <c r="F137" s="6">
        <v>6.1070000000000002</v>
      </c>
    </row>
    <row r="138" spans="2:6" x14ac:dyDescent="0.2">
      <c r="B138" s="7">
        <v>35247</v>
      </c>
      <c r="C138" s="6">
        <v>5.3</v>
      </c>
      <c r="D138" s="6">
        <v>2.7</v>
      </c>
      <c r="E138" s="6">
        <v>6.7480000000000002</v>
      </c>
      <c r="F138" s="6">
        <v>6.1580000000000004</v>
      </c>
    </row>
    <row r="139" spans="2:6" x14ac:dyDescent="0.2">
      <c r="B139" s="7">
        <v>35248</v>
      </c>
      <c r="C139" s="6">
        <v>5.3</v>
      </c>
      <c r="D139" s="6">
        <v>2.7</v>
      </c>
      <c r="E139" s="6">
        <v>6.7939999999999996</v>
      </c>
      <c r="F139" s="6">
        <v>6.2080000000000002</v>
      </c>
    </row>
    <row r="140" spans="2:6" x14ac:dyDescent="0.2">
      <c r="B140" s="7">
        <v>35249</v>
      </c>
      <c r="C140" s="6">
        <v>5.3</v>
      </c>
      <c r="D140" s="6">
        <v>2.7</v>
      </c>
      <c r="E140" s="6">
        <v>6.7720000000000002</v>
      </c>
      <c r="F140" s="6">
        <v>6.165</v>
      </c>
    </row>
    <row r="141" spans="2:6" x14ac:dyDescent="0.2">
      <c r="B141" s="7">
        <v>35250</v>
      </c>
      <c r="C141" s="6">
        <v>5.3</v>
      </c>
      <c r="D141" s="6">
        <v>2.7</v>
      </c>
      <c r="E141" s="6">
        <v>6.7649999999999997</v>
      </c>
      <c r="F141" s="6">
        <v>6.1559999999999997</v>
      </c>
    </row>
    <row r="142" spans="2:6" x14ac:dyDescent="0.2">
      <c r="B142" s="7">
        <v>35251</v>
      </c>
      <c r="C142" s="6">
        <v>5.3</v>
      </c>
      <c r="D142" s="6">
        <v>2.7</v>
      </c>
      <c r="E142" s="6">
        <v>7.0149999999999997</v>
      </c>
      <c r="F142" s="6">
        <v>6.4290000000000003</v>
      </c>
    </row>
    <row r="143" spans="2:6" x14ac:dyDescent="0.2">
      <c r="B143" s="7">
        <v>35254</v>
      </c>
      <c r="C143" s="6">
        <v>5.3</v>
      </c>
      <c r="D143" s="6">
        <v>2.7</v>
      </c>
      <c r="E143" s="6">
        <v>7.0510000000000002</v>
      </c>
      <c r="F143" s="6">
        <v>6.4290000000000003</v>
      </c>
    </row>
    <row r="144" spans="2:6" x14ac:dyDescent="0.2">
      <c r="B144" s="7">
        <v>35255</v>
      </c>
      <c r="C144" s="6">
        <v>5.3</v>
      </c>
      <c r="D144" s="6">
        <v>2.7</v>
      </c>
      <c r="E144" s="6">
        <v>6.9889999999999999</v>
      </c>
      <c r="F144" s="6">
        <v>6.3780000000000001</v>
      </c>
    </row>
    <row r="145" spans="2:6" x14ac:dyDescent="0.2">
      <c r="B145" s="7">
        <v>35256</v>
      </c>
      <c r="C145" s="6">
        <v>5.3</v>
      </c>
      <c r="D145" s="6">
        <v>2.7</v>
      </c>
      <c r="E145" s="6">
        <v>6.9139999999999997</v>
      </c>
      <c r="F145" s="6">
        <v>6.2919999999999998</v>
      </c>
    </row>
    <row r="146" spans="2:6" x14ac:dyDescent="0.2">
      <c r="B146" s="7">
        <v>35257</v>
      </c>
      <c r="C146" s="6">
        <v>5.3</v>
      </c>
      <c r="D146" s="6">
        <v>2.7</v>
      </c>
      <c r="E146" s="6">
        <v>6.8819999999999997</v>
      </c>
      <c r="F146" s="6">
        <v>6.258</v>
      </c>
    </row>
    <row r="147" spans="2:6" x14ac:dyDescent="0.2">
      <c r="B147" s="7">
        <v>35258</v>
      </c>
      <c r="C147" s="6">
        <v>5.3</v>
      </c>
      <c r="D147" s="6">
        <v>2.7</v>
      </c>
      <c r="E147" s="6">
        <v>6.8559999999999999</v>
      </c>
      <c r="F147" s="6">
        <v>6.2830000000000004</v>
      </c>
    </row>
    <row r="148" spans="2:6" x14ac:dyDescent="0.2">
      <c r="B148" s="7">
        <v>35261</v>
      </c>
      <c r="C148" s="6">
        <v>5.3</v>
      </c>
      <c r="D148" s="6">
        <v>2.7</v>
      </c>
      <c r="E148" s="6">
        <v>6.8879999999999999</v>
      </c>
      <c r="F148" s="6">
        <v>6.2830000000000004</v>
      </c>
    </row>
    <row r="149" spans="2:6" x14ac:dyDescent="0.2">
      <c r="B149" s="7">
        <v>35262</v>
      </c>
      <c r="C149" s="6">
        <v>5.3</v>
      </c>
      <c r="D149" s="6">
        <v>2.7</v>
      </c>
      <c r="E149" s="6">
        <v>6.8449999999999998</v>
      </c>
      <c r="F149" s="6">
        <v>6.2140000000000004</v>
      </c>
    </row>
    <row r="150" spans="2:6" x14ac:dyDescent="0.2">
      <c r="B150" s="7">
        <v>35263</v>
      </c>
      <c r="C150" s="6">
        <v>5.3</v>
      </c>
      <c r="D150" s="6">
        <v>2.7</v>
      </c>
      <c r="E150" s="6">
        <v>6.84</v>
      </c>
      <c r="F150" s="6">
        <v>6.2220000000000004</v>
      </c>
    </row>
    <row r="151" spans="2:6" x14ac:dyDescent="0.2">
      <c r="B151" s="7">
        <v>35264</v>
      </c>
      <c r="C151" s="6">
        <v>5.3</v>
      </c>
      <c r="D151" s="6">
        <v>2.7</v>
      </c>
      <c r="E151" s="6">
        <v>6.7320000000000002</v>
      </c>
      <c r="F151" s="6">
        <v>6.1360000000000001</v>
      </c>
    </row>
    <row r="152" spans="2:6" x14ac:dyDescent="0.2">
      <c r="B152" s="7">
        <v>35265</v>
      </c>
      <c r="C152" s="6">
        <v>5.3</v>
      </c>
      <c r="D152" s="6">
        <v>2.7</v>
      </c>
      <c r="E152" s="6">
        <v>6.7939999999999996</v>
      </c>
      <c r="F152" s="6">
        <v>6.2039999999999997</v>
      </c>
    </row>
    <row r="153" spans="2:6" x14ac:dyDescent="0.2">
      <c r="B153" s="7">
        <v>35268</v>
      </c>
      <c r="C153" s="6">
        <v>5.3</v>
      </c>
      <c r="D153" s="6">
        <v>2.7</v>
      </c>
      <c r="E153" s="6">
        <v>6.8360000000000003</v>
      </c>
      <c r="F153" s="6">
        <v>6.2389999999999999</v>
      </c>
    </row>
    <row r="154" spans="2:6" x14ac:dyDescent="0.2">
      <c r="B154" s="7">
        <v>35269</v>
      </c>
      <c r="C154" s="6">
        <v>5.3</v>
      </c>
      <c r="D154" s="6">
        <v>2.7</v>
      </c>
      <c r="E154" s="6">
        <v>6.8049999999999997</v>
      </c>
      <c r="F154" s="6">
        <v>6.2130000000000001</v>
      </c>
    </row>
    <row r="155" spans="2:6" x14ac:dyDescent="0.2">
      <c r="B155" s="7">
        <v>35270</v>
      </c>
      <c r="C155" s="6">
        <v>5.3</v>
      </c>
      <c r="D155" s="6">
        <v>2.7</v>
      </c>
      <c r="E155" s="6">
        <v>6.8719999999999999</v>
      </c>
      <c r="F155" s="6">
        <v>6.2759999999999998</v>
      </c>
    </row>
    <row r="156" spans="2:6" x14ac:dyDescent="0.2">
      <c r="B156" s="7">
        <v>35271</v>
      </c>
      <c r="C156" s="6">
        <v>5.3</v>
      </c>
      <c r="D156" s="6">
        <v>2.7</v>
      </c>
      <c r="E156" s="6">
        <v>6.8460000000000001</v>
      </c>
      <c r="F156" s="6">
        <v>6.2590000000000003</v>
      </c>
    </row>
    <row r="157" spans="2:6" x14ac:dyDescent="0.2">
      <c r="B157" s="7">
        <v>35272</v>
      </c>
      <c r="C157" s="6">
        <v>5.3</v>
      </c>
      <c r="D157" s="6">
        <v>2.7</v>
      </c>
      <c r="E157" s="6">
        <v>6.85</v>
      </c>
      <c r="F157" s="6">
        <v>6.2759999999999998</v>
      </c>
    </row>
    <row r="158" spans="2:6" x14ac:dyDescent="0.2">
      <c r="B158" s="7">
        <v>35275</v>
      </c>
      <c r="C158" s="6">
        <v>5.3</v>
      </c>
      <c r="D158" s="6">
        <v>2.7</v>
      </c>
      <c r="E158" s="6">
        <v>6.9349999999999996</v>
      </c>
      <c r="F158" s="6">
        <v>6.335</v>
      </c>
    </row>
    <row r="159" spans="2:6" x14ac:dyDescent="0.2">
      <c r="B159" s="7">
        <v>35276</v>
      </c>
      <c r="C159" s="6">
        <v>5.3</v>
      </c>
      <c r="D159" s="6">
        <v>2.7</v>
      </c>
      <c r="E159" s="6">
        <v>6.8760000000000003</v>
      </c>
      <c r="F159" s="6">
        <v>6.2839999999999998</v>
      </c>
    </row>
    <row r="160" spans="2:6" x14ac:dyDescent="0.2">
      <c r="B160" s="7">
        <v>35277</v>
      </c>
      <c r="C160" s="6">
        <v>5.5</v>
      </c>
      <c r="D160" s="6">
        <v>2.7</v>
      </c>
      <c r="E160" s="6">
        <v>6.7939999999999996</v>
      </c>
      <c r="F160" s="6">
        <v>6.2169999999999996</v>
      </c>
    </row>
    <row r="161" spans="2:6" x14ac:dyDescent="0.2">
      <c r="B161" s="7">
        <v>35278</v>
      </c>
      <c r="C161" s="6">
        <v>5.5</v>
      </c>
      <c r="D161" s="6">
        <v>2.7</v>
      </c>
      <c r="E161" s="6">
        <v>6.6390000000000002</v>
      </c>
      <c r="F161" s="6">
        <v>6.0819999999999999</v>
      </c>
    </row>
    <row r="162" spans="2:6" x14ac:dyDescent="0.2">
      <c r="B162" s="7">
        <v>35279</v>
      </c>
      <c r="C162" s="6">
        <v>5.5</v>
      </c>
      <c r="D162" s="6">
        <v>2.7</v>
      </c>
      <c r="E162" s="6">
        <v>6.5090000000000003</v>
      </c>
      <c r="F162" s="6">
        <v>5.9119999999999999</v>
      </c>
    </row>
    <row r="163" spans="2:6" x14ac:dyDescent="0.2">
      <c r="B163" s="7">
        <v>35282</v>
      </c>
      <c r="C163" s="6">
        <v>5.5</v>
      </c>
      <c r="D163" s="6">
        <v>2.7</v>
      </c>
      <c r="E163" s="6">
        <v>6.5380000000000003</v>
      </c>
      <c r="F163" s="6">
        <v>5.9370000000000003</v>
      </c>
    </row>
    <row r="164" spans="2:6" x14ac:dyDescent="0.2">
      <c r="B164" s="7">
        <v>35283</v>
      </c>
      <c r="C164" s="6">
        <v>5.5</v>
      </c>
      <c r="D164" s="6">
        <v>2.7</v>
      </c>
      <c r="E164" s="6">
        <v>6.5359999999999996</v>
      </c>
      <c r="F164" s="6">
        <v>5.944</v>
      </c>
    </row>
    <row r="165" spans="2:6" x14ac:dyDescent="0.2">
      <c r="B165" s="7">
        <v>35284</v>
      </c>
      <c r="C165" s="6">
        <v>5.5</v>
      </c>
      <c r="D165" s="6">
        <v>2.7</v>
      </c>
      <c r="E165" s="6">
        <v>6.5469999999999997</v>
      </c>
      <c r="F165" s="6">
        <v>5.9610000000000003</v>
      </c>
    </row>
    <row r="166" spans="2:6" x14ac:dyDescent="0.2">
      <c r="B166" s="7">
        <v>35285</v>
      </c>
      <c r="C166" s="6">
        <v>5.5</v>
      </c>
      <c r="D166" s="6">
        <v>2.7</v>
      </c>
      <c r="E166" s="6">
        <v>6.5490000000000004</v>
      </c>
      <c r="F166" s="6">
        <v>5.9690000000000003</v>
      </c>
    </row>
    <row r="167" spans="2:6" x14ac:dyDescent="0.2">
      <c r="B167" s="7">
        <v>35286</v>
      </c>
      <c r="C167" s="6">
        <v>5.5</v>
      </c>
      <c r="D167" s="6">
        <v>2.7</v>
      </c>
      <c r="E167" s="6">
        <v>6.4809999999999999</v>
      </c>
      <c r="F167" s="6">
        <v>5.899</v>
      </c>
    </row>
    <row r="168" spans="2:6" x14ac:dyDescent="0.2">
      <c r="B168" s="7">
        <v>35289</v>
      </c>
      <c r="C168" s="6">
        <v>5.5</v>
      </c>
      <c r="D168" s="6">
        <v>2.7</v>
      </c>
      <c r="E168" s="6">
        <v>6.476</v>
      </c>
      <c r="F168" s="6">
        <v>5.89</v>
      </c>
    </row>
    <row r="169" spans="2:6" x14ac:dyDescent="0.2">
      <c r="B169" s="7">
        <v>35290</v>
      </c>
      <c r="C169" s="6">
        <v>5.5</v>
      </c>
      <c r="D169" s="6">
        <v>2.7</v>
      </c>
      <c r="E169" s="6">
        <v>6.5839999999999996</v>
      </c>
      <c r="F169" s="6">
        <v>5.9749999999999996</v>
      </c>
    </row>
    <row r="170" spans="2:6" x14ac:dyDescent="0.2">
      <c r="B170" s="7">
        <v>35291</v>
      </c>
      <c r="C170" s="6">
        <v>5.5</v>
      </c>
      <c r="D170" s="6">
        <v>2.7</v>
      </c>
      <c r="E170" s="6">
        <v>6.5739999999999998</v>
      </c>
      <c r="F170" s="6">
        <v>5.9489999999999998</v>
      </c>
    </row>
    <row r="171" spans="2:6" x14ac:dyDescent="0.2">
      <c r="B171" s="7">
        <v>35292</v>
      </c>
      <c r="C171" s="6">
        <v>5.5</v>
      </c>
      <c r="D171" s="6">
        <v>2.7</v>
      </c>
      <c r="E171" s="6">
        <v>6.5990000000000002</v>
      </c>
      <c r="F171" s="6">
        <v>5.9820000000000002</v>
      </c>
    </row>
    <row r="172" spans="2:6" x14ac:dyDescent="0.2">
      <c r="B172" s="7">
        <v>35293</v>
      </c>
      <c r="C172" s="6">
        <v>5.5</v>
      </c>
      <c r="D172" s="6">
        <v>2.7</v>
      </c>
      <c r="E172" s="6">
        <v>6.5540000000000003</v>
      </c>
      <c r="F172" s="6">
        <v>5.93</v>
      </c>
    </row>
    <row r="173" spans="2:6" x14ac:dyDescent="0.2">
      <c r="B173" s="7">
        <v>35296</v>
      </c>
      <c r="C173" s="6">
        <v>5.5</v>
      </c>
      <c r="D173" s="6">
        <v>2.7</v>
      </c>
      <c r="E173" s="6">
        <v>6.577</v>
      </c>
      <c r="F173" s="6">
        <v>5.9550000000000001</v>
      </c>
    </row>
    <row r="174" spans="2:6" x14ac:dyDescent="0.2">
      <c r="B174" s="7">
        <v>35297</v>
      </c>
      <c r="C174" s="6">
        <v>5.5</v>
      </c>
      <c r="D174" s="6">
        <v>2.7</v>
      </c>
      <c r="E174" s="6">
        <v>6.5709999999999997</v>
      </c>
      <c r="F174" s="6">
        <v>5.9450000000000003</v>
      </c>
    </row>
    <row r="175" spans="2:6" x14ac:dyDescent="0.2">
      <c r="B175" s="7">
        <v>35298</v>
      </c>
      <c r="C175" s="6">
        <v>5.5</v>
      </c>
      <c r="D175" s="6">
        <v>2.7</v>
      </c>
      <c r="E175" s="6">
        <v>6.6109999999999998</v>
      </c>
      <c r="F175" s="6">
        <v>5.9710000000000001</v>
      </c>
    </row>
    <row r="176" spans="2:6" x14ac:dyDescent="0.2">
      <c r="B176" s="7">
        <v>35299</v>
      </c>
      <c r="C176" s="6">
        <v>5.5</v>
      </c>
      <c r="D176" s="6">
        <v>2.7</v>
      </c>
      <c r="E176" s="6">
        <v>6.62</v>
      </c>
      <c r="F176" s="6">
        <v>5.9880000000000004</v>
      </c>
    </row>
    <row r="177" spans="2:6" x14ac:dyDescent="0.2">
      <c r="B177" s="7">
        <v>35300</v>
      </c>
      <c r="C177" s="6">
        <v>5.5</v>
      </c>
      <c r="D177" s="6">
        <v>2.7</v>
      </c>
      <c r="E177" s="6">
        <v>6.7510000000000003</v>
      </c>
      <c r="F177" s="6">
        <v>6.1159999999999997</v>
      </c>
    </row>
    <row r="178" spans="2:6" x14ac:dyDescent="0.2">
      <c r="B178" s="7">
        <v>35303</v>
      </c>
      <c r="C178" s="6">
        <v>5.5</v>
      </c>
      <c r="D178" s="6">
        <v>2.7</v>
      </c>
      <c r="E178" s="6">
        <v>6.798</v>
      </c>
      <c r="F178" s="6">
        <v>6.1680000000000001</v>
      </c>
    </row>
    <row r="179" spans="2:6" x14ac:dyDescent="0.2">
      <c r="B179" s="7">
        <v>35304</v>
      </c>
      <c r="C179" s="6">
        <v>5.5</v>
      </c>
      <c r="D179" s="6">
        <v>2.7</v>
      </c>
      <c r="E179" s="6">
        <v>6.774</v>
      </c>
      <c r="F179" s="6">
        <v>6.1509999999999998</v>
      </c>
    </row>
    <row r="180" spans="2:6" x14ac:dyDescent="0.2">
      <c r="B180" s="7">
        <v>35305</v>
      </c>
      <c r="C180" s="6">
        <v>5.5</v>
      </c>
      <c r="D180" s="6">
        <v>2.7</v>
      </c>
      <c r="E180" s="6">
        <v>6.7809999999999997</v>
      </c>
      <c r="F180" s="6">
        <v>6.1680000000000001</v>
      </c>
    </row>
    <row r="181" spans="2:6" x14ac:dyDescent="0.2">
      <c r="B181" s="7">
        <v>35306</v>
      </c>
      <c r="C181" s="6">
        <v>5.5</v>
      </c>
      <c r="D181" s="6">
        <v>2.7</v>
      </c>
      <c r="E181" s="6">
        <v>6.8479999999999999</v>
      </c>
      <c r="F181" s="6">
        <v>6.2270000000000003</v>
      </c>
    </row>
    <row r="182" spans="2:6" x14ac:dyDescent="0.2">
      <c r="B182" s="7">
        <v>35307</v>
      </c>
      <c r="C182" s="6">
        <v>5.5</v>
      </c>
      <c r="D182" s="6">
        <v>2.7</v>
      </c>
      <c r="E182" s="6">
        <v>6.9429999999999996</v>
      </c>
      <c r="F182" s="6">
        <v>6.3380000000000001</v>
      </c>
    </row>
    <row r="183" spans="2:6" x14ac:dyDescent="0.2">
      <c r="B183" s="7">
        <v>35310</v>
      </c>
      <c r="C183" s="6">
        <v>5.0999999999999996</v>
      </c>
      <c r="D183" s="6">
        <v>2.6</v>
      </c>
      <c r="E183" s="6">
        <v>6.9409999999999998</v>
      </c>
      <c r="F183" s="6">
        <v>6.3460000000000001</v>
      </c>
    </row>
    <row r="184" spans="2:6" x14ac:dyDescent="0.2">
      <c r="B184" s="7">
        <v>35311</v>
      </c>
      <c r="C184" s="6">
        <v>5.0999999999999996</v>
      </c>
      <c r="D184" s="6">
        <v>2.6</v>
      </c>
      <c r="E184" s="6">
        <v>6.883</v>
      </c>
      <c r="F184" s="6">
        <v>6.3040000000000003</v>
      </c>
    </row>
    <row r="185" spans="2:6" x14ac:dyDescent="0.2">
      <c r="B185" s="7">
        <v>35312</v>
      </c>
      <c r="C185" s="6">
        <v>5.0999999999999996</v>
      </c>
      <c r="D185" s="6">
        <v>2.6</v>
      </c>
      <c r="E185" s="6">
        <v>6.9269999999999996</v>
      </c>
      <c r="F185" s="6">
        <v>6.3639999999999999</v>
      </c>
    </row>
    <row r="186" spans="2:6" x14ac:dyDescent="0.2">
      <c r="B186" s="7">
        <v>35313</v>
      </c>
      <c r="C186" s="6">
        <v>5.0999999999999996</v>
      </c>
      <c r="D186" s="6">
        <v>2.6</v>
      </c>
      <c r="E186" s="6">
        <v>6.9850000000000003</v>
      </c>
      <c r="F186" s="6">
        <v>6.3979999999999997</v>
      </c>
    </row>
    <row r="187" spans="2:6" x14ac:dyDescent="0.2">
      <c r="B187" s="7">
        <v>35314</v>
      </c>
      <c r="C187" s="6">
        <v>5.0999999999999996</v>
      </c>
      <c r="D187" s="6">
        <v>2.6</v>
      </c>
      <c r="E187" s="6">
        <v>6.923</v>
      </c>
      <c r="F187" s="6">
        <v>6.32</v>
      </c>
    </row>
    <row r="188" spans="2:6" x14ac:dyDescent="0.2">
      <c r="B188" s="7">
        <v>35317</v>
      </c>
      <c r="C188" s="6">
        <v>5.0999999999999996</v>
      </c>
      <c r="D188" s="6">
        <v>2.6</v>
      </c>
      <c r="E188" s="6">
        <v>6.8789999999999996</v>
      </c>
      <c r="F188" s="6">
        <v>6.2789999999999999</v>
      </c>
    </row>
    <row r="189" spans="2:6" x14ac:dyDescent="0.2">
      <c r="B189" s="7">
        <v>35318</v>
      </c>
      <c r="C189" s="6">
        <v>5.0999999999999996</v>
      </c>
      <c r="D189" s="6">
        <v>2.6</v>
      </c>
      <c r="E189" s="6">
        <v>6.923</v>
      </c>
      <c r="F189" s="6">
        <v>6.3220000000000001</v>
      </c>
    </row>
    <row r="190" spans="2:6" x14ac:dyDescent="0.2">
      <c r="B190" s="7">
        <v>35319</v>
      </c>
      <c r="C190" s="6">
        <v>5.0999999999999996</v>
      </c>
      <c r="D190" s="6">
        <v>2.6</v>
      </c>
      <c r="E190" s="6">
        <v>6.92</v>
      </c>
      <c r="F190" s="6">
        <v>6.3129999999999997</v>
      </c>
    </row>
    <row r="191" spans="2:6" x14ac:dyDescent="0.2">
      <c r="B191" s="7">
        <v>35320</v>
      </c>
      <c r="C191" s="6">
        <v>5.0999999999999996</v>
      </c>
      <c r="D191" s="6">
        <v>2.6</v>
      </c>
      <c r="E191" s="6">
        <v>6.8739999999999997</v>
      </c>
      <c r="F191" s="6">
        <v>6.27</v>
      </c>
    </row>
    <row r="192" spans="2:6" x14ac:dyDescent="0.2">
      <c r="B192" s="7">
        <v>35321</v>
      </c>
      <c r="C192" s="6">
        <v>5.0999999999999996</v>
      </c>
      <c r="D192" s="6">
        <v>2.6</v>
      </c>
      <c r="E192" s="6">
        <v>6.7229999999999999</v>
      </c>
      <c r="F192" s="6">
        <v>6.1159999999999997</v>
      </c>
    </row>
    <row r="193" spans="2:6" x14ac:dyDescent="0.2">
      <c r="B193" s="7">
        <v>35324</v>
      </c>
      <c r="C193" s="6">
        <v>5.0999999999999996</v>
      </c>
      <c r="D193" s="6">
        <v>2.6</v>
      </c>
      <c r="E193" s="6">
        <v>6.7249999999999996</v>
      </c>
      <c r="F193" s="6">
        <v>6.1150000000000002</v>
      </c>
    </row>
    <row r="194" spans="2:6" x14ac:dyDescent="0.2">
      <c r="B194" s="7">
        <v>35325</v>
      </c>
      <c r="C194" s="6">
        <v>5.0999999999999996</v>
      </c>
      <c r="D194" s="6">
        <v>2.6</v>
      </c>
      <c r="E194" s="6">
        <v>6.8259999999999996</v>
      </c>
      <c r="F194" s="6">
        <v>6.2450000000000001</v>
      </c>
    </row>
    <row r="195" spans="2:6" x14ac:dyDescent="0.2">
      <c r="B195" s="7">
        <v>35326</v>
      </c>
      <c r="C195" s="6">
        <v>5.0999999999999996</v>
      </c>
      <c r="D195" s="6">
        <v>2.6</v>
      </c>
      <c r="E195" s="6">
        <v>6.819</v>
      </c>
      <c r="F195" s="6">
        <v>6.2270000000000003</v>
      </c>
    </row>
    <row r="196" spans="2:6" x14ac:dyDescent="0.2">
      <c r="B196" s="7">
        <v>35327</v>
      </c>
      <c r="C196" s="6">
        <v>5.0999999999999996</v>
      </c>
      <c r="D196" s="6">
        <v>2.6</v>
      </c>
      <c r="E196" s="6">
        <v>6.8470000000000004</v>
      </c>
      <c r="F196" s="6">
        <v>6.2530000000000001</v>
      </c>
    </row>
    <row r="197" spans="2:6" x14ac:dyDescent="0.2">
      <c r="B197" s="7">
        <v>35328</v>
      </c>
      <c r="C197" s="6">
        <v>5.0999999999999996</v>
      </c>
      <c r="D197" s="6">
        <v>2.6</v>
      </c>
      <c r="E197" s="6">
        <v>6.8390000000000004</v>
      </c>
      <c r="F197" s="6">
        <v>6.2450000000000001</v>
      </c>
    </row>
    <row r="198" spans="2:6" x14ac:dyDescent="0.2">
      <c r="B198" s="7">
        <v>35331</v>
      </c>
      <c r="C198" s="6">
        <v>5.0999999999999996</v>
      </c>
      <c r="D198" s="6">
        <v>2.6</v>
      </c>
      <c r="E198" s="6">
        <v>6.819</v>
      </c>
      <c r="F198" s="6">
        <v>6.2359999999999998</v>
      </c>
    </row>
    <row r="199" spans="2:6" x14ac:dyDescent="0.2">
      <c r="B199" s="7">
        <v>35332</v>
      </c>
      <c r="C199" s="6">
        <v>5.0999999999999996</v>
      </c>
      <c r="D199" s="6">
        <v>2.6</v>
      </c>
      <c r="E199" s="6">
        <v>6.7510000000000003</v>
      </c>
      <c r="F199" s="6">
        <v>6.1230000000000002</v>
      </c>
    </row>
    <row r="200" spans="2:6" x14ac:dyDescent="0.2">
      <c r="B200" s="7">
        <v>35333</v>
      </c>
      <c r="C200" s="6">
        <v>5.0999999999999996</v>
      </c>
      <c r="D200" s="6">
        <v>2.6</v>
      </c>
      <c r="E200" s="6">
        <v>6.6879999999999997</v>
      </c>
      <c r="F200" s="6">
        <v>6.07</v>
      </c>
    </row>
    <row r="201" spans="2:6" x14ac:dyDescent="0.2">
      <c r="B201" s="7">
        <v>35334</v>
      </c>
      <c r="C201" s="6">
        <v>5.0999999999999996</v>
      </c>
      <c r="D201" s="6">
        <v>2.6</v>
      </c>
      <c r="E201" s="6">
        <v>6.6619999999999999</v>
      </c>
      <c r="F201" s="6">
        <v>6.0510000000000002</v>
      </c>
    </row>
    <row r="202" spans="2:6" x14ac:dyDescent="0.2">
      <c r="B202" s="7">
        <v>35335</v>
      </c>
      <c r="C202" s="6">
        <v>5.0999999999999996</v>
      </c>
      <c r="D202" s="6">
        <v>2.6</v>
      </c>
      <c r="E202" s="6">
        <v>6.6769999999999996</v>
      </c>
      <c r="F202" s="6">
        <v>6.0679999999999996</v>
      </c>
    </row>
    <row r="203" spans="2:6" x14ac:dyDescent="0.2">
      <c r="B203" s="7">
        <v>35338</v>
      </c>
      <c r="C203" s="6">
        <v>5.2</v>
      </c>
      <c r="D203" s="6">
        <v>2.7</v>
      </c>
      <c r="E203" s="6">
        <v>6.7030000000000003</v>
      </c>
      <c r="F203" s="6">
        <v>6.1020000000000003</v>
      </c>
    </row>
    <row r="204" spans="2:6" x14ac:dyDescent="0.2">
      <c r="B204" s="7">
        <v>35339</v>
      </c>
      <c r="C204" s="6">
        <v>5.2</v>
      </c>
      <c r="D204" s="6">
        <v>2.7</v>
      </c>
      <c r="E204" s="6">
        <v>6.6379999999999999</v>
      </c>
      <c r="F204" s="6">
        <v>6.0259999999999998</v>
      </c>
    </row>
    <row r="205" spans="2:6" x14ac:dyDescent="0.2">
      <c r="B205" s="7">
        <v>35340</v>
      </c>
      <c r="C205" s="6">
        <v>5.2</v>
      </c>
      <c r="D205" s="6">
        <v>2.7</v>
      </c>
      <c r="E205" s="6">
        <v>6.5940000000000003</v>
      </c>
      <c r="F205" s="6">
        <v>5.9749999999999996</v>
      </c>
    </row>
    <row r="206" spans="2:6" x14ac:dyDescent="0.2">
      <c r="B206" s="7">
        <v>35341</v>
      </c>
      <c r="C206" s="6">
        <v>5.2</v>
      </c>
      <c r="D206" s="6">
        <v>2.7</v>
      </c>
      <c r="E206" s="6">
        <v>6.5919999999999996</v>
      </c>
      <c r="F206" s="6">
        <v>5.9829999999999997</v>
      </c>
    </row>
    <row r="207" spans="2:6" x14ac:dyDescent="0.2">
      <c r="B207" s="7">
        <v>35342</v>
      </c>
      <c r="C207" s="6">
        <v>5.2</v>
      </c>
      <c r="D207" s="6">
        <v>2.7</v>
      </c>
      <c r="E207" s="6">
        <v>6.4779999999999998</v>
      </c>
      <c r="F207" s="6">
        <v>5.8470000000000004</v>
      </c>
    </row>
    <row r="208" spans="2:6" x14ac:dyDescent="0.2">
      <c r="B208" s="7">
        <v>35345</v>
      </c>
      <c r="C208" s="6">
        <v>5.2</v>
      </c>
      <c r="D208" s="6">
        <v>2.7</v>
      </c>
      <c r="E208" s="6">
        <v>6.5229999999999997</v>
      </c>
      <c r="F208" s="6">
        <v>5.8810000000000002</v>
      </c>
    </row>
    <row r="209" spans="2:6" x14ac:dyDescent="0.2">
      <c r="B209" s="7">
        <v>35346</v>
      </c>
      <c r="C209" s="6">
        <v>5.2</v>
      </c>
      <c r="D209" s="6">
        <v>2.7</v>
      </c>
      <c r="E209" s="6">
        <v>6.5439999999999996</v>
      </c>
      <c r="F209" s="6">
        <v>5.9139999999999997</v>
      </c>
    </row>
    <row r="210" spans="2:6" x14ac:dyDescent="0.2">
      <c r="B210" s="7">
        <v>35347</v>
      </c>
      <c r="C210" s="6">
        <v>5.2</v>
      </c>
      <c r="D210" s="6">
        <v>2.7</v>
      </c>
      <c r="E210" s="6">
        <v>6.5469999999999997</v>
      </c>
      <c r="F210" s="6">
        <v>5.931</v>
      </c>
    </row>
    <row r="211" spans="2:6" x14ac:dyDescent="0.2">
      <c r="B211" s="7">
        <v>35348</v>
      </c>
      <c r="C211" s="6">
        <v>5.2</v>
      </c>
      <c r="D211" s="6">
        <v>2.7</v>
      </c>
      <c r="E211" s="6">
        <v>6.6079999999999997</v>
      </c>
      <c r="F211" s="6">
        <v>5.9909999999999997</v>
      </c>
    </row>
    <row r="212" spans="2:6" x14ac:dyDescent="0.2">
      <c r="B212" s="7">
        <v>35349</v>
      </c>
      <c r="C212" s="6">
        <v>5.2</v>
      </c>
      <c r="D212" s="6">
        <v>2.7</v>
      </c>
      <c r="E212" s="6">
        <v>6.5540000000000003</v>
      </c>
      <c r="F212" s="6">
        <v>5.9130000000000003</v>
      </c>
    </row>
    <row r="213" spans="2:6" x14ac:dyDescent="0.2">
      <c r="B213" s="7">
        <v>35352</v>
      </c>
      <c r="C213" s="6">
        <v>5.2</v>
      </c>
      <c r="D213" s="6">
        <v>2.7</v>
      </c>
      <c r="E213" s="6">
        <v>6.5540000000000003</v>
      </c>
      <c r="F213" s="6">
        <v>5.9130000000000003</v>
      </c>
    </row>
    <row r="214" spans="2:6" x14ac:dyDescent="0.2">
      <c r="B214" s="7">
        <v>35353</v>
      </c>
      <c r="C214" s="6">
        <v>5.2</v>
      </c>
      <c r="D214" s="6">
        <v>2.7</v>
      </c>
      <c r="E214" s="6">
        <v>6.5490000000000004</v>
      </c>
      <c r="F214" s="6">
        <v>5.9130000000000003</v>
      </c>
    </row>
    <row r="215" spans="2:6" x14ac:dyDescent="0.2">
      <c r="B215" s="7">
        <v>35354</v>
      </c>
      <c r="C215" s="6">
        <v>5.2</v>
      </c>
      <c r="D215" s="6">
        <v>2.7</v>
      </c>
      <c r="E215" s="6">
        <v>6.556</v>
      </c>
      <c r="F215" s="6">
        <v>5.9039999999999999</v>
      </c>
    </row>
    <row r="216" spans="2:6" x14ac:dyDescent="0.2">
      <c r="B216" s="7">
        <v>35355</v>
      </c>
      <c r="C216" s="6">
        <v>5.2</v>
      </c>
      <c r="D216" s="6">
        <v>2.7</v>
      </c>
      <c r="E216" s="6">
        <v>6.4980000000000002</v>
      </c>
      <c r="F216" s="6">
        <v>5.8520000000000003</v>
      </c>
    </row>
    <row r="217" spans="2:6" x14ac:dyDescent="0.2">
      <c r="B217" s="7">
        <v>35356</v>
      </c>
      <c r="C217" s="6">
        <v>5.2</v>
      </c>
      <c r="D217" s="6">
        <v>2.7</v>
      </c>
      <c r="E217" s="6">
        <v>6.5039999999999996</v>
      </c>
      <c r="F217" s="6">
        <v>5.8689999999999998</v>
      </c>
    </row>
    <row r="218" spans="2:6" x14ac:dyDescent="0.2">
      <c r="B218" s="7">
        <v>35359</v>
      </c>
      <c r="C218" s="6">
        <v>5.2</v>
      </c>
      <c r="D218" s="6">
        <v>2.7</v>
      </c>
      <c r="E218" s="6">
        <v>6.5170000000000003</v>
      </c>
      <c r="F218" s="6">
        <v>5.8849999999999998</v>
      </c>
    </row>
    <row r="219" spans="2:6" x14ac:dyDescent="0.2">
      <c r="B219" s="7">
        <v>35360</v>
      </c>
      <c r="C219" s="6">
        <v>5.2</v>
      </c>
      <c r="D219" s="6">
        <v>2.7</v>
      </c>
      <c r="E219" s="6">
        <v>6.569</v>
      </c>
      <c r="F219" s="6">
        <v>5.9370000000000003</v>
      </c>
    </row>
    <row r="220" spans="2:6" x14ac:dyDescent="0.2">
      <c r="B220" s="7">
        <v>35361</v>
      </c>
      <c r="C220" s="6">
        <v>5.2</v>
      </c>
      <c r="D220" s="6">
        <v>2.7</v>
      </c>
      <c r="E220" s="6">
        <v>6.5469999999999997</v>
      </c>
      <c r="F220" s="6">
        <v>5.9260000000000002</v>
      </c>
    </row>
    <row r="221" spans="2:6" x14ac:dyDescent="0.2">
      <c r="B221" s="7">
        <v>35362</v>
      </c>
      <c r="C221" s="6">
        <v>5.2</v>
      </c>
      <c r="D221" s="6">
        <v>2.7</v>
      </c>
      <c r="E221" s="6">
        <v>6.5730000000000004</v>
      </c>
      <c r="F221" s="6">
        <v>5.9340000000000002</v>
      </c>
    </row>
    <row r="222" spans="2:6" x14ac:dyDescent="0.2">
      <c r="B222" s="7">
        <v>35363</v>
      </c>
      <c r="C222" s="6">
        <v>5.2</v>
      </c>
      <c r="D222" s="6">
        <v>2.7</v>
      </c>
      <c r="E222" s="6">
        <v>6.5359999999999996</v>
      </c>
      <c r="F222" s="6">
        <v>5.8920000000000003</v>
      </c>
    </row>
    <row r="223" spans="2:6" x14ac:dyDescent="0.2">
      <c r="B223" s="7">
        <v>35366</v>
      </c>
      <c r="C223" s="6">
        <v>5.2</v>
      </c>
      <c r="D223" s="6">
        <v>2.7</v>
      </c>
      <c r="E223" s="6">
        <v>6.556</v>
      </c>
      <c r="F223" s="6">
        <v>5.9180000000000001</v>
      </c>
    </row>
    <row r="224" spans="2:6" x14ac:dyDescent="0.2">
      <c r="B224" s="7">
        <v>35367</v>
      </c>
      <c r="C224" s="6">
        <v>5.2</v>
      </c>
      <c r="D224" s="6">
        <v>2.7</v>
      </c>
      <c r="E224" s="6">
        <v>6.3840000000000003</v>
      </c>
      <c r="F224" s="6">
        <v>5.758</v>
      </c>
    </row>
    <row r="225" spans="2:6" x14ac:dyDescent="0.2">
      <c r="B225" s="7">
        <v>35368</v>
      </c>
      <c r="C225" s="6">
        <v>5.2</v>
      </c>
      <c r="D225" s="6">
        <v>2.7</v>
      </c>
      <c r="E225" s="6">
        <v>6.4109999999999996</v>
      </c>
      <c r="F225" s="6">
        <v>5.7919999999999998</v>
      </c>
    </row>
    <row r="226" spans="2:6" x14ac:dyDescent="0.2">
      <c r="B226" s="7">
        <v>35369</v>
      </c>
      <c r="C226" s="6">
        <v>5.2</v>
      </c>
      <c r="D226" s="6">
        <v>2.6</v>
      </c>
      <c r="E226" s="6">
        <v>6.3390000000000004</v>
      </c>
      <c r="F226" s="6">
        <v>5.7409999999999997</v>
      </c>
    </row>
    <row r="227" spans="2:6" x14ac:dyDescent="0.2">
      <c r="B227" s="7">
        <v>35370</v>
      </c>
      <c r="C227" s="6">
        <v>5.2</v>
      </c>
      <c r="D227" s="6">
        <v>2.6</v>
      </c>
      <c r="E227" s="6">
        <v>6.3769999999999998</v>
      </c>
      <c r="F227" s="6">
        <v>5.774</v>
      </c>
    </row>
    <row r="228" spans="2:6" x14ac:dyDescent="0.2">
      <c r="B228" s="7">
        <v>35373</v>
      </c>
      <c r="C228" s="6">
        <v>5.2</v>
      </c>
      <c r="D228" s="6">
        <v>2.6</v>
      </c>
      <c r="E228" s="6">
        <v>6.343</v>
      </c>
      <c r="F228" s="6">
        <v>5.7569999999999997</v>
      </c>
    </row>
    <row r="229" spans="2:6" x14ac:dyDescent="0.2">
      <c r="B229" s="7">
        <v>35374</v>
      </c>
      <c r="C229" s="6">
        <v>5.2</v>
      </c>
      <c r="D229" s="6">
        <v>2.6</v>
      </c>
      <c r="E229" s="6">
        <v>6.2679999999999998</v>
      </c>
      <c r="F229" s="6">
        <v>5.7140000000000004</v>
      </c>
    </row>
    <row r="230" spans="2:6" x14ac:dyDescent="0.2">
      <c r="B230" s="7">
        <v>35375</v>
      </c>
      <c r="C230" s="6">
        <v>5.2</v>
      </c>
      <c r="D230" s="6">
        <v>2.6</v>
      </c>
      <c r="E230" s="6">
        <v>6.29</v>
      </c>
      <c r="F230" s="6">
        <v>5.7480000000000002</v>
      </c>
    </row>
    <row r="231" spans="2:6" x14ac:dyDescent="0.2">
      <c r="B231" s="7">
        <v>35376</v>
      </c>
      <c r="C231" s="6">
        <v>5.2</v>
      </c>
      <c r="D231" s="6">
        <v>2.6</v>
      </c>
      <c r="E231" s="6">
        <v>6.22</v>
      </c>
      <c r="F231" s="6">
        <v>5.7140000000000004</v>
      </c>
    </row>
    <row r="232" spans="2:6" x14ac:dyDescent="0.2">
      <c r="B232" s="7">
        <v>35377</v>
      </c>
      <c r="C232" s="6">
        <v>5.2</v>
      </c>
      <c r="D232" s="6">
        <v>2.6</v>
      </c>
      <c r="E232" s="6">
        <v>6.2489999999999997</v>
      </c>
      <c r="F232" s="6">
        <v>5.7460000000000004</v>
      </c>
    </row>
    <row r="233" spans="2:6" x14ac:dyDescent="0.2">
      <c r="B233" s="7">
        <v>35380</v>
      </c>
      <c r="C233" s="6">
        <v>5.2</v>
      </c>
      <c r="D233" s="6">
        <v>2.6</v>
      </c>
      <c r="E233" s="6">
        <v>6.2549999999999999</v>
      </c>
      <c r="F233" s="6">
        <v>5.7460000000000004</v>
      </c>
    </row>
    <row r="234" spans="2:6" x14ac:dyDescent="0.2">
      <c r="B234" s="7">
        <v>35381</v>
      </c>
      <c r="C234" s="6">
        <v>5.2</v>
      </c>
      <c r="D234" s="6">
        <v>2.6</v>
      </c>
      <c r="E234" s="6">
        <v>6.1859999999999999</v>
      </c>
      <c r="F234" s="6">
        <v>5.7119999999999997</v>
      </c>
    </row>
    <row r="235" spans="2:6" x14ac:dyDescent="0.2">
      <c r="B235" s="7">
        <v>35382</v>
      </c>
      <c r="C235" s="6">
        <v>5.2</v>
      </c>
      <c r="D235" s="6">
        <v>2.6</v>
      </c>
      <c r="E235" s="6">
        <v>6.1959999999999997</v>
      </c>
      <c r="F235" s="6">
        <v>5.6950000000000003</v>
      </c>
    </row>
    <row r="236" spans="2:6" x14ac:dyDescent="0.2">
      <c r="B236" s="7">
        <v>35383</v>
      </c>
      <c r="C236" s="6">
        <v>5.2</v>
      </c>
      <c r="D236" s="6">
        <v>2.6</v>
      </c>
      <c r="E236" s="6">
        <v>6.1459999999999999</v>
      </c>
      <c r="F236" s="6">
        <v>5.6429999999999998</v>
      </c>
    </row>
    <row r="237" spans="2:6" x14ac:dyDescent="0.2">
      <c r="B237" s="7">
        <v>35384</v>
      </c>
      <c r="C237" s="6">
        <v>5.2</v>
      </c>
      <c r="D237" s="6">
        <v>2.6</v>
      </c>
      <c r="E237" s="6">
        <v>6.1829999999999998</v>
      </c>
      <c r="F237" s="6">
        <v>5.6589999999999998</v>
      </c>
    </row>
    <row r="238" spans="2:6" x14ac:dyDescent="0.2">
      <c r="B238" s="7">
        <v>35387</v>
      </c>
      <c r="C238" s="6">
        <v>5.2</v>
      </c>
      <c r="D238" s="6">
        <v>2.6</v>
      </c>
      <c r="E238" s="6">
        <v>6.1959999999999997</v>
      </c>
      <c r="F238" s="6">
        <v>5.6760000000000002</v>
      </c>
    </row>
    <row r="239" spans="2:6" x14ac:dyDescent="0.2">
      <c r="B239" s="7">
        <v>35388</v>
      </c>
      <c r="C239" s="6">
        <v>5.2</v>
      </c>
      <c r="D239" s="6">
        <v>2.6</v>
      </c>
      <c r="E239" s="6">
        <v>6.1580000000000004</v>
      </c>
      <c r="F239" s="6">
        <v>5.6580000000000004</v>
      </c>
    </row>
    <row r="240" spans="2:6" x14ac:dyDescent="0.2">
      <c r="B240" s="7">
        <v>35389</v>
      </c>
      <c r="C240" s="6">
        <v>5.2</v>
      </c>
      <c r="D240" s="6">
        <v>2.6</v>
      </c>
      <c r="E240" s="6">
        <v>6.133</v>
      </c>
      <c r="F240" s="6">
        <v>5.6589999999999998</v>
      </c>
    </row>
    <row r="241" spans="2:6" x14ac:dyDescent="0.2">
      <c r="B241" s="7">
        <v>35390</v>
      </c>
      <c r="C241" s="6">
        <v>5.2</v>
      </c>
      <c r="D241" s="6">
        <v>2.6</v>
      </c>
      <c r="E241" s="6">
        <v>6.13</v>
      </c>
      <c r="F241" s="6">
        <v>5.6680000000000001</v>
      </c>
    </row>
    <row r="242" spans="2:6" x14ac:dyDescent="0.2">
      <c r="B242" s="7">
        <v>35391</v>
      </c>
      <c r="C242" s="6">
        <v>5.2</v>
      </c>
      <c r="D242" s="6">
        <v>2.6</v>
      </c>
      <c r="E242" s="6">
        <v>6.1390000000000002</v>
      </c>
      <c r="F242" s="6">
        <v>5.6760000000000002</v>
      </c>
    </row>
    <row r="243" spans="2:6" x14ac:dyDescent="0.2">
      <c r="B243" s="7">
        <v>35394</v>
      </c>
      <c r="C243" s="6">
        <v>5.2</v>
      </c>
      <c r="D243" s="6">
        <v>2.6</v>
      </c>
      <c r="E243" s="6">
        <v>6.1280000000000001</v>
      </c>
      <c r="F243" s="6">
        <v>5.6680000000000001</v>
      </c>
    </row>
    <row r="244" spans="2:6" x14ac:dyDescent="0.2">
      <c r="B244" s="7">
        <v>35395</v>
      </c>
      <c r="C244" s="6">
        <v>5.2</v>
      </c>
      <c r="D244" s="6">
        <v>2.6</v>
      </c>
      <c r="E244" s="6">
        <v>6.1340000000000003</v>
      </c>
      <c r="F244" s="6">
        <v>5.6589999999999998</v>
      </c>
    </row>
    <row r="245" spans="2:6" x14ac:dyDescent="0.2">
      <c r="B245" s="7">
        <v>35396</v>
      </c>
      <c r="C245" s="6">
        <v>5.2</v>
      </c>
      <c r="D245" s="6">
        <v>2.6</v>
      </c>
      <c r="E245" s="6">
        <v>6.1210000000000004</v>
      </c>
      <c r="F245" s="6">
        <v>5.6429999999999998</v>
      </c>
    </row>
    <row r="246" spans="2:6" x14ac:dyDescent="0.2">
      <c r="B246" s="7">
        <v>35397</v>
      </c>
      <c r="C246" s="6">
        <v>5.2</v>
      </c>
      <c r="D246" s="6">
        <v>2.6</v>
      </c>
      <c r="E246" s="6">
        <v>6.125</v>
      </c>
      <c r="F246" s="6">
        <v>5.6429999999999998</v>
      </c>
    </row>
    <row r="247" spans="2:6" x14ac:dyDescent="0.2">
      <c r="B247" s="7">
        <v>35398</v>
      </c>
      <c r="C247" s="6">
        <v>5.2</v>
      </c>
      <c r="D247" s="6">
        <v>2.6</v>
      </c>
      <c r="E247" s="6">
        <v>6.0439999999999996</v>
      </c>
      <c r="F247" s="6">
        <v>5.5839999999999996</v>
      </c>
    </row>
    <row r="248" spans="2:6" x14ac:dyDescent="0.2">
      <c r="B248" s="7">
        <v>35401</v>
      </c>
      <c r="C248" s="6">
        <v>5.4</v>
      </c>
      <c r="D248" s="6">
        <v>2.6</v>
      </c>
      <c r="E248" s="6">
        <v>6.056</v>
      </c>
      <c r="F248" s="6">
        <v>5.601</v>
      </c>
    </row>
    <row r="249" spans="2:6" x14ac:dyDescent="0.2">
      <c r="B249" s="7">
        <v>35402</v>
      </c>
      <c r="C249" s="6">
        <v>5.4</v>
      </c>
      <c r="D249" s="6">
        <v>2.6</v>
      </c>
      <c r="E249" s="6">
        <v>6.056</v>
      </c>
      <c r="F249" s="6">
        <v>5.6</v>
      </c>
    </row>
    <row r="250" spans="2:6" x14ac:dyDescent="0.2">
      <c r="B250" s="7">
        <v>35403</v>
      </c>
      <c r="C250" s="6">
        <v>5.4</v>
      </c>
      <c r="D250" s="6">
        <v>2.6</v>
      </c>
      <c r="E250" s="6">
        <v>6.1020000000000003</v>
      </c>
      <c r="F250" s="6">
        <v>5.625</v>
      </c>
    </row>
    <row r="251" spans="2:6" x14ac:dyDescent="0.2">
      <c r="B251" s="7">
        <v>35404</v>
      </c>
      <c r="C251" s="6">
        <v>5.4</v>
      </c>
      <c r="D251" s="6">
        <v>2.6</v>
      </c>
      <c r="E251" s="6">
        <v>6.2279999999999998</v>
      </c>
      <c r="F251" s="6">
        <v>5.71</v>
      </c>
    </row>
    <row r="252" spans="2:6" x14ac:dyDescent="0.2">
      <c r="B252" s="7">
        <v>35405</v>
      </c>
      <c r="C252" s="6">
        <v>5.4</v>
      </c>
      <c r="D252" s="6">
        <v>2.6</v>
      </c>
      <c r="E252" s="6">
        <v>6.2430000000000003</v>
      </c>
      <c r="F252" s="6">
        <v>5.7009999999999996</v>
      </c>
    </row>
    <row r="253" spans="2:6" x14ac:dyDescent="0.2">
      <c r="B253" s="7">
        <v>35408</v>
      </c>
      <c r="C253" s="6">
        <v>5.4</v>
      </c>
      <c r="D253" s="6">
        <v>2.6</v>
      </c>
      <c r="E253" s="6">
        <v>6.1840000000000002</v>
      </c>
      <c r="F253" s="6">
        <v>5.6669999999999998</v>
      </c>
    </row>
    <row r="254" spans="2:6" x14ac:dyDescent="0.2">
      <c r="B254" s="7">
        <v>35409</v>
      </c>
      <c r="C254" s="6">
        <v>5.4</v>
      </c>
      <c r="D254" s="6">
        <v>2.6</v>
      </c>
      <c r="E254" s="6">
        <v>6.2220000000000004</v>
      </c>
      <c r="F254" s="6">
        <v>5.71</v>
      </c>
    </row>
    <row r="255" spans="2:6" x14ac:dyDescent="0.2">
      <c r="B255" s="7">
        <v>35410</v>
      </c>
      <c r="C255" s="6">
        <v>5.4</v>
      </c>
      <c r="D255" s="6">
        <v>2.6</v>
      </c>
      <c r="E255" s="6">
        <v>6.3860000000000001</v>
      </c>
      <c r="F255" s="6">
        <v>5.8120000000000003</v>
      </c>
    </row>
    <row r="256" spans="2:6" x14ac:dyDescent="0.2">
      <c r="B256" s="7">
        <v>35411</v>
      </c>
      <c r="C256" s="6">
        <v>5.4</v>
      </c>
      <c r="D256" s="6">
        <v>2.6</v>
      </c>
      <c r="E256" s="6">
        <v>6.3769999999999998</v>
      </c>
      <c r="F256" s="6">
        <v>5.7869999999999999</v>
      </c>
    </row>
    <row r="257" spans="2:6" x14ac:dyDescent="0.2">
      <c r="B257" s="7">
        <v>35412</v>
      </c>
      <c r="C257" s="6">
        <v>5.4</v>
      </c>
      <c r="D257" s="6">
        <v>2.6</v>
      </c>
      <c r="E257" s="6">
        <v>6.3129999999999997</v>
      </c>
      <c r="F257" s="6">
        <v>5.7350000000000003</v>
      </c>
    </row>
    <row r="258" spans="2:6" x14ac:dyDescent="0.2">
      <c r="B258" s="7">
        <v>35415</v>
      </c>
      <c r="C258" s="6">
        <v>5.4</v>
      </c>
      <c r="D258" s="6">
        <v>2.6</v>
      </c>
      <c r="E258" s="6">
        <v>6.367</v>
      </c>
      <c r="F258" s="6">
        <v>5.7960000000000003</v>
      </c>
    </row>
    <row r="259" spans="2:6" x14ac:dyDescent="0.2">
      <c r="B259" s="7">
        <v>35416</v>
      </c>
      <c r="C259" s="6">
        <v>5.4</v>
      </c>
      <c r="D259" s="6">
        <v>2.6</v>
      </c>
      <c r="E259" s="6">
        <v>6.4119999999999999</v>
      </c>
      <c r="F259" s="6">
        <v>5.8470000000000004</v>
      </c>
    </row>
    <row r="260" spans="2:6" x14ac:dyDescent="0.2">
      <c r="B260" s="7">
        <v>35417</v>
      </c>
      <c r="C260" s="6">
        <v>5.4</v>
      </c>
      <c r="D260" s="6">
        <v>2.6</v>
      </c>
      <c r="E260" s="6">
        <v>6.4640000000000004</v>
      </c>
      <c r="F260" s="6">
        <v>5.899</v>
      </c>
    </row>
    <row r="261" spans="2:6" x14ac:dyDescent="0.2">
      <c r="B261" s="7">
        <v>35418</v>
      </c>
      <c r="C261" s="6">
        <v>5.4</v>
      </c>
      <c r="D261" s="6">
        <v>2.6</v>
      </c>
      <c r="E261" s="6">
        <v>6.3280000000000003</v>
      </c>
      <c r="F261" s="6">
        <v>5.8090000000000002</v>
      </c>
    </row>
    <row r="262" spans="2:6" x14ac:dyDescent="0.2">
      <c r="B262" s="7">
        <v>35419</v>
      </c>
      <c r="C262" s="6">
        <v>5.4</v>
      </c>
      <c r="D262" s="6">
        <v>2.6</v>
      </c>
      <c r="E262" s="6">
        <v>6.36</v>
      </c>
      <c r="F262" s="6">
        <v>5.8339999999999996</v>
      </c>
    </row>
    <row r="263" spans="2:6" x14ac:dyDescent="0.2">
      <c r="B263" s="7">
        <v>35422</v>
      </c>
      <c r="C263" s="6">
        <v>5.4</v>
      </c>
      <c r="D263" s="6">
        <v>2.6</v>
      </c>
      <c r="E263" s="6">
        <v>6.3380000000000001</v>
      </c>
      <c r="F263" s="6">
        <v>5.8339999999999996</v>
      </c>
    </row>
    <row r="264" spans="2:6" x14ac:dyDescent="0.2">
      <c r="B264" s="7">
        <v>35423</v>
      </c>
      <c r="C264" s="6">
        <v>5.4</v>
      </c>
      <c r="D264" s="6">
        <v>2.6</v>
      </c>
      <c r="E264" s="6">
        <v>6.34</v>
      </c>
      <c r="F264" s="6">
        <v>5.8339999999999996</v>
      </c>
    </row>
    <row r="265" spans="2:6" x14ac:dyDescent="0.2">
      <c r="B265" s="7">
        <v>35424</v>
      </c>
      <c r="C265" s="6">
        <v>5.4</v>
      </c>
      <c r="D265" s="6">
        <v>2.6</v>
      </c>
      <c r="E265" s="6">
        <v>6.34</v>
      </c>
      <c r="F265" s="6">
        <v>5.8339999999999996</v>
      </c>
    </row>
    <row r="266" spans="2:6" x14ac:dyDescent="0.2">
      <c r="B266" s="7">
        <v>35425</v>
      </c>
      <c r="C266" s="6">
        <v>5.4</v>
      </c>
      <c r="D266" s="6">
        <v>2.6</v>
      </c>
      <c r="E266" s="6">
        <v>6.3380000000000001</v>
      </c>
      <c r="F266" s="6">
        <v>5.8259999999999996</v>
      </c>
    </row>
    <row r="267" spans="2:6" x14ac:dyDescent="0.2">
      <c r="B267" s="7">
        <v>35426</v>
      </c>
      <c r="C267" s="6">
        <v>5.4</v>
      </c>
      <c r="D267" s="6">
        <v>2.6</v>
      </c>
      <c r="E267" s="6">
        <v>6.2910000000000004</v>
      </c>
      <c r="F267" s="6">
        <v>5.7919999999999998</v>
      </c>
    </row>
    <row r="268" spans="2:6" x14ac:dyDescent="0.2">
      <c r="B268" s="7">
        <v>35429</v>
      </c>
      <c r="C268" s="6">
        <v>5.4</v>
      </c>
      <c r="D268" s="6">
        <v>2.6</v>
      </c>
      <c r="E268" s="6">
        <v>6.3</v>
      </c>
      <c r="F268" s="6">
        <v>5.7919999999999998</v>
      </c>
    </row>
    <row r="269" spans="2:6" x14ac:dyDescent="0.2">
      <c r="B269" s="7">
        <v>35430</v>
      </c>
      <c r="C269" s="6">
        <v>5.4</v>
      </c>
      <c r="D269" s="6">
        <v>2.6</v>
      </c>
      <c r="E269" s="6">
        <v>6.4180000000000001</v>
      </c>
      <c r="F269" s="6">
        <v>5.8680000000000003</v>
      </c>
    </row>
    <row r="270" spans="2:6" x14ac:dyDescent="0.2">
      <c r="B270" s="7">
        <v>35431</v>
      </c>
      <c r="C270" s="6">
        <v>5.4</v>
      </c>
      <c r="D270" s="6">
        <v>2.6</v>
      </c>
      <c r="E270" s="6">
        <v>6.42</v>
      </c>
      <c r="F270" s="6">
        <v>5.8760000000000003</v>
      </c>
    </row>
    <row r="271" spans="2:6" x14ac:dyDescent="0.2">
      <c r="B271" s="7">
        <v>35432</v>
      </c>
      <c r="C271" s="6">
        <v>5.4</v>
      </c>
      <c r="D271" s="6">
        <v>2.6</v>
      </c>
      <c r="E271" s="6">
        <v>6.5140000000000002</v>
      </c>
      <c r="F271" s="6">
        <v>5.9359999999999999</v>
      </c>
    </row>
    <row r="272" spans="2:6" x14ac:dyDescent="0.2">
      <c r="B272" s="7">
        <v>35433</v>
      </c>
      <c r="C272" s="6">
        <v>5.4</v>
      </c>
      <c r="D272" s="6">
        <v>2.6</v>
      </c>
      <c r="E272" s="6">
        <v>6.4980000000000002</v>
      </c>
      <c r="F272" s="6">
        <v>5.9359999999999999</v>
      </c>
    </row>
    <row r="273" spans="2:6" x14ac:dyDescent="0.2">
      <c r="B273" s="7">
        <v>35436</v>
      </c>
      <c r="C273" s="6">
        <v>5.4</v>
      </c>
      <c r="D273" s="6">
        <v>2.6</v>
      </c>
      <c r="E273" s="6">
        <v>6.5309999999999997</v>
      </c>
      <c r="F273" s="6">
        <v>5.9530000000000003</v>
      </c>
    </row>
    <row r="274" spans="2:6" x14ac:dyDescent="0.2">
      <c r="B274" s="7">
        <v>35437</v>
      </c>
      <c r="C274" s="6">
        <v>5.4</v>
      </c>
      <c r="D274" s="6">
        <v>2.6</v>
      </c>
      <c r="E274" s="6">
        <v>6.5439999999999996</v>
      </c>
      <c r="F274" s="6">
        <v>5.9530000000000003</v>
      </c>
    </row>
    <row r="275" spans="2:6" x14ac:dyDescent="0.2">
      <c r="B275" s="7">
        <v>35438</v>
      </c>
      <c r="C275" s="6">
        <v>5.4</v>
      </c>
      <c r="D275" s="6">
        <v>2.6</v>
      </c>
      <c r="E275" s="6">
        <v>6.5910000000000002</v>
      </c>
      <c r="F275" s="6">
        <v>5.9880000000000004</v>
      </c>
    </row>
    <row r="276" spans="2:6" x14ac:dyDescent="0.2">
      <c r="B276" s="7">
        <v>35439</v>
      </c>
      <c r="C276" s="6">
        <v>5.4</v>
      </c>
      <c r="D276" s="6">
        <v>2.6</v>
      </c>
      <c r="E276" s="6">
        <v>6.5030000000000001</v>
      </c>
      <c r="F276" s="6">
        <v>5.9279999999999999</v>
      </c>
    </row>
    <row r="277" spans="2:6" x14ac:dyDescent="0.2">
      <c r="B277" s="7">
        <v>35440</v>
      </c>
      <c r="C277" s="6">
        <v>5.4</v>
      </c>
      <c r="D277" s="6">
        <v>2.6</v>
      </c>
      <c r="E277" s="6">
        <v>6.6079999999999997</v>
      </c>
      <c r="F277" s="6">
        <v>6.04</v>
      </c>
    </row>
    <row r="278" spans="2:6" x14ac:dyDescent="0.2">
      <c r="B278" s="7">
        <v>35443</v>
      </c>
      <c r="C278" s="6">
        <v>5.4</v>
      </c>
      <c r="D278" s="6">
        <v>2.6</v>
      </c>
      <c r="E278" s="6">
        <v>6.6130000000000004</v>
      </c>
      <c r="F278" s="6">
        <v>6.0490000000000004</v>
      </c>
    </row>
    <row r="279" spans="2:6" x14ac:dyDescent="0.2">
      <c r="B279" s="7">
        <v>35444</v>
      </c>
      <c r="C279" s="6">
        <v>5.4</v>
      </c>
      <c r="D279" s="6">
        <v>2.6</v>
      </c>
      <c r="E279" s="6">
        <v>6.5140000000000002</v>
      </c>
      <c r="F279" s="6">
        <v>5.9630000000000001</v>
      </c>
    </row>
    <row r="280" spans="2:6" x14ac:dyDescent="0.2">
      <c r="B280" s="7">
        <v>35445</v>
      </c>
      <c r="C280" s="6">
        <v>5.4</v>
      </c>
      <c r="D280" s="6">
        <v>2.6</v>
      </c>
      <c r="E280" s="6">
        <v>6.5179999999999998</v>
      </c>
      <c r="F280" s="6">
        <v>5.9459999999999997</v>
      </c>
    </row>
    <row r="281" spans="2:6" x14ac:dyDescent="0.2">
      <c r="B281" s="7">
        <v>35446</v>
      </c>
      <c r="C281" s="6">
        <v>5.4</v>
      </c>
      <c r="D281" s="6">
        <v>2.6</v>
      </c>
      <c r="E281" s="6">
        <v>6.5529999999999999</v>
      </c>
      <c r="F281" s="6">
        <v>5.98</v>
      </c>
    </row>
    <row r="282" spans="2:6" x14ac:dyDescent="0.2">
      <c r="B282" s="7">
        <v>35447</v>
      </c>
      <c r="C282" s="6">
        <v>5.4</v>
      </c>
      <c r="D282" s="6">
        <v>2.6</v>
      </c>
      <c r="E282" s="6">
        <v>6.5419999999999998</v>
      </c>
      <c r="F282" s="6">
        <v>5.9729999999999999</v>
      </c>
    </row>
    <row r="283" spans="2:6" x14ac:dyDescent="0.2">
      <c r="B283" s="7">
        <v>35450</v>
      </c>
      <c r="C283" s="6">
        <v>5.4</v>
      </c>
      <c r="D283" s="6">
        <v>2.6</v>
      </c>
      <c r="E283" s="6">
        <v>6.5469999999999997</v>
      </c>
      <c r="F283" s="6">
        <v>5.9729999999999999</v>
      </c>
    </row>
    <row r="284" spans="2:6" x14ac:dyDescent="0.2">
      <c r="B284" s="7">
        <v>35451</v>
      </c>
      <c r="C284" s="6">
        <v>5.4</v>
      </c>
      <c r="D284" s="6">
        <v>2.6</v>
      </c>
      <c r="E284" s="6">
        <v>6.5090000000000003</v>
      </c>
      <c r="F284" s="6">
        <v>5.9470000000000001</v>
      </c>
    </row>
    <row r="285" spans="2:6" x14ac:dyDescent="0.2">
      <c r="B285" s="7">
        <v>35452</v>
      </c>
      <c r="C285" s="6">
        <v>5.4</v>
      </c>
      <c r="D285" s="6">
        <v>2.6</v>
      </c>
      <c r="E285" s="6">
        <v>6.556</v>
      </c>
      <c r="F285" s="6">
        <v>5.9729999999999999</v>
      </c>
    </row>
    <row r="286" spans="2:6" x14ac:dyDescent="0.2">
      <c r="B286" s="7">
        <v>35453</v>
      </c>
      <c r="C286" s="6">
        <v>5.4</v>
      </c>
      <c r="D286" s="6">
        <v>2.6</v>
      </c>
      <c r="E286" s="6">
        <v>6.5890000000000004</v>
      </c>
      <c r="F286" s="6">
        <v>6.0439999999999996</v>
      </c>
    </row>
    <row r="287" spans="2:6" x14ac:dyDescent="0.2">
      <c r="B287" s="7">
        <v>35454</v>
      </c>
      <c r="C287" s="6">
        <v>5.4</v>
      </c>
      <c r="D287" s="6">
        <v>2.6</v>
      </c>
      <c r="E287" s="6">
        <v>6.6219999999999999</v>
      </c>
      <c r="F287" s="6">
        <v>6.0609999999999999</v>
      </c>
    </row>
    <row r="288" spans="2:6" x14ac:dyDescent="0.2">
      <c r="B288" s="7">
        <v>35457</v>
      </c>
      <c r="C288" s="6">
        <v>5.4</v>
      </c>
      <c r="D288" s="6">
        <v>2.6</v>
      </c>
      <c r="E288" s="6">
        <v>6.6710000000000003</v>
      </c>
      <c r="F288" s="6">
        <v>6.1029999999999998</v>
      </c>
    </row>
    <row r="289" spans="2:6" x14ac:dyDescent="0.2">
      <c r="B289" s="7">
        <v>35458</v>
      </c>
      <c r="C289" s="6">
        <v>5.4</v>
      </c>
      <c r="D289" s="6">
        <v>2.6</v>
      </c>
      <c r="E289" s="6">
        <v>6.6349999999999998</v>
      </c>
      <c r="F289" s="6">
        <v>6.0350000000000001</v>
      </c>
    </row>
    <row r="290" spans="2:6" x14ac:dyDescent="0.2">
      <c r="B290" s="7">
        <v>35459</v>
      </c>
      <c r="C290" s="6">
        <v>5.4</v>
      </c>
      <c r="D290" s="6">
        <v>2.6</v>
      </c>
      <c r="E290" s="6">
        <v>6.6180000000000003</v>
      </c>
      <c r="F290" s="6">
        <v>6.0270000000000001</v>
      </c>
    </row>
    <row r="291" spans="2:6" x14ac:dyDescent="0.2">
      <c r="B291" s="7">
        <v>35460</v>
      </c>
      <c r="C291" s="6">
        <v>5.4</v>
      </c>
      <c r="D291" s="6">
        <v>2.6</v>
      </c>
      <c r="E291" s="6">
        <v>6.5869999999999997</v>
      </c>
      <c r="F291" s="6">
        <v>5.9930000000000003</v>
      </c>
    </row>
    <row r="292" spans="2:6" x14ac:dyDescent="0.2">
      <c r="B292" s="7">
        <v>35461</v>
      </c>
      <c r="C292" s="6">
        <v>5.3</v>
      </c>
      <c r="D292" s="6">
        <v>2.5</v>
      </c>
      <c r="E292" s="6">
        <v>6.4939999999999998</v>
      </c>
      <c r="F292" s="6">
        <v>5.9089999999999998</v>
      </c>
    </row>
    <row r="293" spans="2:6" x14ac:dyDescent="0.2">
      <c r="B293" s="7">
        <v>35464</v>
      </c>
      <c r="C293" s="6">
        <v>5.3</v>
      </c>
      <c r="D293" s="6">
        <v>2.5</v>
      </c>
      <c r="E293" s="6">
        <v>6.4480000000000004</v>
      </c>
      <c r="F293" s="6">
        <v>5.875</v>
      </c>
    </row>
    <row r="294" spans="2:6" x14ac:dyDescent="0.2">
      <c r="B294" s="7">
        <v>35465</v>
      </c>
      <c r="C294" s="6">
        <v>5.3</v>
      </c>
      <c r="D294" s="6">
        <v>2.5</v>
      </c>
      <c r="E294" s="6">
        <v>6.4240000000000004</v>
      </c>
      <c r="F294" s="6">
        <v>5.8579999999999997</v>
      </c>
    </row>
    <row r="295" spans="2:6" x14ac:dyDescent="0.2">
      <c r="B295" s="7">
        <v>35466</v>
      </c>
      <c r="C295" s="6">
        <v>5.3</v>
      </c>
      <c r="D295" s="6">
        <v>2.5</v>
      </c>
      <c r="E295" s="6">
        <v>6.4660000000000002</v>
      </c>
      <c r="F295" s="6">
        <v>5.8920000000000003</v>
      </c>
    </row>
    <row r="296" spans="2:6" x14ac:dyDescent="0.2">
      <c r="B296" s="7">
        <v>35467</v>
      </c>
      <c r="C296" s="6">
        <v>5.3</v>
      </c>
      <c r="D296" s="6">
        <v>2.5</v>
      </c>
      <c r="E296" s="6">
        <v>6.4660000000000002</v>
      </c>
      <c r="F296" s="6">
        <v>5.9</v>
      </c>
    </row>
    <row r="297" spans="2:6" x14ac:dyDescent="0.2">
      <c r="B297" s="7">
        <v>35468</v>
      </c>
      <c r="C297" s="6">
        <v>5.3</v>
      </c>
      <c r="D297" s="6">
        <v>2.5</v>
      </c>
      <c r="E297" s="6">
        <v>6.3979999999999997</v>
      </c>
      <c r="F297" s="6">
        <v>5.8319999999999999</v>
      </c>
    </row>
    <row r="298" spans="2:6" x14ac:dyDescent="0.2">
      <c r="B298" s="7">
        <v>35471</v>
      </c>
      <c r="C298" s="6">
        <v>5.3</v>
      </c>
      <c r="D298" s="6">
        <v>2.5</v>
      </c>
      <c r="E298" s="6">
        <v>6.3959999999999999</v>
      </c>
      <c r="F298" s="6">
        <v>5.8490000000000002</v>
      </c>
    </row>
    <row r="299" spans="2:6" x14ac:dyDescent="0.2">
      <c r="B299" s="7">
        <v>35472</v>
      </c>
      <c r="C299" s="6">
        <v>5.3</v>
      </c>
      <c r="D299" s="6">
        <v>2.5</v>
      </c>
      <c r="E299" s="6">
        <v>6.4059999999999997</v>
      </c>
      <c r="F299" s="6">
        <v>5.8570000000000002</v>
      </c>
    </row>
    <row r="300" spans="2:6" x14ac:dyDescent="0.2">
      <c r="B300" s="7">
        <v>35473</v>
      </c>
      <c r="C300" s="6">
        <v>5.3</v>
      </c>
      <c r="D300" s="6">
        <v>2.5</v>
      </c>
      <c r="E300" s="6">
        <v>6.4130000000000003</v>
      </c>
      <c r="F300" s="6">
        <v>5.8570000000000002</v>
      </c>
    </row>
    <row r="301" spans="2:6" x14ac:dyDescent="0.2">
      <c r="B301" s="7">
        <v>35474</v>
      </c>
      <c r="C301" s="6">
        <v>5.3</v>
      </c>
      <c r="D301" s="6">
        <v>2.5</v>
      </c>
      <c r="E301" s="6">
        <v>6.3079999999999998</v>
      </c>
      <c r="F301" s="6">
        <v>5.8049999999999997</v>
      </c>
    </row>
    <row r="302" spans="2:6" x14ac:dyDescent="0.2">
      <c r="B302" s="7">
        <v>35475</v>
      </c>
      <c r="C302" s="6">
        <v>5.3</v>
      </c>
      <c r="D302" s="6">
        <v>2.5</v>
      </c>
      <c r="E302" s="6">
        <v>6.2649999999999997</v>
      </c>
      <c r="F302" s="6">
        <v>5.7619999999999996</v>
      </c>
    </row>
    <row r="303" spans="2:6" x14ac:dyDescent="0.2">
      <c r="B303" s="7">
        <v>35478</v>
      </c>
      <c r="C303" s="6">
        <v>5.3</v>
      </c>
      <c r="D303" s="6">
        <v>2.5</v>
      </c>
      <c r="E303" s="6">
        <v>6.2670000000000003</v>
      </c>
      <c r="F303" s="6">
        <v>5.7619999999999996</v>
      </c>
    </row>
    <row r="304" spans="2:6" x14ac:dyDescent="0.2">
      <c r="B304" s="7">
        <v>35479</v>
      </c>
      <c r="C304" s="6">
        <v>5.3</v>
      </c>
      <c r="D304" s="6">
        <v>2.5</v>
      </c>
      <c r="E304" s="6">
        <v>6.2729999999999997</v>
      </c>
      <c r="F304" s="6">
        <v>5.77</v>
      </c>
    </row>
    <row r="305" spans="2:6" x14ac:dyDescent="0.2">
      <c r="B305" s="7">
        <v>35480</v>
      </c>
      <c r="C305" s="6">
        <v>5.3</v>
      </c>
      <c r="D305" s="6">
        <v>2.5</v>
      </c>
      <c r="E305" s="6">
        <v>6.3140000000000001</v>
      </c>
      <c r="F305" s="6">
        <v>5.8040000000000003</v>
      </c>
    </row>
    <row r="306" spans="2:6" x14ac:dyDescent="0.2">
      <c r="B306" s="7">
        <v>35481</v>
      </c>
      <c r="C306" s="6">
        <v>5.3</v>
      </c>
      <c r="D306" s="6">
        <v>2.5</v>
      </c>
      <c r="E306" s="6">
        <v>6.3869999999999996</v>
      </c>
      <c r="F306" s="6">
        <v>5.8380000000000001</v>
      </c>
    </row>
    <row r="307" spans="2:6" x14ac:dyDescent="0.2">
      <c r="B307" s="7">
        <v>35482</v>
      </c>
      <c r="C307" s="6">
        <v>5.3</v>
      </c>
      <c r="D307" s="6">
        <v>2.5</v>
      </c>
      <c r="E307" s="6">
        <v>6.3680000000000003</v>
      </c>
      <c r="F307" s="6">
        <v>5.8380000000000001</v>
      </c>
    </row>
    <row r="308" spans="2:6" x14ac:dyDescent="0.2">
      <c r="B308" s="7">
        <v>35485</v>
      </c>
      <c r="C308" s="6">
        <v>5.3</v>
      </c>
      <c r="D308" s="6">
        <v>2.5</v>
      </c>
      <c r="E308" s="6">
        <v>6.3849999999999998</v>
      </c>
      <c r="F308" s="6">
        <v>5.8470000000000004</v>
      </c>
    </row>
    <row r="309" spans="2:6" x14ac:dyDescent="0.2">
      <c r="B309" s="7">
        <v>35486</v>
      </c>
      <c r="C309" s="6">
        <v>5.3</v>
      </c>
      <c r="D309" s="6">
        <v>2.5</v>
      </c>
      <c r="E309" s="6">
        <v>6.391</v>
      </c>
      <c r="F309" s="6">
        <v>5.8639999999999999</v>
      </c>
    </row>
    <row r="310" spans="2:6" x14ac:dyDescent="0.2">
      <c r="B310" s="7">
        <v>35487</v>
      </c>
      <c r="C310" s="6">
        <v>5.3</v>
      </c>
      <c r="D310" s="6">
        <v>2.5</v>
      </c>
      <c r="E310" s="6">
        <v>6.532</v>
      </c>
      <c r="F310" s="6">
        <v>6.0439999999999996</v>
      </c>
    </row>
    <row r="311" spans="2:6" x14ac:dyDescent="0.2">
      <c r="B311" s="7">
        <v>35488</v>
      </c>
      <c r="C311" s="6">
        <v>5.3</v>
      </c>
      <c r="D311" s="6">
        <v>2.5</v>
      </c>
      <c r="E311" s="6">
        <v>6.5540000000000003</v>
      </c>
      <c r="F311" s="6">
        <v>6.0609999999999999</v>
      </c>
    </row>
    <row r="312" spans="2:6" x14ac:dyDescent="0.2">
      <c r="B312" s="7">
        <v>35489</v>
      </c>
      <c r="C312" s="6">
        <v>5.2</v>
      </c>
      <c r="D312" s="6">
        <v>2.5</v>
      </c>
      <c r="E312" s="6">
        <v>6.5519999999999996</v>
      </c>
      <c r="F312" s="6">
        <v>6.0860000000000003</v>
      </c>
    </row>
    <row r="313" spans="2:6" x14ac:dyDescent="0.2">
      <c r="B313" s="7">
        <v>35492</v>
      </c>
      <c r="C313" s="6">
        <v>5.2</v>
      </c>
      <c r="D313" s="6">
        <v>2.5</v>
      </c>
      <c r="E313" s="6">
        <v>6.5679999999999996</v>
      </c>
      <c r="F313" s="6">
        <v>6.0949999999999998</v>
      </c>
    </row>
    <row r="314" spans="2:6" x14ac:dyDescent="0.2">
      <c r="B314" s="7">
        <v>35493</v>
      </c>
      <c r="C314" s="6">
        <v>5.2</v>
      </c>
      <c r="D314" s="6">
        <v>2.5</v>
      </c>
      <c r="E314" s="6">
        <v>6.601</v>
      </c>
      <c r="F314" s="6">
        <v>6.1210000000000004</v>
      </c>
    </row>
    <row r="315" spans="2:6" x14ac:dyDescent="0.2">
      <c r="B315" s="7">
        <v>35494</v>
      </c>
      <c r="C315" s="6">
        <v>5.2</v>
      </c>
      <c r="D315" s="6">
        <v>2.5</v>
      </c>
      <c r="E315" s="6">
        <v>6.5679999999999996</v>
      </c>
      <c r="F315" s="6">
        <v>6.0780000000000003</v>
      </c>
    </row>
    <row r="316" spans="2:6" x14ac:dyDescent="0.2">
      <c r="B316" s="7">
        <v>35495</v>
      </c>
      <c r="C316" s="6">
        <v>5.2</v>
      </c>
      <c r="D316" s="6">
        <v>2.5</v>
      </c>
      <c r="E316" s="6">
        <v>6.625</v>
      </c>
      <c r="F316" s="6">
        <v>6.1379999999999999</v>
      </c>
    </row>
    <row r="317" spans="2:6" x14ac:dyDescent="0.2">
      <c r="B317" s="7">
        <v>35496</v>
      </c>
      <c r="C317" s="6">
        <v>5.2</v>
      </c>
      <c r="D317" s="6">
        <v>2.5</v>
      </c>
      <c r="E317" s="6">
        <v>6.5389999999999997</v>
      </c>
      <c r="F317" s="6">
        <v>6.0620000000000003</v>
      </c>
    </row>
    <row r="318" spans="2:6" x14ac:dyDescent="0.2">
      <c r="B318" s="7">
        <v>35499</v>
      </c>
      <c r="C318" s="6">
        <v>5.2</v>
      </c>
      <c r="D318" s="6">
        <v>2.5</v>
      </c>
      <c r="E318" s="6">
        <v>6.5439999999999996</v>
      </c>
      <c r="F318" s="6">
        <v>6.0789999999999997</v>
      </c>
    </row>
    <row r="319" spans="2:6" x14ac:dyDescent="0.2">
      <c r="B319" s="7">
        <v>35500</v>
      </c>
      <c r="C319" s="6">
        <v>5.2</v>
      </c>
      <c r="D319" s="6">
        <v>2.5</v>
      </c>
      <c r="E319" s="6">
        <v>6.577</v>
      </c>
      <c r="F319" s="6">
        <v>6.0960000000000001</v>
      </c>
    </row>
    <row r="320" spans="2:6" x14ac:dyDescent="0.2">
      <c r="B320" s="7">
        <v>35501</v>
      </c>
      <c r="C320" s="6">
        <v>5.2</v>
      </c>
      <c r="D320" s="6">
        <v>2.5</v>
      </c>
      <c r="E320" s="6">
        <v>6.61</v>
      </c>
      <c r="F320" s="6">
        <v>6.1050000000000004</v>
      </c>
    </row>
    <row r="321" spans="2:6" x14ac:dyDescent="0.2">
      <c r="B321" s="7">
        <v>35502</v>
      </c>
      <c r="C321" s="6">
        <v>5.2</v>
      </c>
      <c r="D321" s="6">
        <v>2.5</v>
      </c>
      <c r="E321" s="6">
        <v>6.7030000000000003</v>
      </c>
      <c r="F321" s="6">
        <v>6.165</v>
      </c>
    </row>
    <row r="322" spans="2:6" x14ac:dyDescent="0.2">
      <c r="B322" s="7">
        <v>35503</v>
      </c>
      <c r="C322" s="6">
        <v>5.2</v>
      </c>
      <c r="D322" s="6">
        <v>2.5</v>
      </c>
      <c r="E322" s="6">
        <v>6.6920000000000002</v>
      </c>
      <c r="F322" s="6">
        <v>6.149</v>
      </c>
    </row>
    <row r="323" spans="2:6" x14ac:dyDescent="0.2">
      <c r="B323" s="7">
        <v>35506</v>
      </c>
      <c r="C323" s="6">
        <v>5.2</v>
      </c>
      <c r="D323" s="6">
        <v>2.5</v>
      </c>
      <c r="E323" s="6">
        <v>6.7140000000000004</v>
      </c>
      <c r="F323" s="6">
        <v>6.1840000000000002</v>
      </c>
    </row>
    <row r="324" spans="2:6" x14ac:dyDescent="0.2">
      <c r="B324" s="7">
        <v>35507</v>
      </c>
      <c r="C324" s="6">
        <v>5.2</v>
      </c>
      <c r="D324" s="6">
        <v>2.5</v>
      </c>
      <c r="E324" s="6">
        <v>6.7140000000000004</v>
      </c>
      <c r="F324" s="6">
        <v>6.1929999999999996</v>
      </c>
    </row>
    <row r="325" spans="2:6" x14ac:dyDescent="0.2">
      <c r="B325" s="7">
        <v>35508</v>
      </c>
      <c r="C325" s="6">
        <v>5.2</v>
      </c>
      <c r="D325" s="6">
        <v>2.5</v>
      </c>
      <c r="E325" s="6">
        <v>6.7389999999999999</v>
      </c>
      <c r="F325" s="6">
        <v>6.21</v>
      </c>
    </row>
    <row r="326" spans="2:6" x14ac:dyDescent="0.2">
      <c r="B326" s="7">
        <v>35509</v>
      </c>
      <c r="C326" s="6">
        <v>5.2</v>
      </c>
      <c r="D326" s="6">
        <v>2.5</v>
      </c>
      <c r="E326" s="6">
        <v>6.7279999999999998</v>
      </c>
      <c r="F326" s="6">
        <v>6.2370000000000001</v>
      </c>
    </row>
    <row r="327" spans="2:6" x14ac:dyDescent="0.2">
      <c r="B327" s="7">
        <v>35510</v>
      </c>
      <c r="C327" s="6">
        <v>5.2</v>
      </c>
      <c r="D327" s="6">
        <v>2.5</v>
      </c>
      <c r="E327" s="6">
        <v>6.7510000000000003</v>
      </c>
      <c r="F327" s="6">
        <v>6.2809999999999997</v>
      </c>
    </row>
    <row r="328" spans="2:6" x14ac:dyDescent="0.2">
      <c r="B328" s="7">
        <v>35513</v>
      </c>
      <c r="C328" s="6">
        <v>5.2</v>
      </c>
      <c r="D328" s="6">
        <v>2.5</v>
      </c>
      <c r="E328" s="6">
        <v>6.7039999999999997</v>
      </c>
      <c r="F328" s="6">
        <v>6.2380000000000004</v>
      </c>
    </row>
    <row r="329" spans="2:6" x14ac:dyDescent="0.2">
      <c r="B329" s="7">
        <v>35514</v>
      </c>
      <c r="C329" s="6">
        <v>5.2</v>
      </c>
      <c r="D329" s="6">
        <v>2.5</v>
      </c>
      <c r="E329" s="6">
        <v>6.7619999999999996</v>
      </c>
      <c r="F329" s="6">
        <v>6.3090000000000002</v>
      </c>
    </row>
    <row r="330" spans="2:6" x14ac:dyDescent="0.2">
      <c r="B330" s="7">
        <v>35515</v>
      </c>
      <c r="C330" s="6">
        <v>5.2</v>
      </c>
      <c r="D330" s="6">
        <v>2.5</v>
      </c>
      <c r="E330" s="6">
        <v>6.7779999999999996</v>
      </c>
      <c r="F330" s="6">
        <v>6.3520000000000003</v>
      </c>
    </row>
    <row r="331" spans="2:6" x14ac:dyDescent="0.2">
      <c r="B331" s="7">
        <v>35516</v>
      </c>
      <c r="C331" s="6">
        <v>5.2</v>
      </c>
      <c r="D331" s="6">
        <v>2.5</v>
      </c>
      <c r="E331" s="6">
        <v>6.9089999999999998</v>
      </c>
      <c r="F331" s="6">
        <v>6.4450000000000003</v>
      </c>
    </row>
    <row r="332" spans="2:6" x14ac:dyDescent="0.2">
      <c r="B332" s="7">
        <v>35517</v>
      </c>
      <c r="C332" s="6">
        <v>5.2</v>
      </c>
      <c r="D332" s="6">
        <v>2.5</v>
      </c>
      <c r="E332" s="6">
        <v>6.907</v>
      </c>
      <c r="F332" s="6">
        <v>6.4450000000000003</v>
      </c>
    </row>
    <row r="333" spans="2:6" x14ac:dyDescent="0.2">
      <c r="B333" s="7">
        <v>35520</v>
      </c>
      <c r="C333" s="6">
        <v>5.2</v>
      </c>
      <c r="D333" s="6">
        <v>2.5</v>
      </c>
      <c r="E333" s="6">
        <v>6.9029999999999996</v>
      </c>
      <c r="F333" s="6">
        <v>6.42</v>
      </c>
    </row>
    <row r="334" spans="2:6" x14ac:dyDescent="0.2">
      <c r="B334" s="7">
        <v>35521</v>
      </c>
      <c r="C334" s="6">
        <v>5.2</v>
      </c>
      <c r="D334" s="6">
        <v>2.5</v>
      </c>
      <c r="E334" s="6">
        <v>6.8730000000000002</v>
      </c>
      <c r="F334" s="6">
        <v>6.3940000000000001</v>
      </c>
    </row>
    <row r="335" spans="2:6" x14ac:dyDescent="0.2">
      <c r="B335" s="7">
        <v>35522</v>
      </c>
      <c r="C335" s="6">
        <v>5.2</v>
      </c>
      <c r="D335" s="6">
        <v>2.5</v>
      </c>
      <c r="E335" s="6">
        <v>6.86</v>
      </c>
      <c r="F335" s="6">
        <v>6.3860000000000001</v>
      </c>
    </row>
    <row r="336" spans="2:6" x14ac:dyDescent="0.2">
      <c r="B336" s="7">
        <v>35523</v>
      </c>
      <c r="C336" s="6">
        <v>5.2</v>
      </c>
      <c r="D336" s="6">
        <v>2.5</v>
      </c>
      <c r="E336" s="6">
        <v>6.8529999999999998</v>
      </c>
      <c r="F336" s="6">
        <v>6.3769999999999998</v>
      </c>
    </row>
    <row r="337" spans="2:6" x14ac:dyDescent="0.2">
      <c r="B337" s="7">
        <v>35524</v>
      </c>
      <c r="C337" s="6">
        <v>5.2</v>
      </c>
      <c r="D337" s="6">
        <v>2.5</v>
      </c>
      <c r="E337" s="6">
        <v>6.9059999999999997</v>
      </c>
      <c r="F337" s="6">
        <v>6.42</v>
      </c>
    </row>
    <row r="338" spans="2:6" x14ac:dyDescent="0.2">
      <c r="B338" s="7">
        <v>35527</v>
      </c>
      <c r="C338" s="6">
        <v>5.2</v>
      </c>
      <c r="D338" s="6">
        <v>2.5</v>
      </c>
      <c r="E338" s="6">
        <v>6.8559999999999999</v>
      </c>
      <c r="F338" s="6">
        <v>6.3860000000000001</v>
      </c>
    </row>
    <row r="339" spans="2:6" x14ac:dyDescent="0.2">
      <c r="B339" s="7">
        <v>35528</v>
      </c>
      <c r="C339" s="6">
        <v>5.2</v>
      </c>
      <c r="D339" s="6">
        <v>2.5</v>
      </c>
      <c r="E339" s="6">
        <v>6.89</v>
      </c>
      <c r="F339" s="6">
        <v>6.4119999999999999</v>
      </c>
    </row>
    <row r="340" spans="2:6" x14ac:dyDescent="0.2">
      <c r="B340" s="7">
        <v>35529</v>
      </c>
      <c r="C340" s="6">
        <v>5.2</v>
      </c>
      <c r="D340" s="6">
        <v>2.5</v>
      </c>
      <c r="E340" s="6">
        <v>6.8949999999999996</v>
      </c>
      <c r="F340" s="6">
        <v>6.4119999999999999</v>
      </c>
    </row>
    <row r="341" spans="2:6" x14ac:dyDescent="0.2">
      <c r="B341" s="7">
        <v>35530</v>
      </c>
      <c r="C341" s="6">
        <v>5.2</v>
      </c>
      <c r="D341" s="6">
        <v>2.5</v>
      </c>
      <c r="E341" s="6">
        <v>6.9059999999999997</v>
      </c>
      <c r="F341" s="6">
        <v>6.4290000000000003</v>
      </c>
    </row>
    <row r="342" spans="2:6" x14ac:dyDescent="0.2">
      <c r="B342" s="7">
        <v>35531</v>
      </c>
      <c r="C342" s="6">
        <v>5.2</v>
      </c>
      <c r="D342" s="6">
        <v>2.5</v>
      </c>
      <c r="E342" s="6">
        <v>6.968</v>
      </c>
      <c r="F342" s="6">
        <v>6.49</v>
      </c>
    </row>
    <row r="343" spans="2:6" x14ac:dyDescent="0.2">
      <c r="B343" s="7">
        <v>35534</v>
      </c>
      <c r="C343" s="6">
        <v>5.2</v>
      </c>
      <c r="D343" s="6">
        <v>2.5</v>
      </c>
      <c r="E343" s="6">
        <v>6.9749999999999996</v>
      </c>
      <c r="F343" s="6">
        <v>6.524</v>
      </c>
    </row>
    <row r="344" spans="2:6" x14ac:dyDescent="0.2">
      <c r="B344" s="7">
        <v>35535</v>
      </c>
      <c r="C344" s="6">
        <v>5.2</v>
      </c>
      <c r="D344" s="6">
        <v>2.5</v>
      </c>
      <c r="E344" s="6">
        <v>6.8730000000000002</v>
      </c>
      <c r="F344" s="6">
        <v>6.4290000000000003</v>
      </c>
    </row>
    <row r="345" spans="2:6" x14ac:dyDescent="0.2">
      <c r="B345" s="7">
        <v>35536</v>
      </c>
      <c r="C345" s="6">
        <v>5.2</v>
      </c>
      <c r="D345" s="6">
        <v>2.5</v>
      </c>
      <c r="E345" s="6">
        <v>6.8860000000000001</v>
      </c>
      <c r="F345" s="6">
        <v>6.4470000000000001</v>
      </c>
    </row>
    <row r="346" spans="2:6" x14ac:dyDescent="0.2">
      <c r="B346" s="7">
        <v>35537</v>
      </c>
      <c r="C346" s="6">
        <v>5.2</v>
      </c>
      <c r="D346" s="6">
        <v>2.5</v>
      </c>
      <c r="E346" s="6">
        <v>6.8460000000000001</v>
      </c>
      <c r="F346" s="6">
        <v>6.4039999999999999</v>
      </c>
    </row>
    <row r="347" spans="2:6" x14ac:dyDescent="0.2">
      <c r="B347" s="7">
        <v>35538</v>
      </c>
      <c r="C347" s="6">
        <v>5.2</v>
      </c>
      <c r="D347" s="6">
        <v>2.5</v>
      </c>
      <c r="E347" s="6">
        <v>6.8250000000000002</v>
      </c>
      <c r="F347" s="6">
        <v>6.3689999999999998</v>
      </c>
    </row>
    <row r="348" spans="2:6" x14ac:dyDescent="0.2">
      <c r="B348" s="7">
        <v>35541</v>
      </c>
      <c r="C348" s="6">
        <v>5.2</v>
      </c>
      <c r="D348" s="6">
        <v>2.5</v>
      </c>
      <c r="E348" s="6">
        <v>6.8659999999999997</v>
      </c>
      <c r="F348" s="6">
        <v>6.4210000000000003</v>
      </c>
    </row>
    <row r="349" spans="2:6" x14ac:dyDescent="0.2">
      <c r="B349" s="7">
        <v>35542</v>
      </c>
      <c r="C349" s="6">
        <v>5.2</v>
      </c>
      <c r="D349" s="6">
        <v>2.5</v>
      </c>
      <c r="E349" s="6">
        <v>6.83</v>
      </c>
      <c r="F349" s="6">
        <v>6.4039999999999999</v>
      </c>
    </row>
    <row r="350" spans="2:6" x14ac:dyDescent="0.2">
      <c r="B350" s="7">
        <v>35543</v>
      </c>
      <c r="C350" s="6">
        <v>5.2</v>
      </c>
      <c r="D350" s="6">
        <v>2.5</v>
      </c>
      <c r="E350" s="6">
        <v>6.8780000000000001</v>
      </c>
      <c r="F350" s="6">
        <v>6.468</v>
      </c>
    </row>
    <row r="351" spans="2:6" x14ac:dyDescent="0.2">
      <c r="B351" s="7">
        <v>35544</v>
      </c>
      <c r="C351" s="6">
        <v>5.2</v>
      </c>
      <c r="D351" s="6">
        <v>2.5</v>
      </c>
      <c r="E351" s="6">
        <v>6.931</v>
      </c>
      <c r="F351" s="6">
        <v>6.5190000000000001</v>
      </c>
    </row>
    <row r="352" spans="2:6" x14ac:dyDescent="0.2">
      <c r="B352" s="7">
        <v>35545</v>
      </c>
      <c r="C352" s="6">
        <v>5.2</v>
      </c>
      <c r="D352" s="6">
        <v>2.5</v>
      </c>
      <c r="E352" s="6">
        <v>6.9379999999999997</v>
      </c>
      <c r="F352" s="6">
        <v>6.5359999999999996</v>
      </c>
    </row>
    <row r="353" spans="2:6" x14ac:dyDescent="0.2">
      <c r="B353" s="7">
        <v>35548</v>
      </c>
      <c r="C353" s="6">
        <v>5.2</v>
      </c>
      <c r="D353" s="6">
        <v>2.5</v>
      </c>
      <c r="E353" s="6">
        <v>6.9080000000000004</v>
      </c>
      <c r="F353" s="6">
        <v>6.4939999999999998</v>
      </c>
    </row>
    <row r="354" spans="2:6" x14ac:dyDescent="0.2">
      <c r="B354" s="7">
        <v>35549</v>
      </c>
      <c r="C354" s="6">
        <v>5.2</v>
      </c>
      <c r="D354" s="6">
        <v>2.5</v>
      </c>
      <c r="E354" s="6">
        <v>6.758</v>
      </c>
      <c r="F354" s="6">
        <v>6.3250000000000002</v>
      </c>
    </row>
    <row r="355" spans="2:6" x14ac:dyDescent="0.2">
      <c r="B355" s="7">
        <v>35550</v>
      </c>
      <c r="C355" s="6">
        <v>5.0999999999999996</v>
      </c>
      <c r="D355" s="6">
        <v>2.7</v>
      </c>
      <c r="E355" s="6">
        <v>6.718</v>
      </c>
      <c r="F355" s="6">
        <v>6.274</v>
      </c>
    </row>
    <row r="356" spans="2:6" x14ac:dyDescent="0.2">
      <c r="B356" s="7">
        <v>35551</v>
      </c>
      <c r="C356" s="6">
        <v>5.0999999999999996</v>
      </c>
      <c r="D356" s="6">
        <v>2.7</v>
      </c>
      <c r="E356" s="6">
        <v>6.6779999999999999</v>
      </c>
      <c r="F356" s="6">
        <v>6.2569999999999997</v>
      </c>
    </row>
    <row r="357" spans="2:6" x14ac:dyDescent="0.2">
      <c r="B357" s="7">
        <v>35552</v>
      </c>
      <c r="C357" s="6">
        <v>5.0999999999999996</v>
      </c>
      <c r="D357" s="6">
        <v>2.7</v>
      </c>
      <c r="E357" s="6">
        <v>6.6440000000000001</v>
      </c>
      <c r="F357" s="6">
        <v>6.2309999999999999</v>
      </c>
    </row>
    <row r="358" spans="2:6" x14ac:dyDescent="0.2">
      <c r="B358" s="7">
        <v>35555</v>
      </c>
      <c r="C358" s="6">
        <v>5.0999999999999996</v>
      </c>
      <c r="D358" s="6">
        <v>2.7</v>
      </c>
      <c r="E358" s="6">
        <v>6.649</v>
      </c>
      <c r="F358" s="6">
        <v>6.2560000000000002</v>
      </c>
    </row>
    <row r="359" spans="2:6" x14ac:dyDescent="0.2">
      <c r="B359" s="7">
        <v>35556</v>
      </c>
      <c r="C359" s="6">
        <v>5.0999999999999996</v>
      </c>
      <c r="D359" s="6">
        <v>2.7</v>
      </c>
      <c r="E359" s="6">
        <v>6.66</v>
      </c>
      <c r="F359" s="6">
        <v>6.2889999999999997</v>
      </c>
    </row>
    <row r="360" spans="2:6" x14ac:dyDescent="0.2">
      <c r="B360" s="7">
        <v>35557</v>
      </c>
      <c r="C360" s="6">
        <v>5.0999999999999996</v>
      </c>
      <c r="D360" s="6">
        <v>2.7</v>
      </c>
      <c r="E360" s="6">
        <v>6.7519999999999998</v>
      </c>
      <c r="F360" s="6">
        <v>6.3490000000000002</v>
      </c>
    </row>
    <row r="361" spans="2:6" x14ac:dyDescent="0.2">
      <c r="B361" s="7">
        <v>35558</v>
      </c>
      <c r="C361" s="6">
        <v>5.0999999999999996</v>
      </c>
      <c r="D361" s="6">
        <v>2.7</v>
      </c>
      <c r="E361" s="6">
        <v>6.73</v>
      </c>
      <c r="F361" s="6">
        <v>6.3140000000000001</v>
      </c>
    </row>
    <row r="362" spans="2:6" x14ac:dyDescent="0.2">
      <c r="B362" s="7">
        <v>35559</v>
      </c>
      <c r="C362" s="6">
        <v>5.0999999999999996</v>
      </c>
      <c r="D362" s="6">
        <v>2.7</v>
      </c>
      <c r="E362" s="6">
        <v>6.6689999999999996</v>
      </c>
      <c r="F362" s="6">
        <v>6.2370000000000001</v>
      </c>
    </row>
    <row r="363" spans="2:6" x14ac:dyDescent="0.2">
      <c r="B363" s="7">
        <v>35562</v>
      </c>
      <c r="C363" s="6">
        <v>5.0999999999999996</v>
      </c>
      <c r="D363" s="6">
        <v>2.7</v>
      </c>
      <c r="E363" s="6">
        <v>6.66</v>
      </c>
      <c r="F363" s="6">
        <v>6.2110000000000003</v>
      </c>
    </row>
    <row r="364" spans="2:6" x14ac:dyDescent="0.2">
      <c r="B364" s="7">
        <v>35563</v>
      </c>
      <c r="C364" s="6">
        <v>5.0999999999999996</v>
      </c>
      <c r="D364" s="6">
        <v>2.7</v>
      </c>
      <c r="E364" s="6">
        <v>6.7169999999999996</v>
      </c>
      <c r="F364" s="6">
        <v>6.27</v>
      </c>
    </row>
    <row r="365" spans="2:6" x14ac:dyDescent="0.2">
      <c r="B365" s="7">
        <v>35564</v>
      </c>
      <c r="C365" s="6">
        <v>5.0999999999999996</v>
      </c>
      <c r="D365" s="6">
        <v>2.7</v>
      </c>
      <c r="E365" s="6">
        <v>6.6660000000000004</v>
      </c>
      <c r="F365" s="6">
        <v>6.2270000000000003</v>
      </c>
    </row>
    <row r="366" spans="2:6" x14ac:dyDescent="0.2">
      <c r="B366" s="7">
        <v>35565</v>
      </c>
      <c r="C366" s="6">
        <v>5.0999999999999996</v>
      </c>
      <c r="D366" s="6">
        <v>2.7</v>
      </c>
      <c r="E366" s="6">
        <v>6.66</v>
      </c>
      <c r="F366" s="6">
        <v>6.218</v>
      </c>
    </row>
    <row r="367" spans="2:6" x14ac:dyDescent="0.2">
      <c r="B367" s="7">
        <v>35566</v>
      </c>
      <c r="C367" s="6">
        <v>5.0999999999999996</v>
      </c>
      <c r="D367" s="6">
        <v>2.7</v>
      </c>
      <c r="E367" s="6">
        <v>6.7190000000000003</v>
      </c>
      <c r="F367" s="6">
        <v>6.2430000000000003</v>
      </c>
    </row>
    <row r="368" spans="2:6" x14ac:dyDescent="0.2">
      <c r="B368" s="7">
        <v>35569</v>
      </c>
      <c r="C368" s="6">
        <v>5.0999999999999996</v>
      </c>
      <c r="D368" s="6">
        <v>2.7</v>
      </c>
      <c r="E368" s="6">
        <v>6.71</v>
      </c>
      <c r="F368" s="6">
        <v>6.26</v>
      </c>
    </row>
    <row r="369" spans="2:6" x14ac:dyDescent="0.2">
      <c r="B369" s="7">
        <v>35570</v>
      </c>
      <c r="C369" s="6">
        <v>5.0999999999999996</v>
      </c>
      <c r="D369" s="6">
        <v>2.7</v>
      </c>
      <c r="E369" s="6">
        <v>6.6769999999999996</v>
      </c>
      <c r="F369" s="6">
        <v>6.1909999999999998</v>
      </c>
    </row>
    <row r="370" spans="2:6" x14ac:dyDescent="0.2">
      <c r="B370" s="7">
        <v>35571</v>
      </c>
      <c r="C370" s="6">
        <v>5.0999999999999996</v>
      </c>
      <c r="D370" s="6">
        <v>2.7</v>
      </c>
      <c r="E370" s="6">
        <v>6.7249999999999996</v>
      </c>
      <c r="F370" s="6">
        <v>6.2160000000000002</v>
      </c>
    </row>
    <row r="371" spans="2:6" x14ac:dyDescent="0.2">
      <c r="B371" s="7">
        <v>35572</v>
      </c>
      <c r="C371" s="6">
        <v>5.0999999999999996</v>
      </c>
      <c r="D371" s="6">
        <v>2.7</v>
      </c>
      <c r="E371" s="6">
        <v>6.7489999999999997</v>
      </c>
      <c r="F371" s="6">
        <v>6.2249999999999996</v>
      </c>
    </row>
    <row r="372" spans="2:6" x14ac:dyDescent="0.2">
      <c r="B372" s="7">
        <v>35573</v>
      </c>
      <c r="C372" s="6">
        <v>5.0999999999999996</v>
      </c>
      <c r="D372" s="6">
        <v>2.7</v>
      </c>
      <c r="E372" s="6">
        <v>6.74</v>
      </c>
      <c r="F372" s="6">
        <v>6.2149999999999999</v>
      </c>
    </row>
    <row r="373" spans="2:6" x14ac:dyDescent="0.2">
      <c r="B373" s="7">
        <v>35576</v>
      </c>
      <c r="C373" s="6">
        <v>5.0999999999999996</v>
      </c>
      <c r="D373" s="6">
        <v>2.7</v>
      </c>
      <c r="E373" s="6">
        <v>6.74</v>
      </c>
      <c r="F373" s="6">
        <v>6.2229999999999999</v>
      </c>
    </row>
    <row r="374" spans="2:6" x14ac:dyDescent="0.2">
      <c r="B374" s="7">
        <v>35577</v>
      </c>
      <c r="C374" s="6">
        <v>5.0999999999999996</v>
      </c>
      <c r="D374" s="6">
        <v>2.7</v>
      </c>
      <c r="E374" s="6">
        <v>6.7910000000000004</v>
      </c>
      <c r="F374" s="6">
        <v>6.2750000000000004</v>
      </c>
    </row>
    <row r="375" spans="2:6" x14ac:dyDescent="0.2">
      <c r="B375" s="7">
        <v>35578</v>
      </c>
      <c r="C375" s="6">
        <v>5.0999999999999996</v>
      </c>
      <c r="D375" s="6">
        <v>2.7</v>
      </c>
      <c r="E375" s="6">
        <v>6.7930000000000001</v>
      </c>
      <c r="F375" s="6">
        <v>6.3010000000000002</v>
      </c>
    </row>
    <row r="376" spans="2:6" x14ac:dyDescent="0.2">
      <c r="B376" s="7">
        <v>35579</v>
      </c>
      <c r="C376" s="6">
        <v>5.0999999999999996</v>
      </c>
      <c r="D376" s="6">
        <v>2.7</v>
      </c>
      <c r="E376" s="6">
        <v>6.7380000000000004</v>
      </c>
      <c r="F376" s="6">
        <v>6.2850000000000001</v>
      </c>
    </row>
    <row r="377" spans="2:6" x14ac:dyDescent="0.2">
      <c r="B377" s="7">
        <v>35580</v>
      </c>
      <c r="C377" s="6">
        <v>5.0999999999999996</v>
      </c>
      <c r="D377" s="6">
        <v>2.7</v>
      </c>
      <c r="E377" s="6">
        <v>6.6589999999999998</v>
      </c>
      <c r="F377" s="6">
        <v>6.2</v>
      </c>
    </row>
    <row r="378" spans="2:6" x14ac:dyDescent="0.2">
      <c r="B378" s="7">
        <v>35583</v>
      </c>
      <c r="C378" s="6">
        <v>4.9000000000000004</v>
      </c>
      <c r="D378" s="6">
        <v>2.5</v>
      </c>
      <c r="E378" s="6">
        <v>6.6550000000000002</v>
      </c>
      <c r="F378" s="6">
        <v>6.2080000000000002</v>
      </c>
    </row>
    <row r="379" spans="2:6" x14ac:dyDescent="0.2">
      <c r="B379" s="7">
        <v>35584</v>
      </c>
      <c r="C379" s="6">
        <v>4.9000000000000004</v>
      </c>
      <c r="D379" s="6">
        <v>2.5</v>
      </c>
      <c r="E379" s="6">
        <v>6.6159999999999997</v>
      </c>
      <c r="F379" s="6">
        <v>6.1740000000000004</v>
      </c>
    </row>
    <row r="380" spans="2:6" x14ac:dyDescent="0.2">
      <c r="B380" s="7">
        <v>35585</v>
      </c>
      <c r="C380" s="6">
        <v>4.9000000000000004</v>
      </c>
      <c r="D380" s="6">
        <v>2.5</v>
      </c>
      <c r="E380" s="6">
        <v>6.625</v>
      </c>
      <c r="F380" s="6">
        <v>6.1909999999999998</v>
      </c>
    </row>
    <row r="381" spans="2:6" x14ac:dyDescent="0.2">
      <c r="B381" s="7">
        <v>35586</v>
      </c>
      <c r="C381" s="6">
        <v>4.9000000000000004</v>
      </c>
      <c r="D381" s="6">
        <v>2.5</v>
      </c>
      <c r="E381" s="6">
        <v>6.6120000000000001</v>
      </c>
      <c r="F381" s="6">
        <v>6.1820000000000004</v>
      </c>
    </row>
    <row r="382" spans="2:6" x14ac:dyDescent="0.2">
      <c r="B382" s="7">
        <v>35587</v>
      </c>
      <c r="C382" s="6">
        <v>4.9000000000000004</v>
      </c>
      <c r="D382" s="6">
        <v>2.5</v>
      </c>
      <c r="E382" s="6">
        <v>6.4859999999999998</v>
      </c>
      <c r="F382" s="6">
        <v>6.0880000000000001</v>
      </c>
    </row>
    <row r="383" spans="2:6" x14ac:dyDescent="0.2">
      <c r="B383" s="7">
        <v>35590</v>
      </c>
      <c r="C383" s="6">
        <v>4.9000000000000004</v>
      </c>
      <c r="D383" s="6">
        <v>2.5</v>
      </c>
      <c r="E383" s="6">
        <v>6.5419999999999998</v>
      </c>
      <c r="F383" s="6">
        <v>6.1390000000000002</v>
      </c>
    </row>
    <row r="384" spans="2:6" x14ac:dyDescent="0.2">
      <c r="B384" s="7">
        <v>35591</v>
      </c>
      <c r="C384" s="6">
        <v>4.9000000000000004</v>
      </c>
      <c r="D384" s="6">
        <v>2.5</v>
      </c>
      <c r="E384" s="6">
        <v>6.5679999999999996</v>
      </c>
      <c r="F384" s="6">
        <v>6.1559999999999997</v>
      </c>
    </row>
    <row r="385" spans="2:6" x14ac:dyDescent="0.2">
      <c r="B385" s="7">
        <v>35592</v>
      </c>
      <c r="C385" s="6">
        <v>4.9000000000000004</v>
      </c>
      <c r="D385" s="6">
        <v>2.5</v>
      </c>
      <c r="E385" s="6">
        <v>6.5789999999999997</v>
      </c>
      <c r="F385" s="6">
        <v>6.1890000000000001</v>
      </c>
    </row>
    <row r="386" spans="2:6" x14ac:dyDescent="0.2">
      <c r="B386" s="7">
        <v>35593</v>
      </c>
      <c r="C386" s="6">
        <v>4.9000000000000004</v>
      </c>
      <c r="D386" s="6">
        <v>2.5</v>
      </c>
      <c r="E386" s="6">
        <v>6.4859999999999998</v>
      </c>
      <c r="F386" s="6">
        <v>6.0609999999999999</v>
      </c>
    </row>
    <row r="387" spans="2:6" x14ac:dyDescent="0.2">
      <c r="B387" s="7">
        <v>35594</v>
      </c>
      <c r="C387" s="6">
        <v>4.9000000000000004</v>
      </c>
      <c r="D387" s="6">
        <v>2.5</v>
      </c>
      <c r="E387" s="6">
        <v>6.4260000000000002</v>
      </c>
      <c r="F387" s="6">
        <v>6.0090000000000003</v>
      </c>
    </row>
    <row r="388" spans="2:6" x14ac:dyDescent="0.2">
      <c r="B388" s="7">
        <v>35597</v>
      </c>
      <c r="C388" s="6">
        <v>4.9000000000000004</v>
      </c>
      <c r="D388" s="6">
        <v>2.5</v>
      </c>
      <c r="E388" s="6">
        <v>6.3979999999999997</v>
      </c>
      <c r="F388" s="6">
        <v>5.9909999999999997</v>
      </c>
    </row>
    <row r="389" spans="2:6" x14ac:dyDescent="0.2">
      <c r="B389" s="7">
        <v>35598</v>
      </c>
      <c r="C389" s="6">
        <v>4.9000000000000004</v>
      </c>
      <c r="D389" s="6">
        <v>2.5</v>
      </c>
      <c r="E389" s="6">
        <v>6.43</v>
      </c>
      <c r="F389" s="6">
        <v>6.0250000000000004</v>
      </c>
    </row>
    <row r="390" spans="2:6" x14ac:dyDescent="0.2">
      <c r="B390" s="7">
        <v>35599</v>
      </c>
      <c r="C390" s="6">
        <v>4.9000000000000004</v>
      </c>
      <c r="D390" s="6">
        <v>2.5</v>
      </c>
      <c r="E390" s="6">
        <v>6.3920000000000003</v>
      </c>
      <c r="F390" s="6">
        <v>5.9989999999999997</v>
      </c>
    </row>
    <row r="391" spans="2:6" x14ac:dyDescent="0.2">
      <c r="B391" s="7">
        <v>35600</v>
      </c>
      <c r="C391" s="6">
        <v>4.9000000000000004</v>
      </c>
      <c r="D391" s="6">
        <v>2.5</v>
      </c>
      <c r="E391" s="6">
        <v>6.3920000000000003</v>
      </c>
      <c r="F391" s="6">
        <v>5.9980000000000002</v>
      </c>
    </row>
    <row r="392" spans="2:6" x14ac:dyDescent="0.2">
      <c r="B392" s="7">
        <v>35601</v>
      </c>
      <c r="C392" s="6">
        <v>4.9000000000000004</v>
      </c>
      <c r="D392" s="6">
        <v>2.5</v>
      </c>
      <c r="E392" s="6">
        <v>6.3739999999999997</v>
      </c>
      <c r="F392" s="6">
        <v>5.9880000000000004</v>
      </c>
    </row>
    <row r="393" spans="2:6" x14ac:dyDescent="0.2">
      <c r="B393" s="7">
        <v>35604</v>
      </c>
      <c r="C393" s="6">
        <v>4.9000000000000004</v>
      </c>
      <c r="D393" s="6">
        <v>2.5</v>
      </c>
      <c r="E393" s="6">
        <v>6.4210000000000003</v>
      </c>
      <c r="F393" s="6">
        <v>6.0309999999999997</v>
      </c>
    </row>
    <row r="394" spans="2:6" x14ac:dyDescent="0.2">
      <c r="B394" s="7">
        <v>35605</v>
      </c>
      <c r="C394" s="6">
        <v>4.9000000000000004</v>
      </c>
      <c r="D394" s="6">
        <v>2.5</v>
      </c>
      <c r="E394" s="6">
        <v>6.4059999999999997</v>
      </c>
      <c r="F394" s="6">
        <v>6.0129999999999999</v>
      </c>
    </row>
    <row r="395" spans="2:6" x14ac:dyDescent="0.2">
      <c r="B395" s="7">
        <v>35606</v>
      </c>
      <c r="C395" s="6">
        <v>4.9000000000000004</v>
      </c>
      <c r="D395" s="6">
        <v>2.5</v>
      </c>
      <c r="E395" s="6">
        <v>6.4450000000000003</v>
      </c>
      <c r="F395" s="6">
        <v>6.0339999999999998</v>
      </c>
    </row>
    <row r="396" spans="2:6" x14ac:dyDescent="0.2">
      <c r="B396" s="7">
        <v>35607</v>
      </c>
      <c r="C396" s="6">
        <v>4.9000000000000004</v>
      </c>
      <c r="D396" s="6">
        <v>2.5</v>
      </c>
      <c r="E396" s="6">
        <v>6.49</v>
      </c>
      <c r="F396" s="6">
        <v>6.0419999999999998</v>
      </c>
    </row>
    <row r="397" spans="2:6" x14ac:dyDescent="0.2">
      <c r="B397" s="7">
        <v>35608</v>
      </c>
      <c r="C397" s="6">
        <v>4.9000000000000004</v>
      </c>
      <c r="D397" s="6">
        <v>2.5</v>
      </c>
      <c r="E397" s="6">
        <v>6.4509999999999996</v>
      </c>
      <c r="F397" s="6">
        <v>6.0259999999999998</v>
      </c>
    </row>
    <row r="398" spans="2:6" x14ac:dyDescent="0.2">
      <c r="B398" s="7">
        <v>35611</v>
      </c>
      <c r="C398" s="6">
        <v>5</v>
      </c>
      <c r="D398" s="6">
        <v>2.4</v>
      </c>
      <c r="E398" s="6">
        <v>6.5</v>
      </c>
      <c r="F398" s="6">
        <v>6.0679999999999996</v>
      </c>
    </row>
    <row r="399" spans="2:6" x14ac:dyDescent="0.2">
      <c r="B399" s="7">
        <v>35612</v>
      </c>
      <c r="C399" s="6">
        <v>5</v>
      </c>
      <c r="D399" s="6">
        <v>2.4</v>
      </c>
      <c r="E399" s="6">
        <v>6.44</v>
      </c>
      <c r="F399" s="6">
        <v>6.0250000000000004</v>
      </c>
    </row>
    <row r="400" spans="2:6" x14ac:dyDescent="0.2">
      <c r="B400" s="7">
        <v>35613</v>
      </c>
      <c r="C400" s="6">
        <v>5</v>
      </c>
      <c r="D400" s="6">
        <v>2.4</v>
      </c>
      <c r="E400" s="6">
        <v>6.4059999999999997</v>
      </c>
      <c r="F400" s="6">
        <v>6.0170000000000003</v>
      </c>
    </row>
    <row r="401" spans="2:6" x14ac:dyDescent="0.2">
      <c r="B401" s="7">
        <v>35614</v>
      </c>
      <c r="C401" s="6">
        <v>5</v>
      </c>
      <c r="D401" s="6">
        <v>2.4</v>
      </c>
      <c r="E401" s="6">
        <v>6.3049999999999997</v>
      </c>
      <c r="F401" s="6">
        <v>5.923</v>
      </c>
    </row>
    <row r="402" spans="2:6" x14ac:dyDescent="0.2">
      <c r="B402" s="7">
        <v>35615</v>
      </c>
      <c r="C402" s="6">
        <v>5</v>
      </c>
      <c r="D402" s="6">
        <v>2.4</v>
      </c>
      <c r="E402" s="6">
        <v>6.3070000000000004</v>
      </c>
      <c r="F402" s="6">
        <v>5.923</v>
      </c>
    </row>
    <row r="403" spans="2:6" x14ac:dyDescent="0.2">
      <c r="B403" s="7">
        <v>35618</v>
      </c>
      <c r="C403" s="6">
        <v>5</v>
      </c>
      <c r="D403" s="6">
        <v>2.4</v>
      </c>
      <c r="E403" s="6">
        <v>6.258</v>
      </c>
      <c r="F403" s="6">
        <v>5.8970000000000002</v>
      </c>
    </row>
    <row r="404" spans="2:6" x14ac:dyDescent="0.2">
      <c r="B404" s="7">
        <v>35619</v>
      </c>
      <c r="C404" s="6">
        <v>5</v>
      </c>
      <c r="D404" s="6">
        <v>2.4</v>
      </c>
      <c r="E404" s="6">
        <v>6.2649999999999997</v>
      </c>
      <c r="F404" s="6">
        <v>5.8970000000000002</v>
      </c>
    </row>
    <row r="405" spans="2:6" x14ac:dyDescent="0.2">
      <c r="B405" s="7">
        <v>35620</v>
      </c>
      <c r="C405" s="6">
        <v>5</v>
      </c>
      <c r="D405" s="6">
        <v>2.4</v>
      </c>
      <c r="E405" s="6">
        <v>6.2519999999999998</v>
      </c>
      <c r="F405" s="6">
        <v>5.88</v>
      </c>
    </row>
    <row r="406" spans="2:6" x14ac:dyDescent="0.2">
      <c r="B406" s="7">
        <v>35621</v>
      </c>
      <c r="C406" s="6">
        <v>5</v>
      </c>
      <c r="D406" s="6">
        <v>2.4</v>
      </c>
      <c r="E406" s="6">
        <v>6.2539999999999996</v>
      </c>
      <c r="F406" s="6">
        <v>5.88</v>
      </c>
    </row>
    <row r="407" spans="2:6" x14ac:dyDescent="0.2">
      <c r="B407" s="7">
        <v>35622</v>
      </c>
      <c r="C407" s="6">
        <v>5</v>
      </c>
      <c r="D407" s="6">
        <v>2.4</v>
      </c>
      <c r="E407" s="6">
        <v>6.22</v>
      </c>
      <c r="F407" s="6">
        <v>5.8789999999999996</v>
      </c>
    </row>
    <row r="408" spans="2:6" x14ac:dyDescent="0.2">
      <c r="B408" s="7">
        <v>35625</v>
      </c>
      <c r="C408" s="6">
        <v>5</v>
      </c>
      <c r="D408" s="6">
        <v>2.4</v>
      </c>
      <c r="E408" s="6">
        <v>6.2539999999999996</v>
      </c>
      <c r="F408" s="6">
        <v>5.9219999999999997</v>
      </c>
    </row>
    <row r="409" spans="2:6" x14ac:dyDescent="0.2">
      <c r="B409" s="7">
        <v>35626</v>
      </c>
      <c r="C409" s="6">
        <v>5</v>
      </c>
      <c r="D409" s="6">
        <v>2.4</v>
      </c>
      <c r="E409" s="6">
        <v>6.2510000000000003</v>
      </c>
      <c r="F409" s="6">
        <v>5.9130000000000003</v>
      </c>
    </row>
    <row r="410" spans="2:6" x14ac:dyDescent="0.2">
      <c r="B410" s="7">
        <v>35627</v>
      </c>
      <c r="C410" s="6">
        <v>5</v>
      </c>
      <c r="D410" s="6">
        <v>2.4</v>
      </c>
      <c r="E410" s="6">
        <v>6.1859999999999999</v>
      </c>
      <c r="F410" s="6">
        <v>5.8570000000000002</v>
      </c>
    </row>
    <row r="411" spans="2:6" x14ac:dyDescent="0.2">
      <c r="B411" s="7">
        <v>35628</v>
      </c>
      <c r="C411" s="6">
        <v>5</v>
      </c>
      <c r="D411" s="6">
        <v>2.4</v>
      </c>
      <c r="E411" s="6">
        <v>6.1959999999999997</v>
      </c>
      <c r="F411" s="6">
        <v>5.8559999999999999</v>
      </c>
    </row>
    <row r="412" spans="2:6" x14ac:dyDescent="0.2">
      <c r="B412" s="7">
        <v>35629</v>
      </c>
      <c r="C412" s="6">
        <v>5</v>
      </c>
      <c r="D412" s="6">
        <v>2.4</v>
      </c>
      <c r="E412" s="6">
        <v>6.2430000000000003</v>
      </c>
      <c r="F412" s="6">
        <v>5.89</v>
      </c>
    </row>
    <row r="413" spans="2:6" x14ac:dyDescent="0.2">
      <c r="B413" s="7">
        <v>35632</v>
      </c>
      <c r="C413" s="6">
        <v>5</v>
      </c>
      <c r="D413" s="6">
        <v>2.4</v>
      </c>
      <c r="E413" s="6">
        <v>6.2569999999999997</v>
      </c>
      <c r="F413" s="6">
        <v>5.9160000000000004</v>
      </c>
    </row>
    <row r="414" spans="2:6" x14ac:dyDescent="0.2">
      <c r="B414" s="7">
        <v>35633</v>
      </c>
      <c r="C414" s="6">
        <v>5</v>
      </c>
      <c r="D414" s="6">
        <v>2.4</v>
      </c>
      <c r="E414" s="6">
        <v>6.1239999999999997</v>
      </c>
      <c r="F414" s="6">
        <v>5.8209999999999997</v>
      </c>
    </row>
    <row r="415" spans="2:6" x14ac:dyDescent="0.2">
      <c r="B415" s="7">
        <v>35634</v>
      </c>
      <c r="C415" s="6">
        <v>5</v>
      </c>
      <c r="D415" s="6">
        <v>2.4</v>
      </c>
      <c r="E415" s="6">
        <v>6.1520000000000001</v>
      </c>
      <c r="F415" s="6">
        <v>5.8630000000000004</v>
      </c>
    </row>
    <row r="416" spans="2:6" x14ac:dyDescent="0.2">
      <c r="B416" s="7">
        <v>35635</v>
      </c>
      <c r="C416" s="6">
        <v>5</v>
      </c>
      <c r="D416" s="6">
        <v>2.4</v>
      </c>
      <c r="E416" s="6">
        <v>6.1559999999999997</v>
      </c>
      <c r="F416" s="6">
        <v>5.8540000000000001</v>
      </c>
    </row>
    <row r="417" spans="2:6" x14ac:dyDescent="0.2">
      <c r="B417" s="7">
        <v>35636</v>
      </c>
      <c r="C417" s="6">
        <v>5</v>
      </c>
      <c r="D417" s="6">
        <v>2.4</v>
      </c>
      <c r="E417" s="6">
        <v>6.1790000000000003</v>
      </c>
      <c r="F417" s="6">
        <v>5.8630000000000004</v>
      </c>
    </row>
    <row r="418" spans="2:6" x14ac:dyDescent="0.2">
      <c r="B418" s="7">
        <v>35639</v>
      </c>
      <c r="C418" s="6">
        <v>5</v>
      </c>
      <c r="D418" s="6">
        <v>2.4</v>
      </c>
      <c r="E418" s="6">
        <v>6.13</v>
      </c>
      <c r="F418" s="6">
        <v>5.8209999999999997</v>
      </c>
    </row>
    <row r="419" spans="2:6" x14ac:dyDescent="0.2">
      <c r="B419" s="7">
        <v>35640</v>
      </c>
      <c r="C419" s="6">
        <v>5</v>
      </c>
      <c r="D419" s="6">
        <v>2.4</v>
      </c>
      <c r="E419" s="6">
        <v>6.1050000000000004</v>
      </c>
      <c r="F419" s="6">
        <v>5.7869999999999999</v>
      </c>
    </row>
    <row r="420" spans="2:6" x14ac:dyDescent="0.2">
      <c r="B420" s="7">
        <v>35641</v>
      </c>
      <c r="C420" s="6">
        <v>5</v>
      </c>
      <c r="D420" s="6">
        <v>2.4</v>
      </c>
      <c r="E420" s="6">
        <v>6.0419999999999998</v>
      </c>
      <c r="F420" s="6">
        <v>5.7450000000000001</v>
      </c>
    </row>
    <row r="421" spans="2:6" x14ac:dyDescent="0.2">
      <c r="B421" s="7">
        <v>35642</v>
      </c>
      <c r="C421" s="6">
        <v>4.9000000000000004</v>
      </c>
      <c r="D421" s="6">
        <v>2.4</v>
      </c>
      <c r="E421" s="6">
        <v>6.0110000000000001</v>
      </c>
      <c r="F421" s="6">
        <v>5.7279999999999998</v>
      </c>
    </row>
    <row r="422" spans="2:6" x14ac:dyDescent="0.2">
      <c r="B422" s="7">
        <v>35643</v>
      </c>
      <c r="C422" s="6">
        <v>4.9000000000000004</v>
      </c>
      <c r="D422" s="6">
        <v>2.4</v>
      </c>
      <c r="E422" s="6">
        <v>6.18</v>
      </c>
      <c r="F422" s="6">
        <v>5.8710000000000004</v>
      </c>
    </row>
    <row r="423" spans="2:6" x14ac:dyDescent="0.2">
      <c r="B423" s="7">
        <v>35646</v>
      </c>
      <c r="C423" s="6">
        <v>4.9000000000000004</v>
      </c>
      <c r="D423" s="6">
        <v>2.4</v>
      </c>
      <c r="E423" s="6">
        <v>6.218</v>
      </c>
      <c r="F423" s="6">
        <v>5.8959999999999999</v>
      </c>
    </row>
    <row r="424" spans="2:6" x14ac:dyDescent="0.2">
      <c r="B424" s="7">
        <v>35647</v>
      </c>
      <c r="C424" s="6">
        <v>4.9000000000000004</v>
      </c>
      <c r="D424" s="6">
        <v>2.4</v>
      </c>
      <c r="E424" s="6">
        <v>6.2309999999999999</v>
      </c>
      <c r="F424" s="6">
        <v>5.9130000000000003</v>
      </c>
    </row>
    <row r="425" spans="2:6" x14ac:dyDescent="0.2">
      <c r="B425" s="7">
        <v>35648</v>
      </c>
      <c r="C425" s="6">
        <v>4.9000000000000004</v>
      </c>
      <c r="D425" s="6">
        <v>2.4</v>
      </c>
      <c r="E425" s="6">
        <v>6.2140000000000004</v>
      </c>
      <c r="F425" s="6">
        <v>5.8959999999999999</v>
      </c>
    </row>
    <row r="426" spans="2:6" x14ac:dyDescent="0.2">
      <c r="B426" s="7">
        <v>35649</v>
      </c>
      <c r="C426" s="6">
        <v>4.9000000000000004</v>
      </c>
      <c r="D426" s="6">
        <v>2.4</v>
      </c>
      <c r="E426" s="6">
        <v>6.2439999999999998</v>
      </c>
      <c r="F426" s="6">
        <v>5.9210000000000003</v>
      </c>
    </row>
    <row r="427" spans="2:6" x14ac:dyDescent="0.2">
      <c r="B427" s="7">
        <v>35650</v>
      </c>
      <c r="C427" s="6">
        <v>4.9000000000000004</v>
      </c>
      <c r="D427" s="6">
        <v>2.4</v>
      </c>
      <c r="E427" s="6">
        <v>6.367</v>
      </c>
      <c r="F427" s="6">
        <v>5.9889999999999999</v>
      </c>
    </row>
    <row r="428" spans="2:6" x14ac:dyDescent="0.2">
      <c r="B428" s="7">
        <v>35653</v>
      </c>
      <c r="C428" s="6">
        <v>4.9000000000000004</v>
      </c>
      <c r="D428" s="6">
        <v>2.4</v>
      </c>
      <c r="E428" s="6">
        <v>6.3620000000000001</v>
      </c>
      <c r="F428" s="6">
        <v>5.9630000000000001</v>
      </c>
    </row>
    <row r="429" spans="2:6" x14ac:dyDescent="0.2">
      <c r="B429" s="7">
        <v>35654</v>
      </c>
      <c r="C429" s="6">
        <v>4.9000000000000004</v>
      </c>
      <c r="D429" s="6">
        <v>2.4</v>
      </c>
      <c r="E429" s="6">
        <v>6.4009999999999998</v>
      </c>
      <c r="F429" s="6">
        <v>5.9980000000000002</v>
      </c>
    </row>
    <row r="430" spans="2:6" x14ac:dyDescent="0.2">
      <c r="B430" s="7">
        <v>35655</v>
      </c>
      <c r="C430" s="6">
        <v>4.9000000000000004</v>
      </c>
      <c r="D430" s="6">
        <v>2.4</v>
      </c>
      <c r="E430" s="6">
        <v>6.343</v>
      </c>
      <c r="F430" s="6">
        <v>5.9210000000000003</v>
      </c>
    </row>
    <row r="431" spans="2:6" x14ac:dyDescent="0.2">
      <c r="B431" s="7">
        <v>35656</v>
      </c>
      <c r="C431" s="6">
        <v>4.9000000000000004</v>
      </c>
      <c r="D431" s="6">
        <v>2.4</v>
      </c>
      <c r="E431" s="6">
        <v>6.2549999999999999</v>
      </c>
      <c r="F431" s="6">
        <v>5.8689999999999998</v>
      </c>
    </row>
    <row r="432" spans="2:6" x14ac:dyDescent="0.2">
      <c r="B432" s="7">
        <v>35657</v>
      </c>
      <c r="C432" s="6">
        <v>4.9000000000000004</v>
      </c>
      <c r="D432" s="6">
        <v>2.4</v>
      </c>
      <c r="E432" s="6">
        <v>6.2359999999999998</v>
      </c>
      <c r="F432" s="6">
        <v>5.8170000000000002</v>
      </c>
    </row>
    <row r="433" spans="2:6" x14ac:dyDescent="0.2">
      <c r="B433" s="7">
        <v>35660</v>
      </c>
      <c r="C433" s="6">
        <v>4.9000000000000004</v>
      </c>
      <c r="D433" s="6">
        <v>2.4</v>
      </c>
      <c r="E433" s="6">
        <v>6.21</v>
      </c>
      <c r="F433" s="6">
        <v>5.8090000000000002</v>
      </c>
    </row>
    <row r="434" spans="2:6" x14ac:dyDescent="0.2">
      <c r="B434" s="7">
        <v>35661</v>
      </c>
      <c r="C434" s="6">
        <v>4.9000000000000004</v>
      </c>
      <c r="D434" s="6">
        <v>2.4</v>
      </c>
      <c r="E434" s="6">
        <v>6.21</v>
      </c>
      <c r="F434" s="6">
        <v>5.8259999999999996</v>
      </c>
    </row>
    <row r="435" spans="2:6" x14ac:dyDescent="0.2">
      <c r="B435" s="7">
        <v>35662</v>
      </c>
      <c r="C435" s="6">
        <v>4.9000000000000004</v>
      </c>
      <c r="D435" s="6">
        <v>2.4</v>
      </c>
      <c r="E435" s="6">
        <v>6.242</v>
      </c>
      <c r="F435" s="6">
        <v>5.8689999999999998</v>
      </c>
    </row>
    <row r="436" spans="2:6" x14ac:dyDescent="0.2">
      <c r="B436" s="7">
        <v>35663</v>
      </c>
      <c r="C436" s="6">
        <v>4.9000000000000004</v>
      </c>
      <c r="D436" s="6">
        <v>2.4</v>
      </c>
      <c r="E436" s="6">
        <v>6.3280000000000003</v>
      </c>
      <c r="F436" s="6">
        <v>5.9290000000000003</v>
      </c>
    </row>
    <row r="437" spans="2:6" x14ac:dyDescent="0.2">
      <c r="B437" s="7">
        <v>35664</v>
      </c>
      <c r="C437" s="6">
        <v>4.9000000000000004</v>
      </c>
      <c r="D437" s="6">
        <v>2.4</v>
      </c>
      <c r="E437" s="6">
        <v>6.3579999999999997</v>
      </c>
      <c r="F437" s="6">
        <v>5.9290000000000003</v>
      </c>
    </row>
    <row r="438" spans="2:6" x14ac:dyDescent="0.2">
      <c r="B438" s="7">
        <v>35667</v>
      </c>
      <c r="C438" s="6">
        <v>4.9000000000000004</v>
      </c>
      <c r="D438" s="6">
        <v>2.4</v>
      </c>
      <c r="E438" s="6">
        <v>6.3860000000000001</v>
      </c>
      <c r="F438" s="6">
        <v>5.9809999999999999</v>
      </c>
    </row>
    <row r="439" spans="2:6" x14ac:dyDescent="0.2">
      <c r="B439" s="7">
        <v>35668</v>
      </c>
      <c r="C439" s="6">
        <v>4.9000000000000004</v>
      </c>
      <c r="D439" s="6">
        <v>2.4</v>
      </c>
      <c r="E439" s="6">
        <v>6.367</v>
      </c>
      <c r="F439" s="6">
        <v>5.9550000000000001</v>
      </c>
    </row>
    <row r="440" spans="2:6" x14ac:dyDescent="0.2">
      <c r="B440" s="7">
        <v>35669</v>
      </c>
      <c r="C440" s="6">
        <v>4.9000000000000004</v>
      </c>
      <c r="D440" s="6">
        <v>2.4</v>
      </c>
      <c r="E440" s="6">
        <v>6.3730000000000002</v>
      </c>
      <c r="F440" s="6">
        <v>5.9930000000000003</v>
      </c>
    </row>
    <row r="441" spans="2:6" x14ac:dyDescent="0.2">
      <c r="B441" s="7">
        <v>35670</v>
      </c>
      <c r="C441" s="6">
        <v>4.9000000000000004</v>
      </c>
      <c r="D441" s="6">
        <v>2.4</v>
      </c>
      <c r="E441" s="6">
        <v>6.2930000000000001</v>
      </c>
      <c r="F441" s="6">
        <v>5.9219999999999997</v>
      </c>
    </row>
    <row r="442" spans="2:6" x14ac:dyDescent="0.2">
      <c r="B442" s="7">
        <v>35671</v>
      </c>
      <c r="C442" s="6">
        <v>4.9000000000000004</v>
      </c>
      <c r="D442" s="6">
        <v>2.4</v>
      </c>
      <c r="E442" s="6">
        <v>6.3390000000000004</v>
      </c>
      <c r="F442" s="6">
        <v>5.9550000000000001</v>
      </c>
    </row>
    <row r="443" spans="2:6" x14ac:dyDescent="0.2">
      <c r="B443" s="7">
        <v>35674</v>
      </c>
      <c r="C443" s="6">
        <v>4.9000000000000004</v>
      </c>
      <c r="D443" s="6">
        <v>2.2999999999999998</v>
      </c>
      <c r="E443" s="6">
        <v>6.3390000000000004</v>
      </c>
      <c r="F443" s="6">
        <v>5.9640000000000004</v>
      </c>
    </row>
    <row r="444" spans="2:6" x14ac:dyDescent="0.2">
      <c r="B444" s="7">
        <v>35675</v>
      </c>
      <c r="C444" s="6">
        <v>4.9000000000000004</v>
      </c>
      <c r="D444" s="6">
        <v>2.2999999999999998</v>
      </c>
      <c r="E444" s="6">
        <v>6.28</v>
      </c>
      <c r="F444" s="6">
        <v>5.9130000000000003</v>
      </c>
    </row>
    <row r="445" spans="2:6" x14ac:dyDescent="0.2">
      <c r="B445" s="7">
        <v>35676</v>
      </c>
      <c r="C445" s="6">
        <v>4.9000000000000004</v>
      </c>
      <c r="D445" s="6">
        <v>2.2999999999999998</v>
      </c>
      <c r="E445" s="6">
        <v>6.3259999999999996</v>
      </c>
      <c r="F445" s="6">
        <v>5.9640000000000004</v>
      </c>
    </row>
    <row r="446" spans="2:6" x14ac:dyDescent="0.2">
      <c r="B446" s="7">
        <v>35677</v>
      </c>
      <c r="C446" s="6">
        <v>4.9000000000000004</v>
      </c>
      <c r="D446" s="6">
        <v>2.2999999999999998</v>
      </c>
      <c r="E446" s="6">
        <v>6.33</v>
      </c>
      <c r="F446" s="6">
        <v>5.9640000000000004</v>
      </c>
    </row>
    <row r="447" spans="2:6" x14ac:dyDescent="0.2">
      <c r="B447" s="7">
        <v>35678</v>
      </c>
      <c r="C447" s="6">
        <v>4.9000000000000004</v>
      </c>
      <c r="D447" s="6">
        <v>2.2999999999999998</v>
      </c>
      <c r="E447" s="6">
        <v>6.35</v>
      </c>
      <c r="F447" s="6">
        <v>5.9550000000000001</v>
      </c>
    </row>
    <row r="448" spans="2:6" x14ac:dyDescent="0.2">
      <c r="B448" s="7">
        <v>35681</v>
      </c>
      <c r="C448" s="6">
        <v>4.9000000000000004</v>
      </c>
      <c r="D448" s="6">
        <v>2.2999999999999998</v>
      </c>
      <c r="E448" s="6">
        <v>6.3259999999999996</v>
      </c>
      <c r="F448" s="6">
        <v>5.9550000000000001</v>
      </c>
    </row>
    <row r="449" spans="2:6" x14ac:dyDescent="0.2">
      <c r="B449" s="7">
        <v>35682</v>
      </c>
      <c r="C449" s="6">
        <v>4.9000000000000004</v>
      </c>
      <c r="D449" s="6">
        <v>2.2999999999999998</v>
      </c>
      <c r="E449" s="6">
        <v>6.3319999999999999</v>
      </c>
      <c r="F449" s="6">
        <v>5.9640000000000004</v>
      </c>
    </row>
    <row r="450" spans="2:6" x14ac:dyDescent="0.2">
      <c r="B450" s="7">
        <v>35683</v>
      </c>
      <c r="C450" s="6">
        <v>4.9000000000000004</v>
      </c>
      <c r="D450" s="6">
        <v>2.2999999999999998</v>
      </c>
      <c r="E450" s="6">
        <v>6.3650000000000002</v>
      </c>
      <c r="F450" s="6">
        <v>5.9809999999999999</v>
      </c>
    </row>
    <row r="451" spans="2:6" x14ac:dyDescent="0.2">
      <c r="B451" s="7">
        <v>35684</v>
      </c>
      <c r="C451" s="6">
        <v>4.9000000000000004</v>
      </c>
      <c r="D451" s="6">
        <v>2.2999999999999998</v>
      </c>
      <c r="E451" s="6">
        <v>6.391</v>
      </c>
      <c r="F451" s="6">
        <v>5.9980000000000002</v>
      </c>
    </row>
    <row r="452" spans="2:6" x14ac:dyDescent="0.2">
      <c r="B452" s="7">
        <v>35685</v>
      </c>
      <c r="C452" s="6">
        <v>4.9000000000000004</v>
      </c>
      <c r="D452" s="6">
        <v>2.2999999999999998</v>
      </c>
      <c r="E452" s="6">
        <v>6.2830000000000004</v>
      </c>
      <c r="F452" s="6">
        <v>5.9130000000000003</v>
      </c>
    </row>
    <row r="453" spans="2:6" x14ac:dyDescent="0.2">
      <c r="B453" s="7">
        <v>35688</v>
      </c>
      <c r="C453" s="6">
        <v>4.9000000000000004</v>
      </c>
      <c r="D453" s="6">
        <v>2.2999999999999998</v>
      </c>
      <c r="E453" s="6">
        <v>6.2759999999999998</v>
      </c>
      <c r="F453" s="6">
        <v>5.9039999999999999</v>
      </c>
    </row>
    <row r="454" spans="2:6" x14ac:dyDescent="0.2">
      <c r="B454" s="7">
        <v>35689</v>
      </c>
      <c r="C454" s="6">
        <v>4.9000000000000004</v>
      </c>
      <c r="D454" s="6">
        <v>2.2999999999999998</v>
      </c>
      <c r="E454" s="6">
        <v>6.1029999999999998</v>
      </c>
      <c r="F454" s="6">
        <v>5.7919999999999998</v>
      </c>
    </row>
    <row r="455" spans="2:6" x14ac:dyDescent="0.2">
      <c r="B455" s="7">
        <v>35690</v>
      </c>
      <c r="C455" s="6">
        <v>4.9000000000000004</v>
      </c>
      <c r="D455" s="6">
        <v>2.2999999999999998</v>
      </c>
      <c r="E455" s="6">
        <v>6.101</v>
      </c>
      <c r="F455" s="6">
        <v>5.7839999999999998</v>
      </c>
    </row>
    <row r="456" spans="2:6" x14ac:dyDescent="0.2">
      <c r="B456" s="7">
        <v>35691</v>
      </c>
      <c r="C456" s="6">
        <v>4.9000000000000004</v>
      </c>
      <c r="D456" s="6">
        <v>2.2999999999999998</v>
      </c>
      <c r="E456" s="6">
        <v>6.1139999999999999</v>
      </c>
      <c r="F456" s="6">
        <v>5.8090000000000002</v>
      </c>
    </row>
    <row r="457" spans="2:6" x14ac:dyDescent="0.2">
      <c r="B457" s="7">
        <v>35692</v>
      </c>
      <c r="C457" s="6">
        <v>4.9000000000000004</v>
      </c>
      <c r="D457" s="6">
        <v>2.2999999999999998</v>
      </c>
      <c r="E457" s="6">
        <v>6.0919999999999996</v>
      </c>
      <c r="F457" s="6">
        <v>5.8090000000000002</v>
      </c>
    </row>
    <row r="458" spans="2:6" x14ac:dyDescent="0.2">
      <c r="B458" s="7">
        <v>35695</v>
      </c>
      <c r="C458" s="6">
        <v>4.9000000000000004</v>
      </c>
      <c r="D458" s="6">
        <v>2.2999999999999998</v>
      </c>
      <c r="E458" s="6">
        <v>6.0579999999999998</v>
      </c>
      <c r="F458" s="6">
        <v>5.782</v>
      </c>
    </row>
    <row r="459" spans="2:6" x14ac:dyDescent="0.2">
      <c r="B459" s="7">
        <v>35696</v>
      </c>
      <c r="C459" s="6">
        <v>4.9000000000000004</v>
      </c>
      <c r="D459" s="6">
        <v>2.2999999999999998</v>
      </c>
      <c r="E459" s="6">
        <v>6.0940000000000003</v>
      </c>
      <c r="F459" s="6">
        <v>5.8170000000000002</v>
      </c>
    </row>
    <row r="460" spans="2:6" x14ac:dyDescent="0.2">
      <c r="B460" s="7">
        <v>35697</v>
      </c>
      <c r="C460" s="6">
        <v>4.9000000000000004</v>
      </c>
      <c r="D460" s="6">
        <v>2.2999999999999998</v>
      </c>
      <c r="E460" s="6">
        <v>6.0369999999999999</v>
      </c>
      <c r="F460" s="6">
        <v>5.7670000000000003</v>
      </c>
    </row>
    <row r="461" spans="2:6" x14ac:dyDescent="0.2">
      <c r="B461" s="7">
        <v>35698</v>
      </c>
      <c r="C461" s="6">
        <v>4.9000000000000004</v>
      </c>
      <c r="D461" s="6">
        <v>2.2999999999999998</v>
      </c>
      <c r="E461" s="6">
        <v>6.1260000000000003</v>
      </c>
      <c r="F461" s="6">
        <v>5.8220000000000001</v>
      </c>
    </row>
    <row r="462" spans="2:6" x14ac:dyDescent="0.2">
      <c r="B462" s="7">
        <v>35699</v>
      </c>
      <c r="C462" s="6">
        <v>4.9000000000000004</v>
      </c>
      <c r="D462" s="6">
        <v>2.2999999999999998</v>
      </c>
      <c r="E462" s="6">
        <v>6.0810000000000004</v>
      </c>
      <c r="F462" s="6">
        <v>5.78</v>
      </c>
    </row>
    <row r="463" spans="2:6" x14ac:dyDescent="0.2">
      <c r="B463" s="7">
        <v>35702</v>
      </c>
      <c r="C463" s="6">
        <v>4.9000000000000004</v>
      </c>
      <c r="D463" s="6">
        <v>2.2999999999999998</v>
      </c>
      <c r="E463" s="6">
        <v>6.0960000000000001</v>
      </c>
      <c r="F463" s="6">
        <v>5.7880000000000003</v>
      </c>
    </row>
    <row r="464" spans="2:6" x14ac:dyDescent="0.2">
      <c r="B464" s="7">
        <v>35703</v>
      </c>
      <c r="C464" s="6">
        <v>4.9000000000000004</v>
      </c>
      <c r="D464" s="6">
        <v>2.2000000000000002</v>
      </c>
      <c r="E464" s="6">
        <v>6.1029999999999998</v>
      </c>
      <c r="F464" s="6">
        <v>5.7789999999999999</v>
      </c>
    </row>
    <row r="465" spans="2:6" x14ac:dyDescent="0.2">
      <c r="B465" s="7">
        <v>35704</v>
      </c>
      <c r="C465" s="6">
        <v>4.9000000000000004</v>
      </c>
      <c r="D465" s="6">
        <v>2.2000000000000002</v>
      </c>
      <c r="E465" s="6">
        <v>6.0350000000000001</v>
      </c>
      <c r="F465" s="6">
        <v>5.7370000000000001</v>
      </c>
    </row>
    <row r="466" spans="2:6" x14ac:dyDescent="0.2">
      <c r="B466" s="7">
        <v>35705</v>
      </c>
      <c r="C466" s="6">
        <v>4.9000000000000004</v>
      </c>
      <c r="D466" s="6">
        <v>2.2000000000000002</v>
      </c>
      <c r="E466" s="6">
        <v>5.9969999999999999</v>
      </c>
      <c r="F466" s="6">
        <v>5.72</v>
      </c>
    </row>
    <row r="467" spans="2:6" x14ac:dyDescent="0.2">
      <c r="B467" s="7">
        <v>35706</v>
      </c>
      <c r="C467" s="6">
        <v>4.9000000000000004</v>
      </c>
      <c r="D467" s="6">
        <v>2.2000000000000002</v>
      </c>
      <c r="E467" s="6">
        <v>5.9880000000000004</v>
      </c>
      <c r="F467" s="6">
        <v>5.6779999999999999</v>
      </c>
    </row>
    <row r="468" spans="2:6" x14ac:dyDescent="0.2">
      <c r="B468" s="7">
        <v>35709</v>
      </c>
      <c r="C468" s="6">
        <v>4.9000000000000004</v>
      </c>
      <c r="D468" s="6">
        <v>2.2000000000000002</v>
      </c>
      <c r="E468" s="6">
        <v>5.9560000000000004</v>
      </c>
      <c r="F468" s="6">
        <v>5.6609999999999996</v>
      </c>
    </row>
    <row r="469" spans="2:6" x14ac:dyDescent="0.2">
      <c r="B469" s="7">
        <v>35710</v>
      </c>
      <c r="C469" s="6">
        <v>4.9000000000000004</v>
      </c>
      <c r="D469" s="6">
        <v>2.2000000000000002</v>
      </c>
      <c r="E469" s="6">
        <v>5.923</v>
      </c>
      <c r="F469" s="6">
        <v>5.6349999999999998</v>
      </c>
    </row>
    <row r="470" spans="2:6" x14ac:dyDescent="0.2">
      <c r="B470" s="7">
        <v>35711</v>
      </c>
      <c r="C470" s="6">
        <v>4.9000000000000004</v>
      </c>
      <c r="D470" s="6">
        <v>2.2000000000000002</v>
      </c>
      <c r="E470" s="6">
        <v>6.0880000000000001</v>
      </c>
      <c r="F470" s="6">
        <v>5.7789999999999999</v>
      </c>
    </row>
    <row r="471" spans="2:6" x14ac:dyDescent="0.2">
      <c r="B471" s="7">
        <v>35712</v>
      </c>
      <c r="C471" s="6">
        <v>4.9000000000000004</v>
      </c>
      <c r="D471" s="6">
        <v>2.2000000000000002</v>
      </c>
      <c r="E471" s="6">
        <v>6.0730000000000004</v>
      </c>
      <c r="F471" s="6">
        <v>5.77</v>
      </c>
    </row>
    <row r="472" spans="2:6" x14ac:dyDescent="0.2">
      <c r="B472" s="7">
        <v>35713</v>
      </c>
      <c r="C472" s="6">
        <v>4.9000000000000004</v>
      </c>
      <c r="D472" s="6">
        <v>2.2000000000000002</v>
      </c>
      <c r="E472" s="6">
        <v>6.1429999999999998</v>
      </c>
      <c r="F472" s="6">
        <v>5.8380000000000001</v>
      </c>
    </row>
    <row r="473" spans="2:6" x14ac:dyDescent="0.2">
      <c r="B473" s="7">
        <v>35716</v>
      </c>
      <c r="C473" s="6">
        <v>4.9000000000000004</v>
      </c>
      <c r="D473" s="6">
        <v>2.2000000000000002</v>
      </c>
      <c r="E473" s="6">
        <v>6.1470000000000002</v>
      </c>
      <c r="F473" s="6">
        <v>5.8380000000000001</v>
      </c>
    </row>
    <row r="474" spans="2:6" x14ac:dyDescent="0.2">
      <c r="B474" s="7">
        <v>35717</v>
      </c>
      <c r="C474" s="6">
        <v>4.9000000000000004</v>
      </c>
      <c r="D474" s="6">
        <v>2.2000000000000002</v>
      </c>
      <c r="E474" s="6">
        <v>6.0640000000000001</v>
      </c>
      <c r="F474" s="6">
        <v>5.7869999999999999</v>
      </c>
    </row>
    <row r="475" spans="2:6" x14ac:dyDescent="0.2">
      <c r="B475" s="7">
        <v>35718</v>
      </c>
      <c r="C475" s="6">
        <v>4.9000000000000004</v>
      </c>
      <c r="D475" s="6">
        <v>2.2000000000000002</v>
      </c>
      <c r="E475" s="6">
        <v>6.1040000000000001</v>
      </c>
      <c r="F475" s="6">
        <v>5.8209999999999997</v>
      </c>
    </row>
    <row r="476" spans="2:6" x14ac:dyDescent="0.2">
      <c r="B476" s="7">
        <v>35719</v>
      </c>
      <c r="C476" s="6">
        <v>4.9000000000000004</v>
      </c>
      <c r="D476" s="6">
        <v>2.2000000000000002</v>
      </c>
      <c r="E476" s="6">
        <v>6.0919999999999996</v>
      </c>
      <c r="F476" s="6">
        <v>5.8129999999999997</v>
      </c>
    </row>
    <row r="477" spans="2:6" x14ac:dyDescent="0.2">
      <c r="B477" s="7">
        <v>35720</v>
      </c>
      <c r="C477" s="6">
        <v>4.9000000000000004</v>
      </c>
      <c r="D477" s="6">
        <v>2.2000000000000002</v>
      </c>
      <c r="E477" s="6">
        <v>6.1580000000000004</v>
      </c>
      <c r="F477" s="6">
        <v>5.89</v>
      </c>
    </row>
    <row r="478" spans="2:6" x14ac:dyDescent="0.2">
      <c r="B478" s="7">
        <v>35723</v>
      </c>
      <c r="C478" s="6">
        <v>4.9000000000000004</v>
      </c>
      <c r="D478" s="6">
        <v>2.2000000000000002</v>
      </c>
      <c r="E478" s="6">
        <v>6.141</v>
      </c>
      <c r="F478" s="6">
        <v>5.8819999999999997</v>
      </c>
    </row>
    <row r="479" spans="2:6" x14ac:dyDescent="0.2">
      <c r="B479" s="7">
        <v>35724</v>
      </c>
      <c r="C479" s="6">
        <v>4.9000000000000004</v>
      </c>
      <c r="D479" s="6">
        <v>2.2000000000000002</v>
      </c>
      <c r="E479" s="6">
        <v>6.1260000000000003</v>
      </c>
      <c r="F479" s="6">
        <v>5.8819999999999997</v>
      </c>
    </row>
    <row r="480" spans="2:6" x14ac:dyDescent="0.2">
      <c r="B480" s="7">
        <v>35725</v>
      </c>
      <c r="C480" s="6">
        <v>4.9000000000000004</v>
      </c>
      <c r="D480" s="6">
        <v>2.2000000000000002</v>
      </c>
      <c r="E480" s="6">
        <v>6.1260000000000003</v>
      </c>
      <c r="F480" s="6">
        <v>5.891</v>
      </c>
    </row>
    <row r="481" spans="2:6" x14ac:dyDescent="0.2">
      <c r="B481" s="7">
        <v>35726</v>
      </c>
      <c r="C481" s="6">
        <v>4.9000000000000004</v>
      </c>
      <c r="D481" s="6">
        <v>2.2000000000000002</v>
      </c>
      <c r="E481" s="6">
        <v>6.0110000000000001</v>
      </c>
      <c r="F481" s="6">
        <v>5.7690000000000001</v>
      </c>
    </row>
    <row r="482" spans="2:6" x14ac:dyDescent="0.2">
      <c r="B482" s="7">
        <v>35727</v>
      </c>
      <c r="C482" s="6">
        <v>4.9000000000000004</v>
      </c>
      <c r="D482" s="6">
        <v>2.2000000000000002</v>
      </c>
      <c r="E482" s="6">
        <v>5.9809999999999999</v>
      </c>
      <c r="F482" s="6">
        <v>5.7430000000000003</v>
      </c>
    </row>
    <row r="483" spans="2:6" x14ac:dyDescent="0.2">
      <c r="B483" s="7">
        <v>35730</v>
      </c>
      <c r="C483" s="6">
        <v>4.9000000000000004</v>
      </c>
      <c r="D483" s="6">
        <v>2.2000000000000002</v>
      </c>
      <c r="E483" s="6">
        <v>5.8</v>
      </c>
      <c r="F483" s="6">
        <v>5.5259999999999998</v>
      </c>
    </row>
    <row r="484" spans="2:6" x14ac:dyDescent="0.2">
      <c r="B484" s="7">
        <v>35731</v>
      </c>
      <c r="C484" s="6">
        <v>4.9000000000000004</v>
      </c>
      <c r="D484" s="6">
        <v>2.2000000000000002</v>
      </c>
      <c r="E484" s="6">
        <v>5.9850000000000003</v>
      </c>
      <c r="F484" s="6">
        <v>5.726</v>
      </c>
    </row>
    <row r="485" spans="2:6" x14ac:dyDescent="0.2">
      <c r="B485" s="7">
        <v>35732</v>
      </c>
      <c r="C485" s="6">
        <v>4.9000000000000004</v>
      </c>
      <c r="D485" s="6">
        <v>2.2000000000000002</v>
      </c>
      <c r="E485" s="6">
        <v>5.88</v>
      </c>
      <c r="F485" s="6">
        <v>5.6</v>
      </c>
    </row>
    <row r="486" spans="2:6" x14ac:dyDescent="0.2">
      <c r="B486" s="7">
        <v>35733</v>
      </c>
      <c r="C486" s="6">
        <v>4.9000000000000004</v>
      </c>
      <c r="D486" s="6">
        <v>2.2000000000000002</v>
      </c>
      <c r="E486" s="6">
        <v>5.8129999999999997</v>
      </c>
      <c r="F486" s="6">
        <v>5.5789999999999997</v>
      </c>
    </row>
    <row r="487" spans="2:6" x14ac:dyDescent="0.2">
      <c r="B487" s="7">
        <v>35734</v>
      </c>
      <c r="C487" s="6">
        <v>4.7</v>
      </c>
      <c r="D487" s="6">
        <v>2.2999999999999998</v>
      </c>
      <c r="E487" s="6">
        <v>5.8310000000000004</v>
      </c>
      <c r="F487" s="6">
        <v>5.6120000000000001</v>
      </c>
    </row>
    <row r="488" spans="2:6" x14ac:dyDescent="0.2">
      <c r="B488" s="7">
        <v>35737</v>
      </c>
      <c r="C488" s="6">
        <v>4.7</v>
      </c>
      <c r="D488" s="6">
        <v>2.2999999999999998</v>
      </c>
      <c r="E488" s="6">
        <v>5.9050000000000002</v>
      </c>
      <c r="F488" s="6">
        <v>5.6879999999999997</v>
      </c>
    </row>
    <row r="489" spans="2:6" x14ac:dyDescent="0.2">
      <c r="B489" s="7">
        <v>35738</v>
      </c>
      <c r="C489" s="6">
        <v>4.7</v>
      </c>
      <c r="D489" s="6">
        <v>2.2999999999999998</v>
      </c>
      <c r="E489" s="6">
        <v>5.9509999999999996</v>
      </c>
      <c r="F489" s="6">
        <v>5.7130000000000001</v>
      </c>
    </row>
    <row r="490" spans="2:6" x14ac:dyDescent="0.2">
      <c r="B490" s="7">
        <v>35739</v>
      </c>
      <c r="C490" s="6">
        <v>4.7</v>
      </c>
      <c r="D490" s="6">
        <v>2.2999999999999998</v>
      </c>
      <c r="E490" s="6">
        <v>5.9089999999999998</v>
      </c>
      <c r="F490" s="6">
        <v>5.6790000000000003</v>
      </c>
    </row>
    <row r="491" spans="2:6" x14ac:dyDescent="0.2">
      <c r="B491" s="7">
        <v>35740</v>
      </c>
      <c r="C491" s="6">
        <v>4.7</v>
      </c>
      <c r="D491" s="6">
        <v>2.2999999999999998</v>
      </c>
      <c r="E491" s="6">
        <v>5.8789999999999996</v>
      </c>
      <c r="F491" s="6">
        <v>5.6879999999999997</v>
      </c>
    </row>
    <row r="492" spans="2:6" x14ac:dyDescent="0.2">
      <c r="B492" s="7">
        <v>35741</v>
      </c>
      <c r="C492" s="6">
        <v>4.7</v>
      </c>
      <c r="D492" s="6">
        <v>2.2999999999999998</v>
      </c>
      <c r="E492" s="6">
        <v>5.9020000000000001</v>
      </c>
      <c r="F492" s="6">
        <v>5.6959999999999997</v>
      </c>
    </row>
    <row r="493" spans="2:6" x14ac:dyDescent="0.2">
      <c r="B493" s="7">
        <v>35744</v>
      </c>
      <c r="C493" s="6">
        <v>4.7</v>
      </c>
      <c r="D493" s="6">
        <v>2.2999999999999998</v>
      </c>
      <c r="E493" s="6">
        <v>5.8979999999999997</v>
      </c>
      <c r="F493" s="6">
        <v>5.7130000000000001</v>
      </c>
    </row>
    <row r="494" spans="2:6" x14ac:dyDescent="0.2">
      <c r="B494" s="7">
        <v>35745</v>
      </c>
      <c r="C494" s="6">
        <v>4.7</v>
      </c>
      <c r="D494" s="6">
        <v>2.2999999999999998</v>
      </c>
      <c r="E494" s="6">
        <v>5.8979999999999997</v>
      </c>
      <c r="F494" s="6">
        <v>5.7130000000000001</v>
      </c>
    </row>
    <row r="495" spans="2:6" x14ac:dyDescent="0.2">
      <c r="B495" s="7">
        <v>35746</v>
      </c>
      <c r="C495" s="6">
        <v>4.7</v>
      </c>
      <c r="D495" s="6">
        <v>2.2999999999999998</v>
      </c>
      <c r="E495" s="6">
        <v>5.8520000000000003</v>
      </c>
      <c r="F495" s="6">
        <v>5.6710000000000003</v>
      </c>
    </row>
    <row r="496" spans="2:6" x14ac:dyDescent="0.2">
      <c r="B496" s="7">
        <v>35747</v>
      </c>
      <c r="C496" s="6">
        <v>4.7</v>
      </c>
      <c r="D496" s="6">
        <v>2.2999999999999998</v>
      </c>
      <c r="E496" s="6">
        <v>5.8490000000000002</v>
      </c>
      <c r="F496" s="6">
        <v>5.6619999999999999</v>
      </c>
    </row>
    <row r="497" spans="2:6" x14ac:dyDescent="0.2">
      <c r="B497" s="7">
        <v>35748</v>
      </c>
      <c r="C497" s="6">
        <v>4.7</v>
      </c>
      <c r="D497" s="6">
        <v>2.2999999999999998</v>
      </c>
      <c r="E497" s="6">
        <v>5.8789999999999996</v>
      </c>
      <c r="F497" s="6">
        <v>5.6879999999999997</v>
      </c>
    </row>
    <row r="498" spans="2:6" x14ac:dyDescent="0.2">
      <c r="B498" s="7">
        <v>35751</v>
      </c>
      <c r="C498" s="6">
        <v>4.7</v>
      </c>
      <c r="D498" s="6">
        <v>2.2999999999999998</v>
      </c>
      <c r="E498" s="6">
        <v>5.8319999999999999</v>
      </c>
      <c r="F498" s="6">
        <v>5.6790000000000003</v>
      </c>
    </row>
    <row r="499" spans="2:6" x14ac:dyDescent="0.2">
      <c r="B499" s="7">
        <v>35752</v>
      </c>
      <c r="C499" s="6">
        <v>4.7</v>
      </c>
      <c r="D499" s="6">
        <v>2.2999999999999998</v>
      </c>
      <c r="E499" s="6">
        <v>5.8410000000000002</v>
      </c>
      <c r="F499" s="6">
        <v>5.6959999999999997</v>
      </c>
    </row>
    <row r="500" spans="2:6" x14ac:dyDescent="0.2">
      <c r="B500" s="7">
        <v>35753</v>
      </c>
      <c r="C500" s="6">
        <v>4.7</v>
      </c>
      <c r="D500" s="6">
        <v>2.2999999999999998</v>
      </c>
      <c r="E500" s="6">
        <v>5.82</v>
      </c>
      <c r="F500" s="6">
        <v>5.6879999999999997</v>
      </c>
    </row>
    <row r="501" spans="2:6" x14ac:dyDescent="0.2">
      <c r="B501" s="7">
        <v>35754</v>
      </c>
      <c r="C501" s="6">
        <v>4.7</v>
      </c>
      <c r="D501" s="6">
        <v>2.2999999999999998</v>
      </c>
      <c r="E501" s="6">
        <v>5.8470000000000004</v>
      </c>
      <c r="F501" s="6">
        <v>5.7309999999999999</v>
      </c>
    </row>
    <row r="502" spans="2:6" x14ac:dyDescent="0.2">
      <c r="B502" s="7">
        <v>35755</v>
      </c>
      <c r="C502" s="6">
        <v>4.7</v>
      </c>
      <c r="D502" s="6">
        <v>2.2999999999999998</v>
      </c>
      <c r="E502" s="6">
        <v>5.8109999999999999</v>
      </c>
      <c r="F502" s="6">
        <v>5.6619999999999999</v>
      </c>
    </row>
    <row r="503" spans="2:6" x14ac:dyDescent="0.2">
      <c r="B503" s="7">
        <v>35758</v>
      </c>
      <c r="C503" s="6">
        <v>4.7</v>
      </c>
      <c r="D503" s="6">
        <v>2.2999999999999998</v>
      </c>
      <c r="E503" s="6">
        <v>5.8360000000000003</v>
      </c>
      <c r="F503" s="6">
        <v>5.6959999999999997</v>
      </c>
    </row>
    <row r="504" spans="2:6" x14ac:dyDescent="0.2">
      <c r="B504" s="7">
        <v>35759</v>
      </c>
      <c r="C504" s="6">
        <v>4.7</v>
      </c>
      <c r="D504" s="6">
        <v>2.2999999999999998</v>
      </c>
      <c r="E504" s="6">
        <v>5.8470000000000004</v>
      </c>
      <c r="F504" s="6">
        <v>5.7050000000000001</v>
      </c>
    </row>
    <row r="505" spans="2:6" x14ac:dyDescent="0.2">
      <c r="B505" s="7">
        <v>35760</v>
      </c>
      <c r="C505" s="6">
        <v>4.7</v>
      </c>
      <c r="D505" s="6">
        <v>2.2999999999999998</v>
      </c>
      <c r="E505" s="6">
        <v>5.8529999999999998</v>
      </c>
      <c r="F505" s="6">
        <v>5.73</v>
      </c>
    </row>
    <row r="506" spans="2:6" x14ac:dyDescent="0.2">
      <c r="B506" s="7">
        <v>35761</v>
      </c>
      <c r="C506" s="6">
        <v>4.7</v>
      </c>
      <c r="D506" s="6">
        <v>2.2999999999999998</v>
      </c>
      <c r="E506" s="6">
        <v>5.8460000000000001</v>
      </c>
      <c r="F506" s="6">
        <v>5.73</v>
      </c>
    </row>
    <row r="507" spans="2:6" x14ac:dyDescent="0.2">
      <c r="B507" s="7">
        <v>35762</v>
      </c>
      <c r="C507" s="6">
        <v>4.7</v>
      </c>
      <c r="D507" s="6">
        <v>2.2999999999999998</v>
      </c>
      <c r="E507" s="6">
        <v>5.8739999999999997</v>
      </c>
      <c r="F507" s="6">
        <v>5.7380000000000004</v>
      </c>
    </row>
    <row r="508" spans="2:6" x14ac:dyDescent="0.2">
      <c r="B508" s="7">
        <v>35765</v>
      </c>
      <c r="C508" s="6">
        <v>4.5999999999999996</v>
      </c>
      <c r="D508" s="6">
        <v>2.2000000000000002</v>
      </c>
      <c r="E508" s="6">
        <v>5.8529999999999998</v>
      </c>
      <c r="F508" s="6">
        <v>5.7629999999999999</v>
      </c>
    </row>
    <row r="509" spans="2:6" x14ac:dyDescent="0.2">
      <c r="B509" s="7">
        <v>35766</v>
      </c>
      <c r="C509" s="6">
        <v>4.5999999999999996</v>
      </c>
      <c r="D509" s="6">
        <v>2.2000000000000002</v>
      </c>
      <c r="E509" s="6">
        <v>5.8529999999999998</v>
      </c>
      <c r="F509" s="6">
        <v>5.7549999999999999</v>
      </c>
    </row>
    <row r="510" spans="2:6" x14ac:dyDescent="0.2">
      <c r="B510" s="7">
        <v>35767</v>
      </c>
      <c r="C510" s="6">
        <v>4.5999999999999996</v>
      </c>
      <c r="D510" s="6">
        <v>2.2000000000000002</v>
      </c>
      <c r="E510" s="6">
        <v>5.819</v>
      </c>
      <c r="F510" s="6">
        <v>5.7039999999999997</v>
      </c>
    </row>
    <row r="511" spans="2:6" x14ac:dyDescent="0.2">
      <c r="B511" s="7">
        <v>35768</v>
      </c>
      <c r="C511" s="6">
        <v>4.5999999999999996</v>
      </c>
      <c r="D511" s="6">
        <v>2.2000000000000002</v>
      </c>
      <c r="E511" s="6">
        <v>5.8460000000000001</v>
      </c>
      <c r="F511" s="6">
        <v>5.7039999999999997</v>
      </c>
    </row>
    <row r="512" spans="2:6" x14ac:dyDescent="0.2">
      <c r="B512" s="7">
        <v>35769</v>
      </c>
      <c r="C512" s="6">
        <v>4.5999999999999996</v>
      </c>
      <c r="D512" s="6">
        <v>2.2000000000000002</v>
      </c>
      <c r="E512" s="6">
        <v>5.9139999999999997</v>
      </c>
      <c r="F512" s="6">
        <v>5.7969999999999997</v>
      </c>
    </row>
    <row r="513" spans="2:6" x14ac:dyDescent="0.2">
      <c r="B513" s="7">
        <v>35772</v>
      </c>
      <c r="C513" s="6">
        <v>4.5999999999999996</v>
      </c>
      <c r="D513" s="6">
        <v>2.2000000000000002</v>
      </c>
      <c r="E513" s="6">
        <v>5.9560000000000004</v>
      </c>
      <c r="F513" s="6">
        <v>5.8239999999999998</v>
      </c>
    </row>
    <row r="514" spans="2:6" x14ac:dyDescent="0.2">
      <c r="B514" s="7">
        <v>35773</v>
      </c>
      <c r="C514" s="6">
        <v>4.5999999999999996</v>
      </c>
      <c r="D514" s="6">
        <v>2.2000000000000002</v>
      </c>
      <c r="E514" s="6">
        <v>5.9240000000000004</v>
      </c>
      <c r="F514" s="6">
        <v>5.7809999999999997</v>
      </c>
    </row>
    <row r="515" spans="2:6" x14ac:dyDescent="0.2">
      <c r="B515" s="7">
        <v>35774</v>
      </c>
      <c r="C515" s="6">
        <v>4.5999999999999996</v>
      </c>
      <c r="D515" s="6">
        <v>2.2000000000000002</v>
      </c>
      <c r="E515" s="6">
        <v>5.8780000000000001</v>
      </c>
      <c r="F515" s="6">
        <v>5.7130000000000001</v>
      </c>
    </row>
    <row r="516" spans="2:6" x14ac:dyDescent="0.2">
      <c r="B516" s="7">
        <v>35775</v>
      </c>
      <c r="C516" s="6">
        <v>4.5999999999999996</v>
      </c>
      <c r="D516" s="6">
        <v>2.2000000000000002</v>
      </c>
      <c r="E516" s="6">
        <v>5.7930000000000001</v>
      </c>
      <c r="F516" s="6">
        <v>5.6449999999999996</v>
      </c>
    </row>
    <row r="517" spans="2:6" x14ac:dyDescent="0.2">
      <c r="B517" s="7">
        <v>35776</v>
      </c>
      <c r="C517" s="6">
        <v>4.5999999999999996</v>
      </c>
      <c r="D517" s="6">
        <v>2.2000000000000002</v>
      </c>
      <c r="E517" s="6">
        <v>5.7279999999999998</v>
      </c>
      <c r="F517" s="6">
        <v>5.5940000000000003</v>
      </c>
    </row>
    <row r="518" spans="2:6" x14ac:dyDescent="0.2">
      <c r="B518" s="7">
        <v>35779</v>
      </c>
      <c r="C518" s="6">
        <v>4.5999999999999996</v>
      </c>
      <c r="D518" s="6">
        <v>2.2000000000000002</v>
      </c>
      <c r="E518" s="6">
        <v>5.7779999999999996</v>
      </c>
      <c r="F518" s="6">
        <v>5.6529999999999996</v>
      </c>
    </row>
    <row r="519" spans="2:6" x14ac:dyDescent="0.2">
      <c r="B519" s="7">
        <v>35780</v>
      </c>
      <c r="C519" s="6">
        <v>4.5999999999999996</v>
      </c>
      <c r="D519" s="6">
        <v>2.2000000000000002</v>
      </c>
      <c r="E519" s="6">
        <v>5.774</v>
      </c>
      <c r="F519" s="6">
        <v>5.6710000000000003</v>
      </c>
    </row>
    <row r="520" spans="2:6" x14ac:dyDescent="0.2">
      <c r="B520" s="7">
        <v>35781</v>
      </c>
      <c r="C520" s="6">
        <v>4.5999999999999996</v>
      </c>
      <c r="D520" s="6">
        <v>2.2000000000000002</v>
      </c>
      <c r="E520" s="6">
        <v>5.8079999999999998</v>
      </c>
      <c r="F520" s="6">
        <v>5.6959999999999997</v>
      </c>
    </row>
    <row r="521" spans="2:6" x14ac:dyDescent="0.2">
      <c r="B521" s="7">
        <v>35782</v>
      </c>
      <c r="C521" s="6">
        <v>4.5999999999999996</v>
      </c>
      <c r="D521" s="6">
        <v>2.2000000000000002</v>
      </c>
      <c r="E521" s="6">
        <v>5.7489999999999997</v>
      </c>
      <c r="F521" s="6">
        <v>5.6529999999999996</v>
      </c>
    </row>
    <row r="522" spans="2:6" x14ac:dyDescent="0.2">
      <c r="B522" s="7">
        <v>35783</v>
      </c>
      <c r="C522" s="6">
        <v>4.5999999999999996</v>
      </c>
      <c r="D522" s="6">
        <v>2.2000000000000002</v>
      </c>
      <c r="E522" s="6">
        <v>5.7359999999999998</v>
      </c>
      <c r="F522" s="6">
        <v>5.6529999999999996</v>
      </c>
    </row>
    <row r="523" spans="2:6" x14ac:dyDescent="0.2">
      <c r="B523" s="7">
        <v>35786</v>
      </c>
      <c r="C523" s="6">
        <v>4.5999999999999996</v>
      </c>
      <c r="D523" s="6">
        <v>2.2000000000000002</v>
      </c>
      <c r="E523" s="6">
        <v>5.7110000000000003</v>
      </c>
      <c r="F523" s="6">
        <v>5.6790000000000003</v>
      </c>
    </row>
    <row r="524" spans="2:6" x14ac:dyDescent="0.2">
      <c r="B524" s="7">
        <v>35787</v>
      </c>
      <c r="C524" s="6">
        <v>4.5999999999999996</v>
      </c>
      <c r="D524" s="6">
        <v>2.2000000000000002</v>
      </c>
      <c r="E524" s="6">
        <v>5.7</v>
      </c>
      <c r="F524" s="6">
        <v>5.6459999999999999</v>
      </c>
    </row>
    <row r="525" spans="2:6" x14ac:dyDescent="0.2">
      <c r="B525" s="7">
        <v>35788</v>
      </c>
      <c r="C525" s="6">
        <v>4.5999999999999996</v>
      </c>
      <c r="D525" s="6">
        <v>2.2000000000000002</v>
      </c>
      <c r="E525" s="6">
        <v>5.7439999999999998</v>
      </c>
      <c r="F525" s="6">
        <v>5.68</v>
      </c>
    </row>
    <row r="526" spans="2:6" x14ac:dyDescent="0.2">
      <c r="B526" s="7">
        <v>35789</v>
      </c>
      <c r="C526" s="6">
        <v>4.5999999999999996</v>
      </c>
      <c r="D526" s="6">
        <v>2.2000000000000002</v>
      </c>
      <c r="E526" s="6">
        <v>5.7439999999999998</v>
      </c>
      <c r="F526" s="6">
        <v>5.6710000000000003</v>
      </c>
    </row>
    <row r="527" spans="2:6" x14ac:dyDescent="0.2">
      <c r="B527" s="7">
        <v>35790</v>
      </c>
      <c r="C527" s="6">
        <v>4.5999999999999996</v>
      </c>
      <c r="D527" s="6">
        <v>2.2000000000000002</v>
      </c>
      <c r="E527" s="6">
        <v>5.7380000000000004</v>
      </c>
      <c r="F527" s="6">
        <v>5.6710000000000003</v>
      </c>
    </row>
    <row r="528" spans="2:6" x14ac:dyDescent="0.2">
      <c r="B528" s="7">
        <v>35793</v>
      </c>
      <c r="C528" s="6">
        <v>4.5999999999999996</v>
      </c>
      <c r="D528" s="6">
        <v>2.2000000000000002</v>
      </c>
      <c r="E528" s="6">
        <v>5.7590000000000003</v>
      </c>
      <c r="F528" s="6">
        <v>5.6879999999999997</v>
      </c>
    </row>
    <row r="529" spans="2:6" x14ac:dyDescent="0.2">
      <c r="B529" s="7">
        <v>35794</v>
      </c>
      <c r="C529" s="6">
        <v>4.5999999999999996</v>
      </c>
      <c r="D529" s="6">
        <v>2.2000000000000002</v>
      </c>
      <c r="E529" s="6">
        <v>5.7919999999999998</v>
      </c>
      <c r="F529" s="6">
        <v>5.6959999999999997</v>
      </c>
    </row>
    <row r="530" spans="2:6" x14ac:dyDescent="0.2">
      <c r="B530" s="7">
        <v>35795</v>
      </c>
      <c r="C530" s="6">
        <v>4.7</v>
      </c>
      <c r="D530" s="6">
        <v>2.2000000000000002</v>
      </c>
      <c r="E530" s="6">
        <v>5.742</v>
      </c>
      <c r="F530" s="6">
        <v>5.6459999999999999</v>
      </c>
    </row>
    <row r="531" spans="2:6" x14ac:dyDescent="0.2">
      <c r="B531" s="7">
        <v>35796</v>
      </c>
      <c r="C531" s="6">
        <v>4.7</v>
      </c>
      <c r="D531" s="6">
        <v>2.2000000000000002</v>
      </c>
      <c r="E531" s="6">
        <v>5.7430000000000003</v>
      </c>
      <c r="F531" s="6">
        <v>5.6369999999999996</v>
      </c>
    </row>
    <row r="532" spans="2:6" x14ac:dyDescent="0.2">
      <c r="B532" s="7">
        <v>35797</v>
      </c>
      <c r="C532" s="6">
        <v>4.7</v>
      </c>
      <c r="D532" s="6">
        <v>2.2000000000000002</v>
      </c>
      <c r="E532" s="6">
        <v>5.6470000000000002</v>
      </c>
      <c r="F532" s="6">
        <v>5.5609999999999999</v>
      </c>
    </row>
    <row r="533" spans="2:6" x14ac:dyDescent="0.2">
      <c r="B533" s="7">
        <v>35800</v>
      </c>
      <c r="C533" s="6">
        <v>4.7</v>
      </c>
      <c r="D533" s="6">
        <v>2.2000000000000002</v>
      </c>
      <c r="E533" s="6">
        <v>5.5060000000000002</v>
      </c>
      <c r="F533" s="6">
        <v>5.452</v>
      </c>
    </row>
    <row r="534" spans="2:6" x14ac:dyDescent="0.2">
      <c r="B534" s="7">
        <v>35801</v>
      </c>
      <c r="C534" s="6">
        <v>4.7</v>
      </c>
      <c r="D534" s="6">
        <v>2.2000000000000002</v>
      </c>
      <c r="E534" s="6">
        <v>5.4669999999999996</v>
      </c>
      <c r="F534" s="6">
        <v>5.3840000000000003</v>
      </c>
    </row>
    <row r="535" spans="2:6" x14ac:dyDescent="0.2">
      <c r="B535" s="7">
        <v>35802</v>
      </c>
      <c r="C535" s="6">
        <v>4.7</v>
      </c>
      <c r="D535" s="6">
        <v>2.2000000000000002</v>
      </c>
      <c r="E535" s="6">
        <v>5.5289999999999999</v>
      </c>
      <c r="F535" s="6">
        <v>5.4089999999999998</v>
      </c>
    </row>
    <row r="536" spans="2:6" x14ac:dyDescent="0.2">
      <c r="B536" s="7">
        <v>35803</v>
      </c>
      <c r="C536" s="6">
        <v>4.7</v>
      </c>
      <c r="D536" s="6">
        <v>2.2000000000000002</v>
      </c>
      <c r="E536" s="6">
        <v>5.4710000000000001</v>
      </c>
      <c r="F536" s="6">
        <v>5.2910000000000004</v>
      </c>
    </row>
    <row r="537" spans="2:6" x14ac:dyDescent="0.2">
      <c r="B537" s="7">
        <v>35804</v>
      </c>
      <c r="C537" s="6">
        <v>4.7</v>
      </c>
      <c r="D537" s="6">
        <v>2.2000000000000002</v>
      </c>
      <c r="E537" s="6">
        <v>5.4130000000000003</v>
      </c>
      <c r="F537" s="6">
        <v>5.1630000000000003</v>
      </c>
    </row>
    <row r="538" spans="2:6" x14ac:dyDescent="0.2">
      <c r="B538" s="7">
        <v>35807</v>
      </c>
      <c r="C538" s="6">
        <v>4.7</v>
      </c>
      <c r="D538" s="6">
        <v>2.2000000000000002</v>
      </c>
      <c r="E538" s="6">
        <v>5.3639999999999999</v>
      </c>
      <c r="F538" s="6">
        <v>5.1710000000000003</v>
      </c>
    </row>
    <row r="539" spans="2:6" x14ac:dyDescent="0.2">
      <c r="B539" s="7">
        <v>35808</v>
      </c>
      <c r="C539" s="6">
        <v>4.7</v>
      </c>
      <c r="D539" s="6">
        <v>2.2000000000000002</v>
      </c>
      <c r="E539" s="6">
        <v>5.4349999999999996</v>
      </c>
      <c r="F539" s="6">
        <v>5.2549999999999999</v>
      </c>
    </row>
    <row r="540" spans="2:6" x14ac:dyDescent="0.2">
      <c r="B540" s="7">
        <v>35809</v>
      </c>
      <c r="C540" s="6">
        <v>4.7</v>
      </c>
      <c r="D540" s="6">
        <v>2.2000000000000002</v>
      </c>
      <c r="E540" s="6">
        <v>5.452</v>
      </c>
      <c r="F540" s="6">
        <v>5.2789999999999999</v>
      </c>
    </row>
    <row r="541" spans="2:6" x14ac:dyDescent="0.2">
      <c r="B541" s="7">
        <v>35810</v>
      </c>
      <c r="C541" s="6">
        <v>4.7</v>
      </c>
      <c r="D541" s="6">
        <v>2.2000000000000002</v>
      </c>
      <c r="E541" s="6">
        <v>5.4580000000000002</v>
      </c>
      <c r="F541" s="6">
        <v>5.2530000000000001</v>
      </c>
    </row>
    <row r="542" spans="2:6" x14ac:dyDescent="0.2">
      <c r="B542" s="7">
        <v>35811</v>
      </c>
      <c r="C542" s="6">
        <v>4.7</v>
      </c>
      <c r="D542" s="6">
        <v>2.2000000000000002</v>
      </c>
      <c r="E542" s="6">
        <v>5.532</v>
      </c>
      <c r="F542" s="6">
        <v>5.3449999999999998</v>
      </c>
    </row>
    <row r="543" spans="2:6" x14ac:dyDescent="0.2">
      <c r="B543" s="7">
        <v>35814</v>
      </c>
      <c r="C543" s="6">
        <v>4.7</v>
      </c>
      <c r="D543" s="6">
        <v>2.2000000000000002</v>
      </c>
      <c r="E543" s="6">
        <v>5.5270000000000001</v>
      </c>
      <c r="F543" s="6">
        <v>5.3360000000000003</v>
      </c>
    </row>
    <row r="544" spans="2:6" x14ac:dyDescent="0.2">
      <c r="B544" s="7">
        <v>35815</v>
      </c>
      <c r="C544" s="6">
        <v>4.7</v>
      </c>
      <c r="D544" s="6">
        <v>2.2000000000000002</v>
      </c>
      <c r="E544" s="6">
        <v>5.577</v>
      </c>
      <c r="F544" s="6">
        <v>5.3780000000000001</v>
      </c>
    </row>
    <row r="545" spans="2:6" x14ac:dyDescent="0.2">
      <c r="B545" s="7">
        <v>35816</v>
      </c>
      <c r="C545" s="6">
        <v>4.7</v>
      </c>
      <c r="D545" s="6">
        <v>2.2000000000000002</v>
      </c>
      <c r="E545" s="6">
        <v>5.5380000000000003</v>
      </c>
      <c r="F545" s="6">
        <v>5.3179999999999996</v>
      </c>
    </row>
    <row r="546" spans="2:6" x14ac:dyDescent="0.2">
      <c r="B546" s="7">
        <v>35817</v>
      </c>
      <c r="C546" s="6">
        <v>4.7</v>
      </c>
      <c r="D546" s="6">
        <v>2.2000000000000002</v>
      </c>
      <c r="E546" s="6">
        <v>5.5670000000000002</v>
      </c>
      <c r="F546" s="6">
        <v>5.3090000000000002</v>
      </c>
    </row>
    <row r="547" spans="2:6" x14ac:dyDescent="0.2">
      <c r="B547" s="7">
        <v>35818</v>
      </c>
      <c r="C547" s="6">
        <v>4.7</v>
      </c>
      <c r="D547" s="6">
        <v>2.2000000000000002</v>
      </c>
      <c r="E547" s="6">
        <v>5.6870000000000003</v>
      </c>
      <c r="F547" s="6">
        <v>5.4020000000000001</v>
      </c>
    </row>
    <row r="548" spans="2:6" x14ac:dyDescent="0.2">
      <c r="B548" s="7">
        <v>35821</v>
      </c>
      <c r="C548" s="6">
        <v>4.7</v>
      </c>
      <c r="D548" s="6">
        <v>2.2000000000000002</v>
      </c>
      <c r="E548" s="6">
        <v>5.625</v>
      </c>
      <c r="F548" s="6">
        <v>5.3760000000000003</v>
      </c>
    </row>
    <row r="549" spans="2:6" x14ac:dyDescent="0.2">
      <c r="B549" s="7">
        <v>35822</v>
      </c>
      <c r="C549" s="6">
        <v>4.7</v>
      </c>
      <c r="D549" s="6">
        <v>2.2000000000000002</v>
      </c>
      <c r="E549" s="6">
        <v>5.6870000000000003</v>
      </c>
      <c r="F549" s="6">
        <v>5.4619999999999997</v>
      </c>
    </row>
    <row r="550" spans="2:6" x14ac:dyDescent="0.2">
      <c r="B550" s="7">
        <v>35823</v>
      </c>
      <c r="C550" s="6">
        <v>4.7</v>
      </c>
      <c r="D550" s="6">
        <v>2.2000000000000002</v>
      </c>
      <c r="E550" s="6">
        <v>5.6909999999999998</v>
      </c>
      <c r="F550" s="6">
        <v>5.4459999999999997</v>
      </c>
    </row>
    <row r="551" spans="2:6" x14ac:dyDescent="0.2">
      <c r="B551" s="7">
        <v>35824</v>
      </c>
      <c r="C551" s="6">
        <v>4.7</v>
      </c>
      <c r="D551" s="6">
        <v>2.2000000000000002</v>
      </c>
      <c r="E551" s="6">
        <v>5.5659999999999998</v>
      </c>
      <c r="F551" s="6">
        <v>5.3369999999999997</v>
      </c>
    </row>
    <row r="552" spans="2:6" x14ac:dyDescent="0.2">
      <c r="B552" s="7">
        <v>35825</v>
      </c>
      <c r="C552" s="6">
        <v>4.7</v>
      </c>
      <c r="D552" s="6">
        <v>2.2000000000000002</v>
      </c>
      <c r="E552" s="6">
        <v>5.5049999999999999</v>
      </c>
      <c r="F552" s="6">
        <v>5.3040000000000003</v>
      </c>
    </row>
    <row r="553" spans="2:6" x14ac:dyDescent="0.2">
      <c r="B553" s="7">
        <v>35828</v>
      </c>
      <c r="C553" s="6">
        <v>4.5999999999999996</v>
      </c>
      <c r="D553" s="6">
        <v>2.2000000000000002</v>
      </c>
      <c r="E553" s="6">
        <v>5.5739999999999998</v>
      </c>
      <c r="F553" s="6">
        <v>5.3620000000000001</v>
      </c>
    </row>
    <row r="554" spans="2:6" x14ac:dyDescent="0.2">
      <c r="B554" s="7">
        <v>35829</v>
      </c>
      <c r="C554" s="6">
        <v>4.5999999999999996</v>
      </c>
      <c r="D554" s="6">
        <v>2.2000000000000002</v>
      </c>
      <c r="E554" s="6">
        <v>5.5549999999999997</v>
      </c>
      <c r="F554" s="6">
        <v>5.3289999999999997</v>
      </c>
    </row>
    <row r="555" spans="2:6" x14ac:dyDescent="0.2">
      <c r="B555" s="7">
        <v>35830</v>
      </c>
      <c r="C555" s="6">
        <v>4.5999999999999996</v>
      </c>
      <c r="D555" s="6">
        <v>2.2000000000000002</v>
      </c>
      <c r="E555" s="6">
        <v>5.5510000000000002</v>
      </c>
      <c r="F555" s="6">
        <v>5.3120000000000003</v>
      </c>
    </row>
    <row r="556" spans="2:6" x14ac:dyDescent="0.2">
      <c r="B556" s="7">
        <v>35831</v>
      </c>
      <c r="C556" s="6">
        <v>4.5999999999999996</v>
      </c>
      <c r="D556" s="6">
        <v>2.2000000000000002</v>
      </c>
      <c r="E556" s="6">
        <v>5.6340000000000003</v>
      </c>
      <c r="F556" s="6">
        <v>5.37</v>
      </c>
    </row>
    <row r="557" spans="2:6" x14ac:dyDescent="0.2">
      <c r="B557" s="7">
        <v>35832</v>
      </c>
      <c r="C557" s="6">
        <v>4.5999999999999996</v>
      </c>
      <c r="D557" s="6">
        <v>2.2000000000000002</v>
      </c>
      <c r="E557" s="6">
        <v>5.617</v>
      </c>
      <c r="F557" s="6">
        <v>5.3620000000000001</v>
      </c>
    </row>
    <row r="558" spans="2:6" x14ac:dyDescent="0.2">
      <c r="B558" s="7">
        <v>35835</v>
      </c>
      <c r="C558" s="6">
        <v>4.5999999999999996</v>
      </c>
      <c r="D558" s="6">
        <v>2.2000000000000002</v>
      </c>
      <c r="E558" s="6">
        <v>5.6440000000000001</v>
      </c>
      <c r="F558" s="6">
        <v>5.3949999999999996</v>
      </c>
    </row>
    <row r="559" spans="2:6" x14ac:dyDescent="0.2">
      <c r="B559" s="7">
        <v>35836</v>
      </c>
      <c r="C559" s="6">
        <v>4.5999999999999996</v>
      </c>
      <c r="D559" s="6">
        <v>2.2000000000000002</v>
      </c>
      <c r="E559" s="6">
        <v>5.6280000000000001</v>
      </c>
      <c r="F559" s="6">
        <v>5.4039999999999999</v>
      </c>
    </row>
    <row r="560" spans="2:6" x14ac:dyDescent="0.2">
      <c r="B560" s="7">
        <v>35837</v>
      </c>
      <c r="C560" s="6">
        <v>4.5999999999999996</v>
      </c>
      <c r="D560" s="6">
        <v>2.2000000000000002</v>
      </c>
      <c r="E560" s="6">
        <v>5.5709999999999997</v>
      </c>
      <c r="F560" s="6">
        <v>5.37</v>
      </c>
    </row>
    <row r="561" spans="2:6" x14ac:dyDescent="0.2">
      <c r="B561" s="7">
        <v>35838</v>
      </c>
      <c r="C561" s="6">
        <v>4.5999999999999996</v>
      </c>
      <c r="D561" s="6">
        <v>2.2000000000000002</v>
      </c>
      <c r="E561" s="6">
        <v>5.5140000000000002</v>
      </c>
      <c r="F561" s="6">
        <v>5.3529999999999998</v>
      </c>
    </row>
    <row r="562" spans="2:6" x14ac:dyDescent="0.2">
      <c r="B562" s="7">
        <v>35839</v>
      </c>
      <c r="C562" s="6">
        <v>4.5999999999999996</v>
      </c>
      <c r="D562" s="6">
        <v>2.2000000000000002</v>
      </c>
      <c r="E562" s="6">
        <v>5.484</v>
      </c>
      <c r="F562" s="6">
        <v>5.335</v>
      </c>
    </row>
    <row r="563" spans="2:6" x14ac:dyDescent="0.2">
      <c r="B563" s="7">
        <v>35842</v>
      </c>
      <c r="C563" s="6">
        <v>4.5999999999999996</v>
      </c>
      <c r="D563" s="6">
        <v>2.2000000000000002</v>
      </c>
      <c r="E563" s="6">
        <v>5.4820000000000002</v>
      </c>
      <c r="F563" s="6">
        <v>5.3440000000000003</v>
      </c>
    </row>
    <row r="564" spans="2:6" x14ac:dyDescent="0.2">
      <c r="B564" s="7">
        <v>35843</v>
      </c>
      <c r="C564" s="6">
        <v>4.5999999999999996</v>
      </c>
      <c r="D564" s="6">
        <v>2.2000000000000002</v>
      </c>
      <c r="E564" s="6">
        <v>5.4379999999999997</v>
      </c>
      <c r="F564" s="6">
        <v>5.3259999999999996</v>
      </c>
    </row>
    <row r="565" spans="2:6" x14ac:dyDescent="0.2">
      <c r="B565" s="7">
        <v>35844</v>
      </c>
      <c r="C565" s="6">
        <v>4.5999999999999996</v>
      </c>
      <c r="D565" s="6">
        <v>2.2000000000000002</v>
      </c>
      <c r="E565" s="6">
        <v>5.4859999999999998</v>
      </c>
      <c r="F565" s="6">
        <v>5.3609999999999998</v>
      </c>
    </row>
    <row r="566" spans="2:6" x14ac:dyDescent="0.2">
      <c r="B566" s="7">
        <v>35845</v>
      </c>
      <c r="C566" s="6">
        <v>4.5999999999999996</v>
      </c>
      <c r="D566" s="6">
        <v>2.2000000000000002</v>
      </c>
      <c r="E566" s="6">
        <v>5.51</v>
      </c>
      <c r="F566" s="6">
        <v>5.3860000000000001</v>
      </c>
    </row>
    <row r="567" spans="2:6" x14ac:dyDescent="0.2">
      <c r="B567" s="7">
        <v>35846</v>
      </c>
      <c r="C567" s="6">
        <v>4.5999999999999996</v>
      </c>
      <c r="D567" s="6">
        <v>2.2000000000000002</v>
      </c>
      <c r="E567" s="6">
        <v>5.5430000000000001</v>
      </c>
      <c r="F567" s="6">
        <v>5.3949999999999996</v>
      </c>
    </row>
    <row r="568" spans="2:6" x14ac:dyDescent="0.2">
      <c r="B568" s="7">
        <v>35849</v>
      </c>
      <c r="C568" s="6">
        <v>4.5999999999999996</v>
      </c>
      <c r="D568" s="6">
        <v>2.2000000000000002</v>
      </c>
      <c r="E568" s="6">
        <v>5.5780000000000003</v>
      </c>
      <c r="F568" s="6">
        <v>5.4459999999999997</v>
      </c>
    </row>
    <row r="569" spans="2:6" x14ac:dyDescent="0.2">
      <c r="B569" s="7">
        <v>35850</v>
      </c>
      <c r="C569" s="6">
        <v>4.5999999999999996</v>
      </c>
      <c r="D569" s="6">
        <v>2.2000000000000002</v>
      </c>
      <c r="E569" s="6">
        <v>5.6639999999999997</v>
      </c>
      <c r="F569" s="6">
        <v>5.5670000000000002</v>
      </c>
    </row>
    <row r="570" spans="2:6" x14ac:dyDescent="0.2">
      <c r="B570" s="7">
        <v>35851</v>
      </c>
      <c r="C570" s="6">
        <v>4.5999999999999996</v>
      </c>
      <c r="D570" s="6">
        <v>2.2000000000000002</v>
      </c>
      <c r="E570" s="6">
        <v>5.6139999999999999</v>
      </c>
      <c r="F570" s="6">
        <v>5.5250000000000004</v>
      </c>
    </row>
    <row r="571" spans="2:6" x14ac:dyDescent="0.2">
      <c r="B571" s="7">
        <v>35852</v>
      </c>
      <c r="C571" s="6">
        <v>4.5999999999999996</v>
      </c>
      <c r="D571" s="6">
        <v>2.2000000000000002</v>
      </c>
      <c r="E571" s="6">
        <v>5.6550000000000002</v>
      </c>
      <c r="F571" s="6">
        <v>5.5709999999999997</v>
      </c>
    </row>
    <row r="572" spans="2:6" x14ac:dyDescent="0.2">
      <c r="B572" s="7">
        <v>35853</v>
      </c>
      <c r="C572" s="6">
        <v>4.5999999999999996</v>
      </c>
      <c r="D572" s="6">
        <v>2.2000000000000002</v>
      </c>
      <c r="E572" s="6">
        <v>5.6219999999999999</v>
      </c>
      <c r="F572" s="6">
        <v>5.5380000000000003</v>
      </c>
    </row>
    <row r="573" spans="2:6" x14ac:dyDescent="0.2">
      <c r="B573" s="7">
        <v>35856</v>
      </c>
      <c r="C573" s="6">
        <v>4.5999999999999996</v>
      </c>
      <c r="D573" s="6">
        <v>2.2999999999999998</v>
      </c>
      <c r="E573" s="6">
        <v>5.6970000000000001</v>
      </c>
      <c r="F573" s="6">
        <v>5.5709999999999997</v>
      </c>
    </row>
    <row r="574" spans="2:6" x14ac:dyDescent="0.2">
      <c r="B574" s="7">
        <v>35857</v>
      </c>
      <c r="C574" s="6">
        <v>4.5999999999999996</v>
      </c>
      <c r="D574" s="6">
        <v>2.2999999999999998</v>
      </c>
      <c r="E574" s="6">
        <v>5.7750000000000004</v>
      </c>
      <c r="F574" s="6">
        <v>5.6219999999999999</v>
      </c>
    </row>
    <row r="575" spans="2:6" x14ac:dyDescent="0.2">
      <c r="B575" s="7">
        <v>35858</v>
      </c>
      <c r="C575" s="6">
        <v>4.5999999999999996</v>
      </c>
      <c r="D575" s="6">
        <v>2.2999999999999998</v>
      </c>
      <c r="E575" s="6">
        <v>5.72</v>
      </c>
      <c r="F575" s="6">
        <v>5.5709999999999997</v>
      </c>
    </row>
    <row r="576" spans="2:6" x14ac:dyDescent="0.2">
      <c r="B576" s="7">
        <v>35859</v>
      </c>
      <c r="C576" s="6">
        <v>4.5999999999999996</v>
      </c>
      <c r="D576" s="6">
        <v>2.2999999999999998</v>
      </c>
      <c r="E576" s="6">
        <v>5.7750000000000004</v>
      </c>
      <c r="F576" s="6">
        <v>5.6050000000000004</v>
      </c>
    </row>
    <row r="577" spans="2:6" x14ac:dyDescent="0.2">
      <c r="B577" s="7">
        <v>35860</v>
      </c>
      <c r="C577" s="6">
        <v>4.5999999999999996</v>
      </c>
      <c r="D577" s="6">
        <v>2.2999999999999998</v>
      </c>
      <c r="E577" s="6">
        <v>5.7140000000000004</v>
      </c>
      <c r="F577" s="6">
        <v>5.5709999999999997</v>
      </c>
    </row>
    <row r="578" spans="2:6" x14ac:dyDescent="0.2">
      <c r="B578" s="7">
        <v>35863</v>
      </c>
      <c r="C578" s="6">
        <v>4.5999999999999996</v>
      </c>
      <c r="D578" s="6">
        <v>2.2999999999999998</v>
      </c>
      <c r="E578" s="6">
        <v>5.6550000000000002</v>
      </c>
      <c r="F578" s="6">
        <v>5.5369999999999999</v>
      </c>
    </row>
    <row r="579" spans="2:6" x14ac:dyDescent="0.2">
      <c r="B579" s="7">
        <v>35864</v>
      </c>
      <c r="C579" s="6">
        <v>4.5999999999999996</v>
      </c>
      <c r="D579" s="6">
        <v>2.2999999999999998</v>
      </c>
      <c r="E579" s="6">
        <v>5.6529999999999996</v>
      </c>
      <c r="F579" s="6">
        <v>5.5289999999999999</v>
      </c>
    </row>
    <row r="580" spans="2:6" x14ac:dyDescent="0.2">
      <c r="B580" s="7">
        <v>35865</v>
      </c>
      <c r="C580" s="6">
        <v>4.5999999999999996</v>
      </c>
      <c r="D580" s="6">
        <v>2.2999999999999998</v>
      </c>
      <c r="E580" s="6">
        <v>5.63</v>
      </c>
      <c r="F580" s="6">
        <v>5.52</v>
      </c>
    </row>
    <row r="581" spans="2:6" x14ac:dyDescent="0.2">
      <c r="B581" s="7">
        <v>35866</v>
      </c>
      <c r="C581" s="6">
        <v>4.5999999999999996</v>
      </c>
      <c r="D581" s="6">
        <v>2.2999999999999998</v>
      </c>
      <c r="E581" s="6">
        <v>5.5590000000000002</v>
      </c>
      <c r="F581" s="6">
        <v>5.4690000000000003</v>
      </c>
    </row>
    <row r="582" spans="2:6" x14ac:dyDescent="0.2">
      <c r="B582" s="7">
        <v>35867</v>
      </c>
      <c r="C582" s="6">
        <v>4.5999999999999996</v>
      </c>
      <c r="D582" s="6">
        <v>2.2999999999999998</v>
      </c>
      <c r="E582" s="6">
        <v>5.58</v>
      </c>
      <c r="F582" s="6">
        <v>5.4770000000000003</v>
      </c>
    </row>
    <row r="583" spans="2:6" x14ac:dyDescent="0.2">
      <c r="B583" s="7">
        <v>35870</v>
      </c>
      <c r="C583" s="6">
        <v>4.5999999999999996</v>
      </c>
      <c r="D583" s="6">
        <v>2.2999999999999998</v>
      </c>
      <c r="E583" s="6">
        <v>5.5389999999999997</v>
      </c>
      <c r="F583" s="6">
        <v>5.46</v>
      </c>
    </row>
    <row r="584" spans="2:6" x14ac:dyDescent="0.2">
      <c r="B584" s="7">
        <v>35871</v>
      </c>
      <c r="C584" s="6">
        <v>4.5999999999999996</v>
      </c>
      <c r="D584" s="6">
        <v>2.2999999999999998</v>
      </c>
      <c r="E584" s="6">
        <v>5.5570000000000004</v>
      </c>
      <c r="F584" s="6">
        <v>5.4859999999999998</v>
      </c>
    </row>
    <row r="585" spans="2:6" x14ac:dyDescent="0.2">
      <c r="B585" s="7">
        <v>35872</v>
      </c>
      <c r="C585" s="6">
        <v>4.5999999999999996</v>
      </c>
      <c r="D585" s="6">
        <v>2.2999999999999998</v>
      </c>
      <c r="E585" s="6">
        <v>5.5720000000000001</v>
      </c>
      <c r="F585" s="6">
        <v>5.4939999999999998</v>
      </c>
    </row>
    <row r="586" spans="2:6" x14ac:dyDescent="0.2">
      <c r="B586" s="7">
        <v>35873</v>
      </c>
      <c r="C586" s="6">
        <v>4.5999999999999996</v>
      </c>
      <c r="D586" s="6">
        <v>2.2999999999999998</v>
      </c>
      <c r="E586" s="6">
        <v>5.5759999999999996</v>
      </c>
      <c r="F586" s="6">
        <v>5.5030000000000001</v>
      </c>
    </row>
    <row r="587" spans="2:6" x14ac:dyDescent="0.2">
      <c r="B587" s="7">
        <v>35874</v>
      </c>
      <c r="C587" s="6">
        <v>4.5999999999999996</v>
      </c>
      <c r="D587" s="6">
        <v>2.2999999999999998</v>
      </c>
      <c r="E587" s="6">
        <v>5.5640000000000001</v>
      </c>
      <c r="F587" s="6">
        <v>5.5110000000000001</v>
      </c>
    </row>
    <row r="588" spans="2:6" x14ac:dyDescent="0.2">
      <c r="B588" s="7">
        <v>35877</v>
      </c>
      <c r="C588" s="6">
        <v>4.5999999999999996</v>
      </c>
      <c r="D588" s="6">
        <v>2.2999999999999998</v>
      </c>
      <c r="E588" s="6">
        <v>5.57</v>
      </c>
      <c r="F588" s="6">
        <v>5.5279999999999996</v>
      </c>
    </row>
    <row r="589" spans="2:6" x14ac:dyDescent="0.2">
      <c r="B589" s="7">
        <v>35878</v>
      </c>
      <c r="C589" s="6">
        <v>4.5999999999999996</v>
      </c>
      <c r="D589" s="6">
        <v>2.2999999999999998</v>
      </c>
      <c r="E589" s="6">
        <v>5.57</v>
      </c>
      <c r="F589" s="6">
        <v>5.5190000000000001</v>
      </c>
    </row>
    <row r="590" spans="2:6" x14ac:dyDescent="0.2">
      <c r="B590" s="7">
        <v>35879</v>
      </c>
      <c r="C590" s="6">
        <v>4.5999999999999996</v>
      </c>
      <c r="D590" s="6">
        <v>2.2999999999999998</v>
      </c>
      <c r="E590" s="6">
        <v>5.641</v>
      </c>
      <c r="F590" s="6">
        <v>5.5709999999999997</v>
      </c>
    </row>
    <row r="591" spans="2:6" x14ac:dyDescent="0.2">
      <c r="B591" s="7">
        <v>35880</v>
      </c>
      <c r="C591" s="6">
        <v>4.5999999999999996</v>
      </c>
      <c r="D591" s="6">
        <v>2.2999999999999998</v>
      </c>
      <c r="E591" s="6">
        <v>5.6890000000000001</v>
      </c>
      <c r="F591" s="6">
        <v>5.6219999999999999</v>
      </c>
    </row>
    <row r="592" spans="2:6" x14ac:dyDescent="0.2">
      <c r="B592" s="7">
        <v>35881</v>
      </c>
      <c r="C592" s="6">
        <v>4.5999999999999996</v>
      </c>
      <c r="D592" s="6">
        <v>2.2999999999999998</v>
      </c>
      <c r="E592" s="6">
        <v>5.6829999999999998</v>
      </c>
      <c r="F592" s="6">
        <v>5.63</v>
      </c>
    </row>
    <row r="593" spans="2:6" x14ac:dyDescent="0.2">
      <c r="B593" s="7">
        <v>35884</v>
      </c>
      <c r="C593" s="6">
        <v>4.5999999999999996</v>
      </c>
      <c r="D593" s="6">
        <v>2.2999999999999998</v>
      </c>
      <c r="E593" s="6">
        <v>5.7060000000000004</v>
      </c>
      <c r="F593" s="6">
        <v>5.6219999999999999</v>
      </c>
    </row>
    <row r="594" spans="2:6" x14ac:dyDescent="0.2">
      <c r="B594" s="7">
        <v>35885</v>
      </c>
      <c r="C594" s="6">
        <v>4.7</v>
      </c>
      <c r="D594" s="6">
        <v>2.1</v>
      </c>
      <c r="E594" s="6">
        <v>5.6539999999999999</v>
      </c>
      <c r="F594" s="6">
        <v>5.5629999999999997</v>
      </c>
    </row>
    <row r="595" spans="2:6" x14ac:dyDescent="0.2">
      <c r="B595" s="7">
        <v>35886</v>
      </c>
      <c r="C595" s="6">
        <v>4.7</v>
      </c>
      <c r="D595" s="6">
        <v>2.1</v>
      </c>
      <c r="E595" s="6">
        <v>5.5869999999999997</v>
      </c>
      <c r="F595" s="6">
        <v>5.5289999999999999</v>
      </c>
    </row>
    <row r="596" spans="2:6" x14ac:dyDescent="0.2">
      <c r="B596" s="7">
        <v>35887</v>
      </c>
      <c r="C596" s="6">
        <v>4.7</v>
      </c>
      <c r="D596" s="6">
        <v>2.1</v>
      </c>
      <c r="E596" s="6">
        <v>5.5430000000000001</v>
      </c>
      <c r="F596" s="6">
        <v>5.5039999999999996</v>
      </c>
    </row>
    <row r="597" spans="2:6" x14ac:dyDescent="0.2">
      <c r="B597" s="7">
        <v>35888</v>
      </c>
      <c r="C597" s="6">
        <v>4.7</v>
      </c>
      <c r="D597" s="6">
        <v>2.1</v>
      </c>
      <c r="E597" s="6">
        <v>5.48</v>
      </c>
      <c r="F597" s="6">
        <v>5.42</v>
      </c>
    </row>
    <row r="598" spans="2:6" x14ac:dyDescent="0.2">
      <c r="B598" s="7">
        <v>35891</v>
      </c>
      <c r="C598" s="6">
        <v>4.7</v>
      </c>
      <c r="D598" s="6">
        <v>2.1</v>
      </c>
      <c r="E598" s="6">
        <v>5.5069999999999997</v>
      </c>
      <c r="F598" s="6">
        <v>5.4359999999999999</v>
      </c>
    </row>
    <row r="599" spans="2:6" x14ac:dyDescent="0.2">
      <c r="B599" s="7">
        <v>35892</v>
      </c>
      <c r="C599" s="6">
        <v>4.7</v>
      </c>
      <c r="D599" s="6">
        <v>2.1</v>
      </c>
      <c r="E599" s="6">
        <v>5.53</v>
      </c>
      <c r="F599" s="6">
        <v>5.4530000000000003</v>
      </c>
    </row>
    <row r="600" spans="2:6" x14ac:dyDescent="0.2">
      <c r="B600" s="7">
        <v>35893</v>
      </c>
      <c r="C600" s="6">
        <v>4.7</v>
      </c>
      <c r="D600" s="6">
        <v>2.1</v>
      </c>
      <c r="E600" s="6">
        <v>5.5739999999999998</v>
      </c>
      <c r="F600" s="6">
        <v>5.47</v>
      </c>
    </row>
    <row r="601" spans="2:6" x14ac:dyDescent="0.2">
      <c r="B601" s="7">
        <v>35894</v>
      </c>
      <c r="C601" s="6">
        <v>4.7</v>
      </c>
      <c r="D601" s="6">
        <v>2.1</v>
      </c>
      <c r="E601" s="6">
        <v>5.58</v>
      </c>
      <c r="F601" s="6">
        <v>5.4859999999999998</v>
      </c>
    </row>
    <row r="602" spans="2:6" x14ac:dyDescent="0.2">
      <c r="B602" s="7">
        <v>35895</v>
      </c>
      <c r="C602" s="6">
        <v>4.7</v>
      </c>
      <c r="D602" s="6">
        <v>2.1</v>
      </c>
      <c r="E602" s="6">
        <v>5.5819999999999999</v>
      </c>
      <c r="F602" s="6">
        <v>5.4859999999999998</v>
      </c>
    </row>
    <row r="603" spans="2:6" x14ac:dyDescent="0.2">
      <c r="B603" s="7">
        <v>35898</v>
      </c>
      <c r="C603" s="6">
        <v>4.7</v>
      </c>
      <c r="D603" s="6">
        <v>2.1</v>
      </c>
      <c r="E603" s="6">
        <v>5.6479999999999997</v>
      </c>
      <c r="F603" s="6">
        <v>5.5540000000000003</v>
      </c>
    </row>
    <row r="604" spans="2:6" x14ac:dyDescent="0.2">
      <c r="B604" s="7">
        <v>35899</v>
      </c>
      <c r="C604" s="6">
        <v>4.7</v>
      </c>
      <c r="D604" s="6">
        <v>2.1</v>
      </c>
      <c r="E604" s="6">
        <v>5.61</v>
      </c>
      <c r="F604" s="6">
        <v>5.5369999999999999</v>
      </c>
    </row>
    <row r="605" spans="2:6" x14ac:dyDescent="0.2">
      <c r="B605" s="7">
        <v>35900</v>
      </c>
      <c r="C605" s="6">
        <v>4.7</v>
      </c>
      <c r="D605" s="6">
        <v>2.1</v>
      </c>
      <c r="E605" s="6">
        <v>5.593</v>
      </c>
      <c r="F605" s="6">
        <v>5.5289999999999999</v>
      </c>
    </row>
    <row r="606" spans="2:6" x14ac:dyDescent="0.2">
      <c r="B606" s="7">
        <v>35901</v>
      </c>
      <c r="C606" s="6">
        <v>4.7</v>
      </c>
      <c r="D606" s="6">
        <v>2.1</v>
      </c>
      <c r="E606" s="6">
        <v>5.58</v>
      </c>
      <c r="F606" s="6">
        <v>5.5030000000000001</v>
      </c>
    </row>
    <row r="607" spans="2:6" x14ac:dyDescent="0.2">
      <c r="B607" s="7">
        <v>35902</v>
      </c>
      <c r="C607" s="6">
        <v>4.7</v>
      </c>
      <c r="D607" s="6">
        <v>2.1</v>
      </c>
      <c r="E607" s="6">
        <v>5.5869999999999997</v>
      </c>
      <c r="F607" s="6">
        <v>5.5030000000000001</v>
      </c>
    </row>
    <row r="608" spans="2:6" x14ac:dyDescent="0.2">
      <c r="B608" s="7">
        <v>35905</v>
      </c>
      <c r="C608" s="6">
        <v>4.7</v>
      </c>
      <c r="D608" s="6">
        <v>2.1</v>
      </c>
      <c r="E608" s="6">
        <v>5.641</v>
      </c>
      <c r="F608" s="6">
        <v>5.5629999999999997</v>
      </c>
    </row>
    <row r="609" spans="2:6" x14ac:dyDescent="0.2">
      <c r="B609" s="7">
        <v>35906</v>
      </c>
      <c r="C609" s="6">
        <v>4.7</v>
      </c>
      <c r="D609" s="6">
        <v>2.1</v>
      </c>
      <c r="E609" s="6">
        <v>5.6710000000000003</v>
      </c>
      <c r="F609" s="6">
        <v>5.5890000000000004</v>
      </c>
    </row>
    <row r="610" spans="2:6" x14ac:dyDescent="0.2">
      <c r="B610" s="7">
        <v>35907</v>
      </c>
      <c r="C610" s="6">
        <v>4.7</v>
      </c>
      <c r="D610" s="6">
        <v>2.1</v>
      </c>
      <c r="E610" s="6">
        <v>5.6710000000000003</v>
      </c>
      <c r="F610" s="6">
        <v>5.5890000000000004</v>
      </c>
    </row>
    <row r="611" spans="2:6" x14ac:dyDescent="0.2">
      <c r="B611" s="7">
        <v>35908</v>
      </c>
      <c r="C611" s="6">
        <v>4.7</v>
      </c>
      <c r="D611" s="6">
        <v>2.1</v>
      </c>
      <c r="E611" s="6">
        <v>5.6959999999999997</v>
      </c>
      <c r="F611" s="6">
        <v>5.6150000000000002</v>
      </c>
    </row>
    <row r="612" spans="2:6" x14ac:dyDescent="0.2">
      <c r="B612" s="7">
        <v>35909</v>
      </c>
      <c r="C612" s="6">
        <v>4.7</v>
      </c>
      <c r="D612" s="6">
        <v>2.1</v>
      </c>
      <c r="E612" s="6">
        <v>5.66</v>
      </c>
      <c r="F612" s="6">
        <v>5.58</v>
      </c>
    </row>
    <row r="613" spans="2:6" x14ac:dyDescent="0.2">
      <c r="B613" s="7">
        <v>35912</v>
      </c>
      <c r="C613" s="6">
        <v>4.7</v>
      </c>
      <c r="D613" s="6">
        <v>2.1</v>
      </c>
      <c r="E613" s="6">
        <v>5.7839999999999998</v>
      </c>
      <c r="F613" s="6">
        <v>5.6840000000000002</v>
      </c>
    </row>
    <row r="614" spans="2:6" x14ac:dyDescent="0.2">
      <c r="B614" s="7">
        <v>35913</v>
      </c>
      <c r="C614" s="6">
        <v>4.7</v>
      </c>
      <c r="D614" s="6">
        <v>2.1</v>
      </c>
      <c r="E614" s="6">
        <v>5.8029999999999999</v>
      </c>
      <c r="F614" s="6">
        <v>5.702</v>
      </c>
    </row>
    <row r="615" spans="2:6" x14ac:dyDescent="0.2">
      <c r="B615" s="7">
        <v>35914</v>
      </c>
      <c r="C615" s="6">
        <v>4.7</v>
      </c>
      <c r="D615" s="6">
        <v>2.1</v>
      </c>
      <c r="E615" s="6">
        <v>5.8120000000000003</v>
      </c>
      <c r="F615" s="6">
        <v>5.7089999999999996</v>
      </c>
    </row>
    <row r="616" spans="2:6" x14ac:dyDescent="0.2">
      <c r="B616" s="7">
        <v>35915</v>
      </c>
      <c r="C616" s="6">
        <v>4.3</v>
      </c>
      <c r="D616" s="6">
        <v>2.1</v>
      </c>
      <c r="E616" s="6">
        <v>5.6710000000000003</v>
      </c>
      <c r="F616" s="6">
        <v>5.5709999999999997</v>
      </c>
    </row>
    <row r="617" spans="2:6" x14ac:dyDescent="0.2">
      <c r="B617" s="7">
        <v>35916</v>
      </c>
      <c r="C617" s="6">
        <v>4.3</v>
      </c>
      <c r="D617" s="6">
        <v>2.1</v>
      </c>
      <c r="E617" s="6">
        <v>5.6559999999999997</v>
      </c>
      <c r="F617" s="6">
        <v>5.57</v>
      </c>
    </row>
    <row r="618" spans="2:6" x14ac:dyDescent="0.2">
      <c r="B618" s="7">
        <v>35919</v>
      </c>
      <c r="C618" s="6">
        <v>4.3</v>
      </c>
      <c r="D618" s="6">
        <v>2.1</v>
      </c>
      <c r="E618" s="6">
        <v>5.6589999999999998</v>
      </c>
      <c r="F618" s="6">
        <v>5.57</v>
      </c>
    </row>
    <row r="619" spans="2:6" x14ac:dyDescent="0.2">
      <c r="B619" s="7">
        <v>35920</v>
      </c>
      <c r="C619" s="6">
        <v>4.3</v>
      </c>
      <c r="D619" s="6">
        <v>2.1</v>
      </c>
      <c r="E619" s="6">
        <v>5.7119999999999997</v>
      </c>
      <c r="F619" s="6">
        <v>5.6120000000000001</v>
      </c>
    </row>
    <row r="620" spans="2:6" x14ac:dyDescent="0.2">
      <c r="B620" s="7">
        <v>35921</v>
      </c>
      <c r="C620" s="6">
        <v>4.3</v>
      </c>
      <c r="D620" s="6">
        <v>2.1</v>
      </c>
      <c r="E620" s="6">
        <v>5.6479999999999997</v>
      </c>
      <c r="F620" s="6">
        <v>5.5270000000000001</v>
      </c>
    </row>
    <row r="621" spans="2:6" x14ac:dyDescent="0.2">
      <c r="B621" s="7">
        <v>35922</v>
      </c>
      <c r="C621" s="6">
        <v>4.3</v>
      </c>
      <c r="D621" s="6">
        <v>2.1</v>
      </c>
      <c r="E621" s="6">
        <v>5.6779999999999999</v>
      </c>
      <c r="F621" s="6">
        <v>5.5529999999999999</v>
      </c>
    </row>
    <row r="622" spans="2:6" x14ac:dyDescent="0.2">
      <c r="B622" s="7">
        <v>35923</v>
      </c>
      <c r="C622" s="6">
        <v>4.3</v>
      </c>
      <c r="D622" s="6">
        <v>2.1</v>
      </c>
      <c r="E622" s="6">
        <v>5.7060000000000004</v>
      </c>
      <c r="F622" s="6">
        <v>5.5860000000000003</v>
      </c>
    </row>
    <row r="623" spans="2:6" x14ac:dyDescent="0.2">
      <c r="B623" s="7">
        <v>35926</v>
      </c>
      <c r="C623" s="6">
        <v>4.3</v>
      </c>
      <c r="D623" s="6">
        <v>2.1</v>
      </c>
      <c r="E623" s="6">
        <v>5.7670000000000003</v>
      </c>
      <c r="F623" s="6">
        <v>5.6449999999999996</v>
      </c>
    </row>
    <row r="624" spans="2:6" x14ac:dyDescent="0.2">
      <c r="B624" s="7">
        <v>35927</v>
      </c>
      <c r="C624" s="6">
        <v>4.3</v>
      </c>
      <c r="D624" s="6">
        <v>2.1</v>
      </c>
      <c r="E624" s="6">
        <v>5.71</v>
      </c>
      <c r="F624" s="6">
        <v>5.5940000000000003</v>
      </c>
    </row>
    <row r="625" spans="2:6" x14ac:dyDescent="0.2">
      <c r="B625" s="7">
        <v>35928</v>
      </c>
      <c r="C625" s="6">
        <v>4.3</v>
      </c>
      <c r="D625" s="6">
        <v>2.1</v>
      </c>
      <c r="E625" s="6">
        <v>5.6669999999999998</v>
      </c>
      <c r="F625" s="6">
        <v>5.585</v>
      </c>
    </row>
    <row r="626" spans="2:6" x14ac:dyDescent="0.2">
      <c r="B626" s="7">
        <v>35929</v>
      </c>
      <c r="C626" s="6">
        <v>4.3</v>
      </c>
      <c r="D626" s="6">
        <v>2.1</v>
      </c>
      <c r="E626" s="6">
        <v>5.6829999999999998</v>
      </c>
      <c r="F626" s="6">
        <v>5.6189999999999998</v>
      </c>
    </row>
    <row r="627" spans="2:6" x14ac:dyDescent="0.2">
      <c r="B627" s="7">
        <v>35930</v>
      </c>
      <c r="C627" s="6">
        <v>4.3</v>
      </c>
      <c r="D627" s="6">
        <v>2.1</v>
      </c>
      <c r="E627" s="6">
        <v>5.6829999999999998</v>
      </c>
      <c r="F627" s="6">
        <v>5.6189999999999998</v>
      </c>
    </row>
    <row r="628" spans="2:6" x14ac:dyDescent="0.2">
      <c r="B628" s="7">
        <v>35933</v>
      </c>
      <c r="C628" s="6">
        <v>4.3</v>
      </c>
      <c r="D628" s="6">
        <v>2.1</v>
      </c>
      <c r="E628" s="6">
        <v>5.6440000000000001</v>
      </c>
      <c r="F628" s="6">
        <v>5.5759999999999996</v>
      </c>
    </row>
    <row r="629" spans="2:6" x14ac:dyDescent="0.2">
      <c r="B629" s="7">
        <v>35934</v>
      </c>
      <c r="C629" s="6">
        <v>4.3</v>
      </c>
      <c r="D629" s="6">
        <v>2.1</v>
      </c>
      <c r="E629" s="6">
        <v>5.6520000000000001</v>
      </c>
      <c r="F629" s="6">
        <v>5.5759999999999996</v>
      </c>
    </row>
    <row r="630" spans="2:6" x14ac:dyDescent="0.2">
      <c r="B630" s="7">
        <v>35935</v>
      </c>
      <c r="C630" s="6">
        <v>4.3</v>
      </c>
      <c r="D630" s="6">
        <v>2.1</v>
      </c>
      <c r="E630" s="6">
        <v>5.61</v>
      </c>
      <c r="F630" s="6">
        <v>5.5590000000000002</v>
      </c>
    </row>
    <row r="631" spans="2:6" x14ac:dyDescent="0.2">
      <c r="B631" s="7">
        <v>35936</v>
      </c>
      <c r="C631" s="6">
        <v>4.3</v>
      </c>
      <c r="D631" s="6">
        <v>2.1</v>
      </c>
      <c r="E631" s="6">
        <v>5.65</v>
      </c>
      <c r="F631" s="6">
        <v>5.6189999999999998</v>
      </c>
    </row>
    <row r="632" spans="2:6" x14ac:dyDescent="0.2">
      <c r="B632" s="7">
        <v>35937</v>
      </c>
      <c r="C632" s="6">
        <v>4.3</v>
      </c>
      <c r="D632" s="6">
        <v>2.1</v>
      </c>
      <c r="E632" s="6">
        <v>5.6349999999999998</v>
      </c>
      <c r="F632" s="6">
        <v>5.6180000000000003</v>
      </c>
    </row>
    <row r="633" spans="2:6" x14ac:dyDescent="0.2">
      <c r="B633" s="7">
        <v>35940</v>
      </c>
      <c r="C633" s="6">
        <v>4.3</v>
      </c>
      <c r="D633" s="6">
        <v>2.1</v>
      </c>
      <c r="E633" s="6">
        <v>5.6369999999999996</v>
      </c>
      <c r="F633" s="6">
        <v>5.6180000000000003</v>
      </c>
    </row>
    <row r="634" spans="2:6" x14ac:dyDescent="0.2">
      <c r="B634" s="7">
        <v>35941</v>
      </c>
      <c r="C634" s="6">
        <v>4.3</v>
      </c>
      <c r="D634" s="6">
        <v>2.1</v>
      </c>
      <c r="E634" s="6">
        <v>5.569</v>
      </c>
      <c r="F634" s="6">
        <v>5.5750000000000002</v>
      </c>
    </row>
    <row r="635" spans="2:6" x14ac:dyDescent="0.2">
      <c r="B635" s="7">
        <v>35942</v>
      </c>
      <c r="C635" s="6">
        <v>4.3</v>
      </c>
      <c r="D635" s="6">
        <v>2.1</v>
      </c>
      <c r="E635" s="6">
        <v>5.577</v>
      </c>
      <c r="F635" s="6">
        <v>5.5750000000000002</v>
      </c>
    </row>
    <row r="636" spans="2:6" x14ac:dyDescent="0.2">
      <c r="B636" s="7">
        <v>35943</v>
      </c>
      <c r="C636" s="6">
        <v>4.3</v>
      </c>
      <c r="D636" s="6">
        <v>2.1</v>
      </c>
      <c r="E636" s="6">
        <v>5.569</v>
      </c>
      <c r="F636" s="6">
        <v>5.5460000000000003</v>
      </c>
    </row>
    <row r="637" spans="2:6" x14ac:dyDescent="0.2">
      <c r="B637" s="7">
        <v>35944</v>
      </c>
      <c r="C637" s="6">
        <v>4.3</v>
      </c>
      <c r="D637" s="6">
        <v>2.1</v>
      </c>
      <c r="E637" s="6">
        <v>5.5519999999999996</v>
      </c>
      <c r="F637" s="6">
        <v>5.5209999999999999</v>
      </c>
    </row>
    <row r="638" spans="2:6" x14ac:dyDescent="0.2">
      <c r="B638" s="7">
        <v>35947</v>
      </c>
      <c r="C638" s="6">
        <v>4.3</v>
      </c>
      <c r="D638" s="6">
        <v>2.2000000000000002</v>
      </c>
      <c r="E638" s="6">
        <v>5.5279999999999996</v>
      </c>
      <c r="F638" s="6">
        <v>5.5039999999999996</v>
      </c>
    </row>
    <row r="639" spans="2:6" x14ac:dyDescent="0.2">
      <c r="B639" s="7">
        <v>35948</v>
      </c>
      <c r="C639" s="6">
        <v>4.3</v>
      </c>
      <c r="D639" s="6">
        <v>2.2000000000000002</v>
      </c>
      <c r="E639" s="6">
        <v>5.55</v>
      </c>
      <c r="F639" s="6">
        <v>5.5119999999999996</v>
      </c>
    </row>
    <row r="640" spans="2:6" x14ac:dyDescent="0.2">
      <c r="B640" s="7">
        <v>35949</v>
      </c>
      <c r="C640" s="6">
        <v>4.3</v>
      </c>
      <c r="D640" s="6">
        <v>2.2000000000000002</v>
      </c>
      <c r="E640" s="6">
        <v>5.548</v>
      </c>
      <c r="F640" s="6">
        <v>5.5209999999999999</v>
      </c>
    </row>
    <row r="641" spans="2:6" x14ac:dyDescent="0.2">
      <c r="B641" s="7">
        <v>35950</v>
      </c>
      <c r="C641" s="6">
        <v>4.3</v>
      </c>
      <c r="D641" s="6">
        <v>2.2000000000000002</v>
      </c>
      <c r="E641" s="6">
        <v>5.5869999999999997</v>
      </c>
      <c r="F641" s="6">
        <v>5.5629999999999997</v>
      </c>
    </row>
    <row r="642" spans="2:6" x14ac:dyDescent="0.2">
      <c r="B642" s="7">
        <v>35951</v>
      </c>
      <c r="C642" s="6">
        <v>4.3</v>
      </c>
      <c r="D642" s="6">
        <v>2.2000000000000002</v>
      </c>
      <c r="E642" s="6">
        <v>5.5750000000000002</v>
      </c>
      <c r="F642" s="6">
        <v>5.5709999999999997</v>
      </c>
    </row>
    <row r="643" spans="2:6" x14ac:dyDescent="0.2">
      <c r="B643" s="7">
        <v>35954</v>
      </c>
      <c r="C643" s="6">
        <v>4.3</v>
      </c>
      <c r="D643" s="6">
        <v>2.2000000000000002</v>
      </c>
      <c r="E643" s="6">
        <v>5.569</v>
      </c>
      <c r="F643" s="6">
        <v>5.5709999999999997</v>
      </c>
    </row>
    <row r="644" spans="2:6" x14ac:dyDescent="0.2">
      <c r="B644" s="7">
        <v>35955</v>
      </c>
      <c r="C644" s="6">
        <v>4.3</v>
      </c>
      <c r="D644" s="6">
        <v>2.2000000000000002</v>
      </c>
      <c r="E644" s="6">
        <v>5.585</v>
      </c>
      <c r="F644" s="6">
        <v>5.5880000000000001</v>
      </c>
    </row>
    <row r="645" spans="2:6" x14ac:dyDescent="0.2">
      <c r="B645" s="7">
        <v>35956</v>
      </c>
      <c r="C645" s="6">
        <v>4.3</v>
      </c>
      <c r="D645" s="6">
        <v>2.2000000000000002</v>
      </c>
      <c r="E645" s="6">
        <v>5.5090000000000003</v>
      </c>
      <c r="F645" s="6">
        <v>5.5289999999999999</v>
      </c>
    </row>
    <row r="646" spans="2:6" x14ac:dyDescent="0.2">
      <c r="B646" s="7">
        <v>35957</v>
      </c>
      <c r="C646" s="6">
        <v>4.3</v>
      </c>
      <c r="D646" s="6">
        <v>2.2000000000000002</v>
      </c>
      <c r="E646" s="6">
        <v>5.4429999999999996</v>
      </c>
      <c r="F646" s="6">
        <v>5.4349999999999996</v>
      </c>
    </row>
    <row r="647" spans="2:6" x14ac:dyDescent="0.2">
      <c r="B647" s="7">
        <v>35958</v>
      </c>
      <c r="C647" s="6">
        <v>4.3</v>
      </c>
      <c r="D647" s="6">
        <v>2.2000000000000002</v>
      </c>
      <c r="E647" s="6">
        <v>5.4269999999999996</v>
      </c>
      <c r="F647" s="6">
        <v>5.4429999999999996</v>
      </c>
    </row>
    <row r="648" spans="2:6" x14ac:dyDescent="0.2">
      <c r="B648" s="7">
        <v>35961</v>
      </c>
      <c r="C648" s="6">
        <v>4.3</v>
      </c>
      <c r="D648" s="6">
        <v>2.2000000000000002</v>
      </c>
      <c r="E648" s="6">
        <v>5.3490000000000002</v>
      </c>
      <c r="F648" s="6">
        <v>5.3840000000000003</v>
      </c>
    </row>
    <row r="649" spans="2:6" x14ac:dyDescent="0.2">
      <c r="B649" s="7">
        <v>35962</v>
      </c>
      <c r="C649" s="6">
        <v>4.3</v>
      </c>
      <c r="D649" s="6">
        <v>2.2000000000000002</v>
      </c>
      <c r="E649" s="6">
        <v>5.4429999999999996</v>
      </c>
      <c r="F649" s="6">
        <v>5.4859999999999998</v>
      </c>
    </row>
    <row r="650" spans="2:6" x14ac:dyDescent="0.2">
      <c r="B650" s="7">
        <v>35963</v>
      </c>
      <c r="C650" s="6">
        <v>4.3</v>
      </c>
      <c r="D650" s="6">
        <v>2.2000000000000002</v>
      </c>
      <c r="E650" s="6">
        <v>5.5439999999999996</v>
      </c>
      <c r="F650" s="6">
        <v>5.5369999999999999</v>
      </c>
    </row>
    <row r="651" spans="2:6" x14ac:dyDescent="0.2">
      <c r="B651" s="7">
        <v>35964</v>
      </c>
      <c r="C651" s="6">
        <v>4.3</v>
      </c>
      <c r="D651" s="6">
        <v>2.2000000000000002</v>
      </c>
      <c r="E651" s="6">
        <v>5.5</v>
      </c>
      <c r="F651" s="6">
        <v>5.5279999999999996</v>
      </c>
    </row>
    <row r="652" spans="2:6" x14ac:dyDescent="0.2">
      <c r="B652" s="7">
        <v>35965</v>
      </c>
      <c r="C652" s="6">
        <v>4.3</v>
      </c>
      <c r="D652" s="6">
        <v>2.2000000000000002</v>
      </c>
      <c r="E652" s="6">
        <v>5.4610000000000003</v>
      </c>
      <c r="F652" s="6">
        <v>5.5019999999999998</v>
      </c>
    </row>
    <row r="653" spans="2:6" x14ac:dyDescent="0.2">
      <c r="B653" s="7">
        <v>35968</v>
      </c>
      <c r="C653" s="6">
        <v>4.3</v>
      </c>
      <c r="D653" s="6">
        <v>2.2000000000000002</v>
      </c>
      <c r="E653" s="6">
        <v>5.4669999999999996</v>
      </c>
      <c r="F653" s="6">
        <v>5.52</v>
      </c>
    </row>
    <row r="654" spans="2:6" x14ac:dyDescent="0.2">
      <c r="B654" s="7">
        <v>35969</v>
      </c>
      <c r="C654" s="6">
        <v>4.3</v>
      </c>
      <c r="D654" s="6">
        <v>2.2000000000000002</v>
      </c>
      <c r="E654" s="6">
        <v>5.4509999999999996</v>
      </c>
      <c r="F654" s="6">
        <v>5.52</v>
      </c>
    </row>
    <row r="655" spans="2:6" x14ac:dyDescent="0.2">
      <c r="B655" s="7">
        <v>35970</v>
      </c>
      <c r="C655" s="6">
        <v>4.3</v>
      </c>
      <c r="D655" s="6">
        <v>2.2000000000000002</v>
      </c>
      <c r="E655" s="6">
        <v>5.4649999999999999</v>
      </c>
      <c r="F655" s="6">
        <v>5.4880000000000004</v>
      </c>
    </row>
    <row r="656" spans="2:6" x14ac:dyDescent="0.2">
      <c r="B656" s="7">
        <v>35971</v>
      </c>
      <c r="C656" s="6">
        <v>4.3</v>
      </c>
      <c r="D656" s="6">
        <v>2.2000000000000002</v>
      </c>
      <c r="E656" s="6">
        <v>5.4649999999999999</v>
      </c>
      <c r="F656" s="6">
        <v>5.5129999999999999</v>
      </c>
    </row>
    <row r="657" spans="2:6" x14ac:dyDescent="0.2">
      <c r="B657" s="7">
        <v>35972</v>
      </c>
      <c r="C657" s="6">
        <v>4.3</v>
      </c>
      <c r="D657" s="6">
        <v>2.2000000000000002</v>
      </c>
      <c r="E657" s="6">
        <v>5.4480000000000004</v>
      </c>
      <c r="F657" s="6">
        <v>5.4960000000000004</v>
      </c>
    </row>
    <row r="658" spans="2:6" x14ac:dyDescent="0.2">
      <c r="B658" s="7">
        <v>35975</v>
      </c>
      <c r="C658" s="6">
        <v>4.3</v>
      </c>
      <c r="D658" s="6">
        <v>2.2000000000000002</v>
      </c>
      <c r="E658" s="6">
        <v>5.4589999999999996</v>
      </c>
      <c r="F658" s="6">
        <v>5.4960000000000004</v>
      </c>
    </row>
    <row r="659" spans="2:6" x14ac:dyDescent="0.2">
      <c r="B659" s="7">
        <v>35976</v>
      </c>
      <c r="C659" s="6">
        <v>4.5</v>
      </c>
      <c r="D659" s="6">
        <v>2.2000000000000002</v>
      </c>
      <c r="E659" s="6">
        <v>5.4459999999999997</v>
      </c>
      <c r="F659" s="6">
        <v>5.4710000000000001</v>
      </c>
    </row>
    <row r="660" spans="2:6" x14ac:dyDescent="0.2">
      <c r="B660" s="7">
        <v>35977</v>
      </c>
      <c r="C660" s="6">
        <v>4.5</v>
      </c>
      <c r="D660" s="6">
        <v>2.2000000000000002</v>
      </c>
      <c r="E660" s="6">
        <v>5.4320000000000004</v>
      </c>
      <c r="F660" s="6">
        <v>5.4459999999999997</v>
      </c>
    </row>
    <row r="661" spans="2:6" x14ac:dyDescent="0.2">
      <c r="B661" s="7">
        <v>35978</v>
      </c>
      <c r="C661" s="6">
        <v>4.5</v>
      </c>
      <c r="D661" s="6">
        <v>2.2000000000000002</v>
      </c>
      <c r="E661" s="6">
        <v>5.4089999999999998</v>
      </c>
      <c r="F661" s="6">
        <v>5.4290000000000003</v>
      </c>
    </row>
    <row r="662" spans="2:6" x14ac:dyDescent="0.2">
      <c r="B662" s="7">
        <v>35979</v>
      </c>
      <c r="C662" s="6">
        <v>4.5</v>
      </c>
      <c r="D662" s="6">
        <v>2.2000000000000002</v>
      </c>
      <c r="E662" s="6">
        <v>5.4089999999999998</v>
      </c>
      <c r="F662" s="6">
        <v>5.4290000000000003</v>
      </c>
    </row>
    <row r="663" spans="2:6" x14ac:dyDescent="0.2">
      <c r="B663" s="7">
        <v>35982</v>
      </c>
      <c r="C663" s="6">
        <v>4.5</v>
      </c>
      <c r="D663" s="6">
        <v>2.2000000000000002</v>
      </c>
      <c r="E663" s="6">
        <v>5.3890000000000002</v>
      </c>
      <c r="F663" s="6">
        <v>5.4119999999999999</v>
      </c>
    </row>
    <row r="664" spans="2:6" x14ac:dyDescent="0.2">
      <c r="B664" s="7">
        <v>35983</v>
      </c>
      <c r="C664" s="6">
        <v>4.5</v>
      </c>
      <c r="D664" s="6">
        <v>2.2000000000000002</v>
      </c>
      <c r="E664" s="6">
        <v>5.4169999999999998</v>
      </c>
      <c r="F664" s="6">
        <v>5.4290000000000003</v>
      </c>
    </row>
    <row r="665" spans="2:6" x14ac:dyDescent="0.2">
      <c r="B665" s="7">
        <v>35984</v>
      </c>
      <c r="C665" s="6">
        <v>4.5</v>
      </c>
      <c r="D665" s="6">
        <v>2.2000000000000002</v>
      </c>
      <c r="E665" s="6">
        <v>5.43</v>
      </c>
      <c r="F665" s="6">
        <v>5.4379999999999997</v>
      </c>
    </row>
    <row r="666" spans="2:6" x14ac:dyDescent="0.2">
      <c r="B666" s="7">
        <v>35985</v>
      </c>
      <c r="C666" s="6">
        <v>4.5</v>
      </c>
      <c r="D666" s="6">
        <v>2.2000000000000002</v>
      </c>
      <c r="E666" s="6">
        <v>5.4029999999999996</v>
      </c>
      <c r="F666" s="6">
        <v>5.4119999999999999</v>
      </c>
    </row>
    <row r="667" spans="2:6" x14ac:dyDescent="0.2">
      <c r="B667" s="7">
        <v>35986</v>
      </c>
      <c r="C667" s="6">
        <v>4.5</v>
      </c>
      <c r="D667" s="6">
        <v>2.2000000000000002</v>
      </c>
      <c r="E667" s="6">
        <v>5.4109999999999996</v>
      </c>
      <c r="F667" s="6">
        <v>5.4039999999999999</v>
      </c>
    </row>
    <row r="668" spans="2:6" x14ac:dyDescent="0.2">
      <c r="B668" s="7">
        <v>35989</v>
      </c>
      <c r="C668" s="6">
        <v>4.5</v>
      </c>
      <c r="D668" s="6">
        <v>2.2000000000000002</v>
      </c>
      <c r="E668" s="6">
        <v>5.47</v>
      </c>
      <c r="F668" s="6">
        <v>5.4550000000000001</v>
      </c>
    </row>
    <row r="669" spans="2:6" x14ac:dyDescent="0.2">
      <c r="B669" s="7">
        <v>35990</v>
      </c>
      <c r="C669" s="6">
        <v>4.5</v>
      </c>
      <c r="D669" s="6">
        <v>2.2000000000000002</v>
      </c>
      <c r="E669" s="6">
        <v>5.4850000000000003</v>
      </c>
      <c r="F669" s="6">
        <v>5.4550000000000001</v>
      </c>
    </row>
    <row r="670" spans="2:6" x14ac:dyDescent="0.2">
      <c r="B670" s="7">
        <v>35991</v>
      </c>
      <c r="C670" s="6">
        <v>4.5</v>
      </c>
      <c r="D670" s="6">
        <v>2.2000000000000002</v>
      </c>
      <c r="E670" s="6">
        <v>5.4790000000000001</v>
      </c>
      <c r="F670" s="6">
        <v>5.4459999999999997</v>
      </c>
    </row>
    <row r="671" spans="2:6" x14ac:dyDescent="0.2">
      <c r="B671" s="7">
        <v>35992</v>
      </c>
      <c r="C671" s="6">
        <v>4.5</v>
      </c>
      <c r="D671" s="6">
        <v>2.2000000000000002</v>
      </c>
      <c r="E671" s="6">
        <v>5.4969999999999999</v>
      </c>
      <c r="F671" s="6">
        <v>5.4550000000000001</v>
      </c>
    </row>
    <row r="672" spans="2:6" x14ac:dyDescent="0.2">
      <c r="B672" s="7">
        <v>35993</v>
      </c>
      <c r="C672" s="6">
        <v>4.5</v>
      </c>
      <c r="D672" s="6">
        <v>2.2000000000000002</v>
      </c>
      <c r="E672" s="6">
        <v>5.5069999999999997</v>
      </c>
      <c r="F672" s="6">
        <v>5.4550000000000001</v>
      </c>
    </row>
    <row r="673" spans="2:6" x14ac:dyDescent="0.2">
      <c r="B673" s="7">
        <v>35996</v>
      </c>
      <c r="C673" s="6">
        <v>4.5</v>
      </c>
      <c r="D673" s="6">
        <v>2.2000000000000002</v>
      </c>
      <c r="E673" s="6">
        <v>5.47</v>
      </c>
      <c r="F673" s="6">
        <v>5.4459999999999997</v>
      </c>
    </row>
    <row r="674" spans="2:6" x14ac:dyDescent="0.2">
      <c r="B674" s="7">
        <v>35997</v>
      </c>
      <c r="C674" s="6">
        <v>4.5</v>
      </c>
      <c r="D674" s="6">
        <v>2.2000000000000002</v>
      </c>
      <c r="E674" s="6">
        <v>5.4329999999999998</v>
      </c>
      <c r="F674" s="6">
        <v>5.4379999999999997</v>
      </c>
    </row>
    <row r="675" spans="2:6" x14ac:dyDescent="0.2">
      <c r="B675" s="7">
        <v>35998</v>
      </c>
      <c r="C675" s="6">
        <v>4.5</v>
      </c>
      <c r="D675" s="6">
        <v>2.2000000000000002</v>
      </c>
      <c r="E675" s="6">
        <v>5.4560000000000004</v>
      </c>
      <c r="F675" s="6">
        <v>5.4640000000000004</v>
      </c>
    </row>
    <row r="676" spans="2:6" x14ac:dyDescent="0.2">
      <c r="B676" s="7">
        <v>35999</v>
      </c>
      <c r="C676" s="6">
        <v>4.5</v>
      </c>
      <c r="D676" s="6">
        <v>2.2000000000000002</v>
      </c>
      <c r="E676" s="6">
        <v>5.4329999999999998</v>
      </c>
      <c r="F676" s="6">
        <v>5.4459999999999997</v>
      </c>
    </row>
    <row r="677" spans="2:6" x14ac:dyDescent="0.2">
      <c r="B677" s="7">
        <v>36000</v>
      </c>
      <c r="C677" s="6">
        <v>4.5</v>
      </c>
      <c r="D677" s="6">
        <v>2.2000000000000002</v>
      </c>
      <c r="E677" s="6">
        <v>5.4580000000000002</v>
      </c>
      <c r="F677" s="6">
        <v>5.4720000000000004</v>
      </c>
    </row>
    <row r="678" spans="2:6" x14ac:dyDescent="0.2">
      <c r="B678" s="7">
        <v>36003</v>
      </c>
      <c r="C678" s="6">
        <v>4.5</v>
      </c>
      <c r="D678" s="6">
        <v>2.2000000000000002</v>
      </c>
      <c r="E678" s="6">
        <v>5.47</v>
      </c>
      <c r="F678" s="6">
        <v>5.4640000000000004</v>
      </c>
    </row>
    <row r="679" spans="2:6" x14ac:dyDescent="0.2">
      <c r="B679" s="7">
        <v>36004</v>
      </c>
      <c r="C679" s="6">
        <v>4.5</v>
      </c>
      <c r="D679" s="6">
        <v>2.2000000000000002</v>
      </c>
      <c r="E679" s="6">
        <v>5.4909999999999997</v>
      </c>
      <c r="F679" s="6">
        <v>5.4640000000000004</v>
      </c>
    </row>
    <row r="680" spans="2:6" x14ac:dyDescent="0.2">
      <c r="B680" s="7">
        <v>36005</v>
      </c>
      <c r="C680" s="6">
        <v>4.5</v>
      </c>
      <c r="D680" s="6">
        <v>2.2000000000000002</v>
      </c>
      <c r="E680" s="6">
        <v>5.5220000000000002</v>
      </c>
      <c r="F680" s="6">
        <v>5.4989999999999997</v>
      </c>
    </row>
    <row r="681" spans="2:6" x14ac:dyDescent="0.2">
      <c r="B681" s="7">
        <v>36006</v>
      </c>
      <c r="C681" s="6">
        <v>4.5</v>
      </c>
      <c r="D681" s="6">
        <v>2.2000000000000002</v>
      </c>
      <c r="E681" s="6">
        <v>5.4989999999999997</v>
      </c>
      <c r="F681" s="6">
        <v>5.4880000000000004</v>
      </c>
    </row>
    <row r="682" spans="2:6" x14ac:dyDescent="0.2">
      <c r="B682" s="7">
        <v>36007</v>
      </c>
      <c r="C682" s="6">
        <v>4.5</v>
      </c>
      <c r="D682" s="6">
        <v>2.2000000000000002</v>
      </c>
      <c r="E682" s="6">
        <v>5.4939999999999998</v>
      </c>
      <c r="F682" s="6">
        <v>5.48</v>
      </c>
    </row>
    <row r="683" spans="2:6" x14ac:dyDescent="0.2">
      <c r="B683" s="7">
        <v>36010</v>
      </c>
      <c r="C683" s="6">
        <v>4.5</v>
      </c>
      <c r="D683" s="6">
        <v>2.2000000000000002</v>
      </c>
      <c r="E683" s="6">
        <v>5.4489999999999998</v>
      </c>
      <c r="F683" s="6">
        <v>5.4459999999999997</v>
      </c>
    </row>
    <row r="684" spans="2:6" x14ac:dyDescent="0.2">
      <c r="B684" s="7">
        <v>36011</v>
      </c>
      <c r="C684" s="6">
        <v>4.5</v>
      </c>
      <c r="D684" s="6">
        <v>2.2000000000000002</v>
      </c>
      <c r="E684" s="6">
        <v>5.41</v>
      </c>
      <c r="F684" s="6">
        <v>5.3959999999999999</v>
      </c>
    </row>
    <row r="685" spans="2:6" x14ac:dyDescent="0.2">
      <c r="B685" s="7">
        <v>36012</v>
      </c>
      <c r="C685" s="6">
        <v>4.5</v>
      </c>
      <c r="D685" s="6">
        <v>2.2000000000000002</v>
      </c>
      <c r="E685" s="6">
        <v>5.4409999999999998</v>
      </c>
      <c r="F685" s="6">
        <v>5.3959999999999999</v>
      </c>
    </row>
    <row r="686" spans="2:6" x14ac:dyDescent="0.2">
      <c r="B686" s="7">
        <v>36013</v>
      </c>
      <c r="C686" s="6">
        <v>4.5</v>
      </c>
      <c r="D686" s="6">
        <v>2.2000000000000002</v>
      </c>
      <c r="E686" s="6">
        <v>5.4409999999999998</v>
      </c>
      <c r="F686" s="6">
        <v>5.3789999999999996</v>
      </c>
    </row>
    <row r="687" spans="2:6" x14ac:dyDescent="0.2">
      <c r="B687" s="7">
        <v>36014</v>
      </c>
      <c r="C687" s="6">
        <v>4.5</v>
      </c>
      <c r="D687" s="6">
        <v>2.2000000000000002</v>
      </c>
      <c r="E687" s="6">
        <v>5.399</v>
      </c>
      <c r="F687" s="6">
        <v>5.3280000000000003</v>
      </c>
    </row>
    <row r="688" spans="2:6" x14ac:dyDescent="0.2">
      <c r="B688" s="7">
        <v>36017</v>
      </c>
      <c r="C688" s="6">
        <v>4.5</v>
      </c>
      <c r="D688" s="6">
        <v>2.2000000000000002</v>
      </c>
      <c r="E688" s="6">
        <v>5.4050000000000002</v>
      </c>
      <c r="F688" s="6">
        <v>5.3360000000000003</v>
      </c>
    </row>
    <row r="689" spans="2:6" x14ac:dyDescent="0.2">
      <c r="B689" s="7">
        <v>36018</v>
      </c>
      <c r="C689" s="6">
        <v>4.5</v>
      </c>
      <c r="D689" s="6">
        <v>2.2000000000000002</v>
      </c>
      <c r="E689" s="6">
        <v>5.3780000000000001</v>
      </c>
      <c r="F689" s="6">
        <v>5.3019999999999996</v>
      </c>
    </row>
    <row r="690" spans="2:6" x14ac:dyDescent="0.2">
      <c r="B690" s="7">
        <v>36019</v>
      </c>
      <c r="C690" s="6">
        <v>4.5</v>
      </c>
      <c r="D690" s="6">
        <v>2.2000000000000002</v>
      </c>
      <c r="E690" s="6">
        <v>5.3810000000000002</v>
      </c>
      <c r="F690" s="6">
        <v>5.3019999999999996</v>
      </c>
    </row>
    <row r="691" spans="2:6" x14ac:dyDescent="0.2">
      <c r="B691" s="7">
        <v>36020</v>
      </c>
      <c r="C691" s="6">
        <v>4.5</v>
      </c>
      <c r="D691" s="6">
        <v>2.2000000000000002</v>
      </c>
      <c r="E691" s="6">
        <v>5.4379999999999997</v>
      </c>
      <c r="F691" s="6">
        <v>5.37</v>
      </c>
    </row>
    <row r="692" spans="2:6" x14ac:dyDescent="0.2">
      <c r="B692" s="7">
        <v>36021</v>
      </c>
      <c r="C692" s="6">
        <v>4.5</v>
      </c>
      <c r="D692" s="6">
        <v>2.2000000000000002</v>
      </c>
      <c r="E692" s="6">
        <v>5.3890000000000002</v>
      </c>
      <c r="F692" s="6">
        <v>5.3179999999999996</v>
      </c>
    </row>
    <row r="693" spans="2:6" x14ac:dyDescent="0.2">
      <c r="B693" s="7">
        <v>36024</v>
      </c>
      <c r="C693" s="6">
        <v>4.5</v>
      </c>
      <c r="D693" s="6">
        <v>2.2000000000000002</v>
      </c>
      <c r="E693" s="6">
        <v>5.3879999999999999</v>
      </c>
      <c r="F693" s="6">
        <v>5.31</v>
      </c>
    </row>
    <row r="694" spans="2:6" x14ac:dyDescent="0.2">
      <c r="B694" s="7">
        <v>36025</v>
      </c>
      <c r="C694" s="6">
        <v>4.5</v>
      </c>
      <c r="D694" s="6">
        <v>2.2000000000000002</v>
      </c>
      <c r="E694" s="6">
        <v>5.407</v>
      </c>
      <c r="F694" s="6">
        <v>5.335</v>
      </c>
    </row>
    <row r="695" spans="2:6" x14ac:dyDescent="0.2">
      <c r="B695" s="7">
        <v>36026</v>
      </c>
      <c r="C695" s="6">
        <v>4.5</v>
      </c>
      <c r="D695" s="6">
        <v>2.2000000000000002</v>
      </c>
      <c r="E695" s="6">
        <v>5.407</v>
      </c>
      <c r="F695" s="6">
        <v>5.3259999999999996</v>
      </c>
    </row>
    <row r="696" spans="2:6" x14ac:dyDescent="0.2">
      <c r="B696" s="7">
        <v>36027</v>
      </c>
      <c r="C696" s="6">
        <v>4.5</v>
      </c>
      <c r="D696" s="6">
        <v>2.2000000000000002</v>
      </c>
      <c r="E696" s="6">
        <v>5.3760000000000003</v>
      </c>
      <c r="F696" s="6">
        <v>5.3090000000000002</v>
      </c>
    </row>
    <row r="697" spans="2:6" x14ac:dyDescent="0.2">
      <c r="B697" s="7">
        <v>36028</v>
      </c>
      <c r="C697" s="6">
        <v>4.5</v>
      </c>
      <c r="D697" s="6">
        <v>2.2000000000000002</v>
      </c>
      <c r="E697" s="6">
        <v>5.2880000000000003</v>
      </c>
      <c r="F697" s="6">
        <v>5.1970000000000001</v>
      </c>
    </row>
    <row r="698" spans="2:6" x14ac:dyDescent="0.2">
      <c r="B698" s="7">
        <v>36031</v>
      </c>
      <c r="C698" s="6">
        <v>4.5</v>
      </c>
      <c r="D698" s="6">
        <v>2.2000000000000002</v>
      </c>
      <c r="E698" s="6">
        <v>5.2880000000000003</v>
      </c>
      <c r="F698" s="6">
        <v>5.1970000000000001</v>
      </c>
    </row>
    <row r="699" spans="2:6" x14ac:dyDescent="0.2">
      <c r="B699" s="7">
        <v>36032</v>
      </c>
      <c r="C699" s="6">
        <v>4.5</v>
      </c>
      <c r="D699" s="6">
        <v>2.2000000000000002</v>
      </c>
      <c r="E699" s="6">
        <v>5.2320000000000002</v>
      </c>
      <c r="F699" s="6">
        <v>5.1529999999999996</v>
      </c>
    </row>
    <row r="700" spans="2:6" x14ac:dyDescent="0.2">
      <c r="B700" s="7">
        <v>36033</v>
      </c>
      <c r="C700" s="6">
        <v>4.5</v>
      </c>
      <c r="D700" s="6">
        <v>2.2000000000000002</v>
      </c>
      <c r="E700" s="6">
        <v>5.1980000000000004</v>
      </c>
      <c r="F700" s="6">
        <v>5.1100000000000003</v>
      </c>
    </row>
    <row r="701" spans="2:6" x14ac:dyDescent="0.2">
      <c r="B701" s="7">
        <v>36034</v>
      </c>
      <c r="C701" s="6">
        <v>4.5</v>
      </c>
      <c r="D701" s="6">
        <v>2.2000000000000002</v>
      </c>
      <c r="E701" s="6">
        <v>5.0730000000000004</v>
      </c>
      <c r="F701" s="6">
        <v>4.9219999999999997</v>
      </c>
    </row>
    <row r="702" spans="2:6" x14ac:dyDescent="0.2">
      <c r="B702" s="7">
        <v>36035</v>
      </c>
      <c r="C702" s="6">
        <v>4.5</v>
      </c>
      <c r="D702" s="6">
        <v>2.2000000000000002</v>
      </c>
      <c r="E702" s="6">
        <v>5.0620000000000003</v>
      </c>
      <c r="F702" s="6">
        <v>4.9050000000000002</v>
      </c>
    </row>
    <row r="703" spans="2:6" x14ac:dyDescent="0.2">
      <c r="B703" s="7">
        <v>36038</v>
      </c>
      <c r="C703" s="6">
        <v>4.5</v>
      </c>
      <c r="D703" s="6">
        <v>2.5</v>
      </c>
      <c r="E703" s="6">
        <v>4.976</v>
      </c>
      <c r="F703" s="6">
        <v>4.7809999999999997</v>
      </c>
    </row>
    <row r="704" spans="2:6" x14ac:dyDescent="0.2">
      <c r="B704" s="7">
        <v>36039</v>
      </c>
      <c r="C704" s="6">
        <v>4.5</v>
      </c>
      <c r="D704" s="6">
        <v>2.5</v>
      </c>
      <c r="E704" s="6">
        <v>5.0620000000000003</v>
      </c>
      <c r="F704" s="6">
        <v>4.8710000000000004</v>
      </c>
    </row>
    <row r="705" spans="2:6" x14ac:dyDescent="0.2">
      <c r="B705" s="7">
        <v>36040</v>
      </c>
      <c r="C705" s="6">
        <v>4.5</v>
      </c>
      <c r="D705" s="6">
        <v>2.5</v>
      </c>
      <c r="E705" s="6">
        <v>5.0679999999999996</v>
      </c>
      <c r="F705" s="6">
        <v>4.9290000000000003</v>
      </c>
    </row>
    <row r="706" spans="2:6" x14ac:dyDescent="0.2">
      <c r="B706" s="7">
        <v>36041</v>
      </c>
      <c r="C706" s="6">
        <v>4.5</v>
      </c>
      <c r="D706" s="6">
        <v>2.5</v>
      </c>
      <c r="E706" s="6">
        <v>5.0279999999999996</v>
      </c>
      <c r="F706" s="6">
        <v>4.9039999999999999</v>
      </c>
    </row>
    <row r="707" spans="2:6" x14ac:dyDescent="0.2">
      <c r="B707" s="7">
        <v>36042</v>
      </c>
      <c r="C707" s="6">
        <v>4.5</v>
      </c>
      <c r="D707" s="6">
        <v>2.5</v>
      </c>
      <c r="E707" s="6">
        <v>5.0129999999999999</v>
      </c>
      <c r="F707" s="6">
        <v>4.9020000000000001</v>
      </c>
    </row>
    <row r="708" spans="2:6" x14ac:dyDescent="0.2">
      <c r="B708" s="7">
        <v>36045</v>
      </c>
      <c r="C708" s="6">
        <v>4.5</v>
      </c>
      <c r="D708" s="6">
        <v>2.5</v>
      </c>
      <c r="E708" s="6">
        <v>5.0110000000000001</v>
      </c>
      <c r="F708" s="6">
        <v>4.9020000000000001</v>
      </c>
    </row>
    <row r="709" spans="2:6" x14ac:dyDescent="0.2">
      <c r="B709" s="7">
        <v>36046</v>
      </c>
      <c r="C709" s="6">
        <v>4.5</v>
      </c>
      <c r="D709" s="6">
        <v>2.5</v>
      </c>
      <c r="E709" s="6">
        <v>5.0609999999999999</v>
      </c>
      <c r="F709" s="6">
        <v>4.9180000000000001</v>
      </c>
    </row>
    <row r="710" spans="2:6" x14ac:dyDescent="0.2">
      <c r="B710" s="7">
        <v>36047</v>
      </c>
      <c r="C710" s="6">
        <v>4.5</v>
      </c>
      <c r="D710" s="6">
        <v>2.5</v>
      </c>
      <c r="E710" s="6">
        <v>4.9210000000000003</v>
      </c>
      <c r="F710" s="6">
        <v>4.7590000000000003</v>
      </c>
    </row>
    <row r="711" spans="2:6" x14ac:dyDescent="0.2">
      <c r="B711" s="7">
        <v>36048</v>
      </c>
      <c r="C711" s="6">
        <v>4.5</v>
      </c>
      <c r="D711" s="6">
        <v>2.5</v>
      </c>
      <c r="E711" s="6">
        <v>4.7809999999999997</v>
      </c>
      <c r="F711" s="6">
        <v>4.5999999999999996</v>
      </c>
    </row>
    <row r="712" spans="2:6" x14ac:dyDescent="0.2">
      <c r="B712" s="7">
        <v>36049</v>
      </c>
      <c r="C712" s="6">
        <v>4.5</v>
      </c>
      <c r="D712" s="6">
        <v>2.5</v>
      </c>
      <c r="E712" s="6">
        <v>4.83</v>
      </c>
      <c r="F712" s="6">
        <v>4.6900000000000004</v>
      </c>
    </row>
    <row r="713" spans="2:6" x14ac:dyDescent="0.2">
      <c r="B713" s="7">
        <v>36052</v>
      </c>
      <c r="C713" s="6">
        <v>4.5</v>
      </c>
      <c r="D713" s="6">
        <v>2.5</v>
      </c>
      <c r="E713" s="6">
        <v>4.8570000000000002</v>
      </c>
      <c r="F713" s="6">
        <v>4.6980000000000004</v>
      </c>
    </row>
    <row r="714" spans="2:6" x14ac:dyDescent="0.2">
      <c r="B714" s="7">
        <v>36053</v>
      </c>
      <c r="C714" s="6">
        <v>4.5</v>
      </c>
      <c r="D714" s="6">
        <v>2.5</v>
      </c>
      <c r="E714" s="6">
        <v>4.8869999999999996</v>
      </c>
      <c r="F714" s="6">
        <v>4.7309999999999999</v>
      </c>
    </row>
    <row r="715" spans="2:6" x14ac:dyDescent="0.2">
      <c r="B715" s="7">
        <v>36054</v>
      </c>
      <c r="C715" s="6">
        <v>4.5</v>
      </c>
      <c r="D715" s="6">
        <v>2.5</v>
      </c>
      <c r="E715" s="6">
        <v>4.8710000000000004</v>
      </c>
      <c r="F715" s="6">
        <v>4.7380000000000004</v>
      </c>
    </row>
    <row r="716" spans="2:6" x14ac:dyDescent="0.2">
      <c r="B716" s="7">
        <v>36055</v>
      </c>
      <c r="C716" s="6">
        <v>4.5</v>
      </c>
      <c r="D716" s="6">
        <v>2.5</v>
      </c>
      <c r="E716" s="6">
        <v>4.7759999999999998</v>
      </c>
      <c r="F716" s="6">
        <v>4.6619999999999999</v>
      </c>
    </row>
    <row r="717" spans="2:6" x14ac:dyDescent="0.2">
      <c r="B717" s="7">
        <v>36056</v>
      </c>
      <c r="C717" s="6">
        <v>4.5</v>
      </c>
      <c r="D717" s="6">
        <v>2.5</v>
      </c>
      <c r="E717" s="6">
        <v>4.6950000000000003</v>
      </c>
      <c r="F717" s="6">
        <v>4.609</v>
      </c>
    </row>
    <row r="718" spans="2:6" x14ac:dyDescent="0.2">
      <c r="B718" s="7">
        <v>36059</v>
      </c>
      <c r="C718" s="6">
        <v>4.5</v>
      </c>
      <c r="D718" s="6">
        <v>2.5</v>
      </c>
      <c r="E718" s="6">
        <v>4.6740000000000004</v>
      </c>
      <c r="F718" s="6">
        <v>4.6340000000000003</v>
      </c>
    </row>
    <row r="719" spans="2:6" x14ac:dyDescent="0.2">
      <c r="B719" s="7">
        <v>36060</v>
      </c>
      <c r="C719" s="6">
        <v>4.5</v>
      </c>
      <c r="D719" s="6">
        <v>2.5</v>
      </c>
      <c r="E719" s="6">
        <v>4.7089999999999996</v>
      </c>
      <c r="F719" s="6">
        <v>4.6420000000000003</v>
      </c>
    </row>
    <row r="720" spans="2:6" x14ac:dyDescent="0.2">
      <c r="B720" s="7">
        <v>36061</v>
      </c>
      <c r="C720" s="6">
        <v>4.5</v>
      </c>
      <c r="D720" s="6">
        <v>2.5</v>
      </c>
      <c r="E720" s="6">
        <v>4.6680000000000001</v>
      </c>
      <c r="F720" s="6">
        <v>4.5640000000000001</v>
      </c>
    </row>
    <row r="721" spans="2:6" x14ac:dyDescent="0.2">
      <c r="B721" s="7">
        <v>36062</v>
      </c>
      <c r="C721" s="6">
        <v>4.5</v>
      </c>
      <c r="D721" s="6">
        <v>2.5</v>
      </c>
      <c r="E721" s="6">
        <v>4.63</v>
      </c>
      <c r="F721" s="6">
        <v>4.4340000000000002</v>
      </c>
    </row>
    <row r="722" spans="2:6" x14ac:dyDescent="0.2">
      <c r="B722" s="7">
        <v>36063</v>
      </c>
      <c r="C722" s="6">
        <v>4.5</v>
      </c>
      <c r="D722" s="6">
        <v>2.5</v>
      </c>
      <c r="E722" s="6">
        <v>4.5599999999999996</v>
      </c>
      <c r="F722" s="6">
        <v>4.3970000000000002</v>
      </c>
    </row>
    <row r="723" spans="2:6" x14ac:dyDescent="0.2">
      <c r="B723" s="7">
        <v>36066</v>
      </c>
      <c r="C723" s="6">
        <v>4.5</v>
      </c>
      <c r="D723" s="6">
        <v>2.5</v>
      </c>
      <c r="E723" s="6">
        <v>4.5890000000000004</v>
      </c>
      <c r="F723" s="6">
        <v>4.43</v>
      </c>
    </row>
    <row r="724" spans="2:6" x14ac:dyDescent="0.2">
      <c r="B724" s="7">
        <v>36067</v>
      </c>
      <c r="C724" s="6">
        <v>4.5</v>
      </c>
      <c r="D724" s="6">
        <v>2.5</v>
      </c>
      <c r="E724" s="6">
        <v>4.5659999999999998</v>
      </c>
      <c r="F724" s="6">
        <v>4.4459999999999997</v>
      </c>
    </row>
    <row r="725" spans="2:6" x14ac:dyDescent="0.2">
      <c r="B725" s="7">
        <v>36068</v>
      </c>
      <c r="C725" s="6">
        <v>4.5999999999999996</v>
      </c>
      <c r="D725" s="6">
        <v>2.5</v>
      </c>
      <c r="E725" s="6">
        <v>4.42</v>
      </c>
      <c r="F725" s="6">
        <v>4.2729999999999997</v>
      </c>
    </row>
    <row r="726" spans="2:6" x14ac:dyDescent="0.2">
      <c r="B726" s="7">
        <v>36069</v>
      </c>
      <c r="C726" s="6">
        <v>4.5999999999999996</v>
      </c>
      <c r="D726" s="6">
        <v>2.5</v>
      </c>
      <c r="E726" s="6">
        <v>4.298</v>
      </c>
      <c r="F726" s="6">
        <v>4.1500000000000004</v>
      </c>
    </row>
    <row r="727" spans="2:6" x14ac:dyDescent="0.2">
      <c r="B727" s="7">
        <v>36070</v>
      </c>
      <c r="C727" s="6">
        <v>4.5999999999999996</v>
      </c>
      <c r="D727" s="6">
        <v>2.5</v>
      </c>
      <c r="E727" s="6">
        <v>4.28</v>
      </c>
      <c r="F727" s="6">
        <v>4.165</v>
      </c>
    </row>
    <row r="728" spans="2:6" x14ac:dyDescent="0.2">
      <c r="B728" s="7">
        <v>36073</v>
      </c>
      <c r="C728" s="6">
        <v>4.5999999999999996</v>
      </c>
      <c r="D728" s="6">
        <v>2.5</v>
      </c>
      <c r="E728" s="6">
        <v>4.1619999999999999</v>
      </c>
      <c r="F728" s="6">
        <v>4.024</v>
      </c>
    </row>
    <row r="729" spans="2:6" x14ac:dyDescent="0.2">
      <c r="B729" s="7">
        <v>36074</v>
      </c>
      <c r="C729" s="6">
        <v>4.5999999999999996</v>
      </c>
      <c r="D729" s="6">
        <v>2.5</v>
      </c>
      <c r="E729" s="6">
        <v>4.1970000000000001</v>
      </c>
      <c r="F729" s="6">
        <v>4.0730000000000004</v>
      </c>
    </row>
    <row r="730" spans="2:6" x14ac:dyDescent="0.2">
      <c r="B730" s="7">
        <v>36075</v>
      </c>
      <c r="C730" s="6">
        <v>4.5999999999999996</v>
      </c>
      <c r="D730" s="6">
        <v>2.5</v>
      </c>
      <c r="E730" s="6">
        <v>4.4009999999999998</v>
      </c>
      <c r="F730" s="6">
        <v>4.1379999999999999</v>
      </c>
    </row>
    <row r="731" spans="2:6" x14ac:dyDescent="0.2">
      <c r="B731" s="7">
        <v>36076</v>
      </c>
      <c r="C731" s="6">
        <v>4.5999999999999996</v>
      </c>
      <c r="D731" s="6">
        <v>2.5</v>
      </c>
      <c r="E731" s="6">
        <v>4.5599999999999996</v>
      </c>
      <c r="F731" s="6">
        <v>4.1289999999999996</v>
      </c>
    </row>
    <row r="732" spans="2:6" x14ac:dyDescent="0.2">
      <c r="B732" s="7">
        <v>36077</v>
      </c>
      <c r="C732" s="6">
        <v>4.5999999999999996</v>
      </c>
      <c r="D732" s="6">
        <v>2.5</v>
      </c>
      <c r="E732" s="6">
        <v>4.7839999999999998</v>
      </c>
      <c r="F732" s="6">
        <v>4.194</v>
      </c>
    </row>
    <row r="733" spans="2:6" x14ac:dyDescent="0.2">
      <c r="B733" s="7">
        <v>36080</v>
      </c>
      <c r="C733" s="6">
        <v>4.5999999999999996</v>
      </c>
      <c r="D733" s="6">
        <v>2.5</v>
      </c>
      <c r="E733" s="6">
        <v>4.78</v>
      </c>
      <c r="F733" s="6">
        <v>4.1849999999999996</v>
      </c>
    </row>
    <row r="734" spans="2:6" x14ac:dyDescent="0.2">
      <c r="B734" s="7">
        <v>36081</v>
      </c>
      <c r="C734" s="6">
        <v>4.5999999999999996</v>
      </c>
      <c r="D734" s="6">
        <v>2.5</v>
      </c>
      <c r="E734" s="6">
        <v>4.7220000000000004</v>
      </c>
      <c r="F734" s="6">
        <v>4.109</v>
      </c>
    </row>
    <row r="735" spans="2:6" x14ac:dyDescent="0.2">
      <c r="B735" s="7">
        <v>36082</v>
      </c>
      <c r="C735" s="6">
        <v>4.5999999999999996</v>
      </c>
      <c r="D735" s="6">
        <v>2.5</v>
      </c>
      <c r="E735" s="6">
        <v>4.609</v>
      </c>
      <c r="F735" s="6">
        <v>4.093</v>
      </c>
    </row>
    <row r="736" spans="2:6" x14ac:dyDescent="0.2">
      <c r="B736" s="7">
        <v>36083</v>
      </c>
      <c r="C736" s="6">
        <v>4.5999999999999996</v>
      </c>
      <c r="D736" s="6">
        <v>2.5</v>
      </c>
      <c r="E736" s="6">
        <v>4.399</v>
      </c>
      <c r="F736" s="6">
        <v>3.8170000000000002</v>
      </c>
    </row>
    <row r="737" spans="2:6" x14ac:dyDescent="0.2">
      <c r="B737" s="7">
        <v>36084</v>
      </c>
      <c r="C737" s="6">
        <v>4.5999999999999996</v>
      </c>
      <c r="D737" s="6">
        <v>2.5</v>
      </c>
      <c r="E737" s="6">
        <v>4.444</v>
      </c>
      <c r="F737" s="6">
        <v>3.8650000000000002</v>
      </c>
    </row>
    <row r="738" spans="2:6" x14ac:dyDescent="0.2">
      <c r="B738" s="7">
        <v>36087</v>
      </c>
      <c r="C738" s="6">
        <v>4.5999999999999996</v>
      </c>
      <c r="D738" s="6">
        <v>2.5</v>
      </c>
      <c r="E738" s="6">
        <v>4.4710000000000001</v>
      </c>
      <c r="F738" s="6">
        <v>3.8889999999999998</v>
      </c>
    </row>
    <row r="739" spans="2:6" x14ac:dyDescent="0.2">
      <c r="B739" s="7">
        <v>36088</v>
      </c>
      <c r="C739" s="6">
        <v>4.5999999999999996</v>
      </c>
      <c r="D739" s="6">
        <v>2.5</v>
      </c>
      <c r="E739" s="6">
        <v>4.5750000000000002</v>
      </c>
      <c r="F739" s="6">
        <v>3.988</v>
      </c>
    </row>
    <row r="740" spans="2:6" x14ac:dyDescent="0.2">
      <c r="B740" s="7">
        <v>36089</v>
      </c>
      <c r="C740" s="6">
        <v>4.5999999999999996</v>
      </c>
      <c r="D740" s="6">
        <v>2.5</v>
      </c>
      <c r="E740" s="6">
        <v>4.5709999999999997</v>
      </c>
      <c r="F740" s="6">
        <v>4.0549999999999997</v>
      </c>
    </row>
    <row r="741" spans="2:6" x14ac:dyDescent="0.2">
      <c r="B741" s="7">
        <v>36090</v>
      </c>
      <c r="C741" s="6">
        <v>4.5999999999999996</v>
      </c>
      <c r="D741" s="6">
        <v>2.5</v>
      </c>
      <c r="E741" s="6">
        <v>4.6150000000000002</v>
      </c>
      <c r="F741" s="6">
        <v>4.1390000000000002</v>
      </c>
    </row>
    <row r="742" spans="2:6" x14ac:dyDescent="0.2">
      <c r="B742" s="7">
        <v>36091</v>
      </c>
      <c r="C742" s="6">
        <v>4.5999999999999996</v>
      </c>
      <c r="D742" s="6">
        <v>2.5</v>
      </c>
      <c r="E742" s="6">
        <v>4.7030000000000003</v>
      </c>
      <c r="F742" s="6">
        <v>4.1790000000000003</v>
      </c>
    </row>
    <row r="743" spans="2:6" x14ac:dyDescent="0.2">
      <c r="B743" s="7">
        <v>36094</v>
      </c>
      <c r="C743" s="6">
        <v>4.5999999999999996</v>
      </c>
      <c r="D743" s="6">
        <v>2.5</v>
      </c>
      <c r="E743" s="6">
        <v>4.6710000000000003</v>
      </c>
      <c r="F743" s="6">
        <v>4.1870000000000003</v>
      </c>
    </row>
    <row r="744" spans="2:6" x14ac:dyDescent="0.2">
      <c r="B744" s="7">
        <v>36095</v>
      </c>
      <c r="C744" s="6">
        <v>4.5999999999999996</v>
      </c>
      <c r="D744" s="6">
        <v>2.5</v>
      </c>
      <c r="E744" s="6">
        <v>4.6040000000000001</v>
      </c>
      <c r="F744" s="6">
        <v>4.093</v>
      </c>
    </row>
    <row r="745" spans="2:6" x14ac:dyDescent="0.2">
      <c r="B745" s="7">
        <v>36096</v>
      </c>
      <c r="C745" s="6">
        <v>4.5999999999999996</v>
      </c>
      <c r="D745" s="6">
        <v>2.5</v>
      </c>
      <c r="E745" s="6">
        <v>4.5570000000000004</v>
      </c>
      <c r="F745" s="6">
        <v>4.0670000000000002</v>
      </c>
    </row>
    <row r="746" spans="2:6" x14ac:dyDescent="0.2">
      <c r="B746" s="7">
        <v>36097</v>
      </c>
      <c r="C746" s="6">
        <v>4.5999999999999996</v>
      </c>
      <c r="D746" s="6">
        <v>2.5</v>
      </c>
      <c r="E746" s="6">
        <v>4.4989999999999997</v>
      </c>
      <c r="F746" s="6">
        <v>3.996</v>
      </c>
    </row>
    <row r="747" spans="2:6" x14ac:dyDescent="0.2">
      <c r="B747" s="7">
        <v>36098</v>
      </c>
      <c r="C747" s="6">
        <v>4.5999999999999996</v>
      </c>
      <c r="D747" s="6">
        <v>2.5</v>
      </c>
      <c r="E747" s="6">
        <v>4.6050000000000004</v>
      </c>
      <c r="F747" s="6">
        <v>4.12</v>
      </c>
    </row>
    <row r="748" spans="2:6" x14ac:dyDescent="0.2">
      <c r="B748" s="7">
        <v>36101</v>
      </c>
      <c r="C748" s="6">
        <v>4.5</v>
      </c>
      <c r="D748" s="6">
        <v>2.2999999999999998</v>
      </c>
      <c r="E748" s="6">
        <v>4.7640000000000002</v>
      </c>
      <c r="F748" s="6">
        <v>4.2770000000000001</v>
      </c>
    </row>
    <row r="749" spans="2:6" x14ac:dyDescent="0.2">
      <c r="B749" s="7">
        <v>36102</v>
      </c>
      <c r="C749" s="6">
        <v>4.5</v>
      </c>
      <c r="D749" s="6">
        <v>2.2999999999999998</v>
      </c>
      <c r="E749" s="6">
        <v>4.7359999999999998</v>
      </c>
      <c r="F749" s="6">
        <v>4.2359999999999998</v>
      </c>
    </row>
    <row r="750" spans="2:6" x14ac:dyDescent="0.2">
      <c r="B750" s="7">
        <v>36103</v>
      </c>
      <c r="C750" s="6">
        <v>4.5</v>
      </c>
      <c r="D750" s="6">
        <v>2.2999999999999998</v>
      </c>
      <c r="E750" s="6">
        <v>4.8849999999999998</v>
      </c>
      <c r="F750" s="6">
        <v>4.444</v>
      </c>
    </row>
    <row r="751" spans="2:6" x14ac:dyDescent="0.2">
      <c r="B751" s="7">
        <v>36104</v>
      </c>
      <c r="C751" s="6">
        <v>4.5</v>
      </c>
      <c r="D751" s="6">
        <v>2.2999999999999998</v>
      </c>
      <c r="E751" s="6">
        <v>4.8479999999999999</v>
      </c>
      <c r="F751" s="6">
        <v>4.4870000000000001</v>
      </c>
    </row>
    <row r="752" spans="2:6" x14ac:dyDescent="0.2">
      <c r="B752" s="7">
        <v>36105</v>
      </c>
      <c r="C752" s="6">
        <v>4.5</v>
      </c>
      <c r="D752" s="6">
        <v>2.2999999999999998</v>
      </c>
      <c r="E752" s="6">
        <v>4.9400000000000004</v>
      </c>
      <c r="F752" s="6">
        <v>4.5890000000000004</v>
      </c>
    </row>
    <row r="753" spans="2:6" x14ac:dyDescent="0.2">
      <c r="B753" s="7">
        <v>36108</v>
      </c>
      <c r="C753" s="6">
        <v>4.5</v>
      </c>
      <c r="D753" s="6">
        <v>2.2999999999999998</v>
      </c>
      <c r="E753" s="6">
        <v>4.8600000000000003</v>
      </c>
      <c r="F753" s="6">
        <v>4.556</v>
      </c>
    </row>
    <row r="754" spans="2:6" x14ac:dyDescent="0.2">
      <c r="B754" s="7">
        <v>36109</v>
      </c>
      <c r="C754" s="6">
        <v>4.5</v>
      </c>
      <c r="D754" s="6">
        <v>2.2999999999999998</v>
      </c>
      <c r="E754" s="6">
        <v>4.8259999999999996</v>
      </c>
      <c r="F754" s="6">
        <v>4.4989999999999997</v>
      </c>
    </row>
    <row r="755" spans="2:6" x14ac:dyDescent="0.2">
      <c r="B755" s="7">
        <v>36110</v>
      </c>
      <c r="C755" s="6">
        <v>4.5</v>
      </c>
      <c r="D755" s="6">
        <v>2.2999999999999998</v>
      </c>
      <c r="E755" s="6">
        <v>4.8239999999999998</v>
      </c>
      <c r="F755" s="6">
        <v>4.4989999999999997</v>
      </c>
    </row>
    <row r="756" spans="2:6" x14ac:dyDescent="0.2">
      <c r="B756" s="7">
        <v>36111</v>
      </c>
      <c r="C756" s="6">
        <v>4.5</v>
      </c>
      <c r="D756" s="6">
        <v>2.2999999999999998</v>
      </c>
      <c r="E756" s="6">
        <v>4.78</v>
      </c>
      <c r="F756" s="6">
        <v>4.4669999999999996</v>
      </c>
    </row>
    <row r="757" spans="2:6" x14ac:dyDescent="0.2">
      <c r="B757" s="7">
        <v>36112</v>
      </c>
      <c r="C757" s="6">
        <v>4.5</v>
      </c>
      <c r="D757" s="6">
        <v>2.2999999999999998</v>
      </c>
      <c r="E757" s="6">
        <v>4.8099999999999996</v>
      </c>
      <c r="F757" s="6">
        <v>4.51</v>
      </c>
    </row>
    <row r="758" spans="2:6" x14ac:dyDescent="0.2">
      <c r="B758" s="7">
        <v>36115</v>
      </c>
      <c r="C758" s="6">
        <v>4.5</v>
      </c>
      <c r="D758" s="6">
        <v>2.2999999999999998</v>
      </c>
      <c r="E758" s="6">
        <v>4.8639999999999999</v>
      </c>
      <c r="F758" s="6">
        <v>4.57</v>
      </c>
    </row>
    <row r="759" spans="2:6" x14ac:dyDescent="0.2">
      <c r="B759" s="7">
        <v>36116</v>
      </c>
      <c r="C759" s="6">
        <v>4.5</v>
      </c>
      <c r="D759" s="6">
        <v>2.2999999999999998</v>
      </c>
      <c r="E759" s="6">
        <v>4.8719999999999999</v>
      </c>
      <c r="F759" s="6">
        <v>4.5620000000000003</v>
      </c>
    </row>
    <row r="760" spans="2:6" x14ac:dyDescent="0.2">
      <c r="B760" s="7">
        <v>36117</v>
      </c>
      <c r="C760" s="6">
        <v>4.5</v>
      </c>
      <c r="D760" s="6">
        <v>2.2999999999999998</v>
      </c>
      <c r="E760" s="6">
        <v>4.8440000000000003</v>
      </c>
      <c r="F760" s="6">
        <v>4.6139999999999999</v>
      </c>
    </row>
    <row r="761" spans="2:6" x14ac:dyDescent="0.2">
      <c r="B761" s="7">
        <v>36118</v>
      </c>
      <c r="C761" s="6">
        <v>4.5</v>
      </c>
      <c r="D761" s="6">
        <v>2.2999999999999998</v>
      </c>
      <c r="E761" s="6">
        <v>4.8479999999999999</v>
      </c>
      <c r="F761" s="6">
        <v>4.6580000000000004</v>
      </c>
    </row>
    <row r="762" spans="2:6" x14ac:dyDescent="0.2">
      <c r="B762" s="7">
        <v>36119</v>
      </c>
      <c r="C762" s="6">
        <v>4.5</v>
      </c>
      <c r="D762" s="6">
        <v>2.2999999999999998</v>
      </c>
      <c r="E762" s="6">
        <v>4.8140000000000001</v>
      </c>
      <c r="F762" s="6">
        <v>4.6429999999999998</v>
      </c>
    </row>
    <row r="763" spans="2:6" x14ac:dyDescent="0.2">
      <c r="B763" s="7">
        <v>36122</v>
      </c>
      <c r="C763" s="6">
        <v>4.5</v>
      </c>
      <c r="D763" s="6">
        <v>2.2999999999999998</v>
      </c>
      <c r="E763" s="6">
        <v>4.8540000000000001</v>
      </c>
      <c r="F763" s="6">
        <v>4.67</v>
      </c>
    </row>
    <row r="764" spans="2:6" x14ac:dyDescent="0.2">
      <c r="B764" s="7">
        <v>36123</v>
      </c>
      <c r="C764" s="6">
        <v>4.5</v>
      </c>
      <c r="D764" s="6">
        <v>2.2999999999999998</v>
      </c>
      <c r="E764" s="6">
        <v>4.8319999999999999</v>
      </c>
      <c r="F764" s="6">
        <v>4.6790000000000003</v>
      </c>
    </row>
    <row r="765" spans="2:6" x14ac:dyDescent="0.2">
      <c r="B765" s="7">
        <v>36124</v>
      </c>
      <c r="C765" s="6">
        <v>4.5</v>
      </c>
      <c r="D765" s="6">
        <v>2.2999999999999998</v>
      </c>
      <c r="E765" s="6">
        <v>4.8319999999999999</v>
      </c>
      <c r="F765" s="6">
        <v>4.6459999999999999</v>
      </c>
    </row>
    <row r="766" spans="2:6" x14ac:dyDescent="0.2">
      <c r="B766" s="7">
        <v>36125</v>
      </c>
      <c r="C766" s="6">
        <v>4.5</v>
      </c>
      <c r="D766" s="6">
        <v>2.2999999999999998</v>
      </c>
      <c r="E766" s="6">
        <v>4.83</v>
      </c>
      <c r="F766" s="6">
        <v>4.6459999999999999</v>
      </c>
    </row>
    <row r="767" spans="2:6" x14ac:dyDescent="0.2">
      <c r="B767" s="7">
        <v>36126</v>
      </c>
      <c r="C767" s="6">
        <v>4.5</v>
      </c>
      <c r="D767" s="6">
        <v>2.2999999999999998</v>
      </c>
      <c r="E767" s="6">
        <v>4.8079999999999998</v>
      </c>
      <c r="F767" s="6">
        <v>4.6210000000000004</v>
      </c>
    </row>
    <row r="768" spans="2:6" x14ac:dyDescent="0.2">
      <c r="B768" s="7">
        <v>36129</v>
      </c>
      <c r="C768" s="6">
        <v>4.4000000000000004</v>
      </c>
      <c r="D768" s="6">
        <v>2.2999999999999998</v>
      </c>
      <c r="E768" s="6">
        <v>4.7140000000000004</v>
      </c>
      <c r="F768" s="6">
        <v>4.5049999999999999</v>
      </c>
    </row>
    <row r="769" spans="2:6" x14ac:dyDescent="0.2">
      <c r="B769" s="7">
        <v>36130</v>
      </c>
      <c r="C769" s="6">
        <v>4.4000000000000004</v>
      </c>
      <c r="D769" s="6">
        <v>2.2999999999999998</v>
      </c>
      <c r="E769" s="6">
        <v>4.649</v>
      </c>
      <c r="F769" s="6">
        <v>4.4390000000000001</v>
      </c>
    </row>
    <row r="770" spans="2:6" x14ac:dyDescent="0.2">
      <c r="B770" s="7">
        <v>36131</v>
      </c>
      <c r="C770" s="6">
        <v>4.4000000000000004</v>
      </c>
      <c r="D770" s="6">
        <v>2.2999999999999998</v>
      </c>
      <c r="E770" s="6">
        <v>4.59</v>
      </c>
      <c r="F770" s="6">
        <v>4.3639999999999999</v>
      </c>
    </row>
    <row r="771" spans="2:6" x14ac:dyDescent="0.2">
      <c r="B771" s="7">
        <v>36132</v>
      </c>
      <c r="C771" s="6">
        <v>4.4000000000000004</v>
      </c>
      <c r="D771" s="6">
        <v>2.2999999999999998</v>
      </c>
      <c r="E771" s="6">
        <v>4.5389999999999997</v>
      </c>
      <c r="F771" s="6">
        <v>4.306</v>
      </c>
    </row>
    <row r="772" spans="2:6" x14ac:dyDescent="0.2">
      <c r="B772" s="7">
        <v>36133</v>
      </c>
      <c r="C772" s="6">
        <v>4.4000000000000004</v>
      </c>
      <c r="D772" s="6">
        <v>2.2999999999999998</v>
      </c>
      <c r="E772" s="6">
        <v>4.6269999999999998</v>
      </c>
      <c r="F772" s="6">
        <v>4.4539999999999997</v>
      </c>
    </row>
    <row r="773" spans="2:6" x14ac:dyDescent="0.2">
      <c r="B773" s="7">
        <v>36136</v>
      </c>
      <c r="C773" s="6">
        <v>4.4000000000000004</v>
      </c>
      <c r="D773" s="6">
        <v>2.2999999999999998</v>
      </c>
      <c r="E773" s="6">
        <v>4.6639999999999997</v>
      </c>
      <c r="F773" s="6">
        <v>4.5199999999999996</v>
      </c>
    </row>
    <row r="774" spans="2:6" x14ac:dyDescent="0.2">
      <c r="B774" s="7">
        <v>36137</v>
      </c>
      <c r="C774" s="6">
        <v>4.4000000000000004</v>
      </c>
      <c r="D774" s="6">
        <v>2.2999999999999998</v>
      </c>
      <c r="E774" s="6">
        <v>4.593</v>
      </c>
      <c r="F774" s="6">
        <v>4.4279999999999999</v>
      </c>
    </row>
    <row r="775" spans="2:6" x14ac:dyDescent="0.2">
      <c r="B775" s="7">
        <v>36138</v>
      </c>
      <c r="C775" s="6">
        <v>4.4000000000000004</v>
      </c>
      <c r="D775" s="6">
        <v>2.2999999999999998</v>
      </c>
      <c r="E775" s="6">
        <v>4.5679999999999996</v>
      </c>
      <c r="F775" s="6">
        <v>4.42</v>
      </c>
    </row>
    <row r="776" spans="2:6" x14ac:dyDescent="0.2">
      <c r="B776" s="7">
        <v>36139</v>
      </c>
      <c r="C776" s="6">
        <v>4.4000000000000004</v>
      </c>
      <c r="D776" s="6">
        <v>2.2999999999999998</v>
      </c>
      <c r="E776" s="6">
        <v>4.5229999999999997</v>
      </c>
      <c r="F776" s="6">
        <v>4.3860000000000001</v>
      </c>
    </row>
    <row r="777" spans="2:6" x14ac:dyDescent="0.2">
      <c r="B777" s="7">
        <v>36140</v>
      </c>
      <c r="C777" s="6">
        <v>4.4000000000000004</v>
      </c>
      <c r="D777" s="6">
        <v>2.2999999999999998</v>
      </c>
      <c r="E777" s="6">
        <v>4.6150000000000002</v>
      </c>
      <c r="F777" s="6">
        <v>4.452</v>
      </c>
    </row>
    <row r="778" spans="2:6" x14ac:dyDescent="0.2">
      <c r="B778" s="7">
        <v>36143</v>
      </c>
      <c r="C778" s="6">
        <v>4.4000000000000004</v>
      </c>
      <c r="D778" s="6">
        <v>2.2999999999999998</v>
      </c>
      <c r="E778" s="6">
        <v>4.5720000000000001</v>
      </c>
      <c r="F778" s="6">
        <v>4.4009999999999998</v>
      </c>
    </row>
    <row r="779" spans="2:6" x14ac:dyDescent="0.2">
      <c r="B779" s="7">
        <v>36144</v>
      </c>
      <c r="C779" s="6">
        <v>4.4000000000000004</v>
      </c>
      <c r="D779" s="6">
        <v>2.2999999999999998</v>
      </c>
      <c r="E779" s="6">
        <v>4.6210000000000004</v>
      </c>
      <c r="F779" s="6">
        <v>4.46</v>
      </c>
    </row>
    <row r="780" spans="2:6" x14ac:dyDescent="0.2">
      <c r="B780" s="7">
        <v>36145</v>
      </c>
      <c r="C780" s="6">
        <v>4.4000000000000004</v>
      </c>
      <c r="D780" s="6">
        <v>2.2999999999999998</v>
      </c>
      <c r="E780" s="6">
        <v>4.54</v>
      </c>
      <c r="F780" s="6">
        <v>4.3330000000000002</v>
      </c>
    </row>
    <row r="781" spans="2:6" x14ac:dyDescent="0.2">
      <c r="B781" s="7">
        <v>36146</v>
      </c>
      <c r="C781" s="6">
        <v>4.4000000000000004</v>
      </c>
      <c r="D781" s="6">
        <v>2.2999999999999998</v>
      </c>
      <c r="E781" s="6">
        <v>4.577</v>
      </c>
      <c r="F781" s="6">
        <v>4.4249999999999998</v>
      </c>
    </row>
    <row r="782" spans="2:6" x14ac:dyDescent="0.2">
      <c r="B782" s="7">
        <v>36147</v>
      </c>
      <c r="C782" s="6">
        <v>4.4000000000000004</v>
      </c>
      <c r="D782" s="6">
        <v>2.2999999999999998</v>
      </c>
      <c r="E782" s="6">
        <v>4.5620000000000003</v>
      </c>
      <c r="F782" s="6">
        <v>4.45</v>
      </c>
    </row>
    <row r="783" spans="2:6" x14ac:dyDescent="0.2">
      <c r="B783" s="7">
        <v>36150</v>
      </c>
      <c r="C783" s="6">
        <v>4.4000000000000004</v>
      </c>
      <c r="D783" s="6">
        <v>2.2999999999999998</v>
      </c>
      <c r="E783" s="6">
        <v>4.6379999999999999</v>
      </c>
      <c r="F783" s="6">
        <v>4.5339999999999998</v>
      </c>
    </row>
    <row r="784" spans="2:6" x14ac:dyDescent="0.2">
      <c r="B784" s="7">
        <v>36151</v>
      </c>
      <c r="C784" s="6">
        <v>4.4000000000000004</v>
      </c>
      <c r="D784" s="6">
        <v>2.2999999999999998</v>
      </c>
      <c r="E784" s="6">
        <v>4.7</v>
      </c>
      <c r="F784" s="6">
        <v>4.577</v>
      </c>
    </row>
    <row r="785" spans="2:6" x14ac:dyDescent="0.2">
      <c r="B785" s="7">
        <v>36152</v>
      </c>
      <c r="C785" s="6">
        <v>4.4000000000000004</v>
      </c>
      <c r="D785" s="6">
        <v>2.2999999999999998</v>
      </c>
      <c r="E785" s="6">
        <v>4.7969999999999997</v>
      </c>
      <c r="F785" s="6">
        <v>4.6959999999999997</v>
      </c>
    </row>
    <row r="786" spans="2:6" x14ac:dyDescent="0.2">
      <c r="B786" s="7">
        <v>36153</v>
      </c>
      <c r="C786" s="6">
        <v>4.4000000000000004</v>
      </c>
      <c r="D786" s="6">
        <v>2.2999999999999998</v>
      </c>
      <c r="E786" s="6">
        <v>4.8499999999999996</v>
      </c>
      <c r="F786" s="6">
        <v>4.7569999999999997</v>
      </c>
    </row>
    <row r="787" spans="2:6" x14ac:dyDescent="0.2">
      <c r="B787" s="7">
        <v>36154</v>
      </c>
      <c r="C787" s="6">
        <v>4.4000000000000004</v>
      </c>
      <c r="D787" s="6">
        <v>2.2999999999999998</v>
      </c>
      <c r="E787" s="6">
        <v>4.8479999999999999</v>
      </c>
      <c r="F787" s="6">
        <v>4.7649999999999997</v>
      </c>
    </row>
    <row r="788" spans="2:6" x14ac:dyDescent="0.2">
      <c r="B788" s="7">
        <v>36157</v>
      </c>
      <c r="C788" s="6">
        <v>4.4000000000000004</v>
      </c>
      <c r="D788" s="6">
        <v>2.2999999999999998</v>
      </c>
      <c r="E788" s="6">
        <v>4.7530000000000001</v>
      </c>
      <c r="F788" s="6">
        <v>4.6970000000000001</v>
      </c>
    </row>
    <row r="789" spans="2:6" x14ac:dyDescent="0.2">
      <c r="B789" s="7">
        <v>36158</v>
      </c>
      <c r="C789" s="6">
        <v>4.4000000000000004</v>
      </c>
      <c r="D789" s="6">
        <v>2.2999999999999998</v>
      </c>
      <c r="E789" s="6">
        <v>4.6779999999999999</v>
      </c>
      <c r="F789" s="6">
        <v>4.6449999999999996</v>
      </c>
    </row>
    <row r="790" spans="2:6" x14ac:dyDescent="0.2">
      <c r="B790" s="7">
        <v>36159</v>
      </c>
      <c r="C790" s="6">
        <v>4.4000000000000004</v>
      </c>
      <c r="D790" s="6">
        <v>2.2999999999999998</v>
      </c>
      <c r="E790" s="6">
        <v>4.6420000000000003</v>
      </c>
      <c r="F790" s="6">
        <v>4.5380000000000003</v>
      </c>
    </row>
    <row r="791" spans="2:6" x14ac:dyDescent="0.2">
      <c r="B791" s="7">
        <v>36160</v>
      </c>
      <c r="C791" s="6">
        <v>4.4000000000000004</v>
      </c>
      <c r="D791" s="6">
        <v>2.4</v>
      </c>
      <c r="E791" s="6">
        <v>4.6479999999999997</v>
      </c>
      <c r="F791" s="6">
        <v>4.5289999999999999</v>
      </c>
    </row>
    <row r="792" spans="2:6" x14ac:dyDescent="0.2">
      <c r="B792" s="7">
        <v>36161</v>
      </c>
      <c r="C792" s="6">
        <v>4.4000000000000004</v>
      </c>
      <c r="D792" s="6">
        <v>2.4</v>
      </c>
      <c r="E792" s="6">
        <v>4.6539999999999999</v>
      </c>
      <c r="F792" s="6">
        <v>4.5540000000000003</v>
      </c>
    </row>
    <row r="793" spans="2:6" x14ac:dyDescent="0.2">
      <c r="B793" s="7">
        <v>36164</v>
      </c>
      <c r="C793" s="6">
        <v>4.4000000000000004</v>
      </c>
      <c r="D793" s="6">
        <v>2.4</v>
      </c>
      <c r="E793" s="6">
        <v>4.6749999999999998</v>
      </c>
      <c r="F793" s="6">
        <v>4.5620000000000003</v>
      </c>
    </row>
    <row r="794" spans="2:6" x14ac:dyDescent="0.2">
      <c r="B794" s="7">
        <v>36165</v>
      </c>
      <c r="C794" s="6">
        <v>4.4000000000000004</v>
      </c>
      <c r="D794" s="6">
        <v>2.4</v>
      </c>
      <c r="E794" s="6">
        <v>4.7430000000000003</v>
      </c>
      <c r="F794" s="6">
        <v>4.6289999999999996</v>
      </c>
    </row>
    <row r="795" spans="2:6" x14ac:dyDescent="0.2">
      <c r="B795" s="7">
        <v>36166</v>
      </c>
      <c r="C795" s="6">
        <v>4.4000000000000004</v>
      </c>
      <c r="D795" s="6">
        <v>2.4</v>
      </c>
      <c r="E795" s="6">
        <v>4.7069999999999999</v>
      </c>
      <c r="F795" s="6">
        <v>4.5789999999999997</v>
      </c>
    </row>
    <row r="796" spans="2:6" x14ac:dyDescent="0.2">
      <c r="B796" s="7">
        <v>36167</v>
      </c>
      <c r="C796" s="6">
        <v>4.4000000000000004</v>
      </c>
      <c r="D796" s="6">
        <v>2.4</v>
      </c>
      <c r="E796" s="6">
        <v>4.7709999999999999</v>
      </c>
      <c r="F796" s="6">
        <v>4.6289999999999996</v>
      </c>
    </row>
    <row r="797" spans="2:6" x14ac:dyDescent="0.2">
      <c r="B797" s="7">
        <v>36168</v>
      </c>
      <c r="C797" s="6">
        <v>4.4000000000000004</v>
      </c>
      <c r="D797" s="6">
        <v>2.4</v>
      </c>
      <c r="E797" s="6">
        <v>4.87</v>
      </c>
      <c r="F797" s="6">
        <v>4.7210000000000001</v>
      </c>
    </row>
    <row r="798" spans="2:6" x14ac:dyDescent="0.2">
      <c r="B798" s="7">
        <v>36171</v>
      </c>
      <c r="C798" s="6">
        <v>4.4000000000000004</v>
      </c>
      <c r="D798" s="6">
        <v>2.4</v>
      </c>
      <c r="E798" s="6">
        <v>4.9249999999999998</v>
      </c>
      <c r="F798" s="6">
        <v>4.7720000000000002</v>
      </c>
    </row>
    <row r="799" spans="2:6" x14ac:dyDescent="0.2">
      <c r="B799" s="7">
        <v>36172</v>
      </c>
      <c r="C799" s="6">
        <v>4.4000000000000004</v>
      </c>
      <c r="D799" s="6">
        <v>2.4</v>
      </c>
      <c r="E799" s="6">
        <v>4.8159999999999998</v>
      </c>
      <c r="F799" s="6">
        <v>4.6539999999999999</v>
      </c>
    </row>
    <row r="800" spans="2:6" x14ac:dyDescent="0.2">
      <c r="B800" s="7">
        <v>36173</v>
      </c>
      <c r="C800" s="6">
        <v>4.4000000000000004</v>
      </c>
      <c r="D800" s="6">
        <v>2.4</v>
      </c>
      <c r="E800" s="6">
        <v>4.7050000000000001</v>
      </c>
      <c r="F800" s="6">
        <v>4.5529999999999999</v>
      </c>
    </row>
    <row r="801" spans="2:6" x14ac:dyDescent="0.2">
      <c r="B801" s="7">
        <v>36174</v>
      </c>
      <c r="C801" s="6">
        <v>4.4000000000000004</v>
      </c>
      <c r="D801" s="6">
        <v>2.4</v>
      </c>
      <c r="E801" s="6">
        <v>4.6100000000000003</v>
      </c>
      <c r="F801" s="6">
        <v>4.4429999999999996</v>
      </c>
    </row>
    <row r="802" spans="2:6" x14ac:dyDescent="0.2">
      <c r="B802" s="7">
        <v>36175</v>
      </c>
      <c r="C802" s="6">
        <v>4.4000000000000004</v>
      </c>
      <c r="D802" s="6">
        <v>2.4</v>
      </c>
      <c r="E802" s="6">
        <v>4.6849999999999996</v>
      </c>
      <c r="F802" s="6">
        <v>4.5599999999999996</v>
      </c>
    </row>
    <row r="803" spans="2:6" x14ac:dyDescent="0.2">
      <c r="B803" s="7">
        <v>36178</v>
      </c>
      <c r="C803" s="6">
        <v>4.4000000000000004</v>
      </c>
      <c r="D803" s="6">
        <v>2.4</v>
      </c>
      <c r="E803" s="6">
        <v>4.673</v>
      </c>
      <c r="F803" s="6">
        <v>4.5599999999999996</v>
      </c>
    </row>
    <row r="804" spans="2:6" x14ac:dyDescent="0.2">
      <c r="B804" s="7">
        <v>36179</v>
      </c>
      <c r="C804" s="6">
        <v>4.4000000000000004</v>
      </c>
      <c r="D804" s="6">
        <v>2.4</v>
      </c>
      <c r="E804" s="6">
        <v>4.7130000000000001</v>
      </c>
      <c r="F804" s="6">
        <v>4.6280000000000001</v>
      </c>
    </row>
    <row r="805" spans="2:6" x14ac:dyDescent="0.2">
      <c r="B805" s="7">
        <v>36180</v>
      </c>
      <c r="C805" s="6">
        <v>4.4000000000000004</v>
      </c>
      <c r="D805" s="6">
        <v>2.4</v>
      </c>
      <c r="E805" s="6">
        <v>4.7469999999999999</v>
      </c>
      <c r="F805" s="6">
        <v>4.6369999999999996</v>
      </c>
    </row>
    <row r="806" spans="2:6" x14ac:dyDescent="0.2">
      <c r="B806" s="7">
        <v>36181</v>
      </c>
      <c r="C806" s="6">
        <v>4.4000000000000004</v>
      </c>
      <c r="D806" s="6">
        <v>2.4</v>
      </c>
      <c r="E806" s="6">
        <v>4.6790000000000003</v>
      </c>
      <c r="F806" s="6">
        <v>4.5940000000000003</v>
      </c>
    </row>
    <row r="807" spans="2:6" x14ac:dyDescent="0.2">
      <c r="B807" s="7">
        <v>36182</v>
      </c>
      <c r="C807" s="6">
        <v>4.4000000000000004</v>
      </c>
      <c r="D807" s="6">
        <v>2.4</v>
      </c>
      <c r="E807" s="6">
        <v>4.6230000000000002</v>
      </c>
      <c r="F807" s="6">
        <v>4.5510000000000002</v>
      </c>
    </row>
    <row r="808" spans="2:6" x14ac:dyDescent="0.2">
      <c r="B808" s="7">
        <v>36185</v>
      </c>
      <c r="C808" s="6">
        <v>4.4000000000000004</v>
      </c>
      <c r="D808" s="6">
        <v>2.4</v>
      </c>
      <c r="E808" s="6">
        <v>4.6609999999999996</v>
      </c>
      <c r="F808" s="6">
        <v>4.585</v>
      </c>
    </row>
    <row r="809" spans="2:6" x14ac:dyDescent="0.2">
      <c r="B809" s="7">
        <v>36186</v>
      </c>
      <c r="C809" s="6">
        <v>4.4000000000000004</v>
      </c>
      <c r="D809" s="6">
        <v>2.4</v>
      </c>
      <c r="E809" s="6">
        <v>4.6929999999999996</v>
      </c>
      <c r="F809" s="6">
        <v>4.6189999999999998</v>
      </c>
    </row>
    <row r="810" spans="2:6" x14ac:dyDescent="0.2">
      <c r="B810" s="7">
        <v>36187</v>
      </c>
      <c r="C810" s="6">
        <v>4.4000000000000004</v>
      </c>
      <c r="D810" s="6">
        <v>2.4</v>
      </c>
      <c r="E810" s="6">
        <v>4.673</v>
      </c>
      <c r="F810" s="6">
        <v>4.593</v>
      </c>
    </row>
    <row r="811" spans="2:6" x14ac:dyDescent="0.2">
      <c r="B811" s="7">
        <v>36188</v>
      </c>
      <c r="C811" s="6">
        <v>4.4000000000000004</v>
      </c>
      <c r="D811" s="6">
        <v>2.4</v>
      </c>
      <c r="E811" s="6">
        <v>4.6589999999999998</v>
      </c>
      <c r="F811" s="6">
        <v>4.5579999999999998</v>
      </c>
    </row>
    <row r="812" spans="2:6" x14ac:dyDescent="0.2">
      <c r="B812" s="7">
        <v>36189</v>
      </c>
      <c r="C812" s="6">
        <v>4.4000000000000004</v>
      </c>
      <c r="D812" s="6">
        <v>2.4</v>
      </c>
      <c r="E812" s="6">
        <v>4.6509999999999998</v>
      </c>
      <c r="F812" s="6">
        <v>4.57</v>
      </c>
    </row>
    <row r="813" spans="2:6" x14ac:dyDescent="0.2">
      <c r="B813" s="7">
        <v>36192</v>
      </c>
      <c r="C813" s="6">
        <v>4.3</v>
      </c>
      <c r="D813" s="6">
        <v>2.4</v>
      </c>
      <c r="E813" s="6">
        <v>4.7530000000000001</v>
      </c>
      <c r="F813" s="6">
        <v>4.6449999999999996</v>
      </c>
    </row>
    <row r="814" spans="2:6" x14ac:dyDescent="0.2">
      <c r="B814" s="7">
        <v>36193</v>
      </c>
      <c r="C814" s="6">
        <v>4.3</v>
      </c>
      <c r="D814" s="6">
        <v>2.4</v>
      </c>
      <c r="E814" s="6">
        <v>4.798</v>
      </c>
      <c r="F814" s="6">
        <v>4.7039999999999997</v>
      </c>
    </row>
    <row r="815" spans="2:6" x14ac:dyDescent="0.2">
      <c r="B815" s="7">
        <v>36194</v>
      </c>
      <c r="C815" s="6">
        <v>4.3</v>
      </c>
      <c r="D815" s="6">
        <v>2.4</v>
      </c>
      <c r="E815" s="6">
        <v>4.8259999999999996</v>
      </c>
      <c r="F815" s="6">
        <v>4.7039999999999997</v>
      </c>
    </row>
    <row r="816" spans="2:6" x14ac:dyDescent="0.2">
      <c r="B816" s="7">
        <v>36195</v>
      </c>
      <c r="C816" s="6">
        <v>4.3</v>
      </c>
      <c r="D816" s="6">
        <v>2.4</v>
      </c>
      <c r="E816" s="6">
        <v>4.8769999999999998</v>
      </c>
      <c r="F816" s="6">
        <v>4.7539999999999996</v>
      </c>
    </row>
    <row r="817" spans="2:6" x14ac:dyDescent="0.2">
      <c r="B817" s="7">
        <v>36196</v>
      </c>
      <c r="C817" s="6">
        <v>4.3</v>
      </c>
      <c r="D817" s="6">
        <v>2.4</v>
      </c>
      <c r="E817" s="6">
        <v>4.9409999999999998</v>
      </c>
      <c r="F817" s="6">
        <v>4.7969999999999997</v>
      </c>
    </row>
    <row r="818" spans="2:6" x14ac:dyDescent="0.2">
      <c r="B818" s="7">
        <v>36199</v>
      </c>
      <c r="C818" s="6">
        <v>4.3</v>
      </c>
      <c r="D818" s="6">
        <v>2.4</v>
      </c>
      <c r="E818" s="6">
        <v>4.92</v>
      </c>
      <c r="F818" s="6">
        <v>4.78</v>
      </c>
    </row>
    <row r="819" spans="2:6" x14ac:dyDescent="0.2">
      <c r="B819" s="7">
        <v>36200</v>
      </c>
      <c r="C819" s="6">
        <v>4.3</v>
      </c>
      <c r="D819" s="6">
        <v>2.4</v>
      </c>
      <c r="E819" s="6">
        <v>4.8810000000000002</v>
      </c>
      <c r="F819" s="6">
        <v>4.7469999999999999</v>
      </c>
    </row>
    <row r="820" spans="2:6" x14ac:dyDescent="0.2">
      <c r="B820" s="7">
        <v>36201</v>
      </c>
      <c r="C820" s="6">
        <v>4.3</v>
      </c>
      <c r="D820" s="6">
        <v>2.4</v>
      </c>
      <c r="E820" s="6">
        <v>4.93</v>
      </c>
      <c r="F820" s="6">
        <v>4.7889999999999997</v>
      </c>
    </row>
    <row r="821" spans="2:6" x14ac:dyDescent="0.2">
      <c r="B821" s="7">
        <v>36202</v>
      </c>
      <c r="C821" s="6">
        <v>4.3</v>
      </c>
      <c r="D821" s="6">
        <v>2.4</v>
      </c>
      <c r="E821" s="6">
        <v>4.92</v>
      </c>
      <c r="F821" s="6">
        <v>4.8150000000000004</v>
      </c>
    </row>
    <row r="822" spans="2:6" x14ac:dyDescent="0.2">
      <c r="B822" s="7">
        <v>36203</v>
      </c>
      <c r="C822" s="6">
        <v>4.3</v>
      </c>
      <c r="D822" s="6">
        <v>2.4</v>
      </c>
      <c r="E822" s="6">
        <v>5.0529999999999999</v>
      </c>
      <c r="F822" s="6">
        <v>4.91</v>
      </c>
    </row>
    <row r="823" spans="2:6" x14ac:dyDescent="0.2">
      <c r="B823" s="7">
        <v>36206</v>
      </c>
      <c r="C823" s="6">
        <v>4.3</v>
      </c>
      <c r="D823" s="6">
        <v>2.4</v>
      </c>
      <c r="E823" s="6">
        <v>5.0590000000000002</v>
      </c>
      <c r="F823" s="6">
        <v>4.9109999999999996</v>
      </c>
    </row>
    <row r="824" spans="2:6" x14ac:dyDescent="0.2">
      <c r="B824" s="7">
        <v>36207</v>
      </c>
      <c r="C824" s="6">
        <v>4.3</v>
      </c>
      <c r="D824" s="6">
        <v>2.4</v>
      </c>
      <c r="E824" s="6">
        <v>5.0129999999999999</v>
      </c>
      <c r="F824" s="6">
        <v>4.8940000000000001</v>
      </c>
    </row>
    <row r="825" spans="2:6" x14ac:dyDescent="0.2">
      <c r="B825" s="7">
        <v>36208</v>
      </c>
      <c r="C825" s="6">
        <v>4.3</v>
      </c>
      <c r="D825" s="6">
        <v>2.4</v>
      </c>
      <c r="E825" s="6">
        <v>4.97</v>
      </c>
      <c r="F825" s="6">
        <v>4.8680000000000003</v>
      </c>
    </row>
    <row r="826" spans="2:6" x14ac:dyDescent="0.2">
      <c r="B826" s="7">
        <v>36209</v>
      </c>
      <c r="C826" s="6">
        <v>4.3</v>
      </c>
      <c r="D826" s="6">
        <v>2.4</v>
      </c>
      <c r="E826" s="6">
        <v>5.0529999999999999</v>
      </c>
      <c r="F826" s="6">
        <v>4.9290000000000003</v>
      </c>
    </row>
    <row r="827" spans="2:6" x14ac:dyDescent="0.2">
      <c r="B827" s="7">
        <v>36210</v>
      </c>
      <c r="C827" s="6">
        <v>4.3</v>
      </c>
      <c r="D827" s="6">
        <v>2.4</v>
      </c>
      <c r="E827" s="6">
        <v>5.0739999999999998</v>
      </c>
      <c r="F827" s="6">
        <v>4.9480000000000004</v>
      </c>
    </row>
    <row r="828" spans="2:6" x14ac:dyDescent="0.2">
      <c r="B828" s="7">
        <v>36213</v>
      </c>
      <c r="C828" s="6">
        <v>4.3</v>
      </c>
      <c r="D828" s="6">
        <v>2.4</v>
      </c>
      <c r="E828" s="6">
        <v>5.0140000000000002</v>
      </c>
      <c r="F828" s="6">
        <v>4.8879999999999999</v>
      </c>
    </row>
    <row r="829" spans="2:6" x14ac:dyDescent="0.2">
      <c r="B829" s="7">
        <v>36214</v>
      </c>
      <c r="C829" s="6">
        <v>4.3</v>
      </c>
      <c r="D829" s="6">
        <v>2.4</v>
      </c>
      <c r="E829" s="6">
        <v>5.1100000000000003</v>
      </c>
      <c r="F829" s="6">
        <v>5</v>
      </c>
    </row>
    <row r="830" spans="2:6" x14ac:dyDescent="0.2">
      <c r="B830" s="7">
        <v>36215</v>
      </c>
      <c r="C830" s="6">
        <v>4.3</v>
      </c>
      <c r="D830" s="6">
        <v>2.4</v>
      </c>
      <c r="E830" s="6">
        <v>5.1749999999999998</v>
      </c>
      <c r="F830" s="6">
        <v>5.07</v>
      </c>
    </row>
    <row r="831" spans="2:6" x14ac:dyDescent="0.2">
      <c r="B831" s="7">
        <v>36216</v>
      </c>
      <c r="C831" s="6">
        <v>4.3</v>
      </c>
      <c r="D831" s="6">
        <v>2.4</v>
      </c>
      <c r="E831" s="6">
        <v>5.3490000000000002</v>
      </c>
      <c r="F831" s="6">
        <v>5.1840000000000002</v>
      </c>
    </row>
    <row r="832" spans="2:6" x14ac:dyDescent="0.2">
      <c r="B832" s="7">
        <v>36217</v>
      </c>
      <c r="C832" s="6">
        <v>4.3</v>
      </c>
      <c r="D832" s="6">
        <v>2.4</v>
      </c>
      <c r="E832" s="6">
        <v>5.2869999999999999</v>
      </c>
      <c r="F832" s="6">
        <v>5.1379999999999999</v>
      </c>
    </row>
    <row r="833" spans="2:6" x14ac:dyDescent="0.2">
      <c r="B833" s="7">
        <v>36220</v>
      </c>
      <c r="C833" s="6">
        <v>4.4000000000000004</v>
      </c>
      <c r="D833" s="6">
        <v>2.1</v>
      </c>
      <c r="E833" s="6">
        <v>5.39</v>
      </c>
      <c r="F833" s="6">
        <v>5.1959999999999997</v>
      </c>
    </row>
    <row r="834" spans="2:6" x14ac:dyDescent="0.2">
      <c r="B834" s="7">
        <v>36221</v>
      </c>
      <c r="C834" s="6">
        <v>4.4000000000000004</v>
      </c>
      <c r="D834" s="6">
        <v>2.1</v>
      </c>
      <c r="E834" s="6">
        <v>5.32</v>
      </c>
      <c r="F834" s="6">
        <v>5.1289999999999996</v>
      </c>
    </row>
    <row r="835" spans="2:6" x14ac:dyDescent="0.2">
      <c r="B835" s="7">
        <v>36222</v>
      </c>
      <c r="C835" s="6">
        <v>4.4000000000000004</v>
      </c>
      <c r="D835" s="6">
        <v>2.1</v>
      </c>
      <c r="E835" s="6">
        <v>5.3840000000000003</v>
      </c>
      <c r="F835" s="6">
        <v>5.1710000000000003</v>
      </c>
    </row>
    <row r="836" spans="2:6" x14ac:dyDescent="0.2">
      <c r="B836" s="7">
        <v>36223</v>
      </c>
      <c r="C836" s="6">
        <v>4.4000000000000004</v>
      </c>
      <c r="D836" s="6">
        <v>2.1</v>
      </c>
      <c r="E836" s="6">
        <v>5.4189999999999996</v>
      </c>
      <c r="F836" s="6">
        <v>5.1970000000000001</v>
      </c>
    </row>
    <row r="837" spans="2:6" x14ac:dyDescent="0.2">
      <c r="B837" s="7">
        <v>36224</v>
      </c>
      <c r="C837" s="6">
        <v>4.4000000000000004</v>
      </c>
      <c r="D837" s="6">
        <v>2.1</v>
      </c>
      <c r="E837" s="6">
        <v>5.3140000000000001</v>
      </c>
      <c r="F837" s="6">
        <v>5.1130000000000004</v>
      </c>
    </row>
    <row r="838" spans="2:6" x14ac:dyDescent="0.2">
      <c r="B838" s="7">
        <v>36227</v>
      </c>
      <c r="C838" s="6">
        <v>4.4000000000000004</v>
      </c>
      <c r="D838" s="6">
        <v>2.1</v>
      </c>
      <c r="E838" s="6">
        <v>5.2629999999999999</v>
      </c>
      <c r="F838" s="6">
        <v>5.0880000000000001</v>
      </c>
    </row>
    <row r="839" spans="2:6" x14ac:dyDescent="0.2">
      <c r="B839" s="7">
        <v>36228</v>
      </c>
      <c r="C839" s="6">
        <v>4.4000000000000004</v>
      </c>
      <c r="D839" s="6">
        <v>2.1</v>
      </c>
      <c r="E839" s="6">
        <v>5.1719999999999997</v>
      </c>
      <c r="F839" s="6">
        <v>5.0039999999999996</v>
      </c>
    </row>
    <row r="840" spans="2:6" x14ac:dyDescent="0.2">
      <c r="B840" s="7">
        <v>36229</v>
      </c>
      <c r="C840" s="6">
        <v>4.4000000000000004</v>
      </c>
      <c r="D840" s="6">
        <v>2.1</v>
      </c>
      <c r="E840" s="6">
        <v>5.1909999999999998</v>
      </c>
      <c r="F840" s="6">
        <v>5.0289999999999999</v>
      </c>
    </row>
    <row r="841" spans="2:6" x14ac:dyDescent="0.2">
      <c r="B841" s="7">
        <v>36230</v>
      </c>
      <c r="C841" s="6">
        <v>4.4000000000000004</v>
      </c>
      <c r="D841" s="6">
        <v>2.1</v>
      </c>
      <c r="E841" s="6">
        <v>5.2</v>
      </c>
      <c r="F841" s="6">
        <v>5.0369999999999999</v>
      </c>
    </row>
    <row r="842" spans="2:6" x14ac:dyDescent="0.2">
      <c r="B842" s="7">
        <v>36231</v>
      </c>
      <c r="C842" s="6">
        <v>4.4000000000000004</v>
      </c>
      <c r="D842" s="6">
        <v>2.1</v>
      </c>
      <c r="E842" s="6">
        <v>5.1470000000000002</v>
      </c>
      <c r="F842" s="6">
        <v>4.9859999999999998</v>
      </c>
    </row>
    <row r="843" spans="2:6" x14ac:dyDescent="0.2">
      <c r="B843" s="7">
        <v>36234</v>
      </c>
      <c r="C843" s="6">
        <v>4.4000000000000004</v>
      </c>
      <c r="D843" s="6">
        <v>2.1</v>
      </c>
      <c r="E843" s="6">
        <v>5.1470000000000002</v>
      </c>
      <c r="F843" s="6">
        <v>4.9859999999999998</v>
      </c>
    </row>
    <row r="844" spans="2:6" x14ac:dyDescent="0.2">
      <c r="B844" s="7">
        <v>36235</v>
      </c>
      <c r="C844" s="6">
        <v>4.4000000000000004</v>
      </c>
      <c r="D844" s="6">
        <v>2.1</v>
      </c>
      <c r="E844" s="6">
        <v>5.1070000000000002</v>
      </c>
      <c r="F844" s="6">
        <v>4.9610000000000003</v>
      </c>
    </row>
    <row r="845" spans="2:6" x14ac:dyDescent="0.2">
      <c r="B845" s="7">
        <v>36236</v>
      </c>
      <c r="C845" s="6">
        <v>4.4000000000000004</v>
      </c>
      <c r="D845" s="6">
        <v>2.1</v>
      </c>
      <c r="E845" s="6">
        <v>5.1219999999999999</v>
      </c>
      <c r="F845" s="6">
        <v>4.9859999999999998</v>
      </c>
    </row>
    <row r="846" spans="2:6" x14ac:dyDescent="0.2">
      <c r="B846" s="7">
        <v>36237</v>
      </c>
      <c r="C846" s="6">
        <v>4.4000000000000004</v>
      </c>
      <c r="D846" s="6">
        <v>2.1</v>
      </c>
      <c r="E846" s="6">
        <v>5.1029999999999998</v>
      </c>
      <c r="F846" s="6">
        <v>4.9690000000000003</v>
      </c>
    </row>
    <row r="847" spans="2:6" x14ac:dyDescent="0.2">
      <c r="B847" s="7">
        <v>36238</v>
      </c>
      <c r="C847" s="6">
        <v>4.4000000000000004</v>
      </c>
      <c r="D847" s="6">
        <v>2.1</v>
      </c>
      <c r="E847" s="6">
        <v>5.1840000000000002</v>
      </c>
      <c r="F847" s="6">
        <v>5.0279999999999996</v>
      </c>
    </row>
    <row r="848" spans="2:6" x14ac:dyDescent="0.2">
      <c r="B848" s="7">
        <v>36241</v>
      </c>
      <c r="C848" s="6">
        <v>4.4000000000000004</v>
      </c>
      <c r="D848" s="6">
        <v>2.1</v>
      </c>
      <c r="E848" s="6">
        <v>5.1989999999999998</v>
      </c>
      <c r="F848" s="6">
        <v>5.0540000000000003</v>
      </c>
    </row>
    <row r="849" spans="2:6" x14ac:dyDescent="0.2">
      <c r="B849" s="7">
        <v>36242</v>
      </c>
      <c r="C849" s="6">
        <v>4.4000000000000004</v>
      </c>
      <c r="D849" s="6">
        <v>2.1</v>
      </c>
      <c r="E849" s="6">
        <v>5.1559999999999997</v>
      </c>
      <c r="F849" s="6">
        <v>4.9770000000000003</v>
      </c>
    </row>
    <row r="850" spans="2:6" x14ac:dyDescent="0.2">
      <c r="B850" s="7">
        <v>36243</v>
      </c>
      <c r="C850" s="6">
        <v>4.4000000000000004</v>
      </c>
      <c r="D850" s="6">
        <v>2.1</v>
      </c>
      <c r="E850" s="6">
        <v>5.1559999999999997</v>
      </c>
      <c r="F850" s="6">
        <v>4.9850000000000003</v>
      </c>
    </row>
    <row r="851" spans="2:6" x14ac:dyDescent="0.2">
      <c r="B851" s="7">
        <v>36244</v>
      </c>
      <c r="C851" s="6">
        <v>4.4000000000000004</v>
      </c>
      <c r="D851" s="6">
        <v>2.1</v>
      </c>
      <c r="E851" s="6">
        <v>5.2140000000000004</v>
      </c>
      <c r="F851" s="6">
        <v>5.0209999999999999</v>
      </c>
    </row>
    <row r="852" spans="2:6" x14ac:dyDescent="0.2">
      <c r="B852" s="7">
        <v>36245</v>
      </c>
      <c r="C852" s="6">
        <v>4.4000000000000004</v>
      </c>
      <c r="D852" s="6">
        <v>2.1</v>
      </c>
      <c r="E852" s="6">
        <v>5.1989999999999998</v>
      </c>
      <c r="F852" s="6">
        <v>4.9790000000000001</v>
      </c>
    </row>
    <row r="853" spans="2:6" x14ac:dyDescent="0.2">
      <c r="B853" s="7">
        <v>36248</v>
      </c>
      <c r="C853" s="6">
        <v>4.4000000000000004</v>
      </c>
      <c r="D853" s="6">
        <v>2.1</v>
      </c>
      <c r="E853" s="6">
        <v>5.2590000000000003</v>
      </c>
      <c r="F853" s="6">
        <v>5.0039999999999996</v>
      </c>
    </row>
    <row r="854" spans="2:6" x14ac:dyDescent="0.2">
      <c r="B854" s="7">
        <v>36249</v>
      </c>
      <c r="C854" s="6">
        <v>4.4000000000000004</v>
      </c>
      <c r="D854" s="6">
        <v>2.1</v>
      </c>
      <c r="E854" s="6">
        <v>5.1909999999999998</v>
      </c>
      <c r="F854" s="6">
        <v>4.9539999999999997</v>
      </c>
    </row>
    <row r="855" spans="2:6" x14ac:dyDescent="0.2">
      <c r="B855" s="7">
        <v>36250</v>
      </c>
      <c r="C855" s="6">
        <v>4.2</v>
      </c>
      <c r="D855" s="6">
        <v>2.1</v>
      </c>
      <c r="E855" s="6">
        <v>5.242</v>
      </c>
      <c r="F855" s="6">
        <v>4.9870000000000001</v>
      </c>
    </row>
    <row r="856" spans="2:6" x14ac:dyDescent="0.2">
      <c r="B856" s="7">
        <v>36251</v>
      </c>
      <c r="C856" s="6">
        <v>4.2</v>
      </c>
      <c r="D856" s="6">
        <v>2.1</v>
      </c>
      <c r="E856" s="6">
        <v>5.2789999999999999</v>
      </c>
      <c r="F856" s="6">
        <v>5.0039999999999996</v>
      </c>
    </row>
    <row r="857" spans="2:6" x14ac:dyDescent="0.2">
      <c r="B857" s="7">
        <v>36252</v>
      </c>
      <c r="C857" s="6">
        <v>4.2</v>
      </c>
      <c r="D857" s="6">
        <v>2.1</v>
      </c>
      <c r="E857" s="6">
        <v>5.1870000000000003</v>
      </c>
      <c r="F857" s="6">
        <v>4.9459999999999997</v>
      </c>
    </row>
    <row r="858" spans="2:6" x14ac:dyDescent="0.2">
      <c r="B858" s="7">
        <v>36255</v>
      </c>
      <c r="C858" s="6">
        <v>4.2</v>
      </c>
      <c r="D858" s="6">
        <v>2.1</v>
      </c>
      <c r="E858" s="6">
        <v>5.19</v>
      </c>
      <c r="F858" s="6">
        <v>4.9370000000000003</v>
      </c>
    </row>
    <row r="859" spans="2:6" x14ac:dyDescent="0.2">
      <c r="B859" s="7">
        <v>36256</v>
      </c>
      <c r="C859" s="6">
        <v>4.2</v>
      </c>
      <c r="D859" s="6">
        <v>2.1</v>
      </c>
      <c r="E859" s="6">
        <v>5.1239999999999997</v>
      </c>
      <c r="F859" s="6">
        <v>4.9039999999999999</v>
      </c>
    </row>
    <row r="860" spans="2:6" x14ac:dyDescent="0.2">
      <c r="B860" s="7">
        <v>36257</v>
      </c>
      <c r="C860" s="6">
        <v>4.2</v>
      </c>
      <c r="D860" s="6">
        <v>2.1</v>
      </c>
      <c r="E860" s="6">
        <v>5.1219999999999999</v>
      </c>
      <c r="F860" s="6">
        <v>4.9039999999999999</v>
      </c>
    </row>
    <row r="861" spans="2:6" x14ac:dyDescent="0.2">
      <c r="B861" s="7">
        <v>36258</v>
      </c>
      <c r="C861" s="6">
        <v>4.2</v>
      </c>
      <c r="D861" s="6">
        <v>2.1</v>
      </c>
      <c r="E861" s="6">
        <v>5.0359999999999996</v>
      </c>
      <c r="F861" s="6">
        <v>4.8620000000000001</v>
      </c>
    </row>
    <row r="862" spans="2:6" x14ac:dyDescent="0.2">
      <c r="B862" s="7">
        <v>36259</v>
      </c>
      <c r="C862" s="6">
        <v>4.2</v>
      </c>
      <c r="D862" s="6">
        <v>2.1</v>
      </c>
      <c r="E862" s="6">
        <v>5.0529999999999999</v>
      </c>
      <c r="F862" s="6">
        <v>4.87</v>
      </c>
    </row>
    <row r="863" spans="2:6" x14ac:dyDescent="0.2">
      <c r="B863" s="7">
        <v>36262</v>
      </c>
      <c r="C863" s="6">
        <v>4.2</v>
      </c>
      <c r="D863" s="6">
        <v>2.1</v>
      </c>
      <c r="E863" s="6">
        <v>5.0510000000000002</v>
      </c>
      <c r="F863" s="6">
        <v>4.9039999999999999</v>
      </c>
    </row>
    <row r="864" spans="2:6" x14ac:dyDescent="0.2">
      <c r="B864" s="7">
        <v>36263</v>
      </c>
      <c r="C864" s="6">
        <v>4.2</v>
      </c>
      <c r="D864" s="6">
        <v>2.1</v>
      </c>
      <c r="E864" s="6">
        <v>5.1029999999999998</v>
      </c>
      <c r="F864" s="6">
        <v>4.9210000000000003</v>
      </c>
    </row>
    <row r="865" spans="2:6" x14ac:dyDescent="0.2">
      <c r="B865" s="7">
        <v>36264</v>
      </c>
      <c r="C865" s="6">
        <v>4.2</v>
      </c>
      <c r="D865" s="6">
        <v>2.1</v>
      </c>
      <c r="E865" s="6">
        <v>5.1269999999999998</v>
      </c>
      <c r="F865" s="6">
        <v>4.9379999999999997</v>
      </c>
    </row>
    <row r="866" spans="2:6" x14ac:dyDescent="0.2">
      <c r="B866" s="7">
        <v>36265</v>
      </c>
      <c r="C866" s="6">
        <v>4.2</v>
      </c>
      <c r="D866" s="6">
        <v>2.1</v>
      </c>
      <c r="E866" s="6">
        <v>5.1689999999999996</v>
      </c>
      <c r="F866" s="6">
        <v>4.9550000000000001</v>
      </c>
    </row>
    <row r="867" spans="2:6" x14ac:dyDescent="0.2">
      <c r="B867" s="7">
        <v>36266</v>
      </c>
      <c r="C867" s="6">
        <v>4.2</v>
      </c>
      <c r="D867" s="6">
        <v>2.1</v>
      </c>
      <c r="E867" s="6">
        <v>5.2210000000000001</v>
      </c>
      <c r="F867" s="6">
        <v>4.9969999999999999</v>
      </c>
    </row>
    <row r="868" spans="2:6" x14ac:dyDescent="0.2">
      <c r="B868" s="7">
        <v>36269</v>
      </c>
      <c r="C868" s="6">
        <v>4.2</v>
      </c>
      <c r="D868" s="6">
        <v>2.1</v>
      </c>
      <c r="E868" s="6">
        <v>5.149</v>
      </c>
      <c r="F868" s="6">
        <v>4.9290000000000003</v>
      </c>
    </row>
    <row r="869" spans="2:6" x14ac:dyDescent="0.2">
      <c r="B869" s="7">
        <v>36270</v>
      </c>
      <c r="C869" s="6">
        <v>4.2</v>
      </c>
      <c r="D869" s="6">
        <v>2.1</v>
      </c>
      <c r="E869" s="6">
        <v>5.1360000000000001</v>
      </c>
      <c r="F869" s="6">
        <v>4.9290000000000003</v>
      </c>
    </row>
    <row r="870" spans="2:6" x14ac:dyDescent="0.2">
      <c r="B870" s="7">
        <v>36271</v>
      </c>
      <c r="C870" s="6">
        <v>4.2</v>
      </c>
      <c r="D870" s="6">
        <v>2.1</v>
      </c>
      <c r="E870" s="6">
        <v>5.181</v>
      </c>
      <c r="F870" s="6">
        <v>4.9889999999999999</v>
      </c>
    </row>
    <row r="871" spans="2:6" x14ac:dyDescent="0.2">
      <c r="B871" s="7">
        <v>36272</v>
      </c>
      <c r="C871" s="6">
        <v>4.2</v>
      </c>
      <c r="D871" s="6">
        <v>2.1</v>
      </c>
      <c r="E871" s="6">
        <v>5.2469999999999999</v>
      </c>
      <c r="F871" s="6">
        <v>5.0229999999999997</v>
      </c>
    </row>
    <row r="872" spans="2:6" x14ac:dyDescent="0.2">
      <c r="B872" s="7">
        <v>36273</v>
      </c>
      <c r="C872" s="6">
        <v>4.2</v>
      </c>
      <c r="D872" s="6">
        <v>2.1</v>
      </c>
      <c r="E872" s="6">
        <v>5.2519999999999998</v>
      </c>
      <c r="F872" s="6">
        <v>5.032</v>
      </c>
    </row>
    <row r="873" spans="2:6" x14ac:dyDescent="0.2">
      <c r="B873" s="7">
        <v>36276</v>
      </c>
      <c r="C873" s="6">
        <v>4.2</v>
      </c>
      <c r="D873" s="6">
        <v>2.1</v>
      </c>
      <c r="E873" s="6">
        <v>5.2220000000000004</v>
      </c>
      <c r="F873" s="6">
        <v>5.0069999999999997</v>
      </c>
    </row>
    <row r="874" spans="2:6" x14ac:dyDescent="0.2">
      <c r="B874" s="7">
        <v>36277</v>
      </c>
      <c r="C874" s="6">
        <v>4.2</v>
      </c>
      <c r="D874" s="6">
        <v>2.1</v>
      </c>
      <c r="E874" s="6">
        <v>5.2050000000000001</v>
      </c>
      <c r="F874" s="6">
        <v>4.9980000000000002</v>
      </c>
    </row>
    <row r="875" spans="2:6" x14ac:dyDescent="0.2">
      <c r="B875" s="7">
        <v>36278</v>
      </c>
      <c r="C875" s="6">
        <v>4.2</v>
      </c>
      <c r="D875" s="6">
        <v>2.1</v>
      </c>
      <c r="E875" s="6">
        <v>5.2629999999999999</v>
      </c>
      <c r="F875" s="6">
        <v>5.0330000000000004</v>
      </c>
    </row>
    <row r="876" spans="2:6" x14ac:dyDescent="0.2">
      <c r="B876" s="7">
        <v>36279</v>
      </c>
      <c r="C876" s="6">
        <v>4.2</v>
      </c>
      <c r="D876" s="6">
        <v>2.1</v>
      </c>
      <c r="E876" s="6">
        <v>5.2160000000000002</v>
      </c>
      <c r="F876" s="6">
        <v>4.9539999999999997</v>
      </c>
    </row>
    <row r="877" spans="2:6" x14ac:dyDescent="0.2">
      <c r="B877" s="7">
        <v>36280</v>
      </c>
      <c r="C877" s="6">
        <v>4.3</v>
      </c>
      <c r="D877" s="6">
        <v>2.2000000000000002</v>
      </c>
      <c r="E877" s="6">
        <v>5.3479999999999999</v>
      </c>
      <c r="F877" s="6">
        <v>5.0540000000000003</v>
      </c>
    </row>
    <row r="878" spans="2:6" x14ac:dyDescent="0.2">
      <c r="B878" s="7">
        <v>36283</v>
      </c>
      <c r="C878" s="6">
        <v>4.3</v>
      </c>
      <c r="D878" s="6">
        <v>2.2000000000000002</v>
      </c>
      <c r="E878" s="6">
        <v>5.359</v>
      </c>
      <c r="F878" s="6">
        <v>5.0579999999999998</v>
      </c>
    </row>
    <row r="879" spans="2:6" x14ac:dyDescent="0.2">
      <c r="B879" s="7">
        <v>36284</v>
      </c>
      <c r="C879" s="6">
        <v>4.3</v>
      </c>
      <c r="D879" s="6">
        <v>2.2000000000000002</v>
      </c>
      <c r="E879" s="6">
        <v>5.4050000000000002</v>
      </c>
      <c r="F879" s="6">
        <v>5.0880000000000001</v>
      </c>
    </row>
    <row r="880" spans="2:6" x14ac:dyDescent="0.2">
      <c r="B880" s="7">
        <v>36285</v>
      </c>
      <c r="C880" s="6">
        <v>4.3</v>
      </c>
      <c r="D880" s="6">
        <v>2.2000000000000002</v>
      </c>
      <c r="E880" s="6">
        <v>5.3940000000000001</v>
      </c>
      <c r="F880" s="6">
        <v>5.0880000000000001</v>
      </c>
    </row>
    <row r="881" spans="2:6" x14ac:dyDescent="0.2">
      <c r="B881" s="7">
        <v>36286</v>
      </c>
      <c r="C881" s="6">
        <v>4.3</v>
      </c>
      <c r="D881" s="6">
        <v>2.2000000000000002</v>
      </c>
      <c r="E881" s="6">
        <v>5.5110000000000001</v>
      </c>
      <c r="F881" s="6">
        <v>5.1719999999999997</v>
      </c>
    </row>
    <row r="882" spans="2:6" x14ac:dyDescent="0.2">
      <c r="B882" s="7">
        <v>36287</v>
      </c>
      <c r="C882" s="6">
        <v>4.3</v>
      </c>
      <c r="D882" s="6">
        <v>2.2000000000000002</v>
      </c>
      <c r="E882" s="6">
        <v>5.5419999999999998</v>
      </c>
      <c r="F882" s="6">
        <v>5.1719999999999997</v>
      </c>
    </row>
    <row r="883" spans="2:6" x14ac:dyDescent="0.2">
      <c r="B883" s="7">
        <v>36290</v>
      </c>
      <c r="C883" s="6">
        <v>4.3</v>
      </c>
      <c r="D883" s="6">
        <v>2.2000000000000002</v>
      </c>
      <c r="E883" s="6">
        <v>5.5339999999999998</v>
      </c>
      <c r="F883" s="6">
        <v>5.1390000000000002</v>
      </c>
    </row>
    <row r="884" spans="2:6" x14ac:dyDescent="0.2">
      <c r="B884" s="7">
        <v>36291</v>
      </c>
      <c r="C884" s="6">
        <v>4.3</v>
      </c>
      <c r="D884" s="6">
        <v>2.2000000000000002</v>
      </c>
      <c r="E884" s="6">
        <v>5.5780000000000003</v>
      </c>
      <c r="F884" s="6">
        <v>5.173</v>
      </c>
    </row>
    <row r="885" spans="2:6" x14ac:dyDescent="0.2">
      <c r="B885" s="7">
        <v>36292</v>
      </c>
      <c r="C885" s="6">
        <v>4.3</v>
      </c>
      <c r="D885" s="6">
        <v>2.2000000000000002</v>
      </c>
      <c r="E885" s="6">
        <v>5.57</v>
      </c>
      <c r="F885" s="6">
        <v>5.173</v>
      </c>
    </row>
    <row r="886" spans="2:6" x14ac:dyDescent="0.2">
      <c r="B886" s="7">
        <v>36293</v>
      </c>
      <c r="C886" s="6">
        <v>4.3</v>
      </c>
      <c r="D886" s="6">
        <v>2.2000000000000002</v>
      </c>
      <c r="E886" s="6">
        <v>5.4119999999999999</v>
      </c>
      <c r="F886" s="6">
        <v>5.1130000000000004</v>
      </c>
    </row>
    <row r="887" spans="2:6" x14ac:dyDescent="0.2">
      <c r="B887" s="7">
        <v>36294</v>
      </c>
      <c r="C887" s="6">
        <v>4.3</v>
      </c>
      <c r="D887" s="6">
        <v>2.2000000000000002</v>
      </c>
      <c r="E887" s="6">
        <v>5.6280000000000001</v>
      </c>
      <c r="F887" s="6">
        <v>5.2930000000000001</v>
      </c>
    </row>
    <row r="888" spans="2:6" x14ac:dyDescent="0.2">
      <c r="B888" s="7">
        <v>36297</v>
      </c>
      <c r="C888" s="6">
        <v>4.3</v>
      </c>
      <c r="D888" s="6">
        <v>2.2000000000000002</v>
      </c>
      <c r="E888" s="6">
        <v>5.6360000000000001</v>
      </c>
      <c r="F888" s="6">
        <v>5.2670000000000003</v>
      </c>
    </row>
    <row r="889" spans="2:6" x14ac:dyDescent="0.2">
      <c r="B889" s="7">
        <v>36298</v>
      </c>
      <c r="C889" s="6">
        <v>4.3</v>
      </c>
      <c r="D889" s="6">
        <v>2.2000000000000002</v>
      </c>
      <c r="E889" s="6">
        <v>5.6609999999999996</v>
      </c>
      <c r="F889" s="6">
        <v>5.3449999999999998</v>
      </c>
    </row>
    <row r="890" spans="2:6" x14ac:dyDescent="0.2">
      <c r="B890" s="7">
        <v>36299</v>
      </c>
      <c r="C890" s="6">
        <v>4.3</v>
      </c>
      <c r="D890" s="6">
        <v>2.2000000000000002</v>
      </c>
      <c r="E890" s="6">
        <v>5.5949999999999998</v>
      </c>
      <c r="F890" s="6">
        <v>5.3369999999999997</v>
      </c>
    </row>
    <row r="891" spans="2:6" x14ac:dyDescent="0.2">
      <c r="B891" s="7">
        <v>36300</v>
      </c>
      <c r="C891" s="6">
        <v>4.3</v>
      </c>
      <c r="D891" s="6">
        <v>2.2000000000000002</v>
      </c>
      <c r="E891" s="6">
        <v>5.5910000000000002</v>
      </c>
      <c r="F891" s="6">
        <v>5.3369999999999997</v>
      </c>
    </row>
    <row r="892" spans="2:6" x14ac:dyDescent="0.2">
      <c r="B892" s="7">
        <v>36301</v>
      </c>
      <c r="C892" s="6">
        <v>4.3</v>
      </c>
      <c r="D892" s="6">
        <v>2.2000000000000002</v>
      </c>
      <c r="E892" s="6">
        <v>5.5039999999999996</v>
      </c>
      <c r="F892" s="6">
        <v>5.2610000000000001</v>
      </c>
    </row>
    <row r="893" spans="2:6" x14ac:dyDescent="0.2">
      <c r="B893" s="7">
        <v>36304</v>
      </c>
      <c r="C893" s="6">
        <v>4.3</v>
      </c>
      <c r="D893" s="6">
        <v>2.2000000000000002</v>
      </c>
      <c r="E893" s="6">
        <v>5.4790000000000001</v>
      </c>
      <c r="F893" s="6">
        <v>5.2439999999999998</v>
      </c>
    </row>
    <row r="894" spans="2:6" x14ac:dyDescent="0.2">
      <c r="B894" s="7">
        <v>36305</v>
      </c>
      <c r="C894" s="6">
        <v>4.3</v>
      </c>
      <c r="D894" s="6">
        <v>2.2000000000000002</v>
      </c>
      <c r="E894" s="6">
        <v>5.4729999999999999</v>
      </c>
      <c r="F894" s="6">
        <v>5.2610000000000001</v>
      </c>
    </row>
    <row r="895" spans="2:6" x14ac:dyDescent="0.2">
      <c r="B895" s="7">
        <v>36306</v>
      </c>
      <c r="C895" s="6">
        <v>4.3</v>
      </c>
      <c r="D895" s="6">
        <v>2.2000000000000002</v>
      </c>
      <c r="E895" s="6">
        <v>5.5510000000000002</v>
      </c>
      <c r="F895" s="6">
        <v>5.3390000000000004</v>
      </c>
    </row>
    <row r="896" spans="2:6" x14ac:dyDescent="0.2">
      <c r="B896" s="7">
        <v>36307</v>
      </c>
      <c r="C896" s="6">
        <v>4.3</v>
      </c>
      <c r="D896" s="6">
        <v>2.2000000000000002</v>
      </c>
      <c r="E896" s="6">
        <v>5.6260000000000003</v>
      </c>
      <c r="F896" s="6">
        <v>5.43</v>
      </c>
    </row>
    <row r="897" spans="2:6" x14ac:dyDescent="0.2">
      <c r="B897" s="7">
        <v>36308</v>
      </c>
      <c r="C897" s="6">
        <v>4.3</v>
      </c>
      <c r="D897" s="6">
        <v>2.2000000000000002</v>
      </c>
      <c r="E897" s="6">
        <v>5.62</v>
      </c>
      <c r="F897" s="6">
        <v>5.4130000000000003</v>
      </c>
    </row>
    <row r="898" spans="2:6" x14ac:dyDescent="0.2">
      <c r="B898" s="7">
        <v>36311</v>
      </c>
      <c r="C898" s="6">
        <v>4.2</v>
      </c>
      <c r="D898" s="6">
        <v>2</v>
      </c>
      <c r="E898" s="6">
        <v>5.6219999999999999</v>
      </c>
      <c r="F898" s="6">
        <v>5.4130000000000003</v>
      </c>
    </row>
    <row r="899" spans="2:6" x14ac:dyDescent="0.2">
      <c r="B899" s="7">
        <v>36312</v>
      </c>
      <c r="C899" s="6">
        <v>4.2</v>
      </c>
      <c r="D899" s="6">
        <v>2</v>
      </c>
      <c r="E899" s="6">
        <v>5.758</v>
      </c>
      <c r="F899" s="6">
        <v>5.5229999999999997</v>
      </c>
    </row>
    <row r="900" spans="2:6" x14ac:dyDescent="0.2">
      <c r="B900" s="7">
        <v>36313</v>
      </c>
      <c r="C900" s="6">
        <v>4.2</v>
      </c>
      <c r="D900" s="6">
        <v>2</v>
      </c>
      <c r="E900" s="6">
        <v>5.7809999999999997</v>
      </c>
      <c r="F900" s="6">
        <v>5.5229999999999997</v>
      </c>
    </row>
    <row r="901" spans="2:6" x14ac:dyDescent="0.2">
      <c r="B901" s="7">
        <v>36314</v>
      </c>
      <c r="C901" s="6">
        <v>4.2</v>
      </c>
      <c r="D901" s="6">
        <v>2</v>
      </c>
      <c r="E901" s="6">
        <v>5.8029999999999999</v>
      </c>
      <c r="F901" s="6">
        <v>5.5309999999999997</v>
      </c>
    </row>
    <row r="902" spans="2:6" x14ac:dyDescent="0.2">
      <c r="B902" s="7">
        <v>36315</v>
      </c>
      <c r="C902" s="6">
        <v>4.2</v>
      </c>
      <c r="D902" s="6">
        <v>2</v>
      </c>
      <c r="E902" s="6">
        <v>5.8070000000000004</v>
      </c>
      <c r="F902" s="6">
        <v>5.5410000000000004</v>
      </c>
    </row>
    <row r="903" spans="2:6" x14ac:dyDescent="0.2">
      <c r="B903" s="7">
        <v>36318</v>
      </c>
      <c r="C903" s="6">
        <v>4.2</v>
      </c>
      <c r="D903" s="6">
        <v>2</v>
      </c>
      <c r="E903" s="6">
        <v>5.7919999999999998</v>
      </c>
      <c r="F903" s="6">
        <v>5.5410000000000004</v>
      </c>
    </row>
    <row r="904" spans="2:6" x14ac:dyDescent="0.2">
      <c r="B904" s="7">
        <v>36319</v>
      </c>
      <c r="C904" s="6">
        <v>4.2</v>
      </c>
      <c r="D904" s="6">
        <v>2</v>
      </c>
      <c r="E904" s="6">
        <v>5.8239999999999998</v>
      </c>
      <c r="F904" s="6">
        <v>5.5579999999999998</v>
      </c>
    </row>
    <row r="905" spans="2:6" x14ac:dyDescent="0.2">
      <c r="B905" s="7">
        <v>36320</v>
      </c>
      <c r="C905" s="6">
        <v>4.2</v>
      </c>
      <c r="D905" s="6">
        <v>2</v>
      </c>
      <c r="E905" s="6">
        <v>5.8879999999999999</v>
      </c>
      <c r="F905" s="6">
        <v>5.61</v>
      </c>
    </row>
    <row r="906" spans="2:6" x14ac:dyDescent="0.2">
      <c r="B906" s="7">
        <v>36321</v>
      </c>
      <c r="C906" s="6">
        <v>4.2</v>
      </c>
      <c r="D906" s="6">
        <v>2</v>
      </c>
      <c r="E906" s="6">
        <v>5.931</v>
      </c>
      <c r="F906" s="6">
        <v>5.6529999999999996</v>
      </c>
    </row>
    <row r="907" spans="2:6" x14ac:dyDescent="0.2">
      <c r="B907" s="7">
        <v>36322</v>
      </c>
      <c r="C907" s="6">
        <v>4.2</v>
      </c>
      <c r="D907" s="6">
        <v>2</v>
      </c>
      <c r="E907" s="6">
        <v>6.0330000000000004</v>
      </c>
      <c r="F907" s="6">
        <v>5.6970000000000001</v>
      </c>
    </row>
    <row r="908" spans="2:6" x14ac:dyDescent="0.2">
      <c r="B908" s="7">
        <v>36325</v>
      </c>
      <c r="C908" s="6">
        <v>4.2</v>
      </c>
      <c r="D908" s="6">
        <v>2</v>
      </c>
      <c r="E908" s="6">
        <v>5.9660000000000002</v>
      </c>
      <c r="F908" s="6">
        <v>5.6459999999999999</v>
      </c>
    </row>
    <row r="909" spans="2:6" x14ac:dyDescent="0.2">
      <c r="B909" s="7">
        <v>36326</v>
      </c>
      <c r="C909" s="6">
        <v>4.2</v>
      </c>
      <c r="D909" s="6">
        <v>2</v>
      </c>
      <c r="E909" s="6">
        <v>5.9770000000000003</v>
      </c>
      <c r="F909" s="6">
        <v>5.6379999999999999</v>
      </c>
    </row>
    <row r="910" spans="2:6" x14ac:dyDescent="0.2">
      <c r="B910" s="7">
        <v>36327</v>
      </c>
      <c r="C910" s="6">
        <v>4.2</v>
      </c>
      <c r="D910" s="6">
        <v>2</v>
      </c>
      <c r="E910" s="6">
        <v>5.9249999999999998</v>
      </c>
      <c r="F910" s="6">
        <v>5.5780000000000003</v>
      </c>
    </row>
    <row r="911" spans="2:6" x14ac:dyDescent="0.2">
      <c r="B911" s="7">
        <v>36328</v>
      </c>
      <c r="C911" s="6">
        <v>4.2</v>
      </c>
      <c r="D911" s="6">
        <v>2</v>
      </c>
      <c r="E911" s="6">
        <v>5.7880000000000003</v>
      </c>
      <c r="F911" s="6">
        <v>5.484</v>
      </c>
    </row>
    <row r="912" spans="2:6" x14ac:dyDescent="0.2">
      <c r="B912" s="7">
        <v>36329</v>
      </c>
      <c r="C912" s="6">
        <v>4.2</v>
      </c>
      <c r="D912" s="6">
        <v>2</v>
      </c>
      <c r="E912" s="6">
        <v>5.827</v>
      </c>
      <c r="F912" s="6">
        <v>5.5529999999999999</v>
      </c>
    </row>
    <row r="913" spans="2:6" x14ac:dyDescent="0.2">
      <c r="B913" s="7">
        <v>36332</v>
      </c>
      <c r="C913" s="6">
        <v>4.2</v>
      </c>
      <c r="D913" s="6">
        <v>2</v>
      </c>
      <c r="E913" s="6">
        <v>5.8849999999999998</v>
      </c>
      <c r="F913" s="6">
        <v>5.5880000000000001</v>
      </c>
    </row>
    <row r="914" spans="2:6" x14ac:dyDescent="0.2">
      <c r="B914" s="7">
        <v>36333</v>
      </c>
      <c r="C914" s="6">
        <v>4.2</v>
      </c>
      <c r="D914" s="6">
        <v>2</v>
      </c>
      <c r="E914" s="6">
        <v>5.923</v>
      </c>
      <c r="F914" s="6">
        <v>5.6319999999999997</v>
      </c>
    </row>
    <row r="915" spans="2:6" x14ac:dyDescent="0.2">
      <c r="B915" s="7">
        <v>36334</v>
      </c>
      <c r="C915" s="6">
        <v>4.2</v>
      </c>
      <c r="D915" s="6">
        <v>2</v>
      </c>
      <c r="E915" s="6">
        <v>6.0289999999999999</v>
      </c>
      <c r="F915" s="6">
        <v>5.7110000000000003</v>
      </c>
    </row>
    <row r="916" spans="2:6" x14ac:dyDescent="0.2">
      <c r="B916" s="7">
        <v>36335</v>
      </c>
      <c r="C916" s="6">
        <v>4.2</v>
      </c>
      <c r="D916" s="6">
        <v>2</v>
      </c>
      <c r="E916" s="6">
        <v>6.0289999999999999</v>
      </c>
      <c r="F916" s="6">
        <v>5.7169999999999996</v>
      </c>
    </row>
    <row r="917" spans="2:6" x14ac:dyDescent="0.2">
      <c r="B917" s="7">
        <v>36336</v>
      </c>
      <c r="C917" s="6">
        <v>4.2</v>
      </c>
      <c r="D917" s="6">
        <v>2</v>
      </c>
      <c r="E917" s="6">
        <v>6.0140000000000002</v>
      </c>
      <c r="F917" s="6">
        <v>5.7210000000000001</v>
      </c>
    </row>
    <row r="918" spans="2:6" x14ac:dyDescent="0.2">
      <c r="B918" s="7">
        <v>36339</v>
      </c>
      <c r="C918" s="6">
        <v>4.2</v>
      </c>
      <c r="D918" s="6">
        <v>2</v>
      </c>
      <c r="E918" s="6">
        <v>5.9429999999999996</v>
      </c>
      <c r="F918" s="6">
        <v>5.6710000000000003</v>
      </c>
    </row>
    <row r="919" spans="2:6" x14ac:dyDescent="0.2">
      <c r="B919" s="7">
        <v>36340</v>
      </c>
      <c r="C919" s="6">
        <v>4.2</v>
      </c>
      <c r="D919" s="6">
        <v>2</v>
      </c>
      <c r="E919" s="6">
        <v>5.9260000000000002</v>
      </c>
      <c r="F919" s="6">
        <v>5.6790000000000003</v>
      </c>
    </row>
    <row r="920" spans="2:6" x14ac:dyDescent="0.2">
      <c r="B920" s="7">
        <v>36341</v>
      </c>
      <c r="C920" s="6">
        <v>4.3</v>
      </c>
      <c r="D920" s="6">
        <v>2.1</v>
      </c>
      <c r="E920" s="6">
        <v>5.78</v>
      </c>
      <c r="F920" s="6">
        <v>5.5119999999999996</v>
      </c>
    </row>
    <row r="921" spans="2:6" x14ac:dyDescent="0.2">
      <c r="B921" s="7">
        <v>36342</v>
      </c>
      <c r="C921" s="6">
        <v>4.3</v>
      </c>
      <c r="D921" s="6">
        <v>2.1</v>
      </c>
      <c r="E921" s="6">
        <v>5.84</v>
      </c>
      <c r="F921" s="6">
        <v>5.5780000000000003</v>
      </c>
    </row>
    <row r="922" spans="2:6" x14ac:dyDescent="0.2">
      <c r="B922" s="7">
        <v>36343</v>
      </c>
      <c r="C922" s="6">
        <v>4.3</v>
      </c>
      <c r="D922" s="6">
        <v>2.1</v>
      </c>
      <c r="E922" s="6">
        <v>5.8280000000000003</v>
      </c>
      <c r="F922" s="6">
        <v>5.577</v>
      </c>
    </row>
    <row r="923" spans="2:6" x14ac:dyDescent="0.2">
      <c r="B923" s="7">
        <v>36346</v>
      </c>
      <c r="C923" s="6">
        <v>4.3</v>
      </c>
      <c r="D923" s="6">
        <v>2.1</v>
      </c>
      <c r="E923" s="6">
        <v>5.819</v>
      </c>
      <c r="F923" s="6">
        <v>5.5679999999999996</v>
      </c>
    </row>
    <row r="924" spans="2:6" x14ac:dyDescent="0.2">
      <c r="B924" s="7">
        <v>36347</v>
      </c>
      <c r="C924" s="6">
        <v>4.3</v>
      </c>
      <c r="D924" s="6">
        <v>2.1</v>
      </c>
      <c r="E924" s="6">
        <v>5.8680000000000003</v>
      </c>
      <c r="F924" s="6">
        <v>5.601</v>
      </c>
    </row>
    <row r="925" spans="2:6" x14ac:dyDescent="0.2">
      <c r="B925" s="7">
        <v>36348</v>
      </c>
      <c r="C925" s="6">
        <v>4.3</v>
      </c>
      <c r="D925" s="6">
        <v>2.1</v>
      </c>
      <c r="E925" s="6">
        <v>5.8920000000000003</v>
      </c>
      <c r="F925" s="6">
        <v>5.61</v>
      </c>
    </row>
    <row r="926" spans="2:6" x14ac:dyDescent="0.2">
      <c r="B926" s="7">
        <v>36349</v>
      </c>
      <c r="C926" s="6">
        <v>4.3</v>
      </c>
      <c r="D926" s="6">
        <v>2.1</v>
      </c>
      <c r="E926" s="6">
        <v>5.8259999999999996</v>
      </c>
      <c r="F926" s="6">
        <v>5.5590000000000002</v>
      </c>
    </row>
    <row r="927" spans="2:6" x14ac:dyDescent="0.2">
      <c r="B927" s="7">
        <v>36350</v>
      </c>
      <c r="C927" s="6">
        <v>4.3</v>
      </c>
      <c r="D927" s="6">
        <v>2.1</v>
      </c>
      <c r="E927" s="6">
        <v>5.8259999999999996</v>
      </c>
      <c r="F927" s="6">
        <v>5.5750000000000002</v>
      </c>
    </row>
    <row r="928" spans="2:6" x14ac:dyDescent="0.2">
      <c r="B928" s="7">
        <v>36353</v>
      </c>
      <c r="C928" s="6">
        <v>4.3</v>
      </c>
      <c r="D928" s="6">
        <v>2.1</v>
      </c>
      <c r="E928" s="6">
        <v>5.726</v>
      </c>
      <c r="F928" s="6">
        <v>5.5069999999999997</v>
      </c>
    </row>
    <row r="929" spans="2:6" x14ac:dyDescent="0.2">
      <c r="B929" s="7">
        <v>36354</v>
      </c>
      <c r="C929" s="6">
        <v>4.3</v>
      </c>
      <c r="D929" s="6">
        <v>2.1</v>
      </c>
      <c r="E929" s="6">
        <v>5.7050000000000001</v>
      </c>
      <c r="F929" s="6">
        <v>5.4889999999999999</v>
      </c>
    </row>
    <row r="930" spans="2:6" x14ac:dyDescent="0.2">
      <c r="B930" s="7">
        <v>36355</v>
      </c>
      <c r="C930" s="6">
        <v>4.3</v>
      </c>
      <c r="D930" s="6">
        <v>2.1</v>
      </c>
      <c r="E930" s="6">
        <v>5.7320000000000002</v>
      </c>
      <c r="F930" s="6">
        <v>5.5309999999999997</v>
      </c>
    </row>
    <row r="931" spans="2:6" x14ac:dyDescent="0.2">
      <c r="B931" s="7">
        <v>36356</v>
      </c>
      <c r="C931" s="6">
        <v>4.3</v>
      </c>
      <c r="D931" s="6">
        <v>2.1</v>
      </c>
      <c r="E931" s="6">
        <v>5.7240000000000002</v>
      </c>
      <c r="F931" s="6">
        <v>5.5309999999999997</v>
      </c>
    </row>
    <row r="932" spans="2:6" x14ac:dyDescent="0.2">
      <c r="B932" s="7">
        <v>36357</v>
      </c>
      <c r="C932" s="6">
        <v>4.3</v>
      </c>
      <c r="D932" s="6">
        <v>2.1</v>
      </c>
      <c r="E932" s="6">
        <v>5.6669999999999998</v>
      </c>
      <c r="F932" s="6">
        <v>5.4610000000000003</v>
      </c>
    </row>
    <row r="933" spans="2:6" x14ac:dyDescent="0.2">
      <c r="B933" s="7">
        <v>36360</v>
      </c>
      <c r="C933" s="6">
        <v>4.3</v>
      </c>
      <c r="D933" s="6">
        <v>2.1</v>
      </c>
      <c r="E933" s="6">
        <v>5.6619999999999999</v>
      </c>
      <c r="F933" s="6">
        <v>5.444</v>
      </c>
    </row>
    <row r="934" spans="2:6" x14ac:dyDescent="0.2">
      <c r="B934" s="7">
        <v>36361</v>
      </c>
      <c r="C934" s="6">
        <v>4.3</v>
      </c>
      <c r="D934" s="6">
        <v>2.1</v>
      </c>
      <c r="E934" s="6">
        <v>5.633</v>
      </c>
      <c r="F934" s="6">
        <v>5.4009999999999998</v>
      </c>
    </row>
    <row r="935" spans="2:6" x14ac:dyDescent="0.2">
      <c r="B935" s="7">
        <v>36362</v>
      </c>
      <c r="C935" s="6">
        <v>4.3</v>
      </c>
      <c r="D935" s="6">
        <v>2.1</v>
      </c>
      <c r="E935" s="6">
        <v>5.6559999999999997</v>
      </c>
      <c r="F935" s="6">
        <v>5.4169999999999998</v>
      </c>
    </row>
    <row r="936" spans="2:6" x14ac:dyDescent="0.2">
      <c r="B936" s="7">
        <v>36363</v>
      </c>
      <c r="C936" s="6">
        <v>4.3</v>
      </c>
      <c r="D936" s="6">
        <v>2.1</v>
      </c>
      <c r="E936" s="6">
        <v>5.7789999999999999</v>
      </c>
      <c r="F936" s="6">
        <v>5.5110000000000001</v>
      </c>
    </row>
    <row r="937" spans="2:6" x14ac:dyDescent="0.2">
      <c r="B937" s="7">
        <v>36364</v>
      </c>
      <c r="C937" s="6">
        <v>4.3</v>
      </c>
      <c r="D937" s="6">
        <v>2.1</v>
      </c>
      <c r="E937" s="6">
        <v>5.835</v>
      </c>
      <c r="F937" s="6">
        <v>5.5529999999999999</v>
      </c>
    </row>
    <row r="938" spans="2:6" x14ac:dyDescent="0.2">
      <c r="B938" s="7">
        <v>36367</v>
      </c>
      <c r="C938" s="6">
        <v>4.3</v>
      </c>
      <c r="D938" s="6">
        <v>2.1</v>
      </c>
      <c r="E938" s="6">
        <v>5.8419999999999996</v>
      </c>
      <c r="F938" s="6">
        <v>5.5609999999999999</v>
      </c>
    </row>
    <row r="939" spans="2:6" x14ac:dyDescent="0.2">
      <c r="B939" s="7">
        <v>36368</v>
      </c>
      <c r="C939" s="6">
        <v>4.3</v>
      </c>
      <c r="D939" s="6">
        <v>2.1</v>
      </c>
      <c r="E939" s="6">
        <v>5.8070000000000004</v>
      </c>
      <c r="F939" s="6">
        <v>5.5439999999999996</v>
      </c>
    </row>
    <row r="940" spans="2:6" x14ac:dyDescent="0.2">
      <c r="B940" s="7">
        <v>36369</v>
      </c>
      <c r="C940" s="6">
        <v>4.3</v>
      </c>
      <c r="D940" s="6">
        <v>2.1</v>
      </c>
      <c r="E940" s="6">
        <v>5.7949999999999999</v>
      </c>
      <c r="F940" s="6">
        <v>5.5519999999999996</v>
      </c>
    </row>
    <row r="941" spans="2:6" x14ac:dyDescent="0.2">
      <c r="B941" s="7">
        <v>36370</v>
      </c>
      <c r="C941" s="6">
        <v>4.3</v>
      </c>
      <c r="D941" s="6">
        <v>2.1</v>
      </c>
      <c r="E941" s="6">
        <v>5.8719999999999999</v>
      </c>
      <c r="F941" s="6">
        <v>5.609</v>
      </c>
    </row>
    <row r="942" spans="2:6" x14ac:dyDescent="0.2">
      <c r="B942" s="7">
        <v>36371</v>
      </c>
      <c r="C942" s="6">
        <v>4.3</v>
      </c>
      <c r="D942" s="6">
        <v>2.1</v>
      </c>
      <c r="E942" s="6">
        <v>5.9029999999999996</v>
      </c>
      <c r="F942" s="6">
        <v>5.6219999999999999</v>
      </c>
    </row>
    <row r="943" spans="2:6" x14ac:dyDescent="0.2">
      <c r="B943" s="7">
        <v>36374</v>
      </c>
      <c r="C943" s="6">
        <v>4.3</v>
      </c>
      <c r="D943" s="6">
        <v>2.1</v>
      </c>
      <c r="E943" s="6">
        <v>5.9160000000000004</v>
      </c>
      <c r="F943" s="6">
        <v>5.6470000000000002</v>
      </c>
    </row>
    <row r="944" spans="2:6" x14ac:dyDescent="0.2">
      <c r="B944" s="7">
        <v>36375</v>
      </c>
      <c r="C944" s="6">
        <v>4.3</v>
      </c>
      <c r="D944" s="6">
        <v>2.1</v>
      </c>
      <c r="E944" s="6">
        <v>5.9569999999999999</v>
      </c>
      <c r="F944" s="6">
        <v>5.6550000000000002</v>
      </c>
    </row>
    <row r="945" spans="2:6" x14ac:dyDescent="0.2">
      <c r="B945" s="7">
        <v>36376</v>
      </c>
      <c r="C945" s="6">
        <v>4.3</v>
      </c>
      <c r="D945" s="6">
        <v>2.1</v>
      </c>
      <c r="E945" s="6">
        <v>5.9379999999999997</v>
      </c>
      <c r="F945" s="6">
        <v>5.6130000000000004</v>
      </c>
    </row>
    <row r="946" spans="2:6" x14ac:dyDescent="0.2">
      <c r="B946" s="7">
        <v>36377</v>
      </c>
      <c r="C946" s="6">
        <v>4.3</v>
      </c>
      <c r="D946" s="6">
        <v>2.1</v>
      </c>
      <c r="E946" s="6">
        <v>5.86</v>
      </c>
      <c r="F946" s="6">
        <v>5.5209999999999999</v>
      </c>
    </row>
    <row r="947" spans="2:6" x14ac:dyDescent="0.2">
      <c r="B947" s="7">
        <v>36378</v>
      </c>
      <c r="C947" s="6">
        <v>4.3</v>
      </c>
      <c r="D947" s="6">
        <v>2.1</v>
      </c>
      <c r="E947" s="6">
        <v>6.0380000000000003</v>
      </c>
      <c r="F947" s="6">
        <v>5.681</v>
      </c>
    </row>
    <row r="948" spans="2:6" x14ac:dyDescent="0.2">
      <c r="B948" s="7">
        <v>36381</v>
      </c>
      <c r="C948" s="6">
        <v>4.3</v>
      </c>
      <c r="D948" s="6">
        <v>2.1</v>
      </c>
      <c r="E948" s="6">
        <v>6.1289999999999996</v>
      </c>
      <c r="F948" s="6">
        <v>5.7750000000000004</v>
      </c>
    </row>
    <row r="949" spans="2:6" x14ac:dyDescent="0.2">
      <c r="B949" s="7">
        <v>36382</v>
      </c>
      <c r="C949" s="6">
        <v>4.3</v>
      </c>
      <c r="D949" s="6">
        <v>2.1</v>
      </c>
      <c r="E949" s="6">
        <v>6.149</v>
      </c>
      <c r="F949" s="6">
        <v>5.7750000000000004</v>
      </c>
    </row>
    <row r="950" spans="2:6" x14ac:dyDescent="0.2">
      <c r="B950" s="7">
        <v>36383</v>
      </c>
      <c r="C950" s="6">
        <v>4.3</v>
      </c>
      <c r="D950" s="6">
        <v>2.1</v>
      </c>
      <c r="E950" s="6">
        <v>6.0919999999999996</v>
      </c>
      <c r="F950" s="6">
        <v>5.7249999999999996</v>
      </c>
    </row>
    <row r="951" spans="2:6" x14ac:dyDescent="0.2">
      <c r="B951" s="7">
        <v>36384</v>
      </c>
      <c r="C951" s="6">
        <v>4.3</v>
      </c>
      <c r="D951" s="6">
        <v>2.1</v>
      </c>
      <c r="E951" s="6">
        <v>6.0819999999999999</v>
      </c>
      <c r="F951" s="6">
        <v>5.7590000000000003</v>
      </c>
    </row>
    <row r="952" spans="2:6" x14ac:dyDescent="0.2">
      <c r="B952" s="7">
        <v>36385</v>
      </c>
      <c r="C952" s="6">
        <v>4.3</v>
      </c>
      <c r="D952" s="6">
        <v>2.1</v>
      </c>
      <c r="E952" s="6">
        <v>5.9790000000000001</v>
      </c>
      <c r="F952" s="6">
        <v>5.7080000000000002</v>
      </c>
    </row>
    <row r="953" spans="2:6" x14ac:dyDescent="0.2">
      <c r="B953" s="7">
        <v>36388</v>
      </c>
      <c r="C953" s="6">
        <v>4.3</v>
      </c>
      <c r="D953" s="6">
        <v>2.1</v>
      </c>
      <c r="E953" s="6">
        <v>5.9640000000000004</v>
      </c>
      <c r="F953" s="6">
        <v>5.7169999999999996</v>
      </c>
    </row>
    <row r="954" spans="2:6" x14ac:dyDescent="0.2">
      <c r="B954" s="7">
        <v>36389</v>
      </c>
      <c r="C954" s="6">
        <v>4.3</v>
      </c>
      <c r="D954" s="6">
        <v>2.1</v>
      </c>
      <c r="E954" s="6">
        <v>5.8810000000000002</v>
      </c>
      <c r="F954" s="6">
        <v>5.6660000000000004</v>
      </c>
    </row>
    <row r="955" spans="2:6" x14ac:dyDescent="0.2">
      <c r="B955" s="7">
        <v>36390</v>
      </c>
      <c r="C955" s="6">
        <v>4.3</v>
      </c>
      <c r="D955" s="6">
        <v>2.1</v>
      </c>
      <c r="E955" s="6">
        <v>5.875</v>
      </c>
      <c r="F955" s="6">
        <v>5.6310000000000002</v>
      </c>
    </row>
    <row r="956" spans="2:6" x14ac:dyDescent="0.2">
      <c r="B956" s="7">
        <v>36391</v>
      </c>
      <c r="C956" s="6">
        <v>4.3</v>
      </c>
      <c r="D956" s="6">
        <v>2.1</v>
      </c>
      <c r="E956" s="6">
        <v>5.8949999999999996</v>
      </c>
      <c r="F956" s="6">
        <v>5.6310000000000002</v>
      </c>
    </row>
    <row r="957" spans="2:6" x14ac:dyDescent="0.2">
      <c r="B957" s="7">
        <v>36392</v>
      </c>
      <c r="C957" s="6">
        <v>4.3</v>
      </c>
      <c r="D957" s="6">
        <v>2.1</v>
      </c>
      <c r="E957" s="6">
        <v>5.8760000000000003</v>
      </c>
      <c r="F957" s="6">
        <v>5.6059999999999999</v>
      </c>
    </row>
    <row r="958" spans="2:6" x14ac:dyDescent="0.2">
      <c r="B958" s="7">
        <v>36395</v>
      </c>
      <c r="C958" s="6">
        <v>4.3</v>
      </c>
      <c r="D958" s="6">
        <v>2.1</v>
      </c>
      <c r="E958" s="6">
        <v>5.8890000000000002</v>
      </c>
      <c r="F958" s="6">
        <v>5.649</v>
      </c>
    </row>
    <row r="959" spans="2:6" x14ac:dyDescent="0.2">
      <c r="B959" s="7">
        <v>36396</v>
      </c>
      <c r="C959" s="6">
        <v>4.3</v>
      </c>
      <c r="D959" s="6">
        <v>2.1</v>
      </c>
      <c r="E959" s="6">
        <v>5.8159999999999998</v>
      </c>
      <c r="F959" s="6">
        <v>5.5970000000000004</v>
      </c>
    </row>
    <row r="960" spans="2:6" x14ac:dyDescent="0.2">
      <c r="B960" s="7">
        <v>36397</v>
      </c>
      <c r="C960" s="6">
        <v>4.3</v>
      </c>
      <c r="D960" s="6">
        <v>2.1</v>
      </c>
      <c r="E960" s="6">
        <v>5.7190000000000003</v>
      </c>
      <c r="F960" s="6">
        <v>5.5279999999999996</v>
      </c>
    </row>
    <row r="961" spans="2:6" x14ac:dyDescent="0.2">
      <c r="B961" s="7">
        <v>36398</v>
      </c>
      <c r="C961" s="6">
        <v>4.3</v>
      </c>
      <c r="D961" s="6">
        <v>2.1</v>
      </c>
      <c r="E961" s="6">
        <v>5.7679999999999998</v>
      </c>
      <c r="F961" s="6">
        <v>5.58</v>
      </c>
    </row>
    <row r="962" spans="2:6" x14ac:dyDescent="0.2">
      <c r="B962" s="7">
        <v>36399</v>
      </c>
      <c r="C962" s="6">
        <v>4.3</v>
      </c>
      <c r="D962" s="6">
        <v>2.1</v>
      </c>
      <c r="E962" s="6">
        <v>5.8639999999999999</v>
      </c>
      <c r="F962" s="6">
        <v>5.6550000000000002</v>
      </c>
    </row>
    <row r="963" spans="2:6" x14ac:dyDescent="0.2">
      <c r="B963" s="7">
        <v>36402</v>
      </c>
      <c r="C963" s="6">
        <v>4.3</v>
      </c>
      <c r="D963" s="6">
        <v>2.1</v>
      </c>
      <c r="E963" s="6">
        <v>5.9550000000000001</v>
      </c>
      <c r="F963" s="6">
        <v>5.7309999999999999</v>
      </c>
    </row>
    <row r="964" spans="2:6" x14ac:dyDescent="0.2">
      <c r="B964" s="7">
        <v>36403</v>
      </c>
      <c r="C964" s="6">
        <v>4.2</v>
      </c>
      <c r="D964" s="6">
        <v>1.9</v>
      </c>
      <c r="E964" s="6">
        <v>5.97</v>
      </c>
      <c r="F964" s="6">
        <v>5.7220000000000004</v>
      </c>
    </row>
    <row r="965" spans="2:6" x14ac:dyDescent="0.2">
      <c r="B965" s="7">
        <v>36404</v>
      </c>
      <c r="C965" s="6">
        <v>4.2</v>
      </c>
      <c r="D965" s="6">
        <v>1.9</v>
      </c>
      <c r="E965" s="6">
        <v>5.976</v>
      </c>
      <c r="F965" s="6">
        <v>5.7229999999999999</v>
      </c>
    </row>
    <row r="966" spans="2:6" x14ac:dyDescent="0.2">
      <c r="B966" s="7">
        <v>36405</v>
      </c>
      <c r="C966" s="6">
        <v>4.2</v>
      </c>
      <c r="D966" s="6">
        <v>1.9</v>
      </c>
      <c r="E966" s="6">
        <v>6.008</v>
      </c>
      <c r="F966" s="6">
        <v>5.7229999999999999</v>
      </c>
    </row>
    <row r="967" spans="2:6" x14ac:dyDescent="0.2">
      <c r="B967" s="7">
        <v>36406</v>
      </c>
      <c r="C967" s="6">
        <v>4.2</v>
      </c>
      <c r="D967" s="6">
        <v>1.9</v>
      </c>
      <c r="E967" s="6">
        <v>5.8879999999999999</v>
      </c>
      <c r="F967" s="6">
        <v>5.6219999999999999</v>
      </c>
    </row>
    <row r="968" spans="2:6" x14ac:dyDescent="0.2">
      <c r="B968" s="7">
        <v>36409</v>
      </c>
      <c r="C968" s="6">
        <v>4.2</v>
      </c>
      <c r="D968" s="6">
        <v>1.9</v>
      </c>
      <c r="E968" s="6">
        <v>5.8920000000000003</v>
      </c>
      <c r="F968" s="6">
        <v>5.6219999999999999</v>
      </c>
    </row>
    <row r="969" spans="2:6" x14ac:dyDescent="0.2">
      <c r="B969" s="7">
        <v>36410</v>
      </c>
      <c r="C969" s="6">
        <v>4.2</v>
      </c>
      <c r="D969" s="6">
        <v>1.9</v>
      </c>
      <c r="E969" s="6">
        <v>5.9379999999999997</v>
      </c>
      <c r="F969" s="6">
        <v>5.6639999999999997</v>
      </c>
    </row>
    <row r="970" spans="2:6" x14ac:dyDescent="0.2">
      <c r="B970" s="7">
        <v>36411</v>
      </c>
      <c r="C970" s="6">
        <v>4.2</v>
      </c>
      <c r="D970" s="6">
        <v>1.9</v>
      </c>
      <c r="E970" s="6">
        <v>5.9260000000000002</v>
      </c>
      <c r="F970" s="6">
        <v>5.6559999999999997</v>
      </c>
    </row>
    <row r="971" spans="2:6" x14ac:dyDescent="0.2">
      <c r="B971" s="7">
        <v>36412</v>
      </c>
      <c r="C971" s="6">
        <v>4.2</v>
      </c>
      <c r="D971" s="6">
        <v>1.9</v>
      </c>
      <c r="E971" s="6">
        <v>5.9640000000000004</v>
      </c>
      <c r="F971" s="6">
        <v>5.6820000000000004</v>
      </c>
    </row>
    <row r="972" spans="2:6" x14ac:dyDescent="0.2">
      <c r="B972" s="7">
        <v>36413</v>
      </c>
      <c r="C972" s="6">
        <v>4.2</v>
      </c>
      <c r="D972" s="6">
        <v>1.9</v>
      </c>
      <c r="E972" s="6">
        <v>5.8979999999999997</v>
      </c>
      <c r="F972" s="6">
        <v>5.6390000000000002</v>
      </c>
    </row>
    <row r="973" spans="2:6" x14ac:dyDescent="0.2">
      <c r="B973" s="7">
        <v>36416</v>
      </c>
      <c r="C973" s="6">
        <v>4.2</v>
      </c>
      <c r="D973" s="6">
        <v>1.9</v>
      </c>
      <c r="E973" s="6">
        <v>5.8979999999999997</v>
      </c>
      <c r="F973" s="6">
        <v>5.6390000000000002</v>
      </c>
    </row>
    <row r="974" spans="2:6" x14ac:dyDescent="0.2">
      <c r="B974" s="7">
        <v>36417</v>
      </c>
      <c r="C974" s="6">
        <v>4.2</v>
      </c>
      <c r="D974" s="6">
        <v>1.9</v>
      </c>
      <c r="E974" s="6">
        <v>5.9589999999999996</v>
      </c>
      <c r="F974" s="6">
        <v>5.6820000000000004</v>
      </c>
    </row>
    <row r="975" spans="2:6" x14ac:dyDescent="0.2">
      <c r="B975" s="7">
        <v>36418</v>
      </c>
      <c r="C975" s="6">
        <v>4.2</v>
      </c>
      <c r="D975" s="6">
        <v>1.9</v>
      </c>
      <c r="E975" s="6">
        <v>5.9189999999999996</v>
      </c>
      <c r="F975" s="6">
        <v>5.6310000000000002</v>
      </c>
    </row>
    <row r="976" spans="2:6" x14ac:dyDescent="0.2">
      <c r="B976" s="7">
        <v>36419</v>
      </c>
      <c r="C976" s="6">
        <v>4.2</v>
      </c>
      <c r="D976" s="6">
        <v>1.9</v>
      </c>
      <c r="E976" s="6">
        <v>5.8979999999999997</v>
      </c>
      <c r="F976" s="6">
        <v>5.6139999999999999</v>
      </c>
    </row>
    <row r="977" spans="2:6" x14ac:dyDescent="0.2">
      <c r="B977" s="7">
        <v>36420</v>
      </c>
      <c r="C977" s="6">
        <v>4.2</v>
      </c>
      <c r="D977" s="6">
        <v>1.9</v>
      </c>
      <c r="E977" s="6">
        <v>5.8710000000000004</v>
      </c>
      <c r="F977" s="6">
        <v>5.6059999999999999</v>
      </c>
    </row>
    <row r="978" spans="2:6" x14ac:dyDescent="0.2">
      <c r="B978" s="7">
        <v>36423</v>
      </c>
      <c r="C978" s="6">
        <v>4.2</v>
      </c>
      <c r="D978" s="6">
        <v>1.9</v>
      </c>
      <c r="E978" s="6">
        <v>5.9059999999999997</v>
      </c>
      <c r="F978" s="6">
        <v>5.64</v>
      </c>
    </row>
    <row r="979" spans="2:6" x14ac:dyDescent="0.2">
      <c r="B979" s="7">
        <v>36424</v>
      </c>
      <c r="C979" s="6">
        <v>4.2</v>
      </c>
      <c r="D979" s="6">
        <v>1.9</v>
      </c>
      <c r="E979" s="6">
        <v>5.9249999999999998</v>
      </c>
      <c r="F979" s="6">
        <v>5.649</v>
      </c>
    </row>
    <row r="980" spans="2:6" x14ac:dyDescent="0.2">
      <c r="B980" s="7">
        <v>36425</v>
      </c>
      <c r="C980" s="6">
        <v>4.2</v>
      </c>
      <c r="D980" s="6">
        <v>1.9</v>
      </c>
      <c r="E980" s="6">
        <v>5.9080000000000004</v>
      </c>
      <c r="F980" s="6">
        <v>5.64</v>
      </c>
    </row>
    <row r="981" spans="2:6" x14ac:dyDescent="0.2">
      <c r="B981" s="7">
        <v>36426</v>
      </c>
      <c r="C981" s="6">
        <v>4.2</v>
      </c>
      <c r="D981" s="6">
        <v>1.9</v>
      </c>
      <c r="E981" s="6">
        <v>5.7910000000000004</v>
      </c>
      <c r="F981" s="6">
        <v>5.5369999999999999</v>
      </c>
    </row>
    <row r="982" spans="2:6" x14ac:dyDescent="0.2">
      <c r="B982" s="7">
        <v>36427</v>
      </c>
      <c r="C982" s="6">
        <v>4.2</v>
      </c>
      <c r="D982" s="6">
        <v>1.9</v>
      </c>
      <c r="E982" s="6">
        <v>5.7729999999999997</v>
      </c>
      <c r="F982" s="6">
        <v>5.5369999999999999</v>
      </c>
    </row>
    <row r="983" spans="2:6" x14ac:dyDescent="0.2">
      <c r="B983" s="7">
        <v>36430</v>
      </c>
      <c r="C983" s="6">
        <v>4.2</v>
      </c>
      <c r="D983" s="6">
        <v>1.9</v>
      </c>
      <c r="E983" s="6">
        <v>5.82</v>
      </c>
      <c r="F983" s="6">
        <v>5.58</v>
      </c>
    </row>
    <row r="984" spans="2:6" x14ac:dyDescent="0.2">
      <c r="B984" s="7">
        <v>36431</v>
      </c>
      <c r="C984" s="6">
        <v>4.2</v>
      </c>
      <c r="D984" s="6">
        <v>1.9</v>
      </c>
      <c r="E984" s="6">
        <v>5.9059999999999997</v>
      </c>
      <c r="F984" s="6">
        <v>5.641</v>
      </c>
    </row>
    <row r="985" spans="2:6" x14ac:dyDescent="0.2">
      <c r="B985" s="7">
        <v>36432</v>
      </c>
      <c r="C985" s="6">
        <v>4.2</v>
      </c>
      <c r="D985" s="6">
        <v>1.9</v>
      </c>
      <c r="E985" s="6">
        <v>5.9569999999999999</v>
      </c>
      <c r="F985" s="6">
        <v>5.6760000000000002</v>
      </c>
    </row>
    <row r="986" spans="2:6" x14ac:dyDescent="0.2">
      <c r="B986" s="7">
        <v>36433</v>
      </c>
      <c r="C986" s="6">
        <v>4.2</v>
      </c>
      <c r="D986" s="6">
        <v>2</v>
      </c>
      <c r="E986" s="6">
        <v>5.8769999999999998</v>
      </c>
      <c r="F986" s="6">
        <v>5.5960000000000001</v>
      </c>
    </row>
    <row r="987" spans="2:6" x14ac:dyDescent="0.2">
      <c r="B987" s="7">
        <v>36434</v>
      </c>
      <c r="C987" s="6">
        <v>4.2</v>
      </c>
      <c r="D987" s="6">
        <v>2</v>
      </c>
      <c r="E987" s="6">
        <v>5.9740000000000002</v>
      </c>
      <c r="F987" s="6">
        <v>5.6959999999999997</v>
      </c>
    </row>
    <row r="988" spans="2:6" x14ac:dyDescent="0.2">
      <c r="B988" s="7">
        <v>36437</v>
      </c>
      <c r="C988" s="6">
        <v>4.2</v>
      </c>
      <c r="D988" s="6">
        <v>2</v>
      </c>
      <c r="E988" s="6">
        <v>5.931</v>
      </c>
      <c r="F988" s="6">
        <v>5.6710000000000003</v>
      </c>
    </row>
    <row r="989" spans="2:6" x14ac:dyDescent="0.2">
      <c r="B989" s="7">
        <v>36438</v>
      </c>
      <c r="C989" s="6">
        <v>4.2</v>
      </c>
      <c r="D989" s="6">
        <v>2</v>
      </c>
      <c r="E989" s="6">
        <v>6.0330000000000004</v>
      </c>
      <c r="F989" s="6">
        <v>5.7720000000000002</v>
      </c>
    </row>
    <row r="990" spans="2:6" x14ac:dyDescent="0.2">
      <c r="B990" s="7">
        <v>36439</v>
      </c>
      <c r="C990" s="6">
        <v>4.2</v>
      </c>
      <c r="D990" s="6">
        <v>2</v>
      </c>
      <c r="E990" s="6">
        <v>6.0389999999999997</v>
      </c>
      <c r="F990" s="6">
        <v>5.798</v>
      </c>
    </row>
    <row r="991" spans="2:6" x14ac:dyDescent="0.2">
      <c r="B991" s="7">
        <v>36440</v>
      </c>
      <c r="C991" s="6">
        <v>4.2</v>
      </c>
      <c r="D991" s="6">
        <v>2</v>
      </c>
      <c r="E991" s="6">
        <v>6.0389999999999997</v>
      </c>
      <c r="F991" s="6">
        <v>5.798</v>
      </c>
    </row>
    <row r="992" spans="2:6" x14ac:dyDescent="0.2">
      <c r="B992" s="7">
        <v>36441</v>
      </c>
      <c r="C992" s="6">
        <v>4.2</v>
      </c>
      <c r="D992" s="6">
        <v>2</v>
      </c>
      <c r="E992" s="6">
        <v>6.0330000000000004</v>
      </c>
      <c r="F992" s="6">
        <v>5.7809999999999997</v>
      </c>
    </row>
    <row r="993" spans="2:6" x14ac:dyDescent="0.2">
      <c r="B993" s="7">
        <v>36444</v>
      </c>
      <c r="C993" s="6">
        <v>4.2</v>
      </c>
      <c r="D993" s="6">
        <v>2</v>
      </c>
      <c r="E993" s="6">
        <v>6.0369999999999999</v>
      </c>
      <c r="F993" s="6">
        <v>5.782</v>
      </c>
    </row>
    <row r="994" spans="2:6" x14ac:dyDescent="0.2">
      <c r="B994" s="7">
        <v>36445</v>
      </c>
      <c r="C994" s="6">
        <v>4.2</v>
      </c>
      <c r="D994" s="6">
        <v>2</v>
      </c>
      <c r="E994" s="6">
        <v>6.048</v>
      </c>
      <c r="F994" s="6">
        <v>5.782</v>
      </c>
    </row>
    <row r="995" spans="2:6" x14ac:dyDescent="0.2">
      <c r="B995" s="7">
        <v>36446</v>
      </c>
      <c r="C995" s="6">
        <v>4.2</v>
      </c>
      <c r="D995" s="6">
        <v>2</v>
      </c>
      <c r="E995" s="6">
        <v>6.1079999999999997</v>
      </c>
      <c r="F995" s="6">
        <v>5.8419999999999996</v>
      </c>
    </row>
    <row r="996" spans="2:6" x14ac:dyDescent="0.2">
      <c r="B996" s="7">
        <v>36447</v>
      </c>
      <c r="C996" s="6">
        <v>4.2</v>
      </c>
      <c r="D996" s="6">
        <v>2</v>
      </c>
      <c r="E996" s="6">
        <v>6.17</v>
      </c>
      <c r="F996" s="6">
        <v>5.8929999999999998</v>
      </c>
    </row>
    <row r="997" spans="2:6" x14ac:dyDescent="0.2">
      <c r="B997" s="7">
        <v>36448</v>
      </c>
      <c r="C997" s="6">
        <v>4.2</v>
      </c>
      <c r="D997" s="6">
        <v>2</v>
      </c>
      <c r="E997" s="6">
        <v>6.0670000000000002</v>
      </c>
      <c r="F997" s="6">
        <v>5.7990000000000004</v>
      </c>
    </row>
    <row r="998" spans="2:6" x14ac:dyDescent="0.2">
      <c r="B998" s="7">
        <v>36451</v>
      </c>
      <c r="C998" s="6">
        <v>4.2</v>
      </c>
      <c r="D998" s="6">
        <v>2</v>
      </c>
      <c r="E998" s="6">
        <v>6.1440000000000001</v>
      </c>
      <c r="F998" s="6">
        <v>5.86</v>
      </c>
    </row>
    <row r="999" spans="2:6" x14ac:dyDescent="0.2">
      <c r="B999" s="7">
        <v>36452</v>
      </c>
      <c r="C999" s="6">
        <v>4.2</v>
      </c>
      <c r="D999" s="6">
        <v>2</v>
      </c>
      <c r="E999" s="6">
        <v>6.1790000000000003</v>
      </c>
      <c r="F999" s="6">
        <v>5.8949999999999996</v>
      </c>
    </row>
    <row r="1000" spans="2:6" x14ac:dyDescent="0.2">
      <c r="B1000" s="7">
        <v>36453</v>
      </c>
      <c r="C1000" s="6">
        <v>4.2</v>
      </c>
      <c r="D1000" s="6">
        <v>2</v>
      </c>
      <c r="E1000" s="6">
        <v>6.173</v>
      </c>
      <c r="F1000" s="6">
        <v>5.8949999999999996</v>
      </c>
    </row>
    <row r="1001" spans="2:6" x14ac:dyDescent="0.2">
      <c r="B1001" s="7">
        <v>36454</v>
      </c>
      <c r="C1001" s="6">
        <v>4.2</v>
      </c>
      <c r="D1001" s="6">
        <v>2</v>
      </c>
      <c r="E1001" s="6">
        <v>6.19</v>
      </c>
      <c r="F1001" s="6">
        <v>5.9130000000000003</v>
      </c>
    </row>
    <row r="1002" spans="2:6" x14ac:dyDescent="0.2">
      <c r="B1002" s="7">
        <v>36455</v>
      </c>
      <c r="C1002" s="6">
        <v>4.2</v>
      </c>
      <c r="D1002" s="6">
        <v>2</v>
      </c>
      <c r="E1002" s="6">
        <v>6.194</v>
      </c>
      <c r="F1002" s="6">
        <v>5.9219999999999997</v>
      </c>
    </row>
    <row r="1003" spans="2:6" x14ac:dyDescent="0.2">
      <c r="B1003" s="7">
        <v>36458</v>
      </c>
      <c r="C1003" s="6">
        <v>4.2</v>
      </c>
      <c r="D1003" s="6">
        <v>2</v>
      </c>
      <c r="E1003" s="6">
        <v>6.2050000000000001</v>
      </c>
      <c r="F1003" s="6">
        <v>5.9489999999999998</v>
      </c>
    </row>
    <row r="1004" spans="2:6" x14ac:dyDescent="0.2">
      <c r="B1004" s="7">
        <v>36459</v>
      </c>
      <c r="C1004" s="6">
        <v>4.2</v>
      </c>
      <c r="D1004" s="6">
        <v>2</v>
      </c>
      <c r="E1004" s="6">
        <v>6.2380000000000004</v>
      </c>
      <c r="F1004" s="6">
        <v>5.984</v>
      </c>
    </row>
    <row r="1005" spans="2:6" x14ac:dyDescent="0.2">
      <c r="B1005" s="7">
        <v>36460</v>
      </c>
      <c r="C1005" s="6">
        <v>4.2</v>
      </c>
      <c r="D1005" s="6">
        <v>2</v>
      </c>
      <c r="E1005" s="6">
        <v>6.2009999999999996</v>
      </c>
      <c r="F1005" s="6">
        <v>5.9409999999999998</v>
      </c>
    </row>
    <row r="1006" spans="2:6" x14ac:dyDescent="0.2">
      <c r="B1006" s="7">
        <v>36461</v>
      </c>
      <c r="C1006" s="6">
        <v>4.2</v>
      </c>
      <c r="D1006" s="6">
        <v>2</v>
      </c>
      <c r="E1006" s="6">
        <v>6.1210000000000004</v>
      </c>
      <c r="F1006" s="6">
        <v>5.875</v>
      </c>
    </row>
    <row r="1007" spans="2:6" x14ac:dyDescent="0.2">
      <c r="B1007" s="7">
        <v>36462</v>
      </c>
      <c r="C1007" s="6">
        <v>4.2</v>
      </c>
      <c r="D1007" s="6">
        <v>2</v>
      </c>
      <c r="E1007" s="6">
        <v>6.024</v>
      </c>
      <c r="F1007" s="6">
        <v>5.7869999999999999</v>
      </c>
    </row>
    <row r="1008" spans="2:6" x14ac:dyDescent="0.2">
      <c r="B1008" s="7">
        <v>36465</v>
      </c>
      <c r="C1008" s="6">
        <v>4.0999999999999996</v>
      </c>
      <c r="D1008" s="6">
        <v>2.1</v>
      </c>
      <c r="E1008" s="6">
        <v>6.048</v>
      </c>
      <c r="F1008" s="6">
        <v>5.82</v>
      </c>
    </row>
    <row r="1009" spans="2:6" x14ac:dyDescent="0.2">
      <c r="B1009" s="7">
        <v>36466</v>
      </c>
      <c r="C1009" s="6">
        <v>4.0999999999999996</v>
      </c>
      <c r="D1009" s="6">
        <v>2.1</v>
      </c>
      <c r="E1009" s="6">
        <v>6.0179999999999998</v>
      </c>
      <c r="F1009" s="6">
        <v>5.8029999999999999</v>
      </c>
    </row>
    <row r="1010" spans="2:6" x14ac:dyDescent="0.2">
      <c r="B1010" s="7">
        <v>36467</v>
      </c>
      <c r="C1010" s="6">
        <v>4.0999999999999996</v>
      </c>
      <c r="D1010" s="6">
        <v>2.1</v>
      </c>
      <c r="E1010" s="6">
        <v>5.9939999999999998</v>
      </c>
      <c r="F1010" s="6">
        <v>5.7949999999999999</v>
      </c>
    </row>
    <row r="1011" spans="2:6" x14ac:dyDescent="0.2">
      <c r="B1011" s="7">
        <v>36468</v>
      </c>
      <c r="C1011" s="6">
        <v>4.0999999999999996</v>
      </c>
      <c r="D1011" s="6">
        <v>2.1</v>
      </c>
      <c r="E1011" s="6">
        <v>5.9580000000000002</v>
      </c>
      <c r="F1011" s="6">
        <v>5.7519999999999998</v>
      </c>
    </row>
    <row r="1012" spans="2:6" x14ac:dyDescent="0.2">
      <c r="B1012" s="7">
        <v>36469</v>
      </c>
      <c r="C1012" s="6">
        <v>4.0999999999999996</v>
      </c>
      <c r="D1012" s="6">
        <v>2.1</v>
      </c>
      <c r="E1012" s="6">
        <v>5.9260000000000002</v>
      </c>
      <c r="F1012" s="6">
        <v>5.718</v>
      </c>
    </row>
    <row r="1013" spans="2:6" x14ac:dyDescent="0.2">
      <c r="B1013" s="7">
        <v>36472</v>
      </c>
      <c r="C1013" s="6">
        <v>4.0999999999999996</v>
      </c>
      <c r="D1013" s="6">
        <v>2.1</v>
      </c>
      <c r="E1013" s="6">
        <v>5.9370000000000003</v>
      </c>
      <c r="F1013" s="6">
        <v>5.7169999999999996</v>
      </c>
    </row>
    <row r="1014" spans="2:6" x14ac:dyDescent="0.2">
      <c r="B1014" s="7">
        <v>36473</v>
      </c>
      <c r="C1014" s="6">
        <v>4.0999999999999996</v>
      </c>
      <c r="D1014" s="6">
        <v>2.1</v>
      </c>
      <c r="E1014" s="6">
        <v>5.9560000000000004</v>
      </c>
      <c r="F1014" s="6">
        <v>5.7510000000000003</v>
      </c>
    </row>
    <row r="1015" spans="2:6" x14ac:dyDescent="0.2">
      <c r="B1015" s="7">
        <v>36474</v>
      </c>
      <c r="C1015" s="6">
        <v>4.0999999999999996</v>
      </c>
      <c r="D1015" s="6">
        <v>2.1</v>
      </c>
      <c r="E1015" s="6">
        <v>5.9770000000000003</v>
      </c>
      <c r="F1015" s="6">
        <v>5.8010000000000002</v>
      </c>
    </row>
    <row r="1016" spans="2:6" x14ac:dyDescent="0.2">
      <c r="B1016" s="7">
        <v>36475</v>
      </c>
      <c r="C1016" s="6">
        <v>4.0999999999999996</v>
      </c>
      <c r="D1016" s="6">
        <v>2.1</v>
      </c>
      <c r="E1016" s="6">
        <v>5.984</v>
      </c>
      <c r="F1016" s="6">
        <v>5.7919999999999998</v>
      </c>
    </row>
    <row r="1017" spans="2:6" x14ac:dyDescent="0.2">
      <c r="B1017" s="7">
        <v>36476</v>
      </c>
      <c r="C1017" s="6">
        <v>4.0999999999999996</v>
      </c>
      <c r="D1017" s="6">
        <v>2.1</v>
      </c>
      <c r="E1017" s="6">
        <v>5.9279999999999999</v>
      </c>
      <c r="F1017" s="6">
        <v>5.766</v>
      </c>
    </row>
    <row r="1018" spans="2:6" x14ac:dyDescent="0.2">
      <c r="B1018" s="7">
        <v>36479</v>
      </c>
      <c r="C1018" s="6">
        <v>4.0999999999999996</v>
      </c>
      <c r="D1018" s="6">
        <v>2.1</v>
      </c>
      <c r="E1018" s="6">
        <v>5.92</v>
      </c>
      <c r="F1018" s="6">
        <v>5.766</v>
      </c>
    </row>
    <row r="1019" spans="2:6" x14ac:dyDescent="0.2">
      <c r="B1019" s="7">
        <v>36480</v>
      </c>
      <c r="C1019" s="6">
        <v>4.0999999999999996</v>
      </c>
      <c r="D1019" s="6">
        <v>2.1</v>
      </c>
      <c r="E1019" s="6">
        <v>5.9580000000000002</v>
      </c>
      <c r="F1019" s="6">
        <v>5.835</v>
      </c>
    </row>
    <row r="1020" spans="2:6" x14ac:dyDescent="0.2">
      <c r="B1020" s="7">
        <v>36481</v>
      </c>
      <c r="C1020" s="6">
        <v>4.0999999999999996</v>
      </c>
      <c r="D1020" s="6">
        <v>2.1</v>
      </c>
      <c r="E1020" s="6">
        <v>6.0330000000000004</v>
      </c>
      <c r="F1020" s="6">
        <v>5.8780000000000001</v>
      </c>
    </row>
    <row r="1021" spans="2:6" x14ac:dyDescent="0.2">
      <c r="B1021" s="7">
        <v>36482</v>
      </c>
      <c r="C1021" s="6">
        <v>4.0999999999999996</v>
      </c>
      <c r="D1021" s="6">
        <v>2.1</v>
      </c>
      <c r="E1021" s="6">
        <v>6.0519999999999996</v>
      </c>
      <c r="F1021" s="6">
        <v>5.8860000000000001</v>
      </c>
    </row>
    <row r="1022" spans="2:6" x14ac:dyDescent="0.2">
      <c r="B1022" s="7">
        <v>36483</v>
      </c>
      <c r="C1022" s="6">
        <v>4.0999999999999996</v>
      </c>
      <c r="D1022" s="6">
        <v>2.1</v>
      </c>
      <c r="E1022" s="6">
        <v>6.0570000000000004</v>
      </c>
      <c r="F1022" s="6">
        <v>5.9029999999999996</v>
      </c>
    </row>
    <row r="1023" spans="2:6" x14ac:dyDescent="0.2">
      <c r="B1023" s="7">
        <v>36486</v>
      </c>
      <c r="C1023" s="6">
        <v>4.0999999999999996</v>
      </c>
      <c r="D1023" s="6">
        <v>2.1</v>
      </c>
      <c r="E1023" s="6">
        <v>6.085</v>
      </c>
      <c r="F1023" s="6">
        <v>5.9379999999999997</v>
      </c>
    </row>
    <row r="1024" spans="2:6" x14ac:dyDescent="0.2">
      <c r="B1024" s="7">
        <v>36487</v>
      </c>
      <c r="C1024" s="6">
        <v>4.0999999999999996</v>
      </c>
      <c r="D1024" s="6">
        <v>2.1</v>
      </c>
      <c r="E1024" s="6">
        <v>6.0780000000000003</v>
      </c>
      <c r="F1024" s="6">
        <v>5.9379999999999997</v>
      </c>
    </row>
    <row r="1025" spans="2:6" x14ac:dyDescent="0.2">
      <c r="B1025" s="7">
        <v>36488</v>
      </c>
      <c r="C1025" s="6">
        <v>4.0999999999999996</v>
      </c>
      <c r="D1025" s="6">
        <v>2.1</v>
      </c>
      <c r="E1025" s="6">
        <v>6.0780000000000003</v>
      </c>
      <c r="F1025" s="6">
        <v>5.9539999999999997</v>
      </c>
    </row>
    <row r="1026" spans="2:6" x14ac:dyDescent="0.2">
      <c r="B1026" s="7">
        <v>36489</v>
      </c>
      <c r="C1026" s="6">
        <v>4.0999999999999996</v>
      </c>
      <c r="D1026" s="6">
        <v>2.1</v>
      </c>
      <c r="E1026" s="6">
        <v>6.0780000000000003</v>
      </c>
      <c r="F1026" s="6">
        <v>5.9550000000000001</v>
      </c>
    </row>
    <row r="1027" spans="2:6" x14ac:dyDescent="0.2">
      <c r="B1027" s="7">
        <v>36490</v>
      </c>
      <c r="C1027" s="6">
        <v>4.0999999999999996</v>
      </c>
      <c r="D1027" s="6">
        <v>2.1</v>
      </c>
      <c r="E1027" s="6">
        <v>6.117</v>
      </c>
      <c r="F1027" s="6">
        <v>5.98</v>
      </c>
    </row>
    <row r="1028" spans="2:6" x14ac:dyDescent="0.2">
      <c r="B1028" s="7">
        <v>36493</v>
      </c>
      <c r="C1028" s="6">
        <v>4.0999999999999996</v>
      </c>
      <c r="D1028" s="6">
        <v>2.1</v>
      </c>
      <c r="E1028" s="6">
        <v>6.2069999999999999</v>
      </c>
      <c r="F1028" s="6">
        <v>6.048</v>
      </c>
    </row>
    <row r="1029" spans="2:6" x14ac:dyDescent="0.2">
      <c r="B1029" s="7">
        <v>36494</v>
      </c>
      <c r="C1029" s="6">
        <v>4.0999999999999996</v>
      </c>
      <c r="D1029" s="6">
        <v>2.1</v>
      </c>
      <c r="E1029" s="6">
        <v>6.1909999999999998</v>
      </c>
      <c r="F1029" s="6">
        <v>6.0140000000000002</v>
      </c>
    </row>
    <row r="1030" spans="2:6" x14ac:dyDescent="0.2">
      <c r="B1030" s="7">
        <v>36495</v>
      </c>
      <c r="C1030" s="6">
        <v>4.0999999999999996</v>
      </c>
      <c r="D1030" s="6">
        <v>2.1</v>
      </c>
      <c r="E1030" s="6">
        <v>6.2</v>
      </c>
      <c r="F1030" s="6">
        <v>6.0389999999999997</v>
      </c>
    </row>
    <row r="1031" spans="2:6" x14ac:dyDescent="0.2">
      <c r="B1031" s="7">
        <v>36496</v>
      </c>
      <c r="C1031" s="6">
        <v>4.0999999999999996</v>
      </c>
      <c r="D1031" s="6">
        <v>2.1</v>
      </c>
      <c r="E1031" s="6">
        <v>6.2329999999999997</v>
      </c>
      <c r="F1031" s="6">
        <v>6.056</v>
      </c>
    </row>
    <row r="1032" spans="2:6" x14ac:dyDescent="0.2">
      <c r="B1032" s="7">
        <v>36497</v>
      </c>
      <c r="C1032" s="6">
        <v>4.0999999999999996</v>
      </c>
      <c r="D1032" s="6">
        <v>2.1</v>
      </c>
      <c r="E1032" s="6">
        <v>6.1609999999999996</v>
      </c>
      <c r="F1032" s="6">
        <v>5.9720000000000004</v>
      </c>
    </row>
    <row r="1033" spans="2:6" x14ac:dyDescent="0.2">
      <c r="B1033" s="7">
        <v>36500</v>
      </c>
      <c r="C1033" s="6">
        <v>4.0999999999999996</v>
      </c>
      <c r="D1033" s="6">
        <v>2.1</v>
      </c>
      <c r="E1033" s="6">
        <v>6.1390000000000002</v>
      </c>
      <c r="F1033" s="6">
        <v>5.9550000000000001</v>
      </c>
    </row>
    <row r="1034" spans="2:6" x14ac:dyDescent="0.2">
      <c r="B1034" s="7">
        <v>36501</v>
      </c>
      <c r="C1034" s="6">
        <v>4.0999999999999996</v>
      </c>
      <c r="D1034" s="6">
        <v>2.1</v>
      </c>
      <c r="E1034" s="6">
        <v>6.1</v>
      </c>
      <c r="F1034" s="6">
        <v>5.9290000000000003</v>
      </c>
    </row>
    <row r="1035" spans="2:6" x14ac:dyDescent="0.2">
      <c r="B1035" s="7">
        <v>36502</v>
      </c>
      <c r="C1035" s="6">
        <v>4.0999999999999996</v>
      </c>
      <c r="D1035" s="6">
        <v>2.1</v>
      </c>
      <c r="E1035" s="6">
        <v>6.1349999999999998</v>
      </c>
      <c r="F1035" s="6">
        <v>5.9630000000000001</v>
      </c>
    </row>
    <row r="1036" spans="2:6" x14ac:dyDescent="0.2">
      <c r="B1036" s="7">
        <v>36503</v>
      </c>
      <c r="C1036" s="6">
        <v>4.0999999999999996</v>
      </c>
      <c r="D1036" s="6">
        <v>2.1</v>
      </c>
      <c r="E1036" s="6">
        <v>6.1260000000000003</v>
      </c>
      <c r="F1036" s="6">
        <v>5.9459999999999997</v>
      </c>
    </row>
    <row r="1037" spans="2:6" x14ac:dyDescent="0.2">
      <c r="B1037" s="7">
        <v>36504</v>
      </c>
      <c r="C1037" s="6">
        <v>4.0999999999999996</v>
      </c>
      <c r="D1037" s="6">
        <v>2.1</v>
      </c>
      <c r="E1037" s="6">
        <v>6.0720000000000001</v>
      </c>
      <c r="F1037" s="6">
        <v>5.9119999999999999</v>
      </c>
    </row>
    <row r="1038" spans="2:6" x14ac:dyDescent="0.2">
      <c r="B1038" s="7">
        <v>36507</v>
      </c>
      <c r="C1038" s="6">
        <v>4.0999999999999996</v>
      </c>
      <c r="D1038" s="6">
        <v>2.1</v>
      </c>
      <c r="E1038" s="6">
        <v>6.1</v>
      </c>
      <c r="F1038" s="6">
        <v>5.9550000000000001</v>
      </c>
    </row>
    <row r="1039" spans="2:6" x14ac:dyDescent="0.2">
      <c r="B1039" s="7">
        <v>36508</v>
      </c>
      <c r="C1039" s="6">
        <v>4.0999999999999996</v>
      </c>
      <c r="D1039" s="6">
        <v>2.1</v>
      </c>
      <c r="E1039" s="6">
        <v>6.2160000000000002</v>
      </c>
      <c r="F1039" s="6">
        <v>6.0670000000000002</v>
      </c>
    </row>
    <row r="1040" spans="2:6" x14ac:dyDescent="0.2">
      <c r="B1040" s="7">
        <v>36509</v>
      </c>
      <c r="C1040" s="6">
        <v>4.0999999999999996</v>
      </c>
      <c r="D1040" s="6">
        <v>2.1</v>
      </c>
      <c r="E1040" s="6">
        <v>6.2359999999999998</v>
      </c>
      <c r="F1040" s="6">
        <v>6.0750000000000002</v>
      </c>
    </row>
    <row r="1041" spans="2:6" x14ac:dyDescent="0.2">
      <c r="B1041" s="7">
        <v>36510</v>
      </c>
      <c r="C1041" s="6">
        <v>4.0999999999999996</v>
      </c>
      <c r="D1041" s="6">
        <v>2.1</v>
      </c>
      <c r="E1041" s="6">
        <v>6.3049999999999997</v>
      </c>
      <c r="F1041" s="6">
        <v>6.1440000000000001</v>
      </c>
    </row>
    <row r="1042" spans="2:6" x14ac:dyDescent="0.2">
      <c r="B1042" s="7">
        <v>36511</v>
      </c>
      <c r="C1042" s="6">
        <v>4.0999999999999996</v>
      </c>
      <c r="D1042" s="6">
        <v>2.1</v>
      </c>
      <c r="E1042" s="6">
        <v>6.2830000000000004</v>
      </c>
      <c r="F1042" s="6">
        <v>6.1449999999999996</v>
      </c>
    </row>
    <row r="1043" spans="2:6" x14ac:dyDescent="0.2">
      <c r="B1043" s="7">
        <v>36514</v>
      </c>
      <c r="C1043" s="6">
        <v>4.0999999999999996</v>
      </c>
      <c r="D1043" s="6">
        <v>2.1</v>
      </c>
      <c r="E1043" s="6">
        <v>6.3540000000000001</v>
      </c>
      <c r="F1043" s="6">
        <v>6.1890000000000001</v>
      </c>
    </row>
    <row r="1044" spans="2:6" x14ac:dyDescent="0.2">
      <c r="B1044" s="7">
        <v>36515</v>
      </c>
      <c r="C1044" s="6">
        <v>4.0999999999999996</v>
      </c>
      <c r="D1044" s="6">
        <v>2.1</v>
      </c>
      <c r="E1044" s="6">
        <v>6.3760000000000003</v>
      </c>
      <c r="F1044" s="6">
        <v>6.2069999999999999</v>
      </c>
    </row>
    <row r="1045" spans="2:6" x14ac:dyDescent="0.2">
      <c r="B1045" s="7">
        <v>36516</v>
      </c>
      <c r="C1045" s="6">
        <v>4.0999999999999996</v>
      </c>
      <c r="D1045" s="6">
        <v>2.1</v>
      </c>
      <c r="E1045" s="6">
        <v>6.3719999999999999</v>
      </c>
      <c r="F1045" s="6">
        <v>6.2069999999999999</v>
      </c>
    </row>
    <row r="1046" spans="2:6" x14ac:dyDescent="0.2">
      <c r="B1046" s="7">
        <v>36517</v>
      </c>
      <c r="C1046" s="6">
        <v>4.0999999999999996</v>
      </c>
      <c r="D1046" s="6">
        <v>2.1</v>
      </c>
      <c r="E1046" s="6">
        <v>6.415</v>
      </c>
      <c r="F1046" s="6">
        <v>6.23</v>
      </c>
    </row>
    <row r="1047" spans="2:6" x14ac:dyDescent="0.2">
      <c r="B1047" s="7">
        <v>36518</v>
      </c>
      <c r="C1047" s="6">
        <v>4.0999999999999996</v>
      </c>
      <c r="D1047" s="6">
        <v>2.1</v>
      </c>
      <c r="E1047" s="6">
        <v>6.4080000000000004</v>
      </c>
      <c r="F1047" s="6">
        <v>6.23</v>
      </c>
    </row>
    <row r="1048" spans="2:6" x14ac:dyDescent="0.2">
      <c r="B1048" s="7">
        <v>36521</v>
      </c>
      <c r="C1048" s="6">
        <v>4.0999999999999996</v>
      </c>
      <c r="D1048" s="6">
        <v>2.1</v>
      </c>
      <c r="E1048" s="6">
        <v>6.4009999999999998</v>
      </c>
      <c r="F1048" s="6">
        <v>6.2050000000000001</v>
      </c>
    </row>
    <row r="1049" spans="2:6" x14ac:dyDescent="0.2">
      <c r="B1049" s="7">
        <v>36522</v>
      </c>
      <c r="C1049" s="6">
        <v>4.0999999999999996</v>
      </c>
      <c r="D1049" s="6">
        <v>2.1</v>
      </c>
      <c r="E1049" s="6">
        <v>6.4130000000000003</v>
      </c>
      <c r="F1049" s="6">
        <v>6.2130000000000001</v>
      </c>
    </row>
    <row r="1050" spans="2:6" x14ac:dyDescent="0.2">
      <c r="B1050" s="7">
        <v>36523</v>
      </c>
      <c r="C1050" s="6">
        <v>4.0999999999999996</v>
      </c>
      <c r="D1050" s="6">
        <v>2.1</v>
      </c>
      <c r="E1050" s="6">
        <v>6.3840000000000003</v>
      </c>
      <c r="F1050" s="6">
        <v>6.1970000000000001</v>
      </c>
    </row>
    <row r="1051" spans="2:6" x14ac:dyDescent="0.2">
      <c r="B1051" s="7">
        <v>36524</v>
      </c>
      <c r="C1051" s="6">
        <v>4.0999999999999996</v>
      </c>
      <c r="D1051" s="6">
        <v>2.1</v>
      </c>
      <c r="E1051" s="6">
        <v>6.3659999999999997</v>
      </c>
      <c r="F1051" s="6">
        <v>6.1630000000000003</v>
      </c>
    </row>
    <row r="1052" spans="2:6" x14ac:dyDescent="0.2">
      <c r="B1052" s="7">
        <v>36525</v>
      </c>
      <c r="C1052" s="6">
        <v>4</v>
      </c>
      <c r="D1052" s="6">
        <v>1.9</v>
      </c>
      <c r="E1052" s="6">
        <v>6.4420000000000002</v>
      </c>
      <c r="F1052" s="6">
        <v>6.2140000000000004</v>
      </c>
    </row>
    <row r="1053" spans="2:6" x14ac:dyDescent="0.2">
      <c r="B1053" s="7">
        <v>36528</v>
      </c>
      <c r="C1053" s="6">
        <v>4</v>
      </c>
      <c r="D1053" s="6">
        <v>1.9</v>
      </c>
      <c r="E1053" s="6">
        <v>6.5919999999999996</v>
      </c>
      <c r="F1053" s="6">
        <v>6.3840000000000003</v>
      </c>
    </row>
    <row r="1054" spans="2:6" x14ac:dyDescent="0.2">
      <c r="B1054" s="7">
        <v>36529</v>
      </c>
      <c r="C1054" s="6">
        <v>4</v>
      </c>
      <c r="D1054" s="6">
        <v>1.9</v>
      </c>
      <c r="E1054" s="6">
        <v>6.4969999999999999</v>
      </c>
      <c r="F1054" s="6">
        <v>6.2990000000000004</v>
      </c>
    </row>
    <row r="1055" spans="2:6" x14ac:dyDescent="0.2">
      <c r="B1055" s="7">
        <v>36530</v>
      </c>
      <c r="C1055" s="6">
        <v>4</v>
      </c>
      <c r="D1055" s="6">
        <v>1.9</v>
      </c>
      <c r="E1055" s="6">
        <v>6.5940000000000003</v>
      </c>
      <c r="F1055" s="6">
        <v>6.3579999999999997</v>
      </c>
    </row>
    <row r="1056" spans="2:6" x14ac:dyDescent="0.2">
      <c r="B1056" s="7">
        <v>36531</v>
      </c>
      <c r="C1056" s="6">
        <v>4</v>
      </c>
      <c r="D1056" s="6">
        <v>1.9</v>
      </c>
      <c r="E1056" s="6">
        <v>6.524</v>
      </c>
      <c r="F1056" s="6">
        <v>6.2990000000000004</v>
      </c>
    </row>
    <row r="1057" spans="2:6" x14ac:dyDescent="0.2">
      <c r="B1057" s="7">
        <v>36532</v>
      </c>
      <c r="C1057" s="6">
        <v>4</v>
      </c>
      <c r="D1057" s="6">
        <v>1.9</v>
      </c>
      <c r="E1057" s="6">
        <v>6.5149999999999997</v>
      </c>
      <c r="F1057" s="6">
        <v>6.3079999999999998</v>
      </c>
    </row>
    <row r="1058" spans="2:6" x14ac:dyDescent="0.2">
      <c r="B1058" s="7">
        <v>36535</v>
      </c>
      <c r="C1058" s="6">
        <v>4</v>
      </c>
      <c r="D1058" s="6">
        <v>1.9</v>
      </c>
      <c r="E1058" s="6">
        <v>6.5519999999999996</v>
      </c>
      <c r="F1058" s="6">
        <v>6.359</v>
      </c>
    </row>
    <row r="1059" spans="2:6" x14ac:dyDescent="0.2">
      <c r="B1059" s="7">
        <v>36536</v>
      </c>
      <c r="C1059" s="6">
        <v>4</v>
      </c>
      <c r="D1059" s="6">
        <v>1.9</v>
      </c>
      <c r="E1059" s="6">
        <v>6.657</v>
      </c>
      <c r="F1059" s="6">
        <v>6.4279999999999999</v>
      </c>
    </row>
    <row r="1060" spans="2:6" x14ac:dyDescent="0.2">
      <c r="B1060" s="7">
        <v>36537</v>
      </c>
      <c r="C1060" s="6">
        <v>4</v>
      </c>
      <c r="D1060" s="6">
        <v>1.9</v>
      </c>
      <c r="E1060" s="6">
        <v>6.7030000000000003</v>
      </c>
      <c r="F1060" s="6">
        <v>6.4720000000000004</v>
      </c>
    </row>
    <row r="1061" spans="2:6" x14ac:dyDescent="0.2">
      <c r="B1061" s="7">
        <v>36538</v>
      </c>
      <c r="C1061" s="6">
        <v>4</v>
      </c>
      <c r="D1061" s="6">
        <v>1.9</v>
      </c>
      <c r="E1061" s="6">
        <v>6.63</v>
      </c>
      <c r="F1061" s="6">
        <v>6.3940000000000001</v>
      </c>
    </row>
    <row r="1062" spans="2:6" x14ac:dyDescent="0.2">
      <c r="B1062" s="7">
        <v>36539</v>
      </c>
      <c r="C1062" s="6">
        <v>4</v>
      </c>
      <c r="D1062" s="6">
        <v>1.9</v>
      </c>
      <c r="E1062" s="6">
        <v>6.6790000000000003</v>
      </c>
      <c r="F1062" s="6">
        <v>6.43</v>
      </c>
    </row>
    <row r="1063" spans="2:6" x14ac:dyDescent="0.2">
      <c r="B1063" s="7">
        <v>36542</v>
      </c>
      <c r="C1063" s="6">
        <v>4</v>
      </c>
      <c r="D1063" s="6">
        <v>1.9</v>
      </c>
      <c r="E1063" s="6">
        <v>6.681</v>
      </c>
      <c r="F1063" s="6">
        <v>6.43</v>
      </c>
    </row>
    <row r="1064" spans="2:6" x14ac:dyDescent="0.2">
      <c r="B1064" s="7">
        <v>36543</v>
      </c>
      <c r="C1064" s="6">
        <v>4</v>
      </c>
      <c r="D1064" s="6">
        <v>1.9</v>
      </c>
      <c r="E1064" s="6">
        <v>6.7480000000000002</v>
      </c>
      <c r="F1064" s="6">
        <v>6.4649999999999999</v>
      </c>
    </row>
    <row r="1065" spans="2:6" x14ac:dyDescent="0.2">
      <c r="B1065" s="7">
        <v>36544</v>
      </c>
      <c r="C1065" s="6">
        <v>4</v>
      </c>
      <c r="D1065" s="6">
        <v>1.9</v>
      </c>
      <c r="E1065" s="6">
        <v>6.7320000000000002</v>
      </c>
      <c r="F1065" s="6">
        <v>6.4480000000000004</v>
      </c>
    </row>
    <row r="1066" spans="2:6" x14ac:dyDescent="0.2">
      <c r="B1066" s="7">
        <v>36545</v>
      </c>
      <c r="C1066" s="6">
        <v>4</v>
      </c>
      <c r="D1066" s="6">
        <v>1.9</v>
      </c>
      <c r="E1066" s="6">
        <v>6.7880000000000003</v>
      </c>
      <c r="F1066" s="6">
        <v>6.492</v>
      </c>
    </row>
    <row r="1067" spans="2:6" x14ac:dyDescent="0.2">
      <c r="B1067" s="7">
        <v>36546</v>
      </c>
      <c r="C1067" s="6">
        <v>4</v>
      </c>
      <c r="D1067" s="6">
        <v>1.9</v>
      </c>
      <c r="E1067" s="6">
        <v>6.7649999999999997</v>
      </c>
      <c r="F1067" s="6">
        <v>6.4580000000000002</v>
      </c>
    </row>
    <row r="1068" spans="2:6" x14ac:dyDescent="0.2">
      <c r="B1068" s="7">
        <v>36549</v>
      </c>
      <c r="C1068" s="6">
        <v>4</v>
      </c>
      <c r="D1068" s="6">
        <v>1.9</v>
      </c>
      <c r="E1068" s="6">
        <v>6.6849999999999996</v>
      </c>
      <c r="F1068" s="6">
        <v>6.4059999999999997</v>
      </c>
    </row>
    <row r="1069" spans="2:6" x14ac:dyDescent="0.2">
      <c r="B1069" s="7">
        <v>36550</v>
      </c>
      <c r="C1069" s="6">
        <v>4</v>
      </c>
      <c r="D1069" s="6">
        <v>1.9</v>
      </c>
      <c r="E1069" s="6">
        <v>6.6920000000000002</v>
      </c>
      <c r="F1069" s="6">
        <v>6.4320000000000004</v>
      </c>
    </row>
    <row r="1070" spans="2:6" x14ac:dyDescent="0.2">
      <c r="B1070" s="7">
        <v>36551</v>
      </c>
      <c r="C1070" s="6">
        <v>4</v>
      </c>
      <c r="D1070" s="6">
        <v>1.9</v>
      </c>
      <c r="E1070" s="6">
        <v>6.6639999999999997</v>
      </c>
      <c r="F1070" s="6">
        <v>6.4420000000000002</v>
      </c>
    </row>
    <row r="1071" spans="2:6" x14ac:dyDescent="0.2">
      <c r="B1071" s="7">
        <v>36552</v>
      </c>
      <c r="C1071" s="6">
        <v>4</v>
      </c>
      <c r="D1071" s="6">
        <v>1.9</v>
      </c>
      <c r="E1071" s="6">
        <v>6.6920000000000002</v>
      </c>
      <c r="F1071" s="6">
        <v>6.5060000000000002</v>
      </c>
    </row>
    <row r="1072" spans="2:6" x14ac:dyDescent="0.2">
      <c r="B1072" s="7">
        <v>36553</v>
      </c>
      <c r="C1072" s="6">
        <v>4</v>
      </c>
      <c r="D1072" s="6">
        <v>1.9</v>
      </c>
      <c r="E1072" s="6">
        <v>6.6580000000000004</v>
      </c>
      <c r="F1072" s="6">
        <v>6.5570000000000004</v>
      </c>
    </row>
    <row r="1073" spans="2:6" x14ac:dyDescent="0.2">
      <c r="B1073" s="7">
        <v>36556</v>
      </c>
      <c r="C1073" s="6">
        <v>4</v>
      </c>
      <c r="D1073" s="6">
        <v>2</v>
      </c>
      <c r="E1073" s="6">
        <v>6.665</v>
      </c>
      <c r="F1073" s="6">
        <v>6.5910000000000002</v>
      </c>
    </row>
    <row r="1074" spans="2:6" x14ac:dyDescent="0.2">
      <c r="B1074" s="7">
        <v>36557</v>
      </c>
      <c r="C1074" s="6">
        <v>4</v>
      </c>
      <c r="D1074" s="6">
        <v>2</v>
      </c>
      <c r="E1074" s="6">
        <v>6.6189999999999998</v>
      </c>
      <c r="F1074" s="6">
        <v>6.5739999999999998</v>
      </c>
    </row>
    <row r="1075" spans="2:6" x14ac:dyDescent="0.2">
      <c r="B1075" s="7">
        <v>36558</v>
      </c>
      <c r="C1075" s="6">
        <v>4</v>
      </c>
      <c r="D1075" s="6">
        <v>2</v>
      </c>
      <c r="E1075" s="6">
        <v>6.5730000000000004</v>
      </c>
      <c r="F1075" s="6">
        <v>6.5919999999999996</v>
      </c>
    </row>
    <row r="1076" spans="2:6" x14ac:dyDescent="0.2">
      <c r="B1076" s="7">
        <v>36559</v>
      </c>
      <c r="C1076" s="6">
        <v>4</v>
      </c>
      <c r="D1076" s="6">
        <v>2</v>
      </c>
      <c r="E1076" s="6">
        <v>6.4889999999999999</v>
      </c>
      <c r="F1076" s="6">
        <v>6.5229999999999997</v>
      </c>
    </row>
    <row r="1077" spans="2:6" x14ac:dyDescent="0.2">
      <c r="B1077" s="7">
        <v>36560</v>
      </c>
      <c r="C1077" s="6">
        <v>4</v>
      </c>
      <c r="D1077" s="6">
        <v>2</v>
      </c>
      <c r="E1077" s="6">
        <v>6.5490000000000004</v>
      </c>
      <c r="F1077" s="6">
        <v>6.6180000000000003</v>
      </c>
    </row>
    <row r="1078" spans="2:6" x14ac:dyDescent="0.2">
      <c r="B1078" s="7">
        <v>36563</v>
      </c>
      <c r="C1078" s="6">
        <v>4</v>
      </c>
      <c r="D1078" s="6">
        <v>2</v>
      </c>
      <c r="E1078" s="6">
        <v>6.6390000000000002</v>
      </c>
      <c r="F1078" s="6">
        <v>6.67</v>
      </c>
    </row>
    <row r="1079" spans="2:6" x14ac:dyDescent="0.2">
      <c r="B1079" s="7">
        <v>36564</v>
      </c>
      <c r="C1079" s="6">
        <v>4</v>
      </c>
      <c r="D1079" s="6">
        <v>2</v>
      </c>
      <c r="E1079" s="6">
        <v>6.6130000000000004</v>
      </c>
      <c r="F1079" s="6">
        <v>6.6779999999999999</v>
      </c>
    </row>
    <row r="1080" spans="2:6" x14ac:dyDescent="0.2">
      <c r="B1080" s="7">
        <v>36565</v>
      </c>
      <c r="C1080" s="6">
        <v>4</v>
      </c>
      <c r="D1080" s="6">
        <v>2</v>
      </c>
      <c r="E1080" s="6">
        <v>6.66</v>
      </c>
      <c r="F1080" s="6">
        <v>6.6529999999999996</v>
      </c>
    </row>
    <row r="1081" spans="2:6" x14ac:dyDescent="0.2">
      <c r="B1081" s="7">
        <v>36566</v>
      </c>
      <c r="C1081" s="6">
        <v>4</v>
      </c>
      <c r="D1081" s="6">
        <v>2</v>
      </c>
      <c r="E1081" s="6">
        <v>6.6710000000000003</v>
      </c>
      <c r="F1081" s="6">
        <v>6.6619999999999999</v>
      </c>
    </row>
    <row r="1082" spans="2:6" x14ac:dyDescent="0.2">
      <c r="B1082" s="7">
        <v>36567</v>
      </c>
      <c r="C1082" s="6">
        <v>4</v>
      </c>
      <c r="D1082" s="6">
        <v>2</v>
      </c>
      <c r="E1082" s="6">
        <v>6.6040000000000001</v>
      </c>
      <c r="F1082" s="6">
        <v>6.6449999999999996</v>
      </c>
    </row>
    <row r="1083" spans="2:6" x14ac:dyDescent="0.2">
      <c r="B1083" s="7">
        <v>36570</v>
      </c>
      <c r="C1083" s="6">
        <v>4</v>
      </c>
      <c r="D1083" s="6">
        <v>2</v>
      </c>
      <c r="E1083" s="6">
        <v>6.5540000000000003</v>
      </c>
      <c r="F1083" s="6">
        <v>6.6189999999999998</v>
      </c>
    </row>
    <row r="1084" spans="2:6" x14ac:dyDescent="0.2">
      <c r="B1084" s="7">
        <v>36571</v>
      </c>
      <c r="C1084" s="6">
        <v>4</v>
      </c>
      <c r="D1084" s="6">
        <v>2</v>
      </c>
      <c r="E1084" s="6">
        <v>6.5519999999999996</v>
      </c>
      <c r="F1084" s="6">
        <v>6.6280000000000001</v>
      </c>
    </row>
    <row r="1085" spans="2:6" x14ac:dyDescent="0.2">
      <c r="B1085" s="7">
        <v>36572</v>
      </c>
      <c r="C1085" s="6">
        <v>4</v>
      </c>
      <c r="D1085" s="6">
        <v>2</v>
      </c>
      <c r="E1085" s="6">
        <v>6.5449999999999999</v>
      </c>
      <c r="F1085" s="6">
        <v>6.6109999999999998</v>
      </c>
    </row>
    <row r="1086" spans="2:6" x14ac:dyDescent="0.2">
      <c r="B1086" s="7">
        <v>36573</v>
      </c>
      <c r="C1086" s="6">
        <v>4</v>
      </c>
      <c r="D1086" s="6">
        <v>2</v>
      </c>
      <c r="E1086" s="6">
        <v>6.5670000000000002</v>
      </c>
      <c r="F1086" s="6">
        <v>6.6719999999999997</v>
      </c>
    </row>
    <row r="1087" spans="2:6" x14ac:dyDescent="0.2">
      <c r="B1087" s="7">
        <v>36574</v>
      </c>
      <c r="C1087" s="6">
        <v>4</v>
      </c>
      <c r="D1087" s="6">
        <v>2</v>
      </c>
      <c r="E1087" s="6">
        <v>6.4889999999999999</v>
      </c>
      <c r="F1087" s="6">
        <v>6.6379999999999999</v>
      </c>
    </row>
    <row r="1088" spans="2:6" x14ac:dyDescent="0.2">
      <c r="B1088" s="7">
        <v>36577</v>
      </c>
      <c r="C1088" s="6">
        <v>4</v>
      </c>
      <c r="D1088" s="6">
        <v>2</v>
      </c>
      <c r="E1088" s="6">
        <v>6.4930000000000003</v>
      </c>
      <c r="F1088" s="6">
        <v>6.6379999999999999</v>
      </c>
    </row>
    <row r="1089" spans="2:6" x14ac:dyDescent="0.2">
      <c r="B1089" s="7">
        <v>36578</v>
      </c>
      <c r="C1089" s="6">
        <v>4</v>
      </c>
      <c r="D1089" s="6">
        <v>2</v>
      </c>
      <c r="E1089" s="6">
        <v>6.3609999999999998</v>
      </c>
      <c r="F1089" s="6">
        <v>6.5510000000000002</v>
      </c>
    </row>
    <row r="1090" spans="2:6" x14ac:dyDescent="0.2">
      <c r="B1090" s="7">
        <v>36579</v>
      </c>
      <c r="C1090" s="6">
        <v>4</v>
      </c>
      <c r="D1090" s="6">
        <v>2</v>
      </c>
      <c r="E1090" s="6">
        <v>6.4219999999999997</v>
      </c>
      <c r="F1090" s="6">
        <v>6.6210000000000004</v>
      </c>
    </row>
    <row r="1091" spans="2:6" x14ac:dyDescent="0.2">
      <c r="B1091" s="7">
        <v>36580</v>
      </c>
      <c r="C1091" s="6">
        <v>4</v>
      </c>
      <c r="D1091" s="6">
        <v>2</v>
      </c>
      <c r="E1091" s="6">
        <v>6.3650000000000002</v>
      </c>
      <c r="F1091" s="6">
        <v>6.5209999999999999</v>
      </c>
    </row>
    <row r="1092" spans="2:6" x14ac:dyDescent="0.2">
      <c r="B1092" s="7">
        <v>36581</v>
      </c>
      <c r="C1092" s="6">
        <v>4</v>
      </c>
      <c r="D1092" s="6">
        <v>2</v>
      </c>
      <c r="E1092" s="6">
        <v>6.3259999999999996</v>
      </c>
      <c r="F1092" s="6">
        <v>6.3949999999999996</v>
      </c>
    </row>
    <row r="1093" spans="2:6" x14ac:dyDescent="0.2">
      <c r="B1093" s="7">
        <v>36584</v>
      </c>
      <c r="C1093" s="6">
        <v>4</v>
      </c>
      <c r="D1093" s="6">
        <v>2</v>
      </c>
      <c r="E1093" s="6">
        <v>6.4219999999999997</v>
      </c>
      <c r="F1093" s="6">
        <v>6.5129999999999999</v>
      </c>
    </row>
    <row r="1094" spans="2:6" x14ac:dyDescent="0.2">
      <c r="B1094" s="7">
        <v>36585</v>
      </c>
      <c r="C1094" s="6">
        <v>4.0999999999999996</v>
      </c>
      <c r="D1094" s="6">
        <v>2.2000000000000002</v>
      </c>
      <c r="E1094" s="6">
        <v>6.4089999999999998</v>
      </c>
      <c r="F1094" s="6">
        <v>6.5209999999999999</v>
      </c>
    </row>
    <row r="1095" spans="2:6" x14ac:dyDescent="0.2">
      <c r="B1095" s="7">
        <v>36586</v>
      </c>
      <c r="C1095" s="6">
        <v>4.0999999999999996</v>
      </c>
      <c r="D1095" s="6">
        <v>2.2000000000000002</v>
      </c>
      <c r="E1095" s="6">
        <v>6.3860000000000001</v>
      </c>
      <c r="F1095" s="6">
        <v>6.5039999999999996</v>
      </c>
    </row>
    <row r="1096" spans="2:6" x14ac:dyDescent="0.2">
      <c r="B1096" s="7">
        <v>36587</v>
      </c>
      <c r="C1096" s="6">
        <v>4.0999999999999996</v>
      </c>
      <c r="D1096" s="6">
        <v>2.2000000000000002</v>
      </c>
      <c r="E1096" s="6">
        <v>6.3840000000000003</v>
      </c>
      <c r="F1096" s="6">
        <v>6.5129999999999999</v>
      </c>
    </row>
    <row r="1097" spans="2:6" x14ac:dyDescent="0.2">
      <c r="B1097" s="7">
        <v>36588</v>
      </c>
      <c r="C1097" s="6">
        <v>4.0999999999999996</v>
      </c>
      <c r="D1097" s="6">
        <v>2.2000000000000002</v>
      </c>
      <c r="E1097" s="6">
        <v>6.3879999999999999</v>
      </c>
      <c r="F1097" s="6">
        <v>6.4950000000000001</v>
      </c>
    </row>
    <row r="1098" spans="2:6" x14ac:dyDescent="0.2">
      <c r="B1098" s="7">
        <v>36591</v>
      </c>
      <c r="C1098" s="6">
        <v>4.0999999999999996</v>
      </c>
      <c r="D1098" s="6">
        <v>2.2000000000000002</v>
      </c>
      <c r="E1098" s="6">
        <v>6.4109999999999996</v>
      </c>
      <c r="F1098" s="6">
        <v>6.5289999999999999</v>
      </c>
    </row>
    <row r="1099" spans="2:6" x14ac:dyDescent="0.2">
      <c r="B1099" s="7">
        <v>36592</v>
      </c>
      <c r="C1099" s="6">
        <v>4.0999999999999996</v>
      </c>
      <c r="D1099" s="6">
        <v>2.2000000000000002</v>
      </c>
      <c r="E1099" s="6">
        <v>6.3730000000000002</v>
      </c>
      <c r="F1099" s="6">
        <v>6.4859999999999998</v>
      </c>
    </row>
    <row r="1100" spans="2:6" x14ac:dyDescent="0.2">
      <c r="B1100" s="7">
        <v>36593</v>
      </c>
      <c r="C1100" s="6">
        <v>4.0999999999999996</v>
      </c>
      <c r="D1100" s="6">
        <v>2.2000000000000002</v>
      </c>
      <c r="E1100" s="6">
        <v>6.3789999999999996</v>
      </c>
      <c r="F1100" s="6">
        <v>6.4950000000000001</v>
      </c>
    </row>
    <row r="1101" spans="2:6" x14ac:dyDescent="0.2">
      <c r="B1101" s="7">
        <v>36594</v>
      </c>
      <c r="C1101" s="6">
        <v>4.0999999999999996</v>
      </c>
      <c r="D1101" s="6">
        <v>2.2000000000000002</v>
      </c>
      <c r="E1101" s="6">
        <v>6.343</v>
      </c>
      <c r="F1101" s="6">
        <v>6.4770000000000003</v>
      </c>
    </row>
    <row r="1102" spans="2:6" x14ac:dyDescent="0.2">
      <c r="B1102" s="7">
        <v>36595</v>
      </c>
      <c r="C1102" s="6">
        <v>4.0999999999999996</v>
      </c>
      <c r="D1102" s="6">
        <v>2.2000000000000002</v>
      </c>
      <c r="E1102" s="6">
        <v>6.383</v>
      </c>
      <c r="F1102" s="6">
        <v>6.5369999999999999</v>
      </c>
    </row>
    <row r="1103" spans="2:6" x14ac:dyDescent="0.2">
      <c r="B1103" s="7">
        <v>36598</v>
      </c>
      <c r="C1103" s="6">
        <v>4.0999999999999996</v>
      </c>
      <c r="D1103" s="6">
        <v>2.2000000000000002</v>
      </c>
      <c r="E1103" s="6">
        <v>6.37</v>
      </c>
      <c r="F1103" s="6">
        <v>6.5110000000000001</v>
      </c>
    </row>
    <row r="1104" spans="2:6" x14ac:dyDescent="0.2">
      <c r="B1104" s="7">
        <v>36599</v>
      </c>
      <c r="C1104" s="6">
        <v>4.0999999999999996</v>
      </c>
      <c r="D1104" s="6">
        <v>2.2000000000000002</v>
      </c>
      <c r="E1104" s="6">
        <v>6.2919999999999998</v>
      </c>
      <c r="F1104" s="6">
        <v>6.468</v>
      </c>
    </row>
    <row r="1105" spans="2:6" x14ac:dyDescent="0.2">
      <c r="B1105" s="7">
        <v>36600</v>
      </c>
      <c r="C1105" s="6">
        <v>4.0999999999999996</v>
      </c>
      <c r="D1105" s="6">
        <v>2.2000000000000002</v>
      </c>
      <c r="E1105" s="6">
        <v>6.2910000000000004</v>
      </c>
      <c r="F1105" s="6">
        <v>6.4939999999999998</v>
      </c>
    </row>
    <row r="1106" spans="2:6" x14ac:dyDescent="0.2">
      <c r="B1106" s="7">
        <v>36601</v>
      </c>
      <c r="C1106" s="6">
        <v>4.0999999999999996</v>
      </c>
      <c r="D1106" s="6">
        <v>2.2000000000000002</v>
      </c>
      <c r="E1106" s="6">
        <v>6.2450000000000001</v>
      </c>
      <c r="F1106" s="6">
        <v>6.4850000000000003</v>
      </c>
    </row>
    <row r="1107" spans="2:6" x14ac:dyDescent="0.2">
      <c r="B1107" s="7">
        <v>36602</v>
      </c>
      <c r="C1107" s="6">
        <v>4.0999999999999996</v>
      </c>
      <c r="D1107" s="6">
        <v>2.2000000000000002</v>
      </c>
      <c r="E1107" s="6">
        <v>6.194</v>
      </c>
      <c r="F1107" s="6">
        <v>6.4850000000000003</v>
      </c>
    </row>
    <row r="1108" spans="2:6" x14ac:dyDescent="0.2">
      <c r="B1108" s="7">
        <v>36605</v>
      </c>
      <c r="C1108" s="6">
        <v>4.0999999999999996</v>
      </c>
      <c r="D1108" s="6">
        <v>2.2000000000000002</v>
      </c>
      <c r="E1108" s="6">
        <v>6.1829999999999998</v>
      </c>
      <c r="F1108" s="6">
        <v>6.51</v>
      </c>
    </row>
    <row r="1109" spans="2:6" x14ac:dyDescent="0.2">
      <c r="B1109" s="7">
        <v>36606</v>
      </c>
      <c r="C1109" s="6">
        <v>4.0999999999999996</v>
      </c>
      <c r="D1109" s="6">
        <v>2.2000000000000002</v>
      </c>
      <c r="E1109" s="6">
        <v>6.1349999999999998</v>
      </c>
      <c r="F1109" s="6">
        <v>6.5019999999999998</v>
      </c>
    </row>
    <row r="1110" spans="2:6" x14ac:dyDescent="0.2">
      <c r="B1110" s="7">
        <v>36607</v>
      </c>
      <c r="C1110" s="6">
        <v>4.0999999999999996</v>
      </c>
      <c r="D1110" s="6">
        <v>2.2000000000000002</v>
      </c>
      <c r="E1110" s="6">
        <v>6.1120000000000001</v>
      </c>
      <c r="F1110" s="6">
        <v>6.4749999999999996</v>
      </c>
    </row>
    <row r="1111" spans="2:6" x14ac:dyDescent="0.2">
      <c r="B1111" s="7">
        <v>36608</v>
      </c>
      <c r="C1111" s="6">
        <v>4.0999999999999996</v>
      </c>
      <c r="D1111" s="6">
        <v>2.2000000000000002</v>
      </c>
      <c r="E1111" s="6">
        <v>6.0780000000000003</v>
      </c>
      <c r="F1111" s="6">
        <v>6.5010000000000003</v>
      </c>
    </row>
    <row r="1112" spans="2:6" x14ac:dyDescent="0.2">
      <c r="B1112" s="7">
        <v>36609</v>
      </c>
      <c r="C1112" s="6">
        <v>4.0999999999999996</v>
      </c>
      <c r="D1112" s="6">
        <v>2.2000000000000002</v>
      </c>
      <c r="E1112" s="6">
        <v>6.1909999999999998</v>
      </c>
      <c r="F1112" s="6">
        <v>6.6239999999999997</v>
      </c>
    </row>
    <row r="1113" spans="2:6" x14ac:dyDescent="0.2">
      <c r="B1113" s="7">
        <v>36612</v>
      </c>
      <c r="C1113" s="6">
        <v>4.0999999999999996</v>
      </c>
      <c r="D1113" s="6">
        <v>2.2000000000000002</v>
      </c>
      <c r="E1113" s="6">
        <v>6.1849999999999996</v>
      </c>
      <c r="F1113" s="6">
        <v>6.6150000000000002</v>
      </c>
    </row>
    <row r="1114" spans="2:6" x14ac:dyDescent="0.2">
      <c r="B1114" s="7">
        <v>36613</v>
      </c>
      <c r="C1114" s="6">
        <v>4.0999999999999996</v>
      </c>
      <c r="D1114" s="6">
        <v>2.2000000000000002</v>
      </c>
      <c r="E1114" s="6">
        <v>6.1509999999999998</v>
      </c>
      <c r="F1114" s="6">
        <v>6.5979999999999999</v>
      </c>
    </row>
    <row r="1115" spans="2:6" x14ac:dyDescent="0.2">
      <c r="B1115" s="7">
        <v>36614</v>
      </c>
      <c r="C1115" s="6">
        <v>4.0999999999999996</v>
      </c>
      <c r="D1115" s="6">
        <v>2.2000000000000002</v>
      </c>
      <c r="E1115" s="6">
        <v>6.1470000000000002</v>
      </c>
      <c r="F1115" s="6">
        <v>6.5890000000000004</v>
      </c>
    </row>
    <row r="1116" spans="2:6" x14ac:dyDescent="0.2">
      <c r="B1116" s="7">
        <v>36615</v>
      </c>
      <c r="C1116" s="6">
        <v>4.0999999999999996</v>
      </c>
      <c r="D1116" s="6">
        <v>2.2000000000000002</v>
      </c>
      <c r="E1116" s="6">
        <v>6.0549999999999997</v>
      </c>
      <c r="F1116" s="6">
        <v>6.484</v>
      </c>
    </row>
    <row r="1117" spans="2:6" x14ac:dyDescent="0.2">
      <c r="B1117" s="7">
        <v>36616</v>
      </c>
      <c r="C1117" s="6">
        <v>4</v>
      </c>
      <c r="D1117" s="6">
        <v>2.4</v>
      </c>
      <c r="E1117" s="6">
        <v>6.0039999999999996</v>
      </c>
      <c r="F1117" s="6">
        <v>6.4790000000000001</v>
      </c>
    </row>
    <row r="1118" spans="2:6" x14ac:dyDescent="0.2">
      <c r="B1118" s="7">
        <v>36619</v>
      </c>
      <c r="C1118" s="6">
        <v>4</v>
      </c>
      <c r="D1118" s="6">
        <v>2.4</v>
      </c>
      <c r="E1118" s="6">
        <v>5.9649999999999999</v>
      </c>
      <c r="F1118" s="6">
        <v>6.4189999999999996</v>
      </c>
    </row>
    <row r="1119" spans="2:6" x14ac:dyDescent="0.2">
      <c r="B1119" s="7">
        <v>36620</v>
      </c>
      <c r="C1119" s="6">
        <v>4</v>
      </c>
      <c r="D1119" s="6">
        <v>2.4</v>
      </c>
      <c r="E1119" s="6">
        <v>5.8949999999999996</v>
      </c>
      <c r="F1119" s="6">
        <v>6.3079999999999998</v>
      </c>
    </row>
    <row r="1120" spans="2:6" x14ac:dyDescent="0.2">
      <c r="B1120" s="7">
        <v>36621</v>
      </c>
      <c r="C1120" s="6">
        <v>4</v>
      </c>
      <c r="D1120" s="6">
        <v>2.4</v>
      </c>
      <c r="E1120" s="6">
        <v>5.8719999999999999</v>
      </c>
      <c r="F1120" s="6">
        <v>6.3</v>
      </c>
    </row>
    <row r="1121" spans="2:6" x14ac:dyDescent="0.2">
      <c r="B1121" s="7">
        <v>36622</v>
      </c>
      <c r="C1121" s="6">
        <v>4</v>
      </c>
      <c r="D1121" s="6">
        <v>2.4</v>
      </c>
      <c r="E1121" s="6">
        <v>5.9340000000000002</v>
      </c>
      <c r="F1121" s="6">
        <v>6.3929999999999998</v>
      </c>
    </row>
    <row r="1122" spans="2:6" x14ac:dyDescent="0.2">
      <c r="B1122" s="7">
        <v>36623</v>
      </c>
      <c r="C1122" s="6">
        <v>4</v>
      </c>
      <c r="D1122" s="6">
        <v>2.4</v>
      </c>
      <c r="E1122" s="6">
        <v>5.8529999999999998</v>
      </c>
      <c r="F1122" s="6">
        <v>6.3659999999999997</v>
      </c>
    </row>
    <row r="1123" spans="2:6" x14ac:dyDescent="0.2">
      <c r="B1123" s="7">
        <v>36626</v>
      </c>
      <c r="C1123" s="6">
        <v>4</v>
      </c>
      <c r="D1123" s="6">
        <v>2.4</v>
      </c>
      <c r="E1123" s="6">
        <v>5.7709999999999999</v>
      </c>
      <c r="F1123" s="6">
        <v>6.2629999999999999</v>
      </c>
    </row>
    <row r="1124" spans="2:6" x14ac:dyDescent="0.2">
      <c r="B1124" s="7">
        <v>36627</v>
      </c>
      <c r="C1124" s="6">
        <v>4</v>
      </c>
      <c r="D1124" s="6">
        <v>2.4</v>
      </c>
      <c r="E1124" s="6">
        <v>5.8819999999999997</v>
      </c>
      <c r="F1124" s="6">
        <v>6.3310000000000004</v>
      </c>
    </row>
    <row r="1125" spans="2:6" x14ac:dyDescent="0.2">
      <c r="B1125" s="7">
        <v>36628</v>
      </c>
      <c r="C1125" s="6">
        <v>4</v>
      </c>
      <c r="D1125" s="6">
        <v>2.4</v>
      </c>
      <c r="E1125" s="6">
        <v>5.9349999999999996</v>
      </c>
      <c r="F1125" s="6">
        <v>6.3570000000000002</v>
      </c>
    </row>
    <row r="1126" spans="2:6" x14ac:dyDescent="0.2">
      <c r="B1126" s="7">
        <v>36629</v>
      </c>
      <c r="C1126" s="6">
        <v>4</v>
      </c>
      <c r="D1126" s="6">
        <v>2.4</v>
      </c>
      <c r="E1126" s="6">
        <v>5.9059999999999997</v>
      </c>
      <c r="F1126" s="6">
        <v>6.3479999999999999</v>
      </c>
    </row>
    <row r="1127" spans="2:6" x14ac:dyDescent="0.2">
      <c r="B1127" s="7">
        <v>36630</v>
      </c>
      <c r="C1127" s="6">
        <v>4</v>
      </c>
      <c r="D1127" s="6">
        <v>2.4</v>
      </c>
      <c r="E1127" s="6">
        <v>5.85</v>
      </c>
      <c r="F1127" s="6">
        <v>6.2350000000000003</v>
      </c>
    </row>
    <row r="1128" spans="2:6" x14ac:dyDescent="0.2">
      <c r="B1128" s="7">
        <v>36633</v>
      </c>
      <c r="C1128" s="6">
        <v>4</v>
      </c>
      <c r="D1128" s="6">
        <v>2.4</v>
      </c>
      <c r="E1128" s="6">
        <v>6.0380000000000003</v>
      </c>
      <c r="F1128" s="6">
        <v>6.3159999999999998</v>
      </c>
    </row>
    <row r="1129" spans="2:6" x14ac:dyDescent="0.2">
      <c r="B1129" s="7">
        <v>36634</v>
      </c>
      <c r="C1129" s="6">
        <v>4</v>
      </c>
      <c r="D1129" s="6">
        <v>2.4</v>
      </c>
      <c r="E1129" s="6">
        <v>6.0590000000000002</v>
      </c>
      <c r="F1129" s="6">
        <v>6.3289999999999997</v>
      </c>
    </row>
    <row r="1130" spans="2:6" x14ac:dyDescent="0.2">
      <c r="B1130" s="7">
        <v>36635</v>
      </c>
      <c r="C1130" s="6">
        <v>4</v>
      </c>
      <c r="D1130" s="6">
        <v>2.4</v>
      </c>
      <c r="E1130" s="6">
        <v>5.992</v>
      </c>
      <c r="F1130" s="6">
        <v>6.32</v>
      </c>
    </row>
    <row r="1131" spans="2:6" x14ac:dyDescent="0.2">
      <c r="B1131" s="7">
        <v>36636</v>
      </c>
      <c r="C1131" s="6">
        <v>4</v>
      </c>
      <c r="D1131" s="6">
        <v>2.4</v>
      </c>
      <c r="E1131" s="6">
        <v>5.9939999999999998</v>
      </c>
      <c r="F1131" s="6">
        <v>6.3620000000000001</v>
      </c>
    </row>
    <row r="1132" spans="2:6" x14ac:dyDescent="0.2">
      <c r="B1132" s="7">
        <v>36637</v>
      </c>
      <c r="C1132" s="6">
        <v>4</v>
      </c>
      <c r="D1132" s="6">
        <v>2.4</v>
      </c>
      <c r="E1132" s="6">
        <v>5.9870000000000001</v>
      </c>
      <c r="F1132" s="6">
        <v>6.3620000000000001</v>
      </c>
    </row>
    <row r="1133" spans="2:6" x14ac:dyDescent="0.2">
      <c r="B1133" s="7">
        <v>36640</v>
      </c>
      <c r="C1133" s="6">
        <v>4</v>
      </c>
      <c r="D1133" s="6">
        <v>2.4</v>
      </c>
      <c r="E1133" s="6">
        <v>6.0170000000000003</v>
      </c>
      <c r="F1133" s="6">
        <v>6.3879999999999999</v>
      </c>
    </row>
    <row r="1134" spans="2:6" x14ac:dyDescent="0.2">
      <c r="B1134" s="7">
        <v>36641</v>
      </c>
      <c r="C1134" s="6">
        <v>4</v>
      </c>
      <c r="D1134" s="6">
        <v>2.4</v>
      </c>
      <c r="E1134" s="6">
        <v>6.1280000000000001</v>
      </c>
      <c r="F1134" s="6">
        <v>6.484</v>
      </c>
    </row>
    <row r="1135" spans="2:6" x14ac:dyDescent="0.2">
      <c r="B1135" s="7">
        <v>36642</v>
      </c>
      <c r="C1135" s="6">
        <v>4</v>
      </c>
      <c r="D1135" s="6">
        <v>2.4</v>
      </c>
      <c r="E1135" s="6">
        <v>6.13</v>
      </c>
      <c r="F1135" s="6">
        <v>6.5010000000000003</v>
      </c>
    </row>
    <row r="1136" spans="2:6" x14ac:dyDescent="0.2">
      <c r="B1136" s="7">
        <v>36643</v>
      </c>
      <c r="C1136" s="6">
        <v>4</v>
      </c>
      <c r="D1136" s="6">
        <v>2.4</v>
      </c>
      <c r="E1136" s="6">
        <v>6.2229999999999999</v>
      </c>
      <c r="F1136" s="6">
        <v>6.6130000000000004</v>
      </c>
    </row>
    <row r="1137" spans="2:6" x14ac:dyDescent="0.2">
      <c r="B1137" s="7">
        <v>36644</v>
      </c>
      <c r="C1137" s="6">
        <v>4</v>
      </c>
      <c r="D1137" s="6">
        <v>2.4</v>
      </c>
      <c r="E1137" s="6">
        <v>6.2119999999999997</v>
      </c>
      <c r="F1137" s="6">
        <v>6.6760000000000002</v>
      </c>
    </row>
    <row r="1138" spans="2:6" x14ac:dyDescent="0.2">
      <c r="B1138" s="7">
        <v>36647</v>
      </c>
      <c r="C1138" s="6">
        <v>3.8</v>
      </c>
      <c r="D1138" s="6">
        <v>2.2999999999999998</v>
      </c>
      <c r="E1138" s="6">
        <v>6.2779999999999996</v>
      </c>
      <c r="F1138" s="6">
        <v>6.7190000000000003</v>
      </c>
    </row>
    <row r="1139" spans="2:6" x14ac:dyDescent="0.2">
      <c r="B1139" s="7">
        <v>36648</v>
      </c>
      <c r="C1139" s="6">
        <v>3.8</v>
      </c>
      <c r="D1139" s="6">
        <v>2.2999999999999998</v>
      </c>
      <c r="E1139" s="6">
        <v>6.2990000000000004</v>
      </c>
      <c r="F1139" s="6">
        <v>6.7110000000000003</v>
      </c>
    </row>
    <row r="1140" spans="2:6" x14ac:dyDescent="0.2">
      <c r="B1140" s="7">
        <v>36649</v>
      </c>
      <c r="C1140" s="6">
        <v>3.8</v>
      </c>
      <c r="D1140" s="6">
        <v>2.2999999999999998</v>
      </c>
      <c r="E1140" s="6">
        <v>6.4009999999999998</v>
      </c>
      <c r="F1140" s="6">
        <v>6.7460000000000004</v>
      </c>
    </row>
    <row r="1141" spans="2:6" x14ac:dyDescent="0.2">
      <c r="B1141" s="7">
        <v>36650</v>
      </c>
      <c r="C1141" s="6">
        <v>3.8</v>
      </c>
      <c r="D1141" s="6">
        <v>2.2999999999999998</v>
      </c>
      <c r="E1141" s="6">
        <v>6.4269999999999996</v>
      </c>
      <c r="F1141" s="6">
        <v>6.7539999999999996</v>
      </c>
    </row>
    <row r="1142" spans="2:6" x14ac:dyDescent="0.2">
      <c r="B1142" s="7">
        <v>36651</v>
      </c>
      <c r="C1142" s="6">
        <v>3.8</v>
      </c>
      <c r="D1142" s="6">
        <v>2.2999999999999998</v>
      </c>
      <c r="E1142" s="6">
        <v>6.5049999999999999</v>
      </c>
      <c r="F1142" s="6">
        <v>6.8239999999999998</v>
      </c>
    </row>
    <row r="1143" spans="2:6" x14ac:dyDescent="0.2">
      <c r="B1143" s="7">
        <v>36654</v>
      </c>
      <c r="C1143" s="6">
        <v>3.8</v>
      </c>
      <c r="D1143" s="6">
        <v>2.2999999999999998</v>
      </c>
      <c r="E1143" s="6">
        <v>6.56</v>
      </c>
      <c r="F1143" s="6">
        <v>6.851</v>
      </c>
    </row>
    <row r="1144" spans="2:6" x14ac:dyDescent="0.2">
      <c r="B1144" s="7">
        <v>36655</v>
      </c>
      <c r="C1144" s="6">
        <v>3.8</v>
      </c>
      <c r="D1144" s="6">
        <v>2.2999999999999998</v>
      </c>
      <c r="E1144" s="6">
        <v>6.5289999999999999</v>
      </c>
      <c r="F1144" s="6">
        <v>6.843</v>
      </c>
    </row>
    <row r="1145" spans="2:6" x14ac:dyDescent="0.2">
      <c r="B1145" s="7">
        <v>36656</v>
      </c>
      <c r="C1145" s="6">
        <v>3.8</v>
      </c>
      <c r="D1145" s="6">
        <v>2.2999999999999998</v>
      </c>
      <c r="E1145" s="6">
        <v>6.42</v>
      </c>
      <c r="F1145" s="6">
        <v>6.7910000000000004</v>
      </c>
    </row>
    <row r="1146" spans="2:6" x14ac:dyDescent="0.2">
      <c r="B1146" s="7">
        <v>36657</v>
      </c>
      <c r="C1146" s="6">
        <v>3.8</v>
      </c>
      <c r="D1146" s="6">
        <v>2.2999999999999998</v>
      </c>
      <c r="E1146" s="6">
        <v>6.4089999999999998</v>
      </c>
      <c r="F1146" s="6">
        <v>6.8090000000000002</v>
      </c>
    </row>
    <row r="1147" spans="2:6" x14ac:dyDescent="0.2">
      <c r="B1147" s="7">
        <v>36658</v>
      </c>
      <c r="C1147" s="6">
        <v>3.8</v>
      </c>
      <c r="D1147" s="6">
        <v>2.2999999999999998</v>
      </c>
      <c r="E1147" s="6">
        <v>6.5119999999999996</v>
      </c>
      <c r="F1147" s="6">
        <v>6.8970000000000002</v>
      </c>
    </row>
    <row r="1148" spans="2:6" x14ac:dyDescent="0.2">
      <c r="B1148" s="7">
        <v>36661</v>
      </c>
      <c r="C1148" s="6">
        <v>3.8</v>
      </c>
      <c r="D1148" s="6">
        <v>2.2999999999999998</v>
      </c>
      <c r="E1148" s="6">
        <v>6.4459999999999997</v>
      </c>
      <c r="F1148" s="6">
        <v>6.8449999999999998</v>
      </c>
    </row>
    <row r="1149" spans="2:6" x14ac:dyDescent="0.2">
      <c r="B1149" s="7">
        <v>36662</v>
      </c>
      <c r="C1149" s="6">
        <v>3.8</v>
      </c>
      <c r="D1149" s="6">
        <v>2.2999999999999998</v>
      </c>
      <c r="E1149" s="6">
        <v>6.4240000000000004</v>
      </c>
      <c r="F1149" s="6">
        <v>6.8719999999999999</v>
      </c>
    </row>
    <row r="1150" spans="2:6" x14ac:dyDescent="0.2">
      <c r="B1150" s="7">
        <v>36663</v>
      </c>
      <c r="C1150" s="6">
        <v>3.8</v>
      </c>
      <c r="D1150" s="6">
        <v>2.2999999999999998</v>
      </c>
      <c r="E1150" s="6">
        <v>6.4960000000000004</v>
      </c>
      <c r="F1150" s="6">
        <v>6.899</v>
      </c>
    </row>
    <row r="1151" spans="2:6" x14ac:dyDescent="0.2">
      <c r="B1151" s="7">
        <v>36664</v>
      </c>
      <c r="C1151" s="6">
        <v>3.8</v>
      </c>
      <c r="D1151" s="6">
        <v>2.2999999999999998</v>
      </c>
      <c r="E1151" s="6">
        <v>6.54</v>
      </c>
      <c r="F1151" s="6">
        <v>6.9080000000000004</v>
      </c>
    </row>
    <row r="1152" spans="2:6" x14ac:dyDescent="0.2">
      <c r="B1152" s="7">
        <v>36665</v>
      </c>
      <c r="C1152" s="6">
        <v>3.8</v>
      </c>
      <c r="D1152" s="6">
        <v>2.2999999999999998</v>
      </c>
      <c r="E1152" s="6">
        <v>6.4939999999999998</v>
      </c>
      <c r="F1152" s="6">
        <v>6.84</v>
      </c>
    </row>
    <row r="1153" spans="2:6" x14ac:dyDescent="0.2">
      <c r="B1153" s="7">
        <v>36668</v>
      </c>
      <c r="C1153" s="6">
        <v>3.8</v>
      </c>
      <c r="D1153" s="6">
        <v>2.2999999999999998</v>
      </c>
      <c r="E1153" s="6">
        <v>6.4390000000000001</v>
      </c>
      <c r="F1153" s="6">
        <v>6.8140000000000001</v>
      </c>
    </row>
    <row r="1154" spans="2:6" x14ac:dyDescent="0.2">
      <c r="B1154" s="7">
        <v>36669</v>
      </c>
      <c r="C1154" s="6">
        <v>3.8</v>
      </c>
      <c r="D1154" s="6">
        <v>2.2999999999999998</v>
      </c>
      <c r="E1154" s="6">
        <v>6.4349999999999996</v>
      </c>
      <c r="F1154" s="6">
        <v>6.7880000000000003</v>
      </c>
    </row>
    <row r="1155" spans="2:6" x14ac:dyDescent="0.2">
      <c r="B1155" s="7">
        <v>36670</v>
      </c>
      <c r="C1155" s="6">
        <v>3.8</v>
      </c>
      <c r="D1155" s="6">
        <v>2.2999999999999998</v>
      </c>
      <c r="E1155" s="6">
        <v>6.47</v>
      </c>
      <c r="F1155" s="6">
        <v>6.8319999999999999</v>
      </c>
    </row>
    <row r="1156" spans="2:6" x14ac:dyDescent="0.2">
      <c r="B1156" s="7">
        <v>36671</v>
      </c>
      <c r="C1156" s="6">
        <v>3.8</v>
      </c>
      <c r="D1156" s="6">
        <v>2.2999999999999998</v>
      </c>
      <c r="E1156" s="6">
        <v>6.3940000000000001</v>
      </c>
      <c r="F1156" s="6">
        <v>6.71</v>
      </c>
    </row>
    <row r="1157" spans="2:6" x14ac:dyDescent="0.2">
      <c r="B1157" s="7">
        <v>36672</v>
      </c>
      <c r="C1157" s="6">
        <v>3.8</v>
      </c>
      <c r="D1157" s="6">
        <v>2.2999999999999998</v>
      </c>
      <c r="E1157" s="6">
        <v>6.3310000000000004</v>
      </c>
      <c r="F1157" s="6">
        <v>6.6719999999999997</v>
      </c>
    </row>
    <row r="1158" spans="2:6" x14ac:dyDescent="0.2">
      <c r="B1158" s="7">
        <v>36675</v>
      </c>
      <c r="C1158" s="6">
        <v>3.8</v>
      </c>
      <c r="D1158" s="6">
        <v>2.2999999999999998</v>
      </c>
      <c r="E1158" s="6">
        <v>6.3259999999999996</v>
      </c>
      <c r="F1158" s="6">
        <v>6.6719999999999997</v>
      </c>
    </row>
    <row r="1159" spans="2:6" x14ac:dyDescent="0.2">
      <c r="B1159" s="7">
        <v>36676</v>
      </c>
      <c r="C1159" s="6">
        <v>3.8</v>
      </c>
      <c r="D1159" s="6">
        <v>2.2999999999999998</v>
      </c>
      <c r="E1159" s="6">
        <v>6.3760000000000003</v>
      </c>
      <c r="F1159" s="6">
        <v>6.7309999999999999</v>
      </c>
    </row>
    <row r="1160" spans="2:6" x14ac:dyDescent="0.2">
      <c r="B1160" s="7">
        <v>36677</v>
      </c>
      <c r="C1160" s="6">
        <v>4</v>
      </c>
      <c r="D1160" s="6">
        <v>2.4</v>
      </c>
      <c r="E1160" s="6">
        <v>6.2720000000000002</v>
      </c>
      <c r="F1160" s="6">
        <v>6.6719999999999997</v>
      </c>
    </row>
    <row r="1161" spans="2:6" x14ac:dyDescent="0.2">
      <c r="B1161" s="7">
        <v>36678</v>
      </c>
      <c r="C1161" s="6">
        <v>4</v>
      </c>
      <c r="D1161" s="6">
        <v>2.4</v>
      </c>
      <c r="E1161" s="6">
        <v>6.1909999999999998</v>
      </c>
      <c r="F1161" s="6">
        <v>6.5869999999999997</v>
      </c>
    </row>
    <row r="1162" spans="2:6" x14ac:dyDescent="0.2">
      <c r="B1162" s="7">
        <v>36679</v>
      </c>
      <c r="C1162" s="6">
        <v>4</v>
      </c>
      <c r="D1162" s="6">
        <v>2.4</v>
      </c>
      <c r="E1162" s="6">
        <v>6.1520000000000001</v>
      </c>
      <c r="F1162" s="6">
        <v>6.51</v>
      </c>
    </row>
    <row r="1163" spans="2:6" x14ac:dyDescent="0.2">
      <c r="B1163" s="7">
        <v>36682</v>
      </c>
      <c r="C1163" s="6">
        <v>4</v>
      </c>
      <c r="D1163" s="6">
        <v>2.4</v>
      </c>
      <c r="E1163" s="6">
        <v>6.1219999999999999</v>
      </c>
      <c r="F1163" s="6">
        <v>6.492</v>
      </c>
    </row>
    <row r="1164" spans="2:6" x14ac:dyDescent="0.2">
      <c r="B1164" s="7">
        <v>36683</v>
      </c>
      <c r="C1164" s="6">
        <v>4</v>
      </c>
      <c r="D1164" s="6">
        <v>2.4</v>
      </c>
      <c r="E1164" s="6">
        <v>6.1219999999999999</v>
      </c>
      <c r="F1164" s="6">
        <v>6.492</v>
      </c>
    </row>
    <row r="1165" spans="2:6" x14ac:dyDescent="0.2">
      <c r="B1165" s="7">
        <v>36684</v>
      </c>
      <c r="C1165" s="6">
        <v>4</v>
      </c>
      <c r="D1165" s="6">
        <v>2.4</v>
      </c>
      <c r="E1165" s="6">
        <v>6.141</v>
      </c>
      <c r="F1165" s="6">
        <v>6.5339999999999998</v>
      </c>
    </row>
    <row r="1166" spans="2:6" x14ac:dyDescent="0.2">
      <c r="B1166" s="7">
        <v>36685</v>
      </c>
      <c r="C1166" s="6">
        <v>4</v>
      </c>
      <c r="D1166" s="6">
        <v>2.4</v>
      </c>
      <c r="E1166" s="6">
        <v>6.1239999999999997</v>
      </c>
      <c r="F1166" s="6">
        <v>6.5430000000000001</v>
      </c>
    </row>
    <row r="1167" spans="2:6" x14ac:dyDescent="0.2">
      <c r="B1167" s="7">
        <v>36686</v>
      </c>
      <c r="C1167" s="6">
        <v>4</v>
      </c>
      <c r="D1167" s="6">
        <v>2.4</v>
      </c>
      <c r="E1167" s="6">
        <v>6.1260000000000003</v>
      </c>
      <c r="F1167" s="6">
        <v>6.5419999999999998</v>
      </c>
    </row>
    <row r="1168" spans="2:6" x14ac:dyDescent="0.2">
      <c r="B1168" s="7">
        <v>36689</v>
      </c>
      <c r="C1168" s="6">
        <v>4</v>
      </c>
      <c r="D1168" s="6">
        <v>2.4</v>
      </c>
      <c r="E1168" s="6">
        <v>6.0709999999999997</v>
      </c>
      <c r="F1168" s="6">
        <v>6.4989999999999997</v>
      </c>
    </row>
    <row r="1169" spans="2:6" x14ac:dyDescent="0.2">
      <c r="B1169" s="7">
        <v>36690</v>
      </c>
      <c r="C1169" s="6">
        <v>4</v>
      </c>
      <c r="D1169" s="6">
        <v>2.4</v>
      </c>
      <c r="E1169" s="6">
        <v>6.1159999999999997</v>
      </c>
      <c r="F1169" s="6">
        <v>6.4809999999999999</v>
      </c>
    </row>
    <row r="1170" spans="2:6" x14ac:dyDescent="0.2">
      <c r="B1170" s="7">
        <v>36691</v>
      </c>
      <c r="C1170" s="6">
        <v>4</v>
      </c>
      <c r="D1170" s="6">
        <v>2.4</v>
      </c>
      <c r="E1170" s="6">
        <v>6.0410000000000004</v>
      </c>
      <c r="F1170" s="6">
        <v>6.4119999999999999</v>
      </c>
    </row>
    <row r="1171" spans="2:6" x14ac:dyDescent="0.2">
      <c r="B1171" s="7">
        <v>36692</v>
      </c>
      <c r="C1171" s="6">
        <v>4</v>
      </c>
      <c r="D1171" s="6">
        <v>2.4</v>
      </c>
      <c r="E1171" s="6">
        <v>6.05</v>
      </c>
      <c r="F1171" s="6">
        <v>6.42</v>
      </c>
    </row>
    <row r="1172" spans="2:6" x14ac:dyDescent="0.2">
      <c r="B1172" s="7">
        <v>36693</v>
      </c>
      <c r="C1172" s="6">
        <v>4</v>
      </c>
      <c r="D1172" s="6">
        <v>2.4</v>
      </c>
      <c r="E1172" s="6">
        <v>5.9710000000000001</v>
      </c>
      <c r="F1172" s="6">
        <v>6.35</v>
      </c>
    </row>
    <row r="1173" spans="2:6" x14ac:dyDescent="0.2">
      <c r="B1173" s="7">
        <v>36696</v>
      </c>
      <c r="C1173" s="6">
        <v>4</v>
      </c>
      <c r="D1173" s="6">
        <v>2.4</v>
      </c>
      <c r="E1173" s="6">
        <v>5.9989999999999997</v>
      </c>
      <c r="F1173" s="6">
        <v>6.3840000000000003</v>
      </c>
    </row>
    <row r="1174" spans="2:6" x14ac:dyDescent="0.2">
      <c r="B1174" s="7">
        <v>36697</v>
      </c>
      <c r="C1174" s="6">
        <v>4</v>
      </c>
      <c r="D1174" s="6">
        <v>2.4</v>
      </c>
      <c r="E1174" s="6">
        <v>6.02</v>
      </c>
      <c r="F1174" s="6">
        <v>6.4269999999999996</v>
      </c>
    </row>
    <row r="1175" spans="2:6" x14ac:dyDescent="0.2">
      <c r="B1175" s="7">
        <v>36698</v>
      </c>
      <c r="C1175" s="6">
        <v>4</v>
      </c>
      <c r="D1175" s="6">
        <v>2.4</v>
      </c>
      <c r="E1175" s="6">
        <v>6.1130000000000004</v>
      </c>
      <c r="F1175" s="6">
        <v>6.4960000000000004</v>
      </c>
    </row>
    <row r="1176" spans="2:6" x14ac:dyDescent="0.2">
      <c r="B1176" s="7">
        <v>36699</v>
      </c>
      <c r="C1176" s="6">
        <v>4</v>
      </c>
      <c r="D1176" s="6">
        <v>2.4</v>
      </c>
      <c r="E1176" s="6">
        <v>6.1040000000000001</v>
      </c>
      <c r="F1176" s="6">
        <v>6.4870000000000001</v>
      </c>
    </row>
    <row r="1177" spans="2:6" x14ac:dyDescent="0.2">
      <c r="B1177" s="7">
        <v>36700</v>
      </c>
      <c r="C1177" s="6">
        <v>4</v>
      </c>
      <c r="D1177" s="6">
        <v>2.4</v>
      </c>
      <c r="E1177" s="6">
        <v>6.1849999999999996</v>
      </c>
      <c r="F1177" s="6">
        <v>6.5389999999999997</v>
      </c>
    </row>
    <row r="1178" spans="2:6" x14ac:dyDescent="0.2">
      <c r="B1178" s="7">
        <v>36703</v>
      </c>
      <c r="C1178" s="6">
        <v>4</v>
      </c>
      <c r="D1178" s="6">
        <v>2.4</v>
      </c>
      <c r="E1178" s="6">
        <v>6.1020000000000003</v>
      </c>
      <c r="F1178" s="6">
        <v>6.4859999999999998</v>
      </c>
    </row>
    <row r="1179" spans="2:6" x14ac:dyDescent="0.2">
      <c r="B1179" s="7">
        <v>36704</v>
      </c>
      <c r="C1179" s="6">
        <v>4</v>
      </c>
      <c r="D1179" s="6">
        <v>2.4</v>
      </c>
      <c r="E1179" s="6">
        <v>6.085</v>
      </c>
      <c r="F1179" s="6">
        <v>6.4939999999999998</v>
      </c>
    </row>
    <row r="1180" spans="2:6" x14ac:dyDescent="0.2">
      <c r="B1180" s="7">
        <v>36705</v>
      </c>
      <c r="C1180" s="6">
        <v>4</v>
      </c>
      <c r="D1180" s="6">
        <v>2.4</v>
      </c>
      <c r="E1180" s="6">
        <v>6.1</v>
      </c>
      <c r="F1180" s="6">
        <v>6.4589999999999996</v>
      </c>
    </row>
    <row r="1181" spans="2:6" x14ac:dyDescent="0.2">
      <c r="B1181" s="7">
        <v>36706</v>
      </c>
      <c r="C1181" s="6">
        <v>4</v>
      </c>
      <c r="D1181" s="6">
        <v>2.4</v>
      </c>
      <c r="E1181" s="6">
        <v>6.0270000000000001</v>
      </c>
      <c r="F1181" s="6">
        <v>6.3540000000000001</v>
      </c>
    </row>
    <row r="1182" spans="2:6" x14ac:dyDescent="0.2">
      <c r="B1182" s="7">
        <v>36707</v>
      </c>
      <c r="C1182" s="6">
        <v>4</v>
      </c>
      <c r="D1182" s="6">
        <v>2.5</v>
      </c>
      <c r="E1182" s="6">
        <v>6.0309999999999997</v>
      </c>
      <c r="F1182" s="6">
        <v>6.3620000000000001</v>
      </c>
    </row>
    <row r="1183" spans="2:6" x14ac:dyDescent="0.2">
      <c r="B1183" s="7">
        <v>36710</v>
      </c>
      <c r="C1183" s="6">
        <v>4</v>
      </c>
      <c r="D1183" s="6">
        <v>2.5</v>
      </c>
      <c r="E1183" s="6">
        <v>5.9889999999999999</v>
      </c>
      <c r="F1183" s="6">
        <v>6.2939999999999996</v>
      </c>
    </row>
    <row r="1184" spans="2:6" x14ac:dyDescent="0.2">
      <c r="B1184" s="7">
        <v>36711</v>
      </c>
      <c r="C1184" s="6">
        <v>4</v>
      </c>
      <c r="D1184" s="6">
        <v>2.5</v>
      </c>
      <c r="E1184" s="6">
        <v>5.9889999999999999</v>
      </c>
      <c r="F1184" s="6">
        <v>6.2939999999999996</v>
      </c>
    </row>
    <row r="1185" spans="2:6" x14ac:dyDescent="0.2">
      <c r="B1185" s="7">
        <v>36712</v>
      </c>
      <c r="C1185" s="6">
        <v>4</v>
      </c>
      <c r="D1185" s="6">
        <v>2.5</v>
      </c>
      <c r="E1185" s="6">
        <v>5.984</v>
      </c>
      <c r="F1185" s="6">
        <v>6.2850000000000001</v>
      </c>
    </row>
    <row r="1186" spans="2:6" x14ac:dyDescent="0.2">
      <c r="B1186" s="7">
        <v>36713</v>
      </c>
      <c r="C1186" s="6">
        <v>4</v>
      </c>
      <c r="D1186" s="6">
        <v>2.5</v>
      </c>
      <c r="E1186" s="6">
        <v>6.048</v>
      </c>
      <c r="F1186" s="6">
        <v>6.3360000000000003</v>
      </c>
    </row>
    <row r="1187" spans="2:6" x14ac:dyDescent="0.2">
      <c r="B1187" s="7">
        <v>36714</v>
      </c>
      <c r="C1187" s="6">
        <v>4</v>
      </c>
      <c r="D1187" s="6">
        <v>2.5</v>
      </c>
      <c r="E1187" s="6">
        <v>6.0010000000000003</v>
      </c>
      <c r="F1187" s="6">
        <v>6.2759999999999998</v>
      </c>
    </row>
    <row r="1188" spans="2:6" x14ac:dyDescent="0.2">
      <c r="B1188" s="7">
        <v>36717</v>
      </c>
      <c r="C1188" s="6">
        <v>4</v>
      </c>
      <c r="D1188" s="6">
        <v>2.5</v>
      </c>
      <c r="E1188" s="6">
        <v>6.0350000000000001</v>
      </c>
      <c r="F1188" s="6">
        <v>6.3010000000000002</v>
      </c>
    </row>
    <row r="1189" spans="2:6" x14ac:dyDescent="0.2">
      <c r="B1189" s="7">
        <v>36718</v>
      </c>
      <c r="C1189" s="6">
        <v>4</v>
      </c>
      <c r="D1189" s="6">
        <v>2.5</v>
      </c>
      <c r="E1189" s="6">
        <v>6.048</v>
      </c>
      <c r="F1189" s="6">
        <v>6.3090000000000002</v>
      </c>
    </row>
    <row r="1190" spans="2:6" x14ac:dyDescent="0.2">
      <c r="B1190" s="7">
        <v>36719</v>
      </c>
      <c r="C1190" s="6">
        <v>4</v>
      </c>
      <c r="D1190" s="6">
        <v>2.5</v>
      </c>
      <c r="E1190" s="6">
        <v>6.08</v>
      </c>
      <c r="F1190" s="6">
        <v>6.3259999999999996</v>
      </c>
    </row>
    <row r="1191" spans="2:6" x14ac:dyDescent="0.2">
      <c r="B1191" s="7">
        <v>36720</v>
      </c>
      <c r="C1191" s="6">
        <v>4</v>
      </c>
      <c r="D1191" s="6">
        <v>2.5</v>
      </c>
      <c r="E1191" s="6">
        <v>6.0049999999999999</v>
      </c>
      <c r="F1191" s="6">
        <v>6.2830000000000004</v>
      </c>
    </row>
    <row r="1192" spans="2:6" x14ac:dyDescent="0.2">
      <c r="B1192" s="7">
        <v>36721</v>
      </c>
      <c r="C1192" s="6">
        <v>4</v>
      </c>
      <c r="D1192" s="6">
        <v>2.5</v>
      </c>
      <c r="E1192" s="6">
        <v>6.0960000000000001</v>
      </c>
      <c r="F1192" s="6">
        <v>6.3949999999999996</v>
      </c>
    </row>
    <row r="1193" spans="2:6" x14ac:dyDescent="0.2">
      <c r="B1193" s="7">
        <v>36724</v>
      </c>
      <c r="C1193" s="6">
        <v>4</v>
      </c>
      <c r="D1193" s="6">
        <v>2.5</v>
      </c>
      <c r="E1193" s="6">
        <v>6.1479999999999997</v>
      </c>
      <c r="F1193" s="6">
        <v>6.4379999999999997</v>
      </c>
    </row>
    <row r="1194" spans="2:6" x14ac:dyDescent="0.2">
      <c r="B1194" s="7">
        <v>36725</v>
      </c>
      <c r="C1194" s="6">
        <v>4</v>
      </c>
      <c r="D1194" s="6">
        <v>2.5</v>
      </c>
      <c r="E1194" s="6">
        <v>6.141</v>
      </c>
      <c r="F1194" s="6">
        <v>6.4290000000000003</v>
      </c>
    </row>
    <row r="1195" spans="2:6" x14ac:dyDescent="0.2">
      <c r="B1195" s="7">
        <v>36726</v>
      </c>
      <c r="C1195" s="6">
        <v>4</v>
      </c>
      <c r="D1195" s="6">
        <v>2.5</v>
      </c>
      <c r="E1195" s="6">
        <v>6.1539999999999999</v>
      </c>
      <c r="F1195" s="6">
        <v>6.4550000000000001</v>
      </c>
    </row>
    <row r="1196" spans="2:6" x14ac:dyDescent="0.2">
      <c r="B1196" s="7">
        <v>36727</v>
      </c>
      <c r="C1196" s="6">
        <v>4</v>
      </c>
      <c r="D1196" s="6">
        <v>2.5</v>
      </c>
      <c r="E1196" s="6">
        <v>6.0019999999999998</v>
      </c>
      <c r="F1196" s="6">
        <v>6.3159999999999998</v>
      </c>
    </row>
    <row r="1197" spans="2:6" x14ac:dyDescent="0.2">
      <c r="B1197" s="7">
        <v>36728</v>
      </c>
      <c r="C1197" s="6">
        <v>4</v>
      </c>
      <c r="D1197" s="6">
        <v>2.5</v>
      </c>
      <c r="E1197" s="6">
        <v>5.9980000000000002</v>
      </c>
      <c r="F1197" s="6">
        <v>6.3239999999999998</v>
      </c>
    </row>
    <row r="1198" spans="2:6" x14ac:dyDescent="0.2">
      <c r="B1198" s="7">
        <v>36731</v>
      </c>
      <c r="C1198" s="6">
        <v>4</v>
      </c>
      <c r="D1198" s="6">
        <v>2.5</v>
      </c>
      <c r="E1198" s="6">
        <v>6.0339999999999998</v>
      </c>
      <c r="F1198" s="6">
        <v>6.3419999999999996</v>
      </c>
    </row>
    <row r="1199" spans="2:6" x14ac:dyDescent="0.2">
      <c r="B1199" s="7">
        <v>36732</v>
      </c>
      <c r="C1199" s="6">
        <v>4</v>
      </c>
      <c r="D1199" s="6">
        <v>2.5</v>
      </c>
      <c r="E1199" s="6">
        <v>6.0279999999999996</v>
      </c>
      <c r="F1199" s="6">
        <v>6.3330000000000002</v>
      </c>
    </row>
    <row r="1200" spans="2:6" x14ac:dyDescent="0.2">
      <c r="B1200" s="7">
        <v>36733</v>
      </c>
      <c r="C1200" s="6">
        <v>4</v>
      </c>
      <c r="D1200" s="6">
        <v>2.5</v>
      </c>
      <c r="E1200" s="6">
        <v>6.0270000000000001</v>
      </c>
      <c r="F1200" s="6">
        <v>6.3330000000000002</v>
      </c>
    </row>
    <row r="1201" spans="2:6" x14ac:dyDescent="0.2">
      <c r="B1201" s="7">
        <v>36734</v>
      </c>
      <c r="C1201" s="6">
        <v>4</v>
      </c>
      <c r="D1201" s="6">
        <v>2.5</v>
      </c>
      <c r="E1201" s="6">
        <v>6</v>
      </c>
      <c r="F1201" s="6">
        <v>6.2629999999999999</v>
      </c>
    </row>
    <row r="1202" spans="2:6" x14ac:dyDescent="0.2">
      <c r="B1202" s="7">
        <v>36735</v>
      </c>
      <c r="C1202" s="6">
        <v>4</v>
      </c>
      <c r="D1202" s="6">
        <v>2.5</v>
      </c>
      <c r="E1202" s="6">
        <v>6.0339999999999998</v>
      </c>
      <c r="F1202" s="6">
        <v>6.28</v>
      </c>
    </row>
    <row r="1203" spans="2:6" x14ac:dyDescent="0.2">
      <c r="B1203" s="7">
        <v>36738</v>
      </c>
      <c r="C1203" s="6">
        <v>4</v>
      </c>
      <c r="D1203" s="6">
        <v>2.5</v>
      </c>
      <c r="E1203" s="6">
        <v>6.0309999999999997</v>
      </c>
      <c r="F1203" s="6">
        <v>6.2880000000000003</v>
      </c>
    </row>
    <row r="1204" spans="2:6" x14ac:dyDescent="0.2">
      <c r="B1204" s="7">
        <v>36739</v>
      </c>
      <c r="C1204" s="6">
        <v>4</v>
      </c>
      <c r="D1204" s="6">
        <v>2.5</v>
      </c>
      <c r="E1204" s="6">
        <v>5.984</v>
      </c>
      <c r="F1204" s="6">
        <v>6.2370000000000001</v>
      </c>
    </row>
    <row r="1205" spans="2:6" x14ac:dyDescent="0.2">
      <c r="B1205" s="7">
        <v>36740</v>
      </c>
      <c r="C1205" s="6">
        <v>4</v>
      </c>
      <c r="D1205" s="6">
        <v>2.5</v>
      </c>
      <c r="E1205" s="6">
        <v>5.976</v>
      </c>
      <c r="F1205" s="6">
        <v>6.22</v>
      </c>
    </row>
    <row r="1206" spans="2:6" x14ac:dyDescent="0.2">
      <c r="B1206" s="7">
        <v>36741</v>
      </c>
      <c r="C1206" s="6">
        <v>4</v>
      </c>
      <c r="D1206" s="6">
        <v>2.5</v>
      </c>
      <c r="E1206" s="6">
        <v>5.952</v>
      </c>
      <c r="F1206" s="6">
        <v>6.2119999999999997</v>
      </c>
    </row>
    <row r="1207" spans="2:6" x14ac:dyDescent="0.2">
      <c r="B1207" s="7">
        <v>36742</v>
      </c>
      <c r="C1207" s="6">
        <v>4</v>
      </c>
      <c r="D1207" s="6">
        <v>2.5</v>
      </c>
      <c r="E1207" s="6">
        <v>5.9009999999999998</v>
      </c>
      <c r="F1207" s="6">
        <v>6.1349999999999998</v>
      </c>
    </row>
    <row r="1208" spans="2:6" x14ac:dyDescent="0.2">
      <c r="B1208" s="7">
        <v>36745</v>
      </c>
      <c r="C1208" s="6">
        <v>4</v>
      </c>
      <c r="D1208" s="6">
        <v>2.5</v>
      </c>
      <c r="E1208" s="6">
        <v>5.9560000000000004</v>
      </c>
      <c r="F1208" s="6">
        <v>6.1769999999999996</v>
      </c>
    </row>
    <row r="1209" spans="2:6" x14ac:dyDescent="0.2">
      <c r="B1209" s="7">
        <v>36746</v>
      </c>
      <c r="C1209" s="6">
        <v>4</v>
      </c>
      <c r="D1209" s="6">
        <v>2.5</v>
      </c>
      <c r="E1209" s="6">
        <v>5.92</v>
      </c>
      <c r="F1209" s="6">
        <v>6.16</v>
      </c>
    </row>
    <row r="1210" spans="2:6" x14ac:dyDescent="0.2">
      <c r="B1210" s="7">
        <v>36747</v>
      </c>
      <c r="C1210" s="6">
        <v>4</v>
      </c>
      <c r="D1210" s="6">
        <v>2.5</v>
      </c>
      <c r="E1210" s="6">
        <v>5.9160000000000004</v>
      </c>
      <c r="F1210" s="6">
        <v>6.1589999999999998</v>
      </c>
    </row>
    <row r="1211" spans="2:6" x14ac:dyDescent="0.2">
      <c r="B1211" s="7">
        <v>36748</v>
      </c>
      <c r="C1211" s="6">
        <v>4</v>
      </c>
      <c r="D1211" s="6">
        <v>2.5</v>
      </c>
      <c r="E1211" s="6">
        <v>5.7629999999999999</v>
      </c>
      <c r="F1211" s="6">
        <v>6.1589999999999998</v>
      </c>
    </row>
    <row r="1212" spans="2:6" x14ac:dyDescent="0.2">
      <c r="B1212" s="7">
        <v>36749</v>
      </c>
      <c r="C1212" s="6">
        <v>4</v>
      </c>
      <c r="D1212" s="6">
        <v>2.5</v>
      </c>
      <c r="E1212" s="6">
        <v>5.79</v>
      </c>
      <c r="F1212" s="6">
        <v>6.2439999999999998</v>
      </c>
    </row>
    <row r="1213" spans="2:6" x14ac:dyDescent="0.2">
      <c r="B1213" s="7">
        <v>36752</v>
      </c>
      <c r="C1213" s="6">
        <v>4</v>
      </c>
      <c r="D1213" s="6">
        <v>2.5</v>
      </c>
      <c r="E1213" s="6">
        <v>5.7709999999999999</v>
      </c>
      <c r="F1213" s="6">
        <v>6.2270000000000003</v>
      </c>
    </row>
    <row r="1214" spans="2:6" x14ac:dyDescent="0.2">
      <c r="B1214" s="7">
        <v>36753</v>
      </c>
      <c r="C1214" s="6">
        <v>4</v>
      </c>
      <c r="D1214" s="6">
        <v>2.5</v>
      </c>
      <c r="E1214" s="6">
        <v>5.8019999999999996</v>
      </c>
      <c r="F1214" s="6">
        <v>6.27</v>
      </c>
    </row>
    <row r="1215" spans="2:6" x14ac:dyDescent="0.2">
      <c r="B1215" s="7">
        <v>36754</v>
      </c>
      <c r="C1215" s="6">
        <v>4</v>
      </c>
      <c r="D1215" s="6">
        <v>2.5</v>
      </c>
      <c r="E1215" s="6">
        <v>5.8380000000000001</v>
      </c>
      <c r="F1215" s="6">
        <v>6.2869999999999999</v>
      </c>
    </row>
    <row r="1216" spans="2:6" x14ac:dyDescent="0.2">
      <c r="B1216" s="7">
        <v>36755</v>
      </c>
      <c r="C1216" s="6">
        <v>4</v>
      </c>
      <c r="D1216" s="6">
        <v>2.5</v>
      </c>
      <c r="E1216" s="6">
        <v>5.81</v>
      </c>
      <c r="F1216" s="6">
        <v>6.2869999999999999</v>
      </c>
    </row>
    <row r="1217" spans="2:6" x14ac:dyDescent="0.2">
      <c r="B1217" s="7">
        <v>36756</v>
      </c>
      <c r="C1217" s="6">
        <v>4</v>
      </c>
      <c r="D1217" s="6">
        <v>2.5</v>
      </c>
      <c r="E1217" s="6">
        <v>5.7729999999999997</v>
      </c>
      <c r="F1217" s="6">
        <v>6.2519999999999998</v>
      </c>
    </row>
    <row r="1218" spans="2:6" x14ac:dyDescent="0.2">
      <c r="B1218" s="7">
        <v>36759</v>
      </c>
      <c r="C1218" s="6">
        <v>4</v>
      </c>
      <c r="D1218" s="6">
        <v>2.5</v>
      </c>
      <c r="E1218" s="6">
        <v>5.7809999999999997</v>
      </c>
      <c r="F1218" s="6">
        <v>6.2779999999999996</v>
      </c>
    </row>
    <row r="1219" spans="2:6" x14ac:dyDescent="0.2">
      <c r="B1219" s="7">
        <v>36760</v>
      </c>
      <c r="C1219" s="6">
        <v>4</v>
      </c>
      <c r="D1219" s="6">
        <v>2.5</v>
      </c>
      <c r="E1219" s="6">
        <v>5.7750000000000004</v>
      </c>
      <c r="F1219" s="6">
        <v>6.26</v>
      </c>
    </row>
    <row r="1220" spans="2:6" x14ac:dyDescent="0.2">
      <c r="B1220" s="7">
        <v>36761</v>
      </c>
      <c r="C1220" s="6">
        <v>4</v>
      </c>
      <c r="D1220" s="6">
        <v>2.5</v>
      </c>
      <c r="E1220" s="6">
        <v>5.7270000000000003</v>
      </c>
      <c r="F1220" s="6">
        <v>6.2080000000000002</v>
      </c>
    </row>
    <row r="1221" spans="2:6" x14ac:dyDescent="0.2">
      <c r="B1221" s="7">
        <v>36762</v>
      </c>
      <c r="C1221" s="6">
        <v>4</v>
      </c>
      <c r="D1221" s="6">
        <v>2.5</v>
      </c>
      <c r="E1221" s="6">
        <v>5.7190000000000003</v>
      </c>
      <c r="F1221" s="6">
        <v>6.1879999999999997</v>
      </c>
    </row>
    <row r="1222" spans="2:6" x14ac:dyDescent="0.2">
      <c r="B1222" s="7">
        <v>36763</v>
      </c>
      <c r="C1222" s="6">
        <v>4</v>
      </c>
      <c r="D1222" s="6">
        <v>2.5</v>
      </c>
      <c r="E1222" s="6">
        <v>5.7290000000000001</v>
      </c>
      <c r="F1222" s="6">
        <v>6.1970000000000001</v>
      </c>
    </row>
    <row r="1223" spans="2:6" x14ac:dyDescent="0.2">
      <c r="B1223" s="7">
        <v>36766</v>
      </c>
      <c r="C1223" s="6">
        <v>4</v>
      </c>
      <c r="D1223" s="6">
        <v>2.5</v>
      </c>
      <c r="E1223" s="6">
        <v>5.7770000000000001</v>
      </c>
      <c r="F1223" s="6">
        <v>6.2220000000000004</v>
      </c>
    </row>
    <row r="1224" spans="2:6" x14ac:dyDescent="0.2">
      <c r="B1224" s="7">
        <v>36767</v>
      </c>
      <c r="C1224" s="6">
        <v>4</v>
      </c>
      <c r="D1224" s="6">
        <v>2.5</v>
      </c>
      <c r="E1224" s="6">
        <v>5.8079999999999998</v>
      </c>
      <c r="F1224" s="6">
        <v>6.2560000000000002</v>
      </c>
    </row>
    <row r="1225" spans="2:6" x14ac:dyDescent="0.2">
      <c r="B1225" s="7">
        <v>36768</v>
      </c>
      <c r="C1225" s="6">
        <v>4</v>
      </c>
      <c r="D1225" s="6">
        <v>2.5</v>
      </c>
      <c r="E1225" s="6">
        <v>5.8</v>
      </c>
      <c r="F1225" s="6">
        <v>6.2309999999999999</v>
      </c>
    </row>
    <row r="1226" spans="2:6" x14ac:dyDescent="0.2">
      <c r="B1226" s="7">
        <v>36769</v>
      </c>
      <c r="C1226" s="6">
        <v>4.0999999999999996</v>
      </c>
      <c r="D1226" s="6">
        <v>2.6</v>
      </c>
      <c r="E1226" s="6">
        <v>5.7249999999999996</v>
      </c>
      <c r="F1226" s="6">
        <v>6.1630000000000003</v>
      </c>
    </row>
    <row r="1227" spans="2:6" x14ac:dyDescent="0.2">
      <c r="B1227" s="7">
        <v>36770</v>
      </c>
      <c r="C1227" s="6">
        <v>4.0999999999999996</v>
      </c>
      <c r="D1227" s="6">
        <v>2.6</v>
      </c>
      <c r="E1227" s="6">
        <v>5.6790000000000003</v>
      </c>
      <c r="F1227" s="6">
        <v>6.0780000000000003</v>
      </c>
    </row>
    <row r="1228" spans="2:6" x14ac:dyDescent="0.2">
      <c r="B1228" s="7">
        <v>36773</v>
      </c>
      <c r="C1228" s="6">
        <v>4.0999999999999996</v>
      </c>
      <c r="D1228" s="6">
        <v>2.6</v>
      </c>
      <c r="E1228" s="6">
        <v>5.6829999999999998</v>
      </c>
      <c r="F1228" s="6">
        <v>6.0819999999999999</v>
      </c>
    </row>
    <row r="1229" spans="2:6" x14ac:dyDescent="0.2">
      <c r="B1229" s="7">
        <v>36774</v>
      </c>
      <c r="C1229" s="6">
        <v>4.0999999999999996</v>
      </c>
      <c r="D1229" s="6">
        <v>2.6</v>
      </c>
      <c r="E1229" s="6">
        <v>5.6890000000000001</v>
      </c>
      <c r="F1229" s="6">
        <v>6.0780000000000003</v>
      </c>
    </row>
    <row r="1230" spans="2:6" x14ac:dyDescent="0.2">
      <c r="B1230" s="7">
        <v>36775</v>
      </c>
      <c r="C1230" s="6">
        <v>4.0999999999999996</v>
      </c>
      <c r="D1230" s="6">
        <v>2.6</v>
      </c>
      <c r="E1230" s="6">
        <v>5.7240000000000002</v>
      </c>
      <c r="F1230" s="6">
        <v>6.1029999999999998</v>
      </c>
    </row>
    <row r="1231" spans="2:6" x14ac:dyDescent="0.2">
      <c r="B1231" s="7">
        <v>36776</v>
      </c>
      <c r="C1231" s="6">
        <v>4.0999999999999996</v>
      </c>
      <c r="D1231" s="6">
        <v>2.6</v>
      </c>
      <c r="E1231" s="6">
        <v>5.7519999999999998</v>
      </c>
      <c r="F1231" s="6">
        <v>6.1280000000000001</v>
      </c>
    </row>
    <row r="1232" spans="2:6" x14ac:dyDescent="0.2">
      <c r="B1232" s="7">
        <v>36777</v>
      </c>
      <c r="C1232" s="6">
        <v>4.0999999999999996</v>
      </c>
      <c r="D1232" s="6">
        <v>2.6</v>
      </c>
      <c r="E1232" s="6">
        <v>5.7389999999999999</v>
      </c>
      <c r="F1232" s="6">
        <v>6.0940000000000003</v>
      </c>
    </row>
    <row r="1233" spans="2:6" x14ac:dyDescent="0.2">
      <c r="B1233" s="7">
        <v>36780</v>
      </c>
      <c r="C1233" s="6">
        <v>4.0999999999999996</v>
      </c>
      <c r="D1233" s="6">
        <v>2.6</v>
      </c>
      <c r="E1233" s="6">
        <v>5.766</v>
      </c>
      <c r="F1233" s="6">
        <v>6.1189999999999998</v>
      </c>
    </row>
    <row r="1234" spans="2:6" x14ac:dyDescent="0.2">
      <c r="B1234" s="7">
        <v>36781</v>
      </c>
      <c r="C1234" s="6">
        <v>4.0999999999999996</v>
      </c>
      <c r="D1234" s="6">
        <v>2.6</v>
      </c>
      <c r="E1234" s="6">
        <v>5.7720000000000002</v>
      </c>
      <c r="F1234" s="6">
        <v>6.1189999999999998</v>
      </c>
    </row>
    <row r="1235" spans="2:6" x14ac:dyDescent="0.2">
      <c r="B1235" s="7">
        <v>36782</v>
      </c>
      <c r="C1235" s="6">
        <v>4.0999999999999996</v>
      </c>
      <c r="D1235" s="6">
        <v>2.6</v>
      </c>
      <c r="E1235" s="6">
        <v>5.7240000000000002</v>
      </c>
      <c r="F1235" s="6">
        <v>6.0759999999999996</v>
      </c>
    </row>
    <row r="1236" spans="2:6" x14ac:dyDescent="0.2">
      <c r="B1236" s="7">
        <v>36783</v>
      </c>
      <c r="C1236" s="6">
        <v>4.0999999999999996</v>
      </c>
      <c r="D1236" s="6">
        <v>2.6</v>
      </c>
      <c r="E1236" s="6">
        <v>5.7850000000000001</v>
      </c>
      <c r="F1236" s="6">
        <v>6.093</v>
      </c>
    </row>
    <row r="1237" spans="2:6" x14ac:dyDescent="0.2">
      <c r="B1237" s="7">
        <v>36784</v>
      </c>
      <c r="C1237" s="6">
        <v>4.0999999999999996</v>
      </c>
      <c r="D1237" s="6">
        <v>2.6</v>
      </c>
      <c r="E1237" s="6">
        <v>5.84</v>
      </c>
      <c r="F1237" s="6">
        <v>6.0670000000000002</v>
      </c>
    </row>
    <row r="1238" spans="2:6" x14ac:dyDescent="0.2">
      <c r="B1238" s="7">
        <v>36787</v>
      </c>
      <c r="C1238" s="6">
        <v>4.0999999999999996</v>
      </c>
      <c r="D1238" s="6">
        <v>2.6</v>
      </c>
      <c r="E1238" s="6">
        <v>5.8710000000000004</v>
      </c>
      <c r="F1238" s="6">
        <v>6.024</v>
      </c>
    </row>
    <row r="1239" spans="2:6" x14ac:dyDescent="0.2">
      <c r="B1239" s="7">
        <v>36788</v>
      </c>
      <c r="C1239" s="6">
        <v>4.0999999999999996</v>
      </c>
      <c r="D1239" s="6">
        <v>2.6</v>
      </c>
      <c r="E1239" s="6">
        <v>5.8520000000000003</v>
      </c>
      <c r="F1239" s="6">
        <v>6.0670000000000002</v>
      </c>
    </row>
    <row r="1240" spans="2:6" x14ac:dyDescent="0.2">
      <c r="B1240" s="7">
        <v>36789</v>
      </c>
      <c r="C1240" s="6">
        <v>4.0999999999999996</v>
      </c>
      <c r="D1240" s="6">
        <v>2.6</v>
      </c>
      <c r="E1240" s="6">
        <v>5.8970000000000002</v>
      </c>
      <c r="F1240" s="6">
        <v>6.0919999999999996</v>
      </c>
    </row>
    <row r="1241" spans="2:6" x14ac:dyDescent="0.2">
      <c r="B1241" s="7">
        <v>36790</v>
      </c>
      <c r="C1241" s="6">
        <v>4.0999999999999996</v>
      </c>
      <c r="D1241" s="6">
        <v>2.6</v>
      </c>
      <c r="E1241" s="6">
        <v>5.8230000000000004</v>
      </c>
      <c r="F1241" s="6">
        <v>6.0229999999999997</v>
      </c>
    </row>
    <row r="1242" spans="2:6" x14ac:dyDescent="0.2">
      <c r="B1242" s="7">
        <v>36791</v>
      </c>
      <c r="C1242" s="6">
        <v>4.0999999999999996</v>
      </c>
      <c r="D1242" s="6">
        <v>2.6</v>
      </c>
      <c r="E1242" s="6">
        <v>5.8479999999999999</v>
      </c>
      <c r="F1242" s="6">
        <v>6.0830000000000002</v>
      </c>
    </row>
    <row r="1243" spans="2:6" x14ac:dyDescent="0.2">
      <c r="B1243" s="7">
        <v>36794</v>
      </c>
      <c r="C1243" s="6">
        <v>4.0999999999999996</v>
      </c>
      <c r="D1243" s="6">
        <v>2.6</v>
      </c>
      <c r="E1243" s="6">
        <v>5.8369999999999997</v>
      </c>
      <c r="F1243" s="6">
        <v>6.0919999999999996</v>
      </c>
    </row>
    <row r="1244" spans="2:6" x14ac:dyDescent="0.2">
      <c r="B1244" s="7">
        <v>36795</v>
      </c>
      <c r="C1244" s="6">
        <v>4.0999999999999996</v>
      </c>
      <c r="D1244" s="6">
        <v>2.6</v>
      </c>
      <c r="E1244" s="6">
        <v>5.8019999999999996</v>
      </c>
      <c r="F1244" s="6">
        <v>6.048</v>
      </c>
    </row>
    <row r="1245" spans="2:6" x14ac:dyDescent="0.2">
      <c r="B1245" s="7">
        <v>36796</v>
      </c>
      <c r="C1245" s="6">
        <v>4.0999999999999996</v>
      </c>
      <c r="D1245" s="6">
        <v>2.6</v>
      </c>
      <c r="E1245" s="6">
        <v>5.8209999999999997</v>
      </c>
      <c r="F1245" s="6">
        <v>6.048</v>
      </c>
    </row>
    <row r="1246" spans="2:6" x14ac:dyDescent="0.2">
      <c r="B1246" s="7">
        <v>36797</v>
      </c>
      <c r="C1246" s="6">
        <v>4.0999999999999996</v>
      </c>
      <c r="D1246" s="6">
        <v>2.6</v>
      </c>
      <c r="E1246" s="6">
        <v>5.8120000000000003</v>
      </c>
      <c r="F1246" s="6">
        <v>6</v>
      </c>
    </row>
    <row r="1247" spans="2:6" x14ac:dyDescent="0.2">
      <c r="B1247" s="7">
        <v>36798</v>
      </c>
      <c r="C1247" s="6">
        <v>4.0999999999999996</v>
      </c>
      <c r="D1247" s="6">
        <v>2.6</v>
      </c>
      <c r="E1247" s="6">
        <v>5.8019999999999996</v>
      </c>
      <c r="F1247" s="6">
        <v>5.9790000000000001</v>
      </c>
    </row>
    <row r="1248" spans="2:6" x14ac:dyDescent="0.2">
      <c r="B1248" s="7">
        <v>36801</v>
      </c>
      <c r="C1248" s="6">
        <v>3.9</v>
      </c>
      <c r="D1248" s="6">
        <v>2.6</v>
      </c>
      <c r="E1248" s="6">
        <v>5.8230000000000004</v>
      </c>
      <c r="F1248" s="6">
        <v>5.97</v>
      </c>
    </row>
    <row r="1249" spans="2:6" x14ac:dyDescent="0.2">
      <c r="B1249" s="7">
        <v>36802</v>
      </c>
      <c r="C1249" s="6">
        <v>3.9</v>
      </c>
      <c r="D1249" s="6">
        <v>2.6</v>
      </c>
      <c r="E1249" s="6">
        <v>5.867</v>
      </c>
      <c r="F1249" s="6">
        <v>5.9950000000000001</v>
      </c>
    </row>
    <row r="1250" spans="2:6" x14ac:dyDescent="0.2">
      <c r="B1250" s="7">
        <v>36803</v>
      </c>
      <c r="C1250" s="6">
        <v>3.9</v>
      </c>
      <c r="D1250" s="6">
        <v>2.6</v>
      </c>
      <c r="E1250" s="6">
        <v>5.8860000000000001</v>
      </c>
      <c r="F1250" s="6">
        <v>6.0119999999999996</v>
      </c>
    </row>
    <row r="1251" spans="2:6" x14ac:dyDescent="0.2">
      <c r="B1251" s="7">
        <v>36804</v>
      </c>
      <c r="C1251" s="6">
        <v>3.9</v>
      </c>
      <c r="D1251" s="6">
        <v>2.6</v>
      </c>
      <c r="E1251" s="6">
        <v>5.8520000000000003</v>
      </c>
      <c r="F1251" s="6">
        <v>6.0039999999999996</v>
      </c>
    </row>
    <row r="1252" spans="2:6" x14ac:dyDescent="0.2">
      <c r="B1252" s="7">
        <v>36805</v>
      </c>
      <c r="C1252" s="6">
        <v>3.9</v>
      </c>
      <c r="D1252" s="6">
        <v>2.6</v>
      </c>
      <c r="E1252" s="6">
        <v>5.8120000000000003</v>
      </c>
      <c r="F1252" s="6">
        <v>5.9690000000000003</v>
      </c>
    </row>
    <row r="1253" spans="2:6" x14ac:dyDescent="0.2">
      <c r="B1253" s="7">
        <v>36808</v>
      </c>
      <c r="C1253" s="6">
        <v>3.9</v>
      </c>
      <c r="D1253" s="6">
        <v>2.6</v>
      </c>
      <c r="E1253" s="6">
        <v>5.8230000000000004</v>
      </c>
      <c r="F1253" s="6">
        <v>5.9950000000000001</v>
      </c>
    </row>
    <row r="1254" spans="2:6" x14ac:dyDescent="0.2">
      <c r="B1254" s="7">
        <v>36809</v>
      </c>
      <c r="C1254" s="6">
        <v>3.9</v>
      </c>
      <c r="D1254" s="6">
        <v>2.6</v>
      </c>
      <c r="E1254" s="6">
        <v>5.7720000000000002</v>
      </c>
      <c r="F1254" s="6">
        <v>5.9349999999999996</v>
      </c>
    </row>
    <row r="1255" spans="2:6" x14ac:dyDescent="0.2">
      <c r="B1255" s="7">
        <v>36810</v>
      </c>
      <c r="C1255" s="6">
        <v>3.9</v>
      </c>
      <c r="D1255" s="6">
        <v>2.6</v>
      </c>
      <c r="E1255" s="6">
        <v>5.774</v>
      </c>
      <c r="F1255" s="6">
        <v>5.9349999999999996</v>
      </c>
    </row>
    <row r="1256" spans="2:6" x14ac:dyDescent="0.2">
      <c r="B1256" s="7">
        <v>36811</v>
      </c>
      <c r="C1256" s="6">
        <v>3.9</v>
      </c>
      <c r="D1256" s="6">
        <v>2.6</v>
      </c>
      <c r="E1256" s="6">
        <v>5.7089999999999996</v>
      </c>
      <c r="F1256" s="6">
        <v>5.8239999999999998</v>
      </c>
    </row>
    <row r="1257" spans="2:6" x14ac:dyDescent="0.2">
      <c r="B1257" s="7">
        <v>36812</v>
      </c>
      <c r="C1257" s="6">
        <v>3.9</v>
      </c>
      <c r="D1257" s="6">
        <v>2.6</v>
      </c>
      <c r="E1257" s="6">
        <v>5.7240000000000002</v>
      </c>
      <c r="F1257" s="6">
        <v>5.8570000000000002</v>
      </c>
    </row>
    <row r="1258" spans="2:6" x14ac:dyDescent="0.2">
      <c r="B1258" s="7">
        <v>36815</v>
      </c>
      <c r="C1258" s="6">
        <v>3.9</v>
      </c>
      <c r="D1258" s="6">
        <v>2.6</v>
      </c>
      <c r="E1258" s="6">
        <v>5.7320000000000002</v>
      </c>
      <c r="F1258" s="6">
        <v>5.8819999999999997</v>
      </c>
    </row>
    <row r="1259" spans="2:6" x14ac:dyDescent="0.2">
      <c r="B1259" s="7">
        <v>36816</v>
      </c>
      <c r="C1259" s="6">
        <v>3.9</v>
      </c>
      <c r="D1259" s="6">
        <v>2.6</v>
      </c>
      <c r="E1259" s="6">
        <v>5.673</v>
      </c>
      <c r="F1259" s="6">
        <v>5.8310000000000004</v>
      </c>
    </row>
    <row r="1260" spans="2:6" x14ac:dyDescent="0.2">
      <c r="B1260" s="7">
        <v>36817</v>
      </c>
      <c r="C1260" s="6">
        <v>3.9</v>
      </c>
      <c r="D1260" s="6">
        <v>2.6</v>
      </c>
      <c r="E1260" s="6">
        <v>5.6669999999999998</v>
      </c>
      <c r="F1260" s="6">
        <v>5.83</v>
      </c>
    </row>
    <row r="1261" spans="2:6" x14ac:dyDescent="0.2">
      <c r="B1261" s="7">
        <v>36818</v>
      </c>
      <c r="C1261" s="6">
        <v>3.9</v>
      </c>
      <c r="D1261" s="6">
        <v>2.6</v>
      </c>
      <c r="E1261" s="6">
        <v>5.6550000000000002</v>
      </c>
      <c r="F1261" s="6">
        <v>5.8390000000000004</v>
      </c>
    </row>
    <row r="1262" spans="2:6" x14ac:dyDescent="0.2">
      <c r="B1262" s="7">
        <v>36819</v>
      </c>
      <c r="C1262" s="6">
        <v>3.9</v>
      </c>
      <c r="D1262" s="6">
        <v>2.6</v>
      </c>
      <c r="E1262" s="6">
        <v>5.6319999999999997</v>
      </c>
      <c r="F1262" s="6">
        <v>5.8289999999999997</v>
      </c>
    </row>
    <row r="1263" spans="2:6" x14ac:dyDescent="0.2">
      <c r="B1263" s="7">
        <v>36822</v>
      </c>
      <c r="C1263" s="6">
        <v>3.9</v>
      </c>
      <c r="D1263" s="6">
        <v>2.6</v>
      </c>
      <c r="E1263" s="6">
        <v>5.5839999999999996</v>
      </c>
      <c r="F1263" s="6">
        <v>5.8109999999999999</v>
      </c>
    </row>
    <row r="1264" spans="2:6" x14ac:dyDescent="0.2">
      <c r="B1264" s="7">
        <v>36823</v>
      </c>
      <c r="C1264" s="6">
        <v>3.9</v>
      </c>
      <c r="D1264" s="6">
        <v>2.6</v>
      </c>
      <c r="E1264" s="6">
        <v>5.6150000000000002</v>
      </c>
      <c r="F1264" s="6">
        <v>5.8280000000000003</v>
      </c>
    </row>
    <row r="1265" spans="2:6" x14ac:dyDescent="0.2">
      <c r="B1265" s="7">
        <v>36824</v>
      </c>
      <c r="C1265" s="6">
        <v>3.9</v>
      </c>
      <c r="D1265" s="6">
        <v>2.6</v>
      </c>
      <c r="E1265" s="6">
        <v>5.6840000000000002</v>
      </c>
      <c r="F1265" s="6">
        <v>5.9059999999999997</v>
      </c>
    </row>
    <row r="1266" spans="2:6" x14ac:dyDescent="0.2">
      <c r="B1266" s="7">
        <v>36825</v>
      </c>
      <c r="C1266" s="6">
        <v>3.9</v>
      </c>
      <c r="D1266" s="6">
        <v>2.6</v>
      </c>
      <c r="E1266" s="6">
        <v>5.69</v>
      </c>
      <c r="F1266" s="6">
        <v>5.9130000000000003</v>
      </c>
    </row>
    <row r="1267" spans="2:6" x14ac:dyDescent="0.2">
      <c r="B1267" s="7">
        <v>36826</v>
      </c>
      <c r="C1267" s="6">
        <v>3.9</v>
      </c>
      <c r="D1267" s="6">
        <v>2.6</v>
      </c>
      <c r="E1267" s="6">
        <v>5.7130000000000001</v>
      </c>
      <c r="F1267" s="6">
        <v>5.93</v>
      </c>
    </row>
    <row r="1268" spans="2:6" x14ac:dyDescent="0.2">
      <c r="B1268" s="7">
        <v>36829</v>
      </c>
      <c r="C1268" s="6">
        <v>3.9</v>
      </c>
      <c r="D1268" s="6">
        <v>2.6</v>
      </c>
      <c r="E1268" s="6">
        <v>5.7320000000000002</v>
      </c>
      <c r="F1268" s="6">
        <v>5.9560000000000004</v>
      </c>
    </row>
    <row r="1269" spans="2:6" x14ac:dyDescent="0.2">
      <c r="B1269" s="7">
        <v>36830</v>
      </c>
      <c r="C1269" s="6">
        <v>3.9</v>
      </c>
      <c r="D1269" s="6">
        <v>2.5</v>
      </c>
      <c r="E1269" s="6">
        <v>5.7510000000000003</v>
      </c>
      <c r="F1269" s="6">
        <v>5.9139999999999997</v>
      </c>
    </row>
    <row r="1270" spans="2:6" x14ac:dyDescent="0.2">
      <c r="B1270" s="7">
        <v>36831</v>
      </c>
      <c r="C1270" s="6">
        <v>3.9</v>
      </c>
      <c r="D1270" s="6">
        <v>2.5</v>
      </c>
      <c r="E1270" s="6">
        <v>5.742</v>
      </c>
      <c r="F1270" s="6">
        <v>5.8719999999999999</v>
      </c>
    </row>
    <row r="1271" spans="2:6" x14ac:dyDescent="0.2">
      <c r="B1271" s="7">
        <v>36832</v>
      </c>
      <c r="C1271" s="6">
        <v>3.9</v>
      </c>
      <c r="D1271" s="6">
        <v>2.5</v>
      </c>
      <c r="E1271" s="6">
        <v>5.7380000000000004</v>
      </c>
      <c r="F1271" s="6">
        <v>5.8550000000000004</v>
      </c>
    </row>
    <row r="1272" spans="2:6" x14ac:dyDescent="0.2">
      <c r="B1272" s="7">
        <v>36833</v>
      </c>
      <c r="C1272" s="6">
        <v>3.9</v>
      </c>
      <c r="D1272" s="6">
        <v>2.5</v>
      </c>
      <c r="E1272" s="6">
        <v>5.827</v>
      </c>
      <c r="F1272" s="6">
        <v>5.9320000000000004</v>
      </c>
    </row>
    <row r="1273" spans="2:6" x14ac:dyDescent="0.2">
      <c r="B1273" s="7">
        <v>36836</v>
      </c>
      <c r="C1273" s="6">
        <v>3.9</v>
      </c>
      <c r="D1273" s="6">
        <v>2.5</v>
      </c>
      <c r="E1273" s="6">
        <v>5.8550000000000004</v>
      </c>
      <c r="F1273" s="6">
        <v>5.9660000000000002</v>
      </c>
    </row>
    <row r="1274" spans="2:6" x14ac:dyDescent="0.2">
      <c r="B1274" s="7">
        <v>36837</v>
      </c>
      <c r="C1274" s="6">
        <v>3.9</v>
      </c>
      <c r="D1274" s="6">
        <v>2.5</v>
      </c>
      <c r="E1274" s="6">
        <v>5.8659999999999997</v>
      </c>
      <c r="F1274" s="6">
        <v>5.9740000000000002</v>
      </c>
    </row>
    <row r="1275" spans="2:6" x14ac:dyDescent="0.2">
      <c r="B1275" s="7">
        <v>36838</v>
      </c>
      <c r="C1275" s="6">
        <v>3.9</v>
      </c>
      <c r="D1275" s="6">
        <v>2.5</v>
      </c>
      <c r="E1275" s="6">
        <v>5.8550000000000004</v>
      </c>
      <c r="F1275" s="6">
        <v>5.9569999999999999</v>
      </c>
    </row>
    <row r="1276" spans="2:6" x14ac:dyDescent="0.2">
      <c r="B1276" s="7">
        <v>36839</v>
      </c>
      <c r="C1276" s="6">
        <v>3.9</v>
      </c>
      <c r="D1276" s="6">
        <v>2.5</v>
      </c>
      <c r="E1276" s="6">
        <v>5.8250000000000002</v>
      </c>
      <c r="F1276" s="6">
        <v>5.9489999999999998</v>
      </c>
    </row>
    <row r="1277" spans="2:6" x14ac:dyDescent="0.2">
      <c r="B1277" s="7">
        <v>36840</v>
      </c>
      <c r="C1277" s="6">
        <v>3.9</v>
      </c>
      <c r="D1277" s="6">
        <v>2.5</v>
      </c>
      <c r="E1277" s="6">
        <v>5.7830000000000004</v>
      </c>
      <c r="F1277" s="6">
        <v>5.89</v>
      </c>
    </row>
    <row r="1278" spans="2:6" x14ac:dyDescent="0.2">
      <c r="B1278" s="7">
        <v>36843</v>
      </c>
      <c r="C1278" s="6">
        <v>3.9</v>
      </c>
      <c r="D1278" s="6">
        <v>2.5</v>
      </c>
      <c r="E1278" s="6">
        <v>5.766</v>
      </c>
      <c r="F1278" s="6">
        <v>5.8810000000000002</v>
      </c>
    </row>
    <row r="1279" spans="2:6" x14ac:dyDescent="0.2">
      <c r="B1279" s="7">
        <v>36844</v>
      </c>
      <c r="C1279" s="6">
        <v>3.9</v>
      </c>
      <c r="D1279" s="6">
        <v>2.5</v>
      </c>
      <c r="E1279" s="6">
        <v>5.7549999999999999</v>
      </c>
      <c r="F1279" s="6">
        <v>5.907</v>
      </c>
    </row>
    <row r="1280" spans="2:6" x14ac:dyDescent="0.2">
      <c r="B1280" s="7">
        <v>36845</v>
      </c>
      <c r="C1280" s="6">
        <v>3.9</v>
      </c>
      <c r="D1280" s="6">
        <v>2.5</v>
      </c>
      <c r="E1280" s="6">
        <v>5.7110000000000003</v>
      </c>
      <c r="F1280" s="6">
        <v>5.89</v>
      </c>
    </row>
    <row r="1281" spans="2:6" x14ac:dyDescent="0.2">
      <c r="B1281" s="7">
        <v>36846</v>
      </c>
      <c r="C1281" s="6">
        <v>3.9</v>
      </c>
      <c r="D1281" s="6">
        <v>2.5</v>
      </c>
      <c r="E1281" s="6">
        <v>5.6689999999999996</v>
      </c>
      <c r="F1281" s="6">
        <v>5.8559999999999999</v>
      </c>
    </row>
    <row r="1282" spans="2:6" x14ac:dyDescent="0.2">
      <c r="B1282" s="7">
        <v>36847</v>
      </c>
      <c r="C1282" s="6">
        <v>3.9</v>
      </c>
      <c r="D1282" s="6">
        <v>2.5</v>
      </c>
      <c r="E1282" s="6">
        <v>5.7039999999999997</v>
      </c>
      <c r="F1282" s="6">
        <v>5.8730000000000002</v>
      </c>
    </row>
    <row r="1283" spans="2:6" x14ac:dyDescent="0.2">
      <c r="B1283" s="7">
        <v>36850</v>
      </c>
      <c r="C1283" s="6">
        <v>3.9</v>
      </c>
      <c r="D1283" s="6">
        <v>2.5</v>
      </c>
      <c r="E1283" s="6">
        <v>5.6769999999999996</v>
      </c>
      <c r="F1283" s="6">
        <v>5.8639999999999999</v>
      </c>
    </row>
    <row r="1284" spans="2:6" x14ac:dyDescent="0.2">
      <c r="B1284" s="7">
        <v>36851</v>
      </c>
      <c r="C1284" s="6">
        <v>3.9</v>
      </c>
      <c r="D1284" s="6">
        <v>2.5</v>
      </c>
      <c r="E1284" s="6">
        <v>5.6520000000000001</v>
      </c>
      <c r="F1284" s="6">
        <v>5.8559999999999999</v>
      </c>
    </row>
    <row r="1285" spans="2:6" x14ac:dyDescent="0.2">
      <c r="B1285" s="7">
        <v>36852</v>
      </c>
      <c r="C1285" s="6">
        <v>3.9</v>
      </c>
      <c r="D1285" s="6">
        <v>2.5</v>
      </c>
      <c r="E1285" s="6">
        <v>5.6239999999999997</v>
      </c>
      <c r="F1285" s="6">
        <v>5.8390000000000004</v>
      </c>
    </row>
    <row r="1286" spans="2:6" x14ac:dyDescent="0.2">
      <c r="B1286" s="7">
        <v>36853</v>
      </c>
      <c r="C1286" s="6">
        <v>3.9</v>
      </c>
      <c r="D1286" s="6">
        <v>2.5</v>
      </c>
      <c r="E1286" s="6">
        <v>5.6120000000000001</v>
      </c>
      <c r="F1286" s="6">
        <v>5.8170000000000002</v>
      </c>
    </row>
    <row r="1287" spans="2:6" x14ac:dyDescent="0.2">
      <c r="B1287" s="7">
        <v>36854</v>
      </c>
      <c r="C1287" s="6">
        <v>3.9</v>
      </c>
      <c r="D1287" s="6">
        <v>2.5</v>
      </c>
      <c r="E1287" s="6">
        <v>5.6239999999999997</v>
      </c>
      <c r="F1287" s="6">
        <v>5.8650000000000002</v>
      </c>
    </row>
    <row r="1288" spans="2:6" x14ac:dyDescent="0.2">
      <c r="B1288" s="7">
        <v>36857</v>
      </c>
      <c r="C1288" s="6">
        <v>3.9</v>
      </c>
      <c r="D1288" s="6">
        <v>2.5</v>
      </c>
      <c r="E1288" s="6">
        <v>5.6239999999999997</v>
      </c>
      <c r="F1288" s="6">
        <v>5.8559999999999999</v>
      </c>
    </row>
    <row r="1289" spans="2:6" x14ac:dyDescent="0.2">
      <c r="B1289" s="7">
        <v>36858</v>
      </c>
      <c r="C1289" s="6">
        <v>3.9</v>
      </c>
      <c r="D1289" s="6">
        <v>2.5</v>
      </c>
      <c r="E1289" s="6">
        <v>5.5819999999999999</v>
      </c>
      <c r="F1289" s="6">
        <v>5.7949999999999999</v>
      </c>
    </row>
    <row r="1290" spans="2:6" x14ac:dyDescent="0.2">
      <c r="B1290" s="7">
        <v>36859</v>
      </c>
      <c r="C1290" s="6">
        <v>3.9</v>
      </c>
      <c r="D1290" s="6">
        <v>2.5</v>
      </c>
      <c r="E1290" s="6">
        <v>5.524</v>
      </c>
      <c r="F1290" s="6">
        <v>5.6470000000000002</v>
      </c>
    </row>
    <row r="1291" spans="2:6" x14ac:dyDescent="0.2">
      <c r="B1291" s="7">
        <v>36860</v>
      </c>
      <c r="C1291" s="6">
        <v>3.9</v>
      </c>
      <c r="D1291" s="6">
        <v>2.6</v>
      </c>
      <c r="E1291" s="6">
        <v>5.468</v>
      </c>
      <c r="F1291" s="6">
        <v>5.6130000000000004</v>
      </c>
    </row>
    <row r="1292" spans="2:6" x14ac:dyDescent="0.2">
      <c r="B1292" s="7">
        <v>36861</v>
      </c>
      <c r="C1292" s="6">
        <v>3.9</v>
      </c>
      <c r="D1292" s="6">
        <v>2.6</v>
      </c>
      <c r="E1292" s="6">
        <v>5.5030000000000001</v>
      </c>
      <c r="F1292" s="6">
        <v>5.6040000000000001</v>
      </c>
    </row>
    <row r="1293" spans="2:6" x14ac:dyDescent="0.2">
      <c r="B1293" s="7">
        <v>36864</v>
      </c>
      <c r="C1293" s="6">
        <v>3.9</v>
      </c>
      <c r="D1293" s="6">
        <v>2.6</v>
      </c>
      <c r="E1293" s="6">
        <v>5.5510000000000002</v>
      </c>
      <c r="F1293" s="6">
        <v>5.6040000000000001</v>
      </c>
    </row>
    <row r="1294" spans="2:6" x14ac:dyDescent="0.2">
      <c r="B1294" s="7">
        <v>36865</v>
      </c>
      <c r="C1294" s="6">
        <v>3.9</v>
      </c>
      <c r="D1294" s="6">
        <v>2.6</v>
      </c>
      <c r="E1294" s="6">
        <v>5.4180000000000001</v>
      </c>
      <c r="F1294" s="6">
        <v>5.4690000000000003</v>
      </c>
    </row>
    <row r="1295" spans="2:6" x14ac:dyDescent="0.2">
      <c r="B1295" s="7">
        <v>36866</v>
      </c>
      <c r="C1295" s="6">
        <v>3.9</v>
      </c>
      <c r="D1295" s="6">
        <v>2.6</v>
      </c>
      <c r="E1295" s="6">
        <v>5.3259999999999996</v>
      </c>
      <c r="F1295" s="6">
        <v>5.4260000000000002</v>
      </c>
    </row>
    <row r="1296" spans="2:6" x14ac:dyDescent="0.2">
      <c r="B1296" s="7">
        <v>36867</v>
      </c>
      <c r="C1296" s="6">
        <v>3.9</v>
      </c>
      <c r="D1296" s="6">
        <v>2.6</v>
      </c>
      <c r="E1296" s="6">
        <v>5.3090000000000002</v>
      </c>
      <c r="F1296" s="6">
        <v>5.4340000000000002</v>
      </c>
    </row>
    <row r="1297" spans="2:6" x14ac:dyDescent="0.2">
      <c r="B1297" s="7">
        <v>36868</v>
      </c>
      <c r="C1297" s="6">
        <v>3.9</v>
      </c>
      <c r="D1297" s="6">
        <v>2.6</v>
      </c>
      <c r="E1297" s="6">
        <v>5.2990000000000004</v>
      </c>
      <c r="F1297" s="6">
        <v>5.4420000000000002</v>
      </c>
    </row>
    <row r="1298" spans="2:6" x14ac:dyDescent="0.2">
      <c r="B1298" s="7">
        <v>36871</v>
      </c>
      <c r="C1298" s="6">
        <v>3.9</v>
      </c>
      <c r="D1298" s="6">
        <v>2.6</v>
      </c>
      <c r="E1298" s="6">
        <v>5.3620000000000001</v>
      </c>
      <c r="F1298" s="6">
        <v>5.5259999999999998</v>
      </c>
    </row>
    <row r="1299" spans="2:6" x14ac:dyDescent="0.2">
      <c r="B1299" s="7">
        <v>36872</v>
      </c>
      <c r="C1299" s="6">
        <v>3.9</v>
      </c>
      <c r="D1299" s="6">
        <v>2.6</v>
      </c>
      <c r="E1299" s="6">
        <v>5.3460000000000001</v>
      </c>
      <c r="F1299" s="6">
        <v>5.5179999999999998</v>
      </c>
    </row>
    <row r="1300" spans="2:6" x14ac:dyDescent="0.2">
      <c r="B1300" s="7">
        <v>36873</v>
      </c>
      <c r="C1300" s="6">
        <v>3.9</v>
      </c>
      <c r="D1300" s="6">
        <v>2.6</v>
      </c>
      <c r="E1300" s="6">
        <v>5.258</v>
      </c>
      <c r="F1300" s="6">
        <v>5.4320000000000004</v>
      </c>
    </row>
    <row r="1301" spans="2:6" x14ac:dyDescent="0.2">
      <c r="B1301" s="7">
        <v>36874</v>
      </c>
      <c r="C1301" s="6">
        <v>3.9</v>
      </c>
      <c r="D1301" s="6">
        <v>2.6</v>
      </c>
      <c r="E1301" s="6">
        <v>5.2130000000000001</v>
      </c>
      <c r="F1301" s="6">
        <v>5.407</v>
      </c>
    </row>
    <row r="1302" spans="2:6" x14ac:dyDescent="0.2">
      <c r="B1302" s="7">
        <v>36875</v>
      </c>
      <c r="C1302" s="6">
        <v>3.9</v>
      </c>
      <c r="D1302" s="6">
        <v>2.6</v>
      </c>
      <c r="E1302" s="6">
        <v>5.18</v>
      </c>
      <c r="F1302" s="6">
        <v>5.3710000000000004</v>
      </c>
    </row>
    <row r="1303" spans="2:6" x14ac:dyDescent="0.2">
      <c r="B1303" s="7">
        <v>36878</v>
      </c>
      <c r="C1303" s="6">
        <v>3.9</v>
      </c>
      <c r="D1303" s="6">
        <v>2.6</v>
      </c>
      <c r="E1303" s="6">
        <v>5.17</v>
      </c>
      <c r="F1303" s="6">
        <v>5.32</v>
      </c>
    </row>
    <row r="1304" spans="2:6" x14ac:dyDescent="0.2">
      <c r="B1304" s="7">
        <v>36879</v>
      </c>
      <c r="C1304" s="6">
        <v>3.9</v>
      </c>
      <c r="D1304" s="6">
        <v>2.6</v>
      </c>
      <c r="E1304" s="6">
        <v>5.1879999999999997</v>
      </c>
      <c r="F1304" s="6">
        <v>5.3449999999999998</v>
      </c>
    </row>
    <row r="1305" spans="2:6" x14ac:dyDescent="0.2">
      <c r="B1305" s="7">
        <v>36880</v>
      </c>
      <c r="C1305" s="6">
        <v>3.9</v>
      </c>
      <c r="D1305" s="6">
        <v>2.6</v>
      </c>
      <c r="E1305" s="6">
        <v>5.0369999999999999</v>
      </c>
      <c r="F1305" s="6">
        <v>5.2080000000000002</v>
      </c>
    </row>
    <row r="1306" spans="2:6" x14ac:dyDescent="0.2">
      <c r="B1306" s="7">
        <v>36881</v>
      </c>
      <c r="C1306" s="6">
        <v>3.9</v>
      </c>
      <c r="D1306" s="6">
        <v>2.6</v>
      </c>
      <c r="E1306" s="6">
        <v>5.0250000000000004</v>
      </c>
      <c r="F1306" s="6">
        <v>5.1470000000000002</v>
      </c>
    </row>
    <row r="1307" spans="2:6" x14ac:dyDescent="0.2">
      <c r="B1307" s="7">
        <v>36882</v>
      </c>
      <c r="C1307" s="6">
        <v>3.9</v>
      </c>
      <c r="D1307" s="6">
        <v>2.6</v>
      </c>
      <c r="E1307" s="6">
        <v>5.0060000000000002</v>
      </c>
      <c r="F1307" s="6">
        <v>5.0759999999999996</v>
      </c>
    </row>
    <row r="1308" spans="2:6" x14ac:dyDescent="0.2">
      <c r="B1308" s="7">
        <v>36885</v>
      </c>
      <c r="C1308" s="6">
        <v>3.9</v>
      </c>
      <c r="D1308" s="6">
        <v>2.6</v>
      </c>
      <c r="E1308" s="6">
        <v>5.008</v>
      </c>
      <c r="F1308" s="6">
        <v>5.0839999999999996</v>
      </c>
    </row>
    <row r="1309" spans="2:6" x14ac:dyDescent="0.2">
      <c r="B1309" s="7">
        <v>36886</v>
      </c>
      <c r="C1309" s="6">
        <v>3.9</v>
      </c>
      <c r="D1309" s="6">
        <v>2.6</v>
      </c>
      <c r="E1309" s="6">
        <v>5.056</v>
      </c>
      <c r="F1309" s="6">
        <v>5.1260000000000003</v>
      </c>
    </row>
    <row r="1310" spans="2:6" x14ac:dyDescent="0.2">
      <c r="B1310" s="7">
        <v>36887</v>
      </c>
      <c r="C1310" s="6">
        <v>3.9</v>
      </c>
      <c r="D1310" s="6">
        <v>2.6</v>
      </c>
      <c r="E1310" s="6">
        <v>5.1040000000000001</v>
      </c>
      <c r="F1310" s="6">
        <v>5.1769999999999996</v>
      </c>
    </row>
    <row r="1311" spans="2:6" x14ac:dyDescent="0.2">
      <c r="B1311" s="7">
        <v>36888</v>
      </c>
      <c r="C1311" s="6">
        <v>3.9</v>
      </c>
      <c r="D1311" s="6">
        <v>2.6</v>
      </c>
      <c r="E1311" s="6">
        <v>5.1180000000000003</v>
      </c>
      <c r="F1311" s="6">
        <v>5.1539999999999999</v>
      </c>
    </row>
    <row r="1312" spans="2:6" x14ac:dyDescent="0.2">
      <c r="B1312" s="7">
        <v>36889</v>
      </c>
      <c r="C1312" s="6">
        <v>3.9</v>
      </c>
      <c r="D1312" s="6">
        <v>2.6</v>
      </c>
      <c r="E1312" s="6">
        <v>5.1120000000000001</v>
      </c>
      <c r="F1312" s="6">
        <v>5.0960000000000001</v>
      </c>
    </row>
    <row r="1313" spans="2:6" x14ac:dyDescent="0.2">
      <c r="B1313" s="7">
        <v>36892</v>
      </c>
      <c r="C1313" s="6">
        <v>3.9</v>
      </c>
      <c r="D1313" s="6">
        <v>2.6</v>
      </c>
      <c r="E1313" s="6">
        <v>5.1139999999999999</v>
      </c>
      <c r="F1313" s="6">
        <v>5.1040000000000001</v>
      </c>
    </row>
    <row r="1314" spans="2:6" x14ac:dyDescent="0.2">
      <c r="B1314" s="7">
        <v>36893</v>
      </c>
      <c r="C1314" s="6">
        <v>3.9</v>
      </c>
      <c r="D1314" s="6">
        <v>2.6</v>
      </c>
      <c r="E1314" s="6">
        <v>4.915</v>
      </c>
      <c r="F1314" s="6">
        <v>4.8620000000000001</v>
      </c>
    </row>
    <row r="1315" spans="2:6" x14ac:dyDescent="0.2">
      <c r="B1315" s="7">
        <v>36894</v>
      </c>
      <c r="C1315" s="6">
        <v>3.9</v>
      </c>
      <c r="D1315" s="6">
        <v>2.6</v>
      </c>
      <c r="E1315" s="6">
        <v>5.1580000000000004</v>
      </c>
      <c r="F1315" s="6">
        <v>4.9290000000000003</v>
      </c>
    </row>
    <row r="1316" spans="2:6" x14ac:dyDescent="0.2">
      <c r="B1316" s="7">
        <v>36895</v>
      </c>
      <c r="C1316" s="6">
        <v>3.9</v>
      </c>
      <c r="D1316" s="6">
        <v>2.6</v>
      </c>
      <c r="E1316" s="6">
        <v>5.0389999999999997</v>
      </c>
      <c r="F1316" s="6">
        <v>4.7869999999999999</v>
      </c>
    </row>
    <row r="1317" spans="2:6" x14ac:dyDescent="0.2">
      <c r="B1317" s="7">
        <v>36896</v>
      </c>
      <c r="C1317" s="6">
        <v>3.9</v>
      </c>
      <c r="D1317" s="6">
        <v>2.6</v>
      </c>
      <c r="E1317" s="6">
        <v>4.931</v>
      </c>
      <c r="F1317" s="6">
        <v>4.569</v>
      </c>
    </row>
    <row r="1318" spans="2:6" x14ac:dyDescent="0.2">
      <c r="B1318" s="7">
        <v>36899</v>
      </c>
      <c r="C1318" s="6">
        <v>3.9</v>
      </c>
      <c r="D1318" s="6">
        <v>2.6</v>
      </c>
      <c r="E1318" s="6">
        <v>4.9560000000000004</v>
      </c>
      <c r="F1318" s="6">
        <v>4.5599999999999996</v>
      </c>
    </row>
    <row r="1319" spans="2:6" x14ac:dyDescent="0.2">
      <c r="B1319" s="7">
        <v>36900</v>
      </c>
      <c r="C1319" s="6">
        <v>3.9</v>
      </c>
      <c r="D1319" s="6">
        <v>2.6</v>
      </c>
      <c r="E1319" s="6">
        <v>5</v>
      </c>
      <c r="F1319" s="6">
        <v>4.6589999999999998</v>
      </c>
    </row>
    <row r="1320" spans="2:6" x14ac:dyDescent="0.2">
      <c r="B1320" s="7">
        <v>36901</v>
      </c>
      <c r="C1320" s="6">
        <v>3.9</v>
      </c>
      <c r="D1320" s="6">
        <v>2.6</v>
      </c>
      <c r="E1320" s="6">
        <v>5.1040000000000001</v>
      </c>
      <c r="F1320" s="6">
        <v>4.7750000000000004</v>
      </c>
    </row>
    <row r="1321" spans="2:6" x14ac:dyDescent="0.2">
      <c r="B1321" s="7">
        <v>36902</v>
      </c>
      <c r="C1321" s="6">
        <v>3.9</v>
      </c>
      <c r="D1321" s="6">
        <v>2.6</v>
      </c>
      <c r="E1321" s="6">
        <v>5.1100000000000003</v>
      </c>
      <c r="F1321" s="6">
        <v>4.7329999999999997</v>
      </c>
    </row>
    <row r="1322" spans="2:6" x14ac:dyDescent="0.2">
      <c r="B1322" s="7">
        <v>36903</v>
      </c>
      <c r="C1322" s="6">
        <v>3.9</v>
      </c>
      <c r="D1322" s="6">
        <v>2.6</v>
      </c>
      <c r="E1322" s="6">
        <v>5.25</v>
      </c>
      <c r="F1322" s="6">
        <v>4.891</v>
      </c>
    </row>
    <row r="1323" spans="2:6" x14ac:dyDescent="0.2">
      <c r="B1323" s="7">
        <v>36906</v>
      </c>
      <c r="C1323" s="6">
        <v>3.9</v>
      </c>
      <c r="D1323" s="6">
        <v>2.6</v>
      </c>
      <c r="E1323" s="6">
        <v>5.242</v>
      </c>
      <c r="F1323" s="6">
        <v>4.891</v>
      </c>
    </row>
    <row r="1324" spans="2:6" x14ac:dyDescent="0.2">
      <c r="B1324" s="7">
        <v>36907</v>
      </c>
      <c r="C1324" s="6">
        <v>3.9</v>
      </c>
      <c r="D1324" s="6">
        <v>2.6</v>
      </c>
      <c r="E1324" s="6">
        <v>5.23</v>
      </c>
      <c r="F1324" s="6">
        <v>4.8810000000000002</v>
      </c>
    </row>
    <row r="1325" spans="2:6" x14ac:dyDescent="0.2">
      <c r="B1325" s="7">
        <v>36908</v>
      </c>
      <c r="C1325" s="6">
        <v>3.9</v>
      </c>
      <c r="D1325" s="6">
        <v>2.6</v>
      </c>
      <c r="E1325" s="6">
        <v>5.1749999999999998</v>
      </c>
      <c r="F1325" s="6">
        <v>4.8220000000000001</v>
      </c>
    </row>
    <row r="1326" spans="2:6" x14ac:dyDescent="0.2">
      <c r="B1326" s="7">
        <v>36909</v>
      </c>
      <c r="C1326" s="6">
        <v>3.9</v>
      </c>
      <c r="D1326" s="6">
        <v>2.6</v>
      </c>
      <c r="E1326" s="6">
        <v>5.1139999999999999</v>
      </c>
      <c r="F1326" s="6">
        <v>4.72</v>
      </c>
    </row>
    <row r="1327" spans="2:6" x14ac:dyDescent="0.2">
      <c r="B1327" s="7">
        <v>36910</v>
      </c>
      <c r="C1327" s="6">
        <v>3.9</v>
      </c>
      <c r="D1327" s="6">
        <v>2.6</v>
      </c>
      <c r="E1327" s="6">
        <v>5.1680000000000001</v>
      </c>
      <c r="F1327" s="6">
        <v>4.7350000000000003</v>
      </c>
    </row>
    <row r="1328" spans="2:6" x14ac:dyDescent="0.2">
      <c r="B1328" s="7">
        <v>36913</v>
      </c>
      <c r="C1328" s="6">
        <v>3.9</v>
      </c>
      <c r="D1328" s="6">
        <v>2.6</v>
      </c>
      <c r="E1328" s="6">
        <v>5.2249999999999996</v>
      </c>
      <c r="F1328" s="6">
        <v>4.7430000000000003</v>
      </c>
    </row>
    <row r="1329" spans="2:6" x14ac:dyDescent="0.2">
      <c r="B1329" s="7">
        <v>36914</v>
      </c>
      <c r="C1329" s="6">
        <v>3.9</v>
      </c>
      <c r="D1329" s="6">
        <v>2.6</v>
      </c>
      <c r="E1329" s="6">
        <v>5.2809999999999997</v>
      </c>
      <c r="F1329" s="6">
        <v>4.8280000000000003</v>
      </c>
    </row>
    <row r="1330" spans="2:6" x14ac:dyDescent="0.2">
      <c r="B1330" s="7">
        <v>36915</v>
      </c>
      <c r="C1330" s="6">
        <v>3.9</v>
      </c>
      <c r="D1330" s="6">
        <v>2.6</v>
      </c>
      <c r="E1330" s="6">
        <v>5.3049999999999997</v>
      </c>
      <c r="F1330" s="6">
        <v>4.8440000000000003</v>
      </c>
    </row>
    <row r="1331" spans="2:6" x14ac:dyDescent="0.2">
      <c r="B1331" s="7">
        <v>36916</v>
      </c>
      <c r="C1331" s="6">
        <v>3.9</v>
      </c>
      <c r="D1331" s="6">
        <v>2.6</v>
      </c>
      <c r="E1331" s="6">
        <v>5.2450000000000001</v>
      </c>
      <c r="F1331" s="6">
        <v>4.7619999999999996</v>
      </c>
    </row>
    <row r="1332" spans="2:6" x14ac:dyDescent="0.2">
      <c r="B1332" s="7">
        <v>36917</v>
      </c>
      <c r="C1332" s="6">
        <v>3.9</v>
      </c>
      <c r="D1332" s="6">
        <v>2.6</v>
      </c>
      <c r="E1332" s="6">
        <v>5.2679999999999998</v>
      </c>
      <c r="F1332" s="6">
        <v>4.7709999999999999</v>
      </c>
    </row>
    <row r="1333" spans="2:6" x14ac:dyDescent="0.2">
      <c r="B1333" s="7">
        <v>36920</v>
      </c>
      <c r="C1333" s="6">
        <v>3.9</v>
      </c>
      <c r="D1333" s="6">
        <v>2.6</v>
      </c>
      <c r="E1333" s="6">
        <v>5.3029999999999999</v>
      </c>
      <c r="F1333" s="6">
        <v>4.7619999999999996</v>
      </c>
    </row>
    <row r="1334" spans="2:6" x14ac:dyDescent="0.2">
      <c r="B1334" s="7">
        <v>36921</v>
      </c>
      <c r="C1334" s="6">
        <v>3.9</v>
      </c>
      <c r="D1334" s="6">
        <v>2.6</v>
      </c>
      <c r="E1334" s="6">
        <v>5.2290000000000001</v>
      </c>
      <c r="F1334" s="6">
        <v>4.6959999999999997</v>
      </c>
    </row>
    <row r="1335" spans="2:6" x14ac:dyDescent="0.2">
      <c r="B1335" s="7">
        <v>36922</v>
      </c>
      <c r="C1335" s="6">
        <v>4.2</v>
      </c>
      <c r="D1335" s="6">
        <v>2.6</v>
      </c>
      <c r="E1335" s="6">
        <v>5.1139999999999999</v>
      </c>
      <c r="F1335" s="6">
        <v>4.5720000000000001</v>
      </c>
    </row>
    <row r="1336" spans="2:6" x14ac:dyDescent="0.2">
      <c r="B1336" s="7">
        <v>36923</v>
      </c>
      <c r="C1336" s="6">
        <v>4.2</v>
      </c>
      <c r="D1336" s="6">
        <v>2.6</v>
      </c>
      <c r="E1336" s="6">
        <v>5.0860000000000003</v>
      </c>
      <c r="F1336" s="6">
        <v>4.5549999999999997</v>
      </c>
    </row>
    <row r="1337" spans="2:6" x14ac:dyDescent="0.2">
      <c r="B1337" s="7">
        <v>36924</v>
      </c>
      <c r="C1337" s="6">
        <v>4.2</v>
      </c>
      <c r="D1337" s="6">
        <v>2.6</v>
      </c>
      <c r="E1337" s="6">
        <v>5.1479999999999997</v>
      </c>
      <c r="F1337" s="6">
        <v>4.6369999999999996</v>
      </c>
    </row>
    <row r="1338" spans="2:6" x14ac:dyDescent="0.2">
      <c r="B1338" s="7">
        <v>36927</v>
      </c>
      <c r="C1338" s="6">
        <v>4.2</v>
      </c>
      <c r="D1338" s="6">
        <v>2.6</v>
      </c>
      <c r="E1338" s="6">
        <v>5.1669999999999998</v>
      </c>
      <c r="F1338" s="6">
        <v>4.67</v>
      </c>
    </row>
    <row r="1339" spans="2:6" x14ac:dyDescent="0.2">
      <c r="B1339" s="7">
        <v>36928</v>
      </c>
      <c r="C1339" s="6">
        <v>4.2</v>
      </c>
      <c r="D1339" s="6">
        <v>2.6</v>
      </c>
      <c r="E1339" s="6">
        <v>5.1829999999999998</v>
      </c>
      <c r="F1339" s="6">
        <v>4.6870000000000003</v>
      </c>
    </row>
    <row r="1340" spans="2:6" x14ac:dyDescent="0.2">
      <c r="B1340" s="7">
        <v>36929</v>
      </c>
      <c r="C1340" s="6">
        <v>4.2</v>
      </c>
      <c r="D1340" s="6">
        <v>2.6</v>
      </c>
      <c r="E1340" s="6">
        <v>5.1870000000000003</v>
      </c>
      <c r="F1340" s="6">
        <v>4.72</v>
      </c>
    </row>
    <row r="1341" spans="2:6" x14ac:dyDescent="0.2">
      <c r="B1341" s="7">
        <v>36930</v>
      </c>
      <c r="C1341" s="6">
        <v>4.2</v>
      </c>
      <c r="D1341" s="6">
        <v>2.6</v>
      </c>
      <c r="E1341" s="6">
        <v>5.0890000000000004</v>
      </c>
      <c r="F1341" s="6">
        <v>4.7119999999999997</v>
      </c>
    </row>
    <row r="1342" spans="2:6" x14ac:dyDescent="0.2">
      <c r="B1342" s="7">
        <v>36931</v>
      </c>
      <c r="C1342" s="6">
        <v>4.2</v>
      </c>
      <c r="D1342" s="6">
        <v>2.6</v>
      </c>
      <c r="E1342" s="6">
        <v>5.03</v>
      </c>
      <c r="F1342" s="6">
        <v>4.6360000000000001</v>
      </c>
    </row>
    <row r="1343" spans="2:6" x14ac:dyDescent="0.2">
      <c r="B1343" s="7">
        <v>36934</v>
      </c>
      <c r="C1343" s="6">
        <v>4.2</v>
      </c>
      <c r="D1343" s="6">
        <v>2.6</v>
      </c>
      <c r="E1343" s="6">
        <v>5.0460000000000003</v>
      </c>
      <c r="F1343" s="6">
        <v>4.6609999999999996</v>
      </c>
    </row>
    <row r="1344" spans="2:6" x14ac:dyDescent="0.2">
      <c r="B1344" s="7">
        <v>36935</v>
      </c>
      <c r="C1344" s="6">
        <v>4.2</v>
      </c>
      <c r="D1344" s="6">
        <v>2.6</v>
      </c>
      <c r="E1344" s="6">
        <v>5.07</v>
      </c>
      <c r="F1344" s="6">
        <v>4.7190000000000003</v>
      </c>
    </row>
    <row r="1345" spans="2:6" x14ac:dyDescent="0.2">
      <c r="B1345" s="7">
        <v>36936</v>
      </c>
      <c r="C1345" s="6">
        <v>4.2</v>
      </c>
      <c r="D1345" s="6">
        <v>2.6</v>
      </c>
      <c r="E1345" s="6">
        <v>5.1639999999999997</v>
      </c>
      <c r="F1345" s="6">
        <v>4.8550000000000004</v>
      </c>
    </row>
    <row r="1346" spans="2:6" x14ac:dyDescent="0.2">
      <c r="B1346" s="7">
        <v>36937</v>
      </c>
      <c r="C1346" s="6">
        <v>4.2</v>
      </c>
      <c r="D1346" s="6">
        <v>2.6</v>
      </c>
      <c r="E1346" s="6">
        <v>5.1660000000000004</v>
      </c>
      <c r="F1346" s="6">
        <v>4.8380000000000001</v>
      </c>
    </row>
    <row r="1347" spans="2:6" x14ac:dyDescent="0.2">
      <c r="B1347" s="7">
        <v>36938</v>
      </c>
      <c r="C1347" s="6">
        <v>4.2</v>
      </c>
      <c r="D1347" s="6">
        <v>2.6</v>
      </c>
      <c r="E1347" s="6">
        <v>5.109</v>
      </c>
      <c r="F1347" s="6">
        <v>4.7190000000000003</v>
      </c>
    </row>
    <row r="1348" spans="2:6" x14ac:dyDescent="0.2">
      <c r="B1348" s="7">
        <v>36941</v>
      </c>
      <c r="C1348" s="6">
        <v>4.2</v>
      </c>
      <c r="D1348" s="6">
        <v>2.6</v>
      </c>
      <c r="E1348" s="6">
        <v>5.0970000000000004</v>
      </c>
      <c r="F1348" s="6">
        <v>4.702</v>
      </c>
    </row>
    <row r="1349" spans="2:6" x14ac:dyDescent="0.2">
      <c r="B1349" s="7">
        <v>36942</v>
      </c>
      <c r="C1349" s="6">
        <v>4.2</v>
      </c>
      <c r="D1349" s="6">
        <v>2.6</v>
      </c>
      <c r="E1349" s="6">
        <v>5.1050000000000004</v>
      </c>
      <c r="F1349" s="6">
        <v>4.7270000000000003</v>
      </c>
    </row>
    <row r="1350" spans="2:6" x14ac:dyDescent="0.2">
      <c r="B1350" s="7">
        <v>36943</v>
      </c>
      <c r="C1350" s="6">
        <v>4.2</v>
      </c>
      <c r="D1350" s="6">
        <v>2.6</v>
      </c>
      <c r="E1350" s="6">
        <v>5.1390000000000002</v>
      </c>
      <c r="F1350" s="6">
        <v>4.6929999999999996</v>
      </c>
    </row>
    <row r="1351" spans="2:6" x14ac:dyDescent="0.2">
      <c r="B1351" s="7">
        <v>36944</v>
      </c>
      <c r="C1351" s="6">
        <v>4.2</v>
      </c>
      <c r="D1351" s="6">
        <v>2.6</v>
      </c>
      <c r="E1351" s="6">
        <v>5.1559999999999997</v>
      </c>
      <c r="F1351" s="6">
        <v>4.5960000000000001</v>
      </c>
    </row>
    <row r="1352" spans="2:6" x14ac:dyDescent="0.2">
      <c r="B1352" s="7">
        <v>36945</v>
      </c>
      <c r="C1352" s="6">
        <v>4.2</v>
      </c>
      <c r="D1352" s="6">
        <v>2.6</v>
      </c>
      <c r="E1352" s="6">
        <v>5.0970000000000004</v>
      </c>
      <c r="F1352" s="6">
        <v>4.53</v>
      </c>
    </row>
    <row r="1353" spans="2:6" x14ac:dyDescent="0.2">
      <c r="B1353" s="7">
        <v>36948</v>
      </c>
      <c r="C1353" s="6">
        <v>4.2</v>
      </c>
      <c r="D1353" s="6">
        <v>2.6</v>
      </c>
      <c r="E1353" s="6">
        <v>5.0339999999999998</v>
      </c>
      <c r="F1353" s="6">
        <v>4.4480000000000004</v>
      </c>
    </row>
    <row r="1354" spans="2:6" x14ac:dyDescent="0.2">
      <c r="B1354" s="7">
        <v>36949</v>
      </c>
      <c r="C1354" s="6">
        <v>4.2</v>
      </c>
      <c r="D1354" s="6">
        <v>2.6</v>
      </c>
      <c r="E1354" s="6">
        <v>4.952</v>
      </c>
      <c r="F1354" s="6">
        <v>4.4390000000000001</v>
      </c>
    </row>
    <row r="1355" spans="2:6" x14ac:dyDescent="0.2">
      <c r="B1355" s="7">
        <v>36950</v>
      </c>
      <c r="C1355" s="6">
        <v>4.2</v>
      </c>
      <c r="D1355" s="6">
        <v>2.7</v>
      </c>
      <c r="E1355" s="6">
        <v>4.8959999999999999</v>
      </c>
      <c r="F1355" s="6">
        <v>4.3899999999999997</v>
      </c>
    </row>
    <row r="1356" spans="2:6" x14ac:dyDescent="0.2">
      <c r="B1356" s="7">
        <v>36951</v>
      </c>
      <c r="C1356" s="6">
        <v>4.2</v>
      </c>
      <c r="D1356" s="6">
        <v>2.7</v>
      </c>
      <c r="E1356" s="6">
        <v>4.8739999999999997</v>
      </c>
      <c r="F1356" s="6">
        <v>4.4059999999999997</v>
      </c>
    </row>
    <row r="1357" spans="2:6" x14ac:dyDescent="0.2">
      <c r="B1357" s="7">
        <v>36952</v>
      </c>
      <c r="C1357" s="6">
        <v>4.2</v>
      </c>
      <c r="D1357" s="6">
        <v>2.7</v>
      </c>
      <c r="E1357" s="6">
        <v>4.9470000000000001</v>
      </c>
      <c r="F1357" s="6">
        <v>4.4630000000000001</v>
      </c>
    </row>
    <row r="1358" spans="2:6" x14ac:dyDescent="0.2">
      <c r="B1358" s="7">
        <v>36955</v>
      </c>
      <c r="C1358" s="6">
        <v>4.2</v>
      </c>
      <c r="D1358" s="6">
        <v>2.7</v>
      </c>
      <c r="E1358" s="6">
        <v>4.976</v>
      </c>
      <c r="F1358" s="6">
        <v>4.4790000000000001</v>
      </c>
    </row>
    <row r="1359" spans="2:6" x14ac:dyDescent="0.2">
      <c r="B1359" s="7">
        <v>36956</v>
      </c>
      <c r="C1359" s="6">
        <v>4.2</v>
      </c>
      <c r="D1359" s="6">
        <v>2.7</v>
      </c>
      <c r="E1359" s="6">
        <v>4.9710000000000001</v>
      </c>
      <c r="F1359" s="6">
        <v>4.47</v>
      </c>
    </row>
    <row r="1360" spans="2:6" x14ac:dyDescent="0.2">
      <c r="B1360" s="7">
        <v>36957</v>
      </c>
      <c r="C1360" s="6">
        <v>4.2</v>
      </c>
      <c r="D1360" s="6">
        <v>2.7</v>
      </c>
      <c r="E1360" s="6">
        <v>4.899</v>
      </c>
      <c r="F1360" s="6">
        <v>4.4039999999999999</v>
      </c>
    </row>
    <row r="1361" spans="2:6" x14ac:dyDescent="0.2">
      <c r="B1361" s="7">
        <v>36958</v>
      </c>
      <c r="C1361" s="6">
        <v>4.2</v>
      </c>
      <c r="D1361" s="6">
        <v>2.7</v>
      </c>
      <c r="E1361" s="6">
        <v>4.8890000000000002</v>
      </c>
      <c r="F1361" s="6">
        <v>4.4029999999999996</v>
      </c>
    </row>
    <row r="1362" spans="2:6" x14ac:dyDescent="0.2">
      <c r="B1362" s="7">
        <v>36959</v>
      </c>
      <c r="C1362" s="6">
        <v>4.2</v>
      </c>
      <c r="D1362" s="6">
        <v>2.7</v>
      </c>
      <c r="E1362" s="6">
        <v>4.9290000000000003</v>
      </c>
      <c r="F1362" s="6">
        <v>4.4690000000000003</v>
      </c>
    </row>
    <row r="1363" spans="2:6" x14ac:dyDescent="0.2">
      <c r="B1363" s="7">
        <v>36962</v>
      </c>
      <c r="C1363" s="6">
        <v>4.2</v>
      </c>
      <c r="D1363" s="6">
        <v>2.7</v>
      </c>
      <c r="E1363" s="6">
        <v>4.891</v>
      </c>
      <c r="F1363" s="6">
        <v>4.4020000000000001</v>
      </c>
    </row>
    <row r="1364" spans="2:6" x14ac:dyDescent="0.2">
      <c r="B1364" s="7">
        <v>36963</v>
      </c>
      <c r="C1364" s="6">
        <v>4.2</v>
      </c>
      <c r="D1364" s="6">
        <v>2.7</v>
      </c>
      <c r="E1364" s="6">
        <v>4.9290000000000003</v>
      </c>
      <c r="F1364" s="6">
        <v>4.4349999999999996</v>
      </c>
    </row>
    <row r="1365" spans="2:6" x14ac:dyDescent="0.2">
      <c r="B1365" s="7">
        <v>36964</v>
      </c>
      <c r="C1365" s="6">
        <v>4.2</v>
      </c>
      <c r="D1365" s="6">
        <v>2.7</v>
      </c>
      <c r="E1365" s="6">
        <v>4.8179999999999996</v>
      </c>
      <c r="F1365" s="6">
        <v>4.2750000000000004</v>
      </c>
    </row>
    <row r="1366" spans="2:6" x14ac:dyDescent="0.2">
      <c r="B1366" s="7">
        <v>36965</v>
      </c>
      <c r="C1366" s="6">
        <v>4.2</v>
      </c>
      <c r="D1366" s="6">
        <v>2.7</v>
      </c>
      <c r="E1366" s="6">
        <v>4.7859999999999996</v>
      </c>
      <c r="F1366" s="6">
        <v>4.2160000000000002</v>
      </c>
    </row>
    <row r="1367" spans="2:6" x14ac:dyDescent="0.2">
      <c r="B1367" s="7">
        <v>36966</v>
      </c>
      <c r="C1367" s="6">
        <v>4.2</v>
      </c>
      <c r="D1367" s="6">
        <v>2.7</v>
      </c>
      <c r="E1367" s="6">
        <v>4.7699999999999996</v>
      </c>
      <c r="F1367" s="6">
        <v>4.24</v>
      </c>
    </row>
    <row r="1368" spans="2:6" x14ac:dyDescent="0.2">
      <c r="B1368" s="7">
        <v>36969</v>
      </c>
      <c r="C1368" s="6">
        <v>4.2</v>
      </c>
      <c r="D1368" s="6">
        <v>2.7</v>
      </c>
      <c r="E1368" s="6">
        <v>4.8129999999999997</v>
      </c>
      <c r="F1368" s="6">
        <v>4.298</v>
      </c>
    </row>
    <row r="1369" spans="2:6" x14ac:dyDescent="0.2">
      <c r="B1369" s="7">
        <v>36970</v>
      </c>
      <c r="C1369" s="6">
        <v>4.2</v>
      </c>
      <c r="D1369" s="6">
        <v>2.7</v>
      </c>
      <c r="E1369" s="6">
        <v>4.758</v>
      </c>
      <c r="F1369" s="6">
        <v>4.2050000000000001</v>
      </c>
    </row>
    <row r="1370" spans="2:6" x14ac:dyDescent="0.2">
      <c r="B1370" s="7">
        <v>36971</v>
      </c>
      <c r="C1370" s="6">
        <v>4.2</v>
      </c>
      <c r="D1370" s="6">
        <v>2.7</v>
      </c>
      <c r="E1370" s="6">
        <v>4.7779999999999996</v>
      </c>
      <c r="F1370" s="6">
        <v>4.2130000000000001</v>
      </c>
    </row>
    <row r="1371" spans="2:6" x14ac:dyDescent="0.2">
      <c r="B1371" s="7">
        <v>36972</v>
      </c>
      <c r="C1371" s="6">
        <v>4.2</v>
      </c>
      <c r="D1371" s="6">
        <v>2.7</v>
      </c>
      <c r="E1371" s="6">
        <v>4.7560000000000002</v>
      </c>
      <c r="F1371" s="6">
        <v>4.1449999999999996</v>
      </c>
    </row>
    <row r="1372" spans="2:6" x14ac:dyDescent="0.2">
      <c r="B1372" s="7">
        <v>36973</v>
      </c>
      <c r="C1372" s="6">
        <v>4.2</v>
      </c>
      <c r="D1372" s="6">
        <v>2.7</v>
      </c>
      <c r="E1372" s="6">
        <v>4.8150000000000004</v>
      </c>
      <c r="F1372" s="6">
        <v>4.2610000000000001</v>
      </c>
    </row>
    <row r="1373" spans="2:6" x14ac:dyDescent="0.2">
      <c r="B1373" s="7">
        <v>36976</v>
      </c>
      <c r="C1373" s="6">
        <v>4.2</v>
      </c>
      <c r="D1373" s="6">
        <v>2.7</v>
      </c>
      <c r="E1373" s="6">
        <v>4.8689999999999998</v>
      </c>
      <c r="F1373" s="6">
        <v>4.2690000000000001</v>
      </c>
    </row>
    <row r="1374" spans="2:6" x14ac:dyDescent="0.2">
      <c r="B1374" s="7">
        <v>36977</v>
      </c>
      <c r="C1374" s="6">
        <v>4.2</v>
      </c>
      <c r="D1374" s="6">
        <v>2.7</v>
      </c>
      <c r="E1374" s="6">
        <v>5.0110000000000001</v>
      </c>
      <c r="F1374" s="6">
        <v>4.4130000000000003</v>
      </c>
    </row>
    <row r="1375" spans="2:6" x14ac:dyDescent="0.2">
      <c r="B1375" s="7">
        <v>36978</v>
      </c>
      <c r="C1375" s="6">
        <v>4.2</v>
      </c>
      <c r="D1375" s="6">
        <v>2.7</v>
      </c>
      <c r="E1375" s="6">
        <v>4.9749999999999996</v>
      </c>
      <c r="F1375" s="6">
        <v>4.3449999999999998</v>
      </c>
    </row>
    <row r="1376" spans="2:6" x14ac:dyDescent="0.2">
      <c r="B1376" s="7">
        <v>36979</v>
      </c>
      <c r="C1376" s="6">
        <v>4.2</v>
      </c>
      <c r="D1376" s="6">
        <v>2.7</v>
      </c>
      <c r="E1376" s="6">
        <v>4.9969999999999999</v>
      </c>
      <c r="F1376" s="6">
        <v>4.2709999999999999</v>
      </c>
    </row>
    <row r="1377" spans="2:6" x14ac:dyDescent="0.2">
      <c r="B1377" s="7">
        <v>36980</v>
      </c>
      <c r="C1377" s="6">
        <v>4.2</v>
      </c>
      <c r="D1377" s="6">
        <v>2.7</v>
      </c>
      <c r="E1377" s="6">
        <v>4.9169999999999998</v>
      </c>
      <c r="F1377" s="6">
        <v>4.18</v>
      </c>
    </row>
    <row r="1378" spans="2:6" x14ac:dyDescent="0.2">
      <c r="B1378" s="7">
        <v>36983</v>
      </c>
      <c r="C1378" s="6">
        <v>4.3</v>
      </c>
      <c r="D1378" s="6">
        <v>2.7</v>
      </c>
      <c r="E1378" s="6">
        <v>4.9770000000000003</v>
      </c>
      <c r="F1378" s="6">
        <v>4.2130000000000001</v>
      </c>
    </row>
    <row r="1379" spans="2:6" x14ac:dyDescent="0.2">
      <c r="B1379" s="7">
        <v>36984</v>
      </c>
      <c r="C1379" s="6">
        <v>4.3</v>
      </c>
      <c r="D1379" s="6">
        <v>2.7</v>
      </c>
      <c r="E1379" s="6">
        <v>4.9290000000000003</v>
      </c>
      <c r="F1379" s="6">
        <v>4.1219999999999999</v>
      </c>
    </row>
    <row r="1380" spans="2:6" x14ac:dyDescent="0.2">
      <c r="B1380" s="7">
        <v>36985</v>
      </c>
      <c r="C1380" s="6">
        <v>4.3</v>
      </c>
      <c r="D1380" s="6">
        <v>2.7</v>
      </c>
      <c r="E1380" s="6">
        <v>4.9139999999999997</v>
      </c>
      <c r="F1380" s="6">
        <v>4.0970000000000004</v>
      </c>
    </row>
    <row r="1381" spans="2:6" x14ac:dyDescent="0.2">
      <c r="B1381" s="7">
        <v>36986</v>
      </c>
      <c r="C1381" s="6">
        <v>4.3</v>
      </c>
      <c r="D1381" s="6">
        <v>2.7</v>
      </c>
      <c r="E1381" s="6">
        <v>4.9729999999999999</v>
      </c>
      <c r="F1381" s="6">
        <v>4.1710000000000003</v>
      </c>
    </row>
    <row r="1382" spans="2:6" x14ac:dyDescent="0.2">
      <c r="B1382" s="7">
        <v>36987</v>
      </c>
      <c r="C1382" s="6">
        <v>4.3</v>
      </c>
      <c r="D1382" s="6">
        <v>2.7</v>
      </c>
      <c r="E1382" s="6">
        <v>4.8899999999999997</v>
      </c>
      <c r="F1382" s="6">
        <v>4.0789999999999997</v>
      </c>
    </row>
    <row r="1383" spans="2:6" x14ac:dyDescent="0.2">
      <c r="B1383" s="7">
        <v>36990</v>
      </c>
      <c r="C1383" s="6">
        <v>4.3</v>
      </c>
      <c r="D1383" s="6">
        <v>2.7</v>
      </c>
      <c r="E1383" s="6">
        <v>4.9320000000000004</v>
      </c>
      <c r="F1383" s="6">
        <v>4.0869999999999997</v>
      </c>
    </row>
    <row r="1384" spans="2:6" x14ac:dyDescent="0.2">
      <c r="B1384" s="7">
        <v>36991</v>
      </c>
      <c r="C1384" s="6">
        <v>4.3</v>
      </c>
      <c r="D1384" s="6">
        <v>2.7</v>
      </c>
      <c r="E1384" s="6">
        <v>5.0830000000000002</v>
      </c>
      <c r="F1384" s="6">
        <v>4.2119999999999997</v>
      </c>
    </row>
    <row r="1385" spans="2:6" x14ac:dyDescent="0.2">
      <c r="B1385" s="7">
        <v>36992</v>
      </c>
      <c r="C1385" s="6">
        <v>4.3</v>
      </c>
      <c r="D1385" s="6">
        <v>2.7</v>
      </c>
      <c r="E1385" s="6">
        <v>5.1189999999999998</v>
      </c>
      <c r="F1385" s="6">
        <v>4.2699999999999996</v>
      </c>
    </row>
    <row r="1386" spans="2:6" x14ac:dyDescent="0.2">
      <c r="B1386" s="7">
        <v>36993</v>
      </c>
      <c r="C1386" s="6">
        <v>4.3</v>
      </c>
      <c r="D1386" s="6">
        <v>2.7</v>
      </c>
      <c r="E1386" s="6">
        <v>5.1689999999999996</v>
      </c>
      <c r="F1386" s="6">
        <v>4.3540000000000001</v>
      </c>
    </row>
    <row r="1387" spans="2:6" x14ac:dyDescent="0.2">
      <c r="B1387" s="7">
        <v>36994</v>
      </c>
      <c r="C1387" s="6">
        <v>4.3</v>
      </c>
      <c r="D1387" s="6">
        <v>2.7</v>
      </c>
      <c r="E1387" s="6">
        <v>5.1630000000000003</v>
      </c>
      <c r="F1387" s="6">
        <v>4.3460000000000001</v>
      </c>
    </row>
    <row r="1388" spans="2:6" x14ac:dyDescent="0.2">
      <c r="B1388" s="7">
        <v>36997</v>
      </c>
      <c r="C1388" s="6">
        <v>4.3</v>
      </c>
      <c r="D1388" s="6">
        <v>2.7</v>
      </c>
      <c r="E1388" s="6">
        <v>5.2539999999999996</v>
      </c>
      <c r="F1388" s="6">
        <v>4.4390000000000001</v>
      </c>
    </row>
    <row r="1389" spans="2:6" x14ac:dyDescent="0.2">
      <c r="B1389" s="7">
        <v>36998</v>
      </c>
      <c r="C1389" s="6">
        <v>4.3</v>
      </c>
      <c r="D1389" s="6">
        <v>2.7</v>
      </c>
      <c r="E1389" s="6">
        <v>5.2249999999999996</v>
      </c>
      <c r="F1389" s="6">
        <v>4.431</v>
      </c>
    </row>
    <row r="1390" spans="2:6" x14ac:dyDescent="0.2">
      <c r="B1390" s="7">
        <v>36999</v>
      </c>
      <c r="C1390" s="6">
        <v>4.3</v>
      </c>
      <c r="D1390" s="6">
        <v>2.7</v>
      </c>
      <c r="E1390" s="6">
        <v>5.1459999999999999</v>
      </c>
      <c r="F1390" s="6">
        <v>4.2450000000000001</v>
      </c>
    </row>
    <row r="1391" spans="2:6" x14ac:dyDescent="0.2">
      <c r="B1391" s="7">
        <v>37000</v>
      </c>
      <c r="C1391" s="6">
        <v>4.3</v>
      </c>
      <c r="D1391" s="6">
        <v>2.7</v>
      </c>
      <c r="E1391" s="6">
        <v>5.2939999999999996</v>
      </c>
      <c r="F1391" s="6">
        <v>4.3120000000000003</v>
      </c>
    </row>
    <row r="1392" spans="2:6" x14ac:dyDescent="0.2">
      <c r="B1392" s="7">
        <v>37001</v>
      </c>
      <c r="C1392" s="6">
        <v>4.3</v>
      </c>
      <c r="D1392" s="6">
        <v>2.7</v>
      </c>
      <c r="E1392" s="6">
        <v>5.2880000000000003</v>
      </c>
      <c r="F1392" s="6">
        <v>4.2359999999999998</v>
      </c>
    </row>
    <row r="1393" spans="2:6" x14ac:dyDescent="0.2">
      <c r="B1393" s="7">
        <v>37004</v>
      </c>
      <c r="C1393" s="6">
        <v>4.3</v>
      </c>
      <c r="D1393" s="6">
        <v>2.7</v>
      </c>
      <c r="E1393" s="6">
        <v>5.1769999999999996</v>
      </c>
      <c r="F1393" s="6">
        <v>4.1260000000000003</v>
      </c>
    </row>
    <row r="1394" spans="2:6" x14ac:dyDescent="0.2">
      <c r="B1394" s="7">
        <v>37005</v>
      </c>
      <c r="C1394" s="6">
        <v>4.3</v>
      </c>
      <c r="D1394" s="6">
        <v>2.7</v>
      </c>
      <c r="E1394" s="6">
        <v>5.2089999999999996</v>
      </c>
      <c r="F1394" s="6">
        <v>4.1340000000000003</v>
      </c>
    </row>
    <row r="1395" spans="2:6" x14ac:dyDescent="0.2">
      <c r="B1395" s="7">
        <v>37006</v>
      </c>
      <c r="C1395" s="6">
        <v>4.3</v>
      </c>
      <c r="D1395" s="6">
        <v>2.7</v>
      </c>
      <c r="E1395" s="6">
        <v>5.2560000000000002</v>
      </c>
      <c r="F1395" s="6">
        <v>4.21</v>
      </c>
    </row>
    <row r="1396" spans="2:6" x14ac:dyDescent="0.2">
      <c r="B1396" s="7">
        <v>37007</v>
      </c>
      <c r="C1396" s="6">
        <v>4.3</v>
      </c>
      <c r="D1396" s="6">
        <v>2.7</v>
      </c>
      <c r="E1396" s="6">
        <v>5.1920000000000002</v>
      </c>
      <c r="F1396" s="6">
        <v>4.1440000000000001</v>
      </c>
    </row>
    <row r="1397" spans="2:6" x14ac:dyDescent="0.2">
      <c r="B1397" s="7">
        <v>37008</v>
      </c>
      <c r="C1397" s="6">
        <v>4.3</v>
      </c>
      <c r="D1397" s="6">
        <v>2.7</v>
      </c>
      <c r="E1397" s="6">
        <v>5.3280000000000003</v>
      </c>
      <c r="F1397" s="6">
        <v>4.2590000000000003</v>
      </c>
    </row>
    <row r="1398" spans="2:6" x14ac:dyDescent="0.2">
      <c r="B1398" s="7">
        <v>37011</v>
      </c>
      <c r="C1398" s="6">
        <v>4.4000000000000004</v>
      </c>
      <c r="D1398" s="6">
        <v>2.6</v>
      </c>
      <c r="E1398" s="6">
        <v>5.3380000000000001</v>
      </c>
      <c r="F1398" s="6">
        <v>4.2759999999999998</v>
      </c>
    </row>
    <row r="1399" spans="2:6" x14ac:dyDescent="0.2">
      <c r="B1399" s="7">
        <v>37012</v>
      </c>
      <c r="C1399" s="6">
        <v>4.4000000000000004</v>
      </c>
      <c r="D1399" s="6">
        <v>2.6</v>
      </c>
      <c r="E1399" s="6">
        <v>5.2919999999999998</v>
      </c>
      <c r="F1399" s="6">
        <v>4.2270000000000003</v>
      </c>
    </row>
    <row r="1400" spans="2:6" x14ac:dyDescent="0.2">
      <c r="B1400" s="7">
        <v>37013</v>
      </c>
      <c r="C1400" s="6">
        <v>4.4000000000000004</v>
      </c>
      <c r="D1400" s="6">
        <v>2.6</v>
      </c>
      <c r="E1400" s="6">
        <v>5.2880000000000003</v>
      </c>
      <c r="F1400" s="6">
        <v>4.2519999999999998</v>
      </c>
    </row>
    <row r="1401" spans="2:6" x14ac:dyDescent="0.2">
      <c r="B1401" s="7">
        <v>37014</v>
      </c>
      <c r="C1401" s="6">
        <v>4.4000000000000004</v>
      </c>
      <c r="D1401" s="6">
        <v>2.6</v>
      </c>
      <c r="E1401" s="6">
        <v>5.2050000000000001</v>
      </c>
      <c r="F1401" s="6">
        <v>4.2190000000000003</v>
      </c>
    </row>
    <row r="1402" spans="2:6" x14ac:dyDescent="0.2">
      <c r="B1402" s="7">
        <v>37015</v>
      </c>
      <c r="C1402" s="6">
        <v>4.4000000000000004</v>
      </c>
      <c r="D1402" s="6">
        <v>2.6</v>
      </c>
      <c r="E1402" s="6">
        <v>5.2050000000000001</v>
      </c>
      <c r="F1402" s="6">
        <v>4.1449999999999996</v>
      </c>
    </row>
    <row r="1403" spans="2:6" x14ac:dyDescent="0.2">
      <c r="B1403" s="7">
        <v>37018</v>
      </c>
      <c r="C1403" s="6">
        <v>4.4000000000000004</v>
      </c>
      <c r="D1403" s="6">
        <v>2.6</v>
      </c>
      <c r="E1403" s="6">
        <v>5.1970000000000001</v>
      </c>
      <c r="F1403" s="6">
        <v>4.0949999999999998</v>
      </c>
    </row>
    <row r="1404" spans="2:6" x14ac:dyDescent="0.2">
      <c r="B1404" s="7">
        <v>37019</v>
      </c>
      <c r="C1404" s="6">
        <v>4.4000000000000004</v>
      </c>
      <c r="D1404" s="6">
        <v>2.6</v>
      </c>
      <c r="E1404" s="6">
        <v>5.2450000000000001</v>
      </c>
      <c r="F1404" s="6">
        <v>4.1120000000000001</v>
      </c>
    </row>
    <row r="1405" spans="2:6" x14ac:dyDescent="0.2">
      <c r="B1405" s="7">
        <v>37020</v>
      </c>
      <c r="C1405" s="6">
        <v>4.4000000000000004</v>
      </c>
      <c r="D1405" s="6">
        <v>2.6</v>
      </c>
      <c r="E1405" s="6">
        <v>5.1740000000000004</v>
      </c>
      <c r="F1405" s="6">
        <v>4.07</v>
      </c>
    </row>
    <row r="1406" spans="2:6" x14ac:dyDescent="0.2">
      <c r="B1406" s="7">
        <v>37021</v>
      </c>
      <c r="C1406" s="6">
        <v>4.4000000000000004</v>
      </c>
      <c r="D1406" s="6">
        <v>2.6</v>
      </c>
      <c r="E1406" s="6">
        <v>5.2949999999999999</v>
      </c>
      <c r="F1406" s="6">
        <v>4.1619999999999999</v>
      </c>
    </row>
    <row r="1407" spans="2:6" x14ac:dyDescent="0.2">
      <c r="B1407" s="7">
        <v>37022</v>
      </c>
      <c r="C1407" s="6">
        <v>4.4000000000000004</v>
      </c>
      <c r="D1407" s="6">
        <v>2.6</v>
      </c>
      <c r="E1407" s="6">
        <v>5.4470000000000001</v>
      </c>
      <c r="F1407" s="6">
        <v>4.3140000000000001</v>
      </c>
    </row>
    <row r="1408" spans="2:6" x14ac:dyDescent="0.2">
      <c r="B1408" s="7">
        <v>37025</v>
      </c>
      <c r="C1408" s="6">
        <v>4.4000000000000004</v>
      </c>
      <c r="D1408" s="6">
        <v>2.6</v>
      </c>
      <c r="E1408" s="6">
        <v>5.42</v>
      </c>
      <c r="F1408" s="6">
        <v>4.2720000000000002</v>
      </c>
    </row>
    <row r="1409" spans="2:6" x14ac:dyDescent="0.2">
      <c r="B1409" s="7">
        <v>37026</v>
      </c>
      <c r="C1409" s="6">
        <v>4.4000000000000004</v>
      </c>
      <c r="D1409" s="6">
        <v>2.6</v>
      </c>
      <c r="E1409" s="6">
        <v>5.5119999999999996</v>
      </c>
      <c r="F1409" s="6">
        <v>4.2389999999999999</v>
      </c>
    </row>
    <row r="1410" spans="2:6" x14ac:dyDescent="0.2">
      <c r="B1410" s="7">
        <v>37027</v>
      </c>
      <c r="C1410" s="6">
        <v>4.4000000000000004</v>
      </c>
      <c r="D1410" s="6">
        <v>2.6</v>
      </c>
      <c r="E1410" s="6">
        <v>5.4450000000000003</v>
      </c>
      <c r="F1410" s="6">
        <v>4.2309999999999999</v>
      </c>
    </row>
    <row r="1411" spans="2:6" x14ac:dyDescent="0.2">
      <c r="B1411" s="7">
        <v>37028</v>
      </c>
      <c r="C1411" s="6">
        <v>4.4000000000000004</v>
      </c>
      <c r="D1411" s="6">
        <v>2.6</v>
      </c>
      <c r="E1411" s="6">
        <v>5.407</v>
      </c>
      <c r="F1411" s="6">
        <v>4.3239999999999998</v>
      </c>
    </row>
    <row r="1412" spans="2:6" x14ac:dyDescent="0.2">
      <c r="B1412" s="7">
        <v>37029</v>
      </c>
      <c r="C1412" s="6">
        <v>4.4000000000000004</v>
      </c>
      <c r="D1412" s="6">
        <v>2.6</v>
      </c>
      <c r="E1412" s="6">
        <v>5.4050000000000002</v>
      </c>
      <c r="F1412" s="6">
        <v>4.359</v>
      </c>
    </row>
    <row r="1413" spans="2:6" x14ac:dyDescent="0.2">
      <c r="B1413" s="7">
        <v>37032</v>
      </c>
      <c r="C1413" s="6">
        <v>4.4000000000000004</v>
      </c>
      <c r="D1413" s="6">
        <v>2.6</v>
      </c>
      <c r="E1413" s="6">
        <v>5.3739999999999997</v>
      </c>
      <c r="F1413" s="6">
        <v>4.3419999999999996</v>
      </c>
    </row>
    <row r="1414" spans="2:6" x14ac:dyDescent="0.2">
      <c r="B1414" s="7">
        <v>37033</v>
      </c>
      <c r="C1414" s="6">
        <v>4.4000000000000004</v>
      </c>
      <c r="D1414" s="6">
        <v>2.6</v>
      </c>
      <c r="E1414" s="6">
        <v>5.41</v>
      </c>
      <c r="F1414" s="6">
        <v>4.3259999999999996</v>
      </c>
    </row>
    <row r="1415" spans="2:6" x14ac:dyDescent="0.2">
      <c r="B1415" s="7">
        <v>37034</v>
      </c>
      <c r="C1415" s="6">
        <v>4.4000000000000004</v>
      </c>
      <c r="D1415" s="6">
        <v>2.6</v>
      </c>
      <c r="E1415" s="6">
        <v>5.4009999999999998</v>
      </c>
      <c r="F1415" s="6">
        <v>4.2489999999999997</v>
      </c>
    </row>
    <row r="1416" spans="2:6" x14ac:dyDescent="0.2">
      <c r="B1416" s="7">
        <v>37035</v>
      </c>
      <c r="C1416" s="6">
        <v>4.4000000000000004</v>
      </c>
      <c r="D1416" s="6">
        <v>2.6</v>
      </c>
      <c r="E1416" s="6">
        <v>5.4909999999999997</v>
      </c>
      <c r="F1416" s="6">
        <v>4.3010000000000002</v>
      </c>
    </row>
    <row r="1417" spans="2:6" x14ac:dyDescent="0.2">
      <c r="B1417" s="7">
        <v>37036</v>
      </c>
      <c r="C1417" s="6">
        <v>4.4000000000000004</v>
      </c>
      <c r="D1417" s="6">
        <v>2.6</v>
      </c>
      <c r="E1417" s="6">
        <v>5.5110000000000001</v>
      </c>
      <c r="F1417" s="6">
        <v>4.2679999999999998</v>
      </c>
    </row>
    <row r="1418" spans="2:6" x14ac:dyDescent="0.2">
      <c r="B1418" s="7">
        <v>37039</v>
      </c>
      <c r="C1418" s="6">
        <v>4.4000000000000004</v>
      </c>
      <c r="D1418" s="6">
        <v>2.6</v>
      </c>
      <c r="E1418" s="6">
        <v>5.4939999999999998</v>
      </c>
      <c r="F1418" s="6">
        <v>4.2679999999999998</v>
      </c>
    </row>
    <row r="1419" spans="2:6" x14ac:dyDescent="0.2">
      <c r="B1419" s="7">
        <v>37040</v>
      </c>
      <c r="C1419" s="6">
        <v>4.4000000000000004</v>
      </c>
      <c r="D1419" s="6">
        <v>2.6</v>
      </c>
      <c r="E1419" s="6">
        <v>5.5149999999999997</v>
      </c>
      <c r="F1419" s="6">
        <v>4.3120000000000003</v>
      </c>
    </row>
    <row r="1420" spans="2:6" x14ac:dyDescent="0.2">
      <c r="B1420" s="7">
        <v>37041</v>
      </c>
      <c r="C1420" s="6">
        <v>4.4000000000000004</v>
      </c>
      <c r="D1420" s="6">
        <v>2.6</v>
      </c>
      <c r="E1420" s="6">
        <v>5.5090000000000003</v>
      </c>
      <c r="F1420" s="6">
        <v>4.3029999999999999</v>
      </c>
    </row>
    <row r="1421" spans="2:6" x14ac:dyDescent="0.2">
      <c r="B1421" s="7">
        <v>37042</v>
      </c>
      <c r="C1421" s="6">
        <v>4.3</v>
      </c>
      <c r="D1421" s="6">
        <v>2.5</v>
      </c>
      <c r="E1421" s="6">
        <v>5.3810000000000002</v>
      </c>
      <c r="F1421" s="6">
        <v>4.1879999999999997</v>
      </c>
    </row>
    <row r="1422" spans="2:6" x14ac:dyDescent="0.2">
      <c r="B1422" s="7">
        <v>37043</v>
      </c>
      <c r="C1422" s="6">
        <v>4.3</v>
      </c>
      <c r="D1422" s="6">
        <v>2.5</v>
      </c>
      <c r="E1422" s="6">
        <v>5.3639999999999999</v>
      </c>
      <c r="F1422" s="6">
        <v>4.2130000000000001</v>
      </c>
    </row>
    <row r="1423" spans="2:6" x14ac:dyDescent="0.2">
      <c r="B1423" s="7">
        <v>37046</v>
      </c>
      <c r="C1423" s="6">
        <v>4.3</v>
      </c>
      <c r="D1423" s="6">
        <v>2.5</v>
      </c>
      <c r="E1423" s="6">
        <v>5.3410000000000002</v>
      </c>
      <c r="F1423" s="6">
        <v>4.1790000000000003</v>
      </c>
    </row>
    <row r="1424" spans="2:6" x14ac:dyDescent="0.2">
      <c r="B1424" s="7">
        <v>37047</v>
      </c>
      <c r="C1424" s="6">
        <v>4.3</v>
      </c>
      <c r="D1424" s="6">
        <v>2.5</v>
      </c>
      <c r="E1424" s="6">
        <v>5.2690000000000001</v>
      </c>
      <c r="F1424" s="6">
        <v>4.1050000000000004</v>
      </c>
    </row>
    <row r="1425" spans="2:6" x14ac:dyDescent="0.2">
      <c r="B1425" s="7">
        <v>37048</v>
      </c>
      <c r="C1425" s="6">
        <v>4.3</v>
      </c>
      <c r="D1425" s="6">
        <v>2.5</v>
      </c>
      <c r="E1425" s="6">
        <v>5.2549999999999999</v>
      </c>
      <c r="F1425" s="6">
        <v>4.1130000000000004</v>
      </c>
    </row>
    <row r="1426" spans="2:6" x14ac:dyDescent="0.2">
      <c r="B1426" s="7">
        <v>37049</v>
      </c>
      <c r="C1426" s="6">
        <v>4.3</v>
      </c>
      <c r="D1426" s="6">
        <v>2.5</v>
      </c>
      <c r="E1426" s="6">
        <v>5.3239999999999998</v>
      </c>
      <c r="F1426" s="6">
        <v>4.1210000000000004</v>
      </c>
    </row>
    <row r="1427" spans="2:6" x14ac:dyDescent="0.2">
      <c r="B1427" s="7">
        <v>37050</v>
      </c>
      <c r="C1427" s="6">
        <v>4.3</v>
      </c>
      <c r="D1427" s="6">
        <v>2.5</v>
      </c>
      <c r="E1427" s="6">
        <v>5.3559999999999999</v>
      </c>
      <c r="F1427" s="6">
        <v>4.1529999999999996</v>
      </c>
    </row>
    <row r="1428" spans="2:6" x14ac:dyDescent="0.2">
      <c r="B1428" s="7">
        <v>37053</v>
      </c>
      <c r="C1428" s="6">
        <v>4.3</v>
      </c>
      <c r="D1428" s="6">
        <v>2.5</v>
      </c>
      <c r="E1428" s="6">
        <v>5.2839999999999998</v>
      </c>
      <c r="F1428" s="6">
        <v>4.0869999999999997</v>
      </c>
    </row>
    <row r="1429" spans="2:6" x14ac:dyDescent="0.2">
      <c r="B1429" s="7">
        <v>37054</v>
      </c>
      <c r="C1429" s="6">
        <v>4.3</v>
      </c>
      <c r="D1429" s="6">
        <v>2.5</v>
      </c>
      <c r="E1429" s="6">
        <v>5.2530000000000001</v>
      </c>
      <c r="F1429" s="6">
        <v>4.0609999999999999</v>
      </c>
    </row>
    <row r="1430" spans="2:6" x14ac:dyDescent="0.2">
      <c r="B1430" s="7">
        <v>37055</v>
      </c>
      <c r="C1430" s="6">
        <v>4.3</v>
      </c>
      <c r="D1430" s="6">
        <v>2.5</v>
      </c>
      <c r="E1430" s="6">
        <v>5.2629999999999999</v>
      </c>
      <c r="F1430" s="6">
        <v>4.0439999999999996</v>
      </c>
    </row>
    <row r="1431" spans="2:6" x14ac:dyDescent="0.2">
      <c r="B1431" s="7">
        <v>37056</v>
      </c>
      <c r="C1431" s="6">
        <v>4.3</v>
      </c>
      <c r="D1431" s="6">
        <v>2.5</v>
      </c>
      <c r="E1431" s="6">
        <v>5.2210000000000001</v>
      </c>
      <c r="F1431" s="6">
        <v>4.0019999999999998</v>
      </c>
    </row>
    <row r="1432" spans="2:6" x14ac:dyDescent="0.2">
      <c r="B1432" s="7">
        <v>37057</v>
      </c>
      <c r="C1432" s="6">
        <v>4.3</v>
      </c>
      <c r="D1432" s="6">
        <v>2.5</v>
      </c>
      <c r="E1432" s="6">
        <v>5.2320000000000002</v>
      </c>
      <c r="F1432" s="6">
        <v>3.976</v>
      </c>
    </row>
    <row r="1433" spans="2:6" x14ac:dyDescent="0.2">
      <c r="B1433" s="7">
        <v>37060</v>
      </c>
      <c r="C1433" s="6">
        <v>4.3</v>
      </c>
      <c r="D1433" s="6">
        <v>2.5</v>
      </c>
      <c r="E1433" s="6">
        <v>5.2510000000000003</v>
      </c>
      <c r="F1433" s="6">
        <v>3.9670000000000001</v>
      </c>
    </row>
    <row r="1434" spans="2:6" x14ac:dyDescent="0.2">
      <c r="B1434" s="7">
        <v>37061</v>
      </c>
      <c r="C1434" s="6">
        <v>4.3</v>
      </c>
      <c r="D1434" s="6">
        <v>2.5</v>
      </c>
      <c r="E1434" s="6">
        <v>5.2359999999999998</v>
      </c>
      <c r="F1434" s="6">
        <v>3.9580000000000002</v>
      </c>
    </row>
    <row r="1435" spans="2:6" x14ac:dyDescent="0.2">
      <c r="B1435" s="7">
        <v>37062</v>
      </c>
      <c r="C1435" s="6">
        <v>4.3</v>
      </c>
      <c r="D1435" s="6">
        <v>2.5</v>
      </c>
      <c r="E1435" s="6">
        <v>5.2050000000000001</v>
      </c>
      <c r="F1435" s="6">
        <v>3.9489999999999998</v>
      </c>
    </row>
    <row r="1436" spans="2:6" x14ac:dyDescent="0.2">
      <c r="B1436" s="7">
        <v>37063</v>
      </c>
      <c r="C1436" s="6">
        <v>4.3</v>
      </c>
      <c r="D1436" s="6">
        <v>2.5</v>
      </c>
      <c r="E1436" s="6">
        <v>5.1719999999999997</v>
      </c>
      <c r="F1436" s="6">
        <v>3.9569999999999999</v>
      </c>
    </row>
    <row r="1437" spans="2:6" x14ac:dyDescent="0.2">
      <c r="B1437" s="7">
        <v>37064</v>
      </c>
      <c r="C1437" s="6">
        <v>4.3</v>
      </c>
      <c r="D1437" s="6">
        <v>2.5</v>
      </c>
      <c r="E1437" s="6">
        <v>5.1150000000000002</v>
      </c>
      <c r="F1437" s="6">
        <v>3.8969999999999998</v>
      </c>
    </row>
    <row r="1438" spans="2:6" x14ac:dyDescent="0.2">
      <c r="B1438" s="7">
        <v>37067</v>
      </c>
      <c r="C1438" s="6">
        <v>4.3</v>
      </c>
      <c r="D1438" s="6">
        <v>2.5</v>
      </c>
      <c r="E1438" s="6">
        <v>5.13</v>
      </c>
      <c r="F1438" s="6">
        <v>3.9220000000000002</v>
      </c>
    </row>
    <row r="1439" spans="2:6" x14ac:dyDescent="0.2">
      <c r="B1439" s="7">
        <v>37068</v>
      </c>
      <c r="C1439" s="6">
        <v>4.3</v>
      </c>
      <c r="D1439" s="6">
        <v>2.5</v>
      </c>
      <c r="E1439" s="6">
        <v>5.2240000000000002</v>
      </c>
      <c r="F1439" s="6">
        <v>4.0060000000000002</v>
      </c>
    </row>
    <row r="1440" spans="2:6" x14ac:dyDescent="0.2">
      <c r="B1440" s="7">
        <v>37069</v>
      </c>
      <c r="C1440" s="6">
        <v>4.3</v>
      </c>
      <c r="D1440" s="6">
        <v>2.5</v>
      </c>
      <c r="E1440" s="6">
        <v>5.2350000000000003</v>
      </c>
      <c r="F1440" s="6">
        <v>4.1079999999999997</v>
      </c>
    </row>
    <row r="1441" spans="2:6" x14ac:dyDescent="0.2">
      <c r="B1441" s="7">
        <v>37070</v>
      </c>
      <c r="C1441" s="6">
        <v>4.3</v>
      </c>
      <c r="D1441" s="6">
        <v>2.5</v>
      </c>
      <c r="E1441" s="6">
        <v>5.3339999999999996</v>
      </c>
      <c r="F1441" s="6">
        <v>4.2089999999999996</v>
      </c>
    </row>
    <row r="1442" spans="2:6" x14ac:dyDescent="0.2">
      <c r="B1442" s="7">
        <v>37071</v>
      </c>
      <c r="C1442" s="6">
        <v>4.3</v>
      </c>
      <c r="D1442" s="6">
        <v>2.5</v>
      </c>
      <c r="E1442" s="6">
        <v>5.4119999999999999</v>
      </c>
      <c r="F1442" s="6">
        <v>4.242</v>
      </c>
    </row>
    <row r="1443" spans="2:6" x14ac:dyDescent="0.2">
      <c r="B1443" s="7">
        <v>37074</v>
      </c>
      <c r="C1443" s="6">
        <v>4.5</v>
      </c>
      <c r="D1443" s="6">
        <v>2.7</v>
      </c>
      <c r="E1443" s="6">
        <v>5.3220000000000001</v>
      </c>
      <c r="F1443" s="6">
        <v>4.1680000000000001</v>
      </c>
    </row>
    <row r="1444" spans="2:6" x14ac:dyDescent="0.2">
      <c r="B1444" s="7">
        <v>37075</v>
      </c>
      <c r="C1444" s="6">
        <v>4.5</v>
      </c>
      <c r="D1444" s="6">
        <v>2.7</v>
      </c>
      <c r="E1444" s="6">
        <v>5.38</v>
      </c>
      <c r="F1444" s="6">
        <v>4.2350000000000003</v>
      </c>
    </row>
    <row r="1445" spans="2:6" x14ac:dyDescent="0.2">
      <c r="B1445" s="7">
        <v>37076</v>
      </c>
      <c r="C1445" s="6">
        <v>4.5</v>
      </c>
      <c r="D1445" s="6">
        <v>2.7</v>
      </c>
      <c r="E1445" s="6">
        <v>5.3780000000000001</v>
      </c>
      <c r="F1445" s="6">
        <v>4.2359999999999998</v>
      </c>
    </row>
    <row r="1446" spans="2:6" x14ac:dyDescent="0.2">
      <c r="B1446" s="7">
        <v>37077</v>
      </c>
      <c r="C1446" s="6">
        <v>4.5</v>
      </c>
      <c r="D1446" s="6">
        <v>2.7</v>
      </c>
      <c r="E1446" s="6">
        <v>5.391</v>
      </c>
      <c r="F1446" s="6">
        <v>4.2370000000000001</v>
      </c>
    </row>
    <row r="1447" spans="2:6" x14ac:dyDescent="0.2">
      <c r="B1447" s="7">
        <v>37078</v>
      </c>
      <c r="C1447" s="6">
        <v>4.5</v>
      </c>
      <c r="D1447" s="6">
        <v>2.7</v>
      </c>
      <c r="E1447" s="6">
        <v>5.359</v>
      </c>
      <c r="F1447" s="6">
        <v>4.12</v>
      </c>
    </row>
    <row r="1448" spans="2:6" x14ac:dyDescent="0.2">
      <c r="B1448" s="7">
        <v>37081</v>
      </c>
      <c r="C1448" s="6">
        <v>4.5</v>
      </c>
      <c r="D1448" s="6">
        <v>2.7</v>
      </c>
      <c r="E1448" s="6">
        <v>5.327</v>
      </c>
      <c r="F1448" s="6">
        <v>4.1120000000000001</v>
      </c>
    </row>
    <row r="1449" spans="2:6" x14ac:dyDescent="0.2">
      <c r="B1449" s="7">
        <v>37082</v>
      </c>
      <c r="C1449" s="6">
        <v>4.5</v>
      </c>
      <c r="D1449" s="6">
        <v>2.7</v>
      </c>
      <c r="E1449" s="6">
        <v>5.274</v>
      </c>
      <c r="F1449" s="6">
        <v>4.0030000000000001</v>
      </c>
    </row>
    <row r="1450" spans="2:6" x14ac:dyDescent="0.2">
      <c r="B1450" s="7">
        <v>37083</v>
      </c>
      <c r="C1450" s="6">
        <v>4.5</v>
      </c>
      <c r="D1450" s="6">
        <v>2.7</v>
      </c>
      <c r="E1450" s="6">
        <v>5.2889999999999997</v>
      </c>
      <c r="F1450" s="6">
        <v>4.0540000000000003</v>
      </c>
    </row>
    <row r="1451" spans="2:6" x14ac:dyDescent="0.2">
      <c r="B1451" s="7">
        <v>37084</v>
      </c>
      <c r="C1451" s="6">
        <v>4.5</v>
      </c>
      <c r="D1451" s="6">
        <v>2.7</v>
      </c>
      <c r="E1451" s="6">
        <v>5.234</v>
      </c>
      <c r="F1451" s="6">
        <v>4.0369999999999999</v>
      </c>
    </row>
    <row r="1452" spans="2:6" x14ac:dyDescent="0.2">
      <c r="B1452" s="7">
        <v>37085</v>
      </c>
      <c r="C1452" s="6">
        <v>4.5</v>
      </c>
      <c r="D1452" s="6">
        <v>2.7</v>
      </c>
      <c r="E1452" s="6">
        <v>5.2169999999999996</v>
      </c>
      <c r="F1452" s="6">
        <v>4.0709999999999997</v>
      </c>
    </row>
    <row r="1453" spans="2:6" x14ac:dyDescent="0.2">
      <c r="B1453" s="7">
        <v>37088</v>
      </c>
      <c r="C1453" s="6">
        <v>4.5</v>
      </c>
      <c r="D1453" s="6">
        <v>2.7</v>
      </c>
      <c r="E1453" s="6">
        <v>5.173</v>
      </c>
      <c r="F1453" s="6">
        <v>4.0380000000000003</v>
      </c>
    </row>
    <row r="1454" spans="2:6" x14ac:dyDescent="0.2">
      <c r="B1454" s="7">
        <v>37089</v>
      </c>
      <c r="C1454" s="6">
        <v>4.5</v>
      </c>
      <c r="D1454" s="6">
        <v>2.7</v>
      </c>
      <c r="E1454" s="6">
        <v>5.2039999999999997</v>
      </c>
      <c r="F1454" s="6">
        <v>4.08</v>
      </c>
    </row>
    <row r="1455" spans="2:6" x14ac:dyDescent="0.2">
      <c r="B1455" s="7">
        <v>37090</v>
      </c>
      <c r="C1455" s="6">
        <v>4.5</v>
      </c>
      <c r="D1455" s="6">
        <v>2.7</v>
      </c>
      <c r="E1455" s="6">
        <v>5.0910000000000002</v>
      </c>
      <c r="F1455" s="6">
        <v>3.92</v>
      </c>
    </row>
    <row r="1456" spans="2:6" x14ac:dyDescent="0.2">
      <c r="B1456" s="7">
        <v>37091</v>
      </c>
      <c r="C1456" s="6">
        <v>4.5</v>
      </c>
      <c r="D1456" s="6">
        <v>2.7</v>
      </c>
      <c r="E1456" s="6">
        <v>5.1059999999999999</v>
      </c>
      <c r="F1456" s="6">
        <v>3.9460000000000002</v>
      </c>
    </row>
    <row r="1457" spans="2:6" x14ac:dyDescent="0.2">
      <c r="B1457" s="7">
        <v>37092</v>
      </c>
      <c r="C1457" s="6">
        <v>4.5</v>
      </c>
      <c r="D1457" s="6">
        <v>2.7</v>
      </c>
      <c r="E1457" s="6">
        <v>5.1289999999999996</v>
      </c>
      <c r="F1457" s="6">
        <v>3.9460000000000002</v>
      </c>
    </row>
    <row r="1458" spans="2:6" x14ac:dyDescent="0.2">
      <c r="B1458" s="7">
        <v>37095</v>
      </c>
      <c r="C1458" s="6">
        <v>4.5</v>
      </c>
      <c r="D1458" s="6">
        <v>2.7</v>
      </c>
      <c r="E1458" s="6">
        <v>5.1040000000000001</v>
      </c>
      <c r="F1458" s="6">
        <v>3.9369999999999998</v>
      </c>
    </row>
    <row r="1459" spans="2:6" x14ac:dyDescent="0.2">
      <c r="B1459" s="7">
        <v>37096</v>
      </c>
      <c r="C1459" s="6">
        <v>4.5</v>
      </c>
      <c r="D1459" s="6">
        <v>2.7</v>
      </c>
      <c r="E1459" s="6">
        <v>5.1100000000000003</v>
      </c>
      <c r="F1459" s="6">
        <v>3.9369999999999998</v>
      </c>
    </row>
    <row r="1460" spans="2:6" x14ac:dyDescent="0.2">
      <c r="B1460" s="7">
        <v>37097</v>
      </c>
      <c r="C1460" s="6">
        <v>4.5</v>
      </c>
      <c r="D1460" s="6">
        <v>2.7</v>
      </c>
      <c r="E1460" s="6">
        <v>5.1820000000000004</v>
      </c>
      <c r="F1460" s="6">
        <v>3.98</v>
      </c>
    </row>
    <row r="1461" spans="2:6" x14ac:dyDescent="0.2">
      <c r="B1461" s="7">
        <v>37098</v>
      </c>
      <c r="C1461" s="6">
        <v>4.5</v>
      </c>
      <c r="D1461" s="6">
        <v>2.7</v>
      </c>
      <c r="E1461" s="6">
        <v>5.1289999999999996</v>
      </c>
      <c r="F1461" s="6">
        <v>3.9119999999999999</v>
      </c>
    </row>
    <row r="1462" spans="2:6" x14ac:dyDescent="0.2">
      <c r="B1462" s="7">
        <v>37099</v>
      </c>
      <c r="C1462" s="6">
        <v>4.5</v>
      </c>
      <c r="D1462" s="6">
        <v>2.7</v>
      </c>
      <c r="E1462" s="6">
        <v>5.0979999999999999</v>
      </c>
      <c r="F1462" s="6">
        <v>3.863</v>
      </c>
    </row>
    <row r="1463" spans="2:6" x14ac:dyDescent="0.2">
      <c r="B1463" s="7">
        <v>37102</v>
      </c>
      <c r="C1463" s="6">
        <v>4.5</v>
      </c>
      <c r="D1463" s="6">
        <v>2.7</v>
      </c>
      <c r="E1463" s="6">
        <v>5.0659999999999998</v>
      </c>
      <c r="F1463" s="6">
        <v>3.8460000000000001</v>
      </c>
    </row>
    <row r="1464" spans="2:6" x14ac:dyDescent="0.2">
      <c r="B1464" s="7">
        <v>37103</v>
      </c>
      <c r="C1464" s="6">
        <v>4.5999999999999996</v>
      </c>
      <c r="D1464" s="6">
        <v>2.7</v>
      </c>
      <c r="E1464" s="6">
        <v>5.0540000000000003</v>
      </c>
      <c r="F1464" s="6">
        <v>3.7970000000000002</v>
      </c>
    </row>
    <row r="1465" spans="2:6" x14ac:dyDescent="0.2">
      <c r="B1465" s="7">
        <v>37104</v>
      </c>
      <c r="C1465" s="6">
        <v>4.5999999999999996</v>
      </c>
      <c r="D1465" s="6">
        <v>2.7</v>
      </c>
      <c r="E1465" s="6">
        <v>5.0709999999999997</v>
      </c>
      <c r="F1465" s="6">
        <v>3.8130000000000002</v>
      </c>
    </row>
    <row r="1466" spans="2:6" x14ac:dyDescent="0.2">
      <c r="B1466" s="7">
        <v>37105</v>
      </c>
      <c r="C1466" s="6">
        <v>4.5999999999999996</v>
      </c>
      <c r="D1466" s="6">
        <v>2.7</v>
      </c>
      <c r="E1466" s="6">
        <v>5.1509999999999998</v>
      </c>
      <c r="F1466" s="6">
        <v>3.895</v>
      </c>
    </row>
    <row r="1467" spans="2:6" x14ac:dyDescent="0.2">
      <c r="B1467" s="7">
        <v>37106</v>
      </c>
      <c r="C1467" s="6">
        <v>4.5999999999999996</v>
      </c>
      <c r="D1467" s="6">
        <v>2.7</v>
      </c>
      <c r="E1467" s="6">
        <v>5.157</v>
      </c>
      <c r="F1467" s="6">
        <v>3.895</v>
      </c>
    </row>
    <row r="1468" spans="2:6" x14ac:dyDescent="0.2">
      <c r="B1468" s="7">
        <v>37109</v>
      </c>
      <c r="C1468" s="6">
        <v>4.5999999999999996</v>
      </c>
      <c r="D1468" s="6">
        <v>2.7</v>
      </c>
      <c r="E1468" s="6">
        <v>5.1529999999999996</v>
      </c>
      <c r="F1468" s="6">
        <v>3.8620000000000001</v>
      </c>
    </row>
    <row r="1469" spans="2:6" x14ac:dyDescent="0.2">
      <c r="B1469" s="7">
        <v>37110</v>
      </c>
      <c r="C1469" s="6">
        <v>4.5999999999999996</v>
      </c>
      <c r="D1469" s="6">
        <v>2.7</v>
      </c>
      <c r="E1469" s="6">
        <v>5.1680000000000001</v>
      </c>
      <c r="F1469" s="6">
        <v>3.87</v>
      </c>
    </row>
    <row r="1470" spans="2:6" x14ac:dyDescent="0.2">
      <c r="B1470" s="7">
        <v>37111</v>
      </c>
      <c r="C1470" s="6">
        <v>4.5999999999999996</v>
      </c>
      <c r="D1470" s="6">
        <v>2.7</v>
      </c>
      <c r="E1470" s="6">
        <v>5.05</v>
      </c>
      <c r="F1470" s="6">
        <v>3.73</v>
      </c>
    </row>
    <row r="1471" spans="2:6" x14ac:dyDescent="0.2">
      <c r="B1471" s="7">
        <v>37112</v>
      </c>
      <c r="C1471" s="6">
        <v>4.5999999999999996</v>
      </c>
      <c r="D1471" s="6">
        <v>2.7</v>
      </c>
      <c r="E1471" s="6">
        <v>5.0339999999999998</v>
      </c>
      <c r="F1471" s="6">
        <v>3.7290000000000001</v>
      </c>
    </row>
    <row r="1472" spans="2:6" x14ac:dyDescent="0.2">
      <c r="B1472" s="7">
        <v>37113</v>
      </c>
      <c r="C1472" s="6">
        <v>4.5999999999999996</v>
      </c>
      <c r="D1472" s="6">
        <v>2.7</v>
      </c>
      <c r="E1472" s="6">
        <v>4.9800000000000004</v>
      </c>
      <c r="F1472" s="6">
        <v>3.6869999999999998</v>
      </c>
    </row>
    <row r="1473" spans="2:6" x14ac:dyDescent="0.2">
      <c r="B1473" s="7">
        <v>37116</v>
      </c>
      <c r="C1473" s="6">
        <v>4.5999999999999996</v>
      </c>
      <c r="D1473" s="6">
        <v>2.7</v>
      </c>
      <c r="E1473" s="6">
        <v>4.976</v>
      </c>
      <c r="F1473" s="6">
        <v>3.67</v>
      </c>
    </row>
    <row r="1474" spans="2:6" x14ac:dyDescent="0.2">
      <c r="B1474" s="7">
        <v>37117</v>
      </c>
      <c r="C1474" s="6">
        <v>4.5999999999999996</v>
      </c>
      <c r="D1474" s="6">
        <v>2.7</v>
      </c>
      <c r="E1474" s="6">
        <v>4.9660000000000002</v>
      </c>
      <c r="F1474" s="6">
        <v>3.72</v>
      </c>
    </row>
    <row r="1475" spans="2:6" x14ac:dyDescent="0.2">
      <c r="B1475" s="7">
        <v>37118</v>
      </c>
      <c r="C1475" s="6">
        <v>4.5999999999999996</v>
      </c>
      <c r="D1475" s="6">
        <v>2.7</v>
      </c>
      <c r="E1475" s="6">
        <v>5</v>
      </c>
      <c r="F1475" s="6">
        <v>3.786</v>
      </c>
    </row>
    <row r="1476" spans="2:6" x14ac:dyDescent="0.2">
      <c r="B1476" s="7">
        <v>37119</v>
      </c>
      <c r="C1476" s="6">
        <v>4.5999999999999996</v>
      </c>
      <c r="D1476" s="6">
        <v>2.7</v>
      </c>
      <c r="E1476" s="6">
        <v>4.9400000000000004</v>
      </c>
      <c r="F1476" s="6">
        <v>3.7189999999999999</v>
      </c>
    </row>
    <row r="1477" spans="2:6" x14ac:dyDescent="0.2">
      <c r="B1477" s="7">
        <v>37120</v>
      </c>
      <c r="C1477" s="6">
        <v>4.5999999999999996</v>
      </c>
      <c r="D1477" s="6">
        <v>2.7</v>
      </c>
      <c r="E1477" s="6">
        <v>4.8390000000000004</v>
      </c>
      <c r="F1477" s="6">
        <v>3.6429999999999998</v>
      </c>
    </row>
    <row r="1478" spans="2:6" x14ac:dyDescent="0.2">
      <c r="B1478" s="7">
        <v>37123</v>
      </c>
      <c r="C1478" s="6">
        <v>4.5999999999999996</v>
      </c>
      <c r="D1478" s="6">
        <v>2.7</v>
      </c>
      <c r="E1478" s="6">
        <v>4.9020000000000001</v>
      </c>
      <c r="F1478" s="6">
        <v>3.718</v>
      </c>
    </row>
    <row r="1479" spans="2:6" x14ac:dyDescent="0.2">
      <c r="B1479" s="7">
        <v>37124</v>
      </c>
      <c r="C1479" s="6">
        <v>4.5999999999999996</v>
      </c>
      <c r="D1479" s="6">
        <v>2.7</v>
      </c>
      <c r="E1479" s="6">
        <v>4.8639999999999999</v>
      </c>
      <c r="F1479" s="6">
        <v>3.6760000000000002</v>
      </c>
    </row>
    <row r="1480" spans="2:6" x14ac:dyDescent="0.2">
      <c r="B1480" s="7">
        <v>37125</v>
      </c>
      <c r="C1480" s="6">
        <v>4.5999999999999996</v>
      </c>
      <c r="D1480" s="6">
        <v>2.7</v>
      </c>
      <c r="E1480" s="6">
        <v>4.8940000000000001</v>
      </c>
      <c r="F1480" s="6">
        <v>3.726</v>
      </c>
    </row>
    <row r="1481" spans="2:6" x14ac:dyDescent="0.2">
      <c r="B1481" s="7">
        <v>37126</v>
      </c>
      <c r="C1481" s="6">
        <v>4.5999999999999996</v>
      </c>
      <c r="D1481" s="6">
        <v>2.7</v>
      </c>
      <c r="E1481" s="6">
        <v>4.88</v>
      </c>
      <c r="F1481" s="6">
        <v>3.6920000000000002</v>
      </c>
    </row>
    <row r="1482" spans="2:6" x14ac:dyDescent="0.2">
      <c r="B1482" s="7">
        <v>37127</v>
      </c>
      <c r="C1482" s="6">
        <v>4.5999999999999996</v>
      </c>
      <c r="D1482" s="6">
        <v>2.7</v>
      </c>
      <c r="E1482" s="6">
        <v>4.9219999999999997</v>
      </c>
      <c r="F1482" s="6">
        <v>3.7679999999999998</v>
      </c>
    </row>
    <row r="1483" spans="2:6" x14ac:dyDescent="0.2">
      <c r="B1483" s="7">
        <v>37130</v>
      </c>
      <c r="C1483" s="6">
        <v>4.5999999999999996</v>
      </c>
      <c r="D1483" s="6">
        <v>2.7</v>
      </c>
      <c r="E1483" s="6">
        <v>4.9240000000000004</v>
      </c>
      <c r="F1483" s="6">
        <v>3.734</v>
      </c>
    </row>
    <row r="1484" spans="2:6" x14ac:dyDescent="0.2">
      <c r="B1484" s="7">
        <v>37131</v>
      </c>
      <c r="C1484" s="6">
        <v>4.5999999999999996</v>
      </c>
      <c r="D1484" s="6">
        <v>2.7</v>
      </c>
      <c r="E1484" s="6">
        <v>4.8360000000000003</v>
      </c>
      <c r="F1484" s="6">
        <v>3.6659999999999999</v>
      </c>
    </row>
    <row r="1485" spans="2:6" x14ac:dyDescent="0.2">
      <c r="B1485" s="7">
        <v>37132</v>
      </c>
      <c r="C1485" s="6">
        <v>4.5999999999999996</v>
      </c>
      <c r="D1485" s="6">
        <v>2.7</v>
      </c>
      <c r="E1485" s="6">
        <v>4.7709999999999999</v>
      </c>
      <c r="F1485" s="6">
        <v>3.6309999999999998</v>
      </c>
    </row>
    <row r="1486" spans="2:6" x14ac:dyDescent="0.2">
      <c r="B1486" s="7">
        <v>37133</v>
      </c>
      <c r="C1486" s="6">
        <v>4.5999999999999996</v>
      </c>
      <c r="D1486" s="6">
        <v>2.7</v>
      </c>
      <c r="E1486" s="6">
        <v>4.8120000000000003</v>
      </c>
      <c r="F1486" s="6">
        <v>3.5960000000000001</v>
      </c>
    </row>
    <row r="1487" spans="2:6" x14ac:dyDescent="0.2">
      <c r="B1487" s="7">
        <v>37134</v>
      </c>
      <c r="C1487" s="6">
        <v>4.9000000000000004</v>
      </c>
      <c r="D1487" s="6">
        <v>2.7</v>
      </c>
      <c r="E1487" s="6">
        <v>4.8319999999999999</v>
      </c>
      <c r="F1487" s="6">
        <v>3.629</v>
      </c>
    </row>
    <row r="1488" spans="2:6" x14ac:dyDescent="0.2">
      <c r="B1488" s="7">
        <v>37137</v>
      </c>
      <c r="C1488" s="6">
        <v>4.9000000000000004</v>
      </c>
      <c r="D1488" s="6">
        <v>2.7</v>
      </c>
      <c r="E1488" s="6">
        <v>4.8259999999999996</v>
      </c>
      <c r="F1488" s="6">
        <v>3.629</v>
      </c>
    </row>
    <row r="1489" spans="2:6" x14ac:dyDescent="0.2">
      <c r="B1489" s="7">
        <v>37138</v>
      </c>
      <c r="C1489" s="6">
        <v>4.9000000000000004</v>
      </c>
      <c r="D1489" s="6">
        <v>2.7</v>
      </c>
      <c r="E1489" s="6">
        <v>4.9589999999999996</v>
      </c>
      <c r="F1489" s="6">
        <v>3.794</v>
      </c>
    </row>
    <row r="1490" spans="2:6" x14ac:dyDescent="0.2">
      <c r="B1490" s="7">
        <v>37139</v>
      </c>
      <c r="C1490" s="6">
        <v>4.9000000000000004</v>
      </c>
      <c r="D1490" s="6">
        <v>2.7</v>
      </c>
      <c r="E1490" s="6">
        <v>4.9669999999999996</v>
      </c>
      <c r="F1490" s="6">
        <v>3.7690000000000001</v>
      </c>
    </row>
    <row r="1491" spans="2:6" x14ac:dyDescent="0.2">
      <c r="B1491" s="7">
        <v>37140</v>
      </c>
      <c r="C1491" s="6">
        <v>4.9000000000000004</v>
      </c>
      <c r="D1491" s="6">
        <v>2.7</v>
      </c>
      <c r="E1491" s="6">
        <v>4.8730000000000002</v>
      </c>
      <c r="F1491" s="6">
        <v>3.637</v>
      </c>
    </row>
    <row r="1492" spans="2:6" x14ac:dyDescent="0.2">
      <c r="B1492" s="7">
        <v>37141</v>
      </c>
      <c r="C1492" s="6">
        <v>4.9000000000000004</v>
      </c>
      <c r="D1492" s="6">
        <v>2.7</v>
      </c>
      <c r="E1492" s="6">
        <v>4.79</v>
      </c>
      <c r="F1492" s="6">
        <v>3.5049999999999999</v>
      </c>
    </row>
    <row r="1493" spans="2:6" x14ac:dyDescent="0.2">
      <c r="B1493" s="7">
        <v>37144</v>
      </c>
      <c r="C1493" s="6">
        <v>4.9000000000000004</v>
      </c>
      <c r="D1493" s="6">
        <v>2.7</v>
      </c>
      <c r="E1493" s="6">
        <v>4.835</v>
      </c>
      <c r="F1493" s="6">
        <v>3.504</v>
      </c>
    </row>
    <row r="1494" spans="2:6" x14ac:dyDescent="0.2">
      <c r="B1494" s="7">
        <v>37145</v>
      </c>
      <c r="C1494" s="6">
        <v>4.9000000000000004</v>
      </c>
      <c r="D1494" s="6">
        <v>2.7</v>
      </c>
      <c r="E1494" s="6">
        <v>4.8090000000000002</v>
      </c>
      <c r="F1494" s="6">
        <v>3.5169999999999999</v>
      </c>
    </row>
    <row r="1495" spans="2:6" x14ac:dyDescent="0.2">
      <c r="B1495" s="7">
        <v>37146</v>
      </c>
      <c r="C1495" s="6">
        <v>4.9000000000000004</v>
      </c>
      <c r="D1495" s="6">
        <v>2.7</v>
      </c>
      <c r="E1495" s="6">
        <v>4.8090000000000002</v>
      </c>
      <c r="F1495" s="6">
        <v>3.5169999999999999</v>
      </c>
    </row>
    <row r="1496" spans="2:6" x14ac:dyDescent="0.2">
      <c r="B1496" s="7">
        <v>37147</v>
      </c>
      <c r="C1496" s="6">
        <v>4.9000000000000004</v>
      </c>
      <c r="D1496" s="6">
        <v>2.7</v>
      </c>
      <c r="E1496" s="6">
        <v>4.6230000000000002</v>
      </c>
      <c r="F1496" s="6">
        <v>2.984</v>
      </c>
    </row>
    <row r="1497" spans="2:6" x14ac:dyDescent="0.2">
      <c r="B1497" s="7">
        <v>37148</v>
      </c>
      <c r="C1497" s="6">
        <v>4.9000000000000004</v>
      </c>
      <c r="D1497" s="6">
        <v>2.7</v>
      </c>
      <c r="E1497" s="6">
        <v>4.5529999999999999</v>
      </c>
      <c r="F1497" s="6">
        <v>2.8660000000000001</v>
      </c>
    </row>
    <row r="1498" spans="2:6" x14ac:dyDescent="0.2">
      <c r="B1498" s="7">
        <v>37151</v>
      </c>
      <c r="C1498" s="6">
        <v>4.9000000000000004</v>
      </c>
      <c r="D1498" s="6">
        <v>2.7</v>
      </c>
      <c r="E1498" s="6">
        <v>4.6230000000000002</v>
      </c>
      <c r="F1498" s="6">
        <v>2.9390000000000001</v>
      </c>
    </row>
    <row r="1499" spans="2:6" x14ac:dyDescent="0.2">
      <c r="B1499" s="7">
        <v>37152</v>
      </c>
      <c r="C1499" s="6">
        <v>4.9000000000000004</v>
      </c>
      <c r="D1499" s="6">
        <v>2.7</v>
      </c>
      <c r="E1499" s="6">
        <v>4.7069999999999999</v>
      </c>
      <c r="F1499" s="6">
        <v>2.9470000000000001</v>
      </c>
    </row>
    <row r="1500" spans="2:6" x14ac:dyDescent="0.2">
      <c r="B1500" s="7">
        <v>37153</v>
      </c>
      <c r="C1500" s="6">
        <v>4.9000000000000004</v>
      </c>
      <c r="D1500" s="6">
        <v>2.7</v>
      </c>
      <c r="E1500" s="6">
        <v>4.6909999999999998</v>
      </c>
      <c r="F1500" s="6">
        <v>2.8140000000000001</v>
      </c>
    </row>
    <row r="1501" spans="2:6" x14ac:dyDescent="0.2">
      <c r="B1501" s="7">
        <v>37154</v>
      </c>
      <c r="C1501" s="6">
        <v>4.9000000000000004</v>
      </c>
      <c r="D1501" s="6">
        <v>2.7</v>
      </c>
      <c r="E1501" s="6">
        <v>4.742</v>
      </c>
      <c r="F1501" s="6">
        <v>2.879</v>
      </c>
    </row>
    <row r="1502" spans="2:6" x14ac:dyDescent="0.2">
      <c r="B1502" s="7">
        <v>37155</v>
      </c>
      <c r="C1502" s="6">
        <v>4.9000000000000004</v>
      </c>
      <c r="D1502" s="6">
        <v>2.7</v>
      </c>
      <c r="E1502" s="6">
        <v>4.6909999999999998</v>
      </c>
      <c r="F1502" s="6">
        <v>2.867</v>
      </c>
    </row>
    <row r="1503" spans="2:6" x14ac:dyDescent="0.2">
      <c r="B1503" s="7">
        <v>37158</v>
      </c>
      <c r="C1503" s="6">
        <v>4.9000000000000004</v>
      </c>
      <c r="D1503" s="6">
        <v>2.7</v>
      </c>
      <c r="E1503" s="6">
        <v>4.7160000000000002</v>
      </c>
      <c r="F1503" s="6">
        <v>2.9079999999999999</v>
      </c>
    </row>
    <row r="1504" spans="2:6" x14ac:dyDescent="0.2">
      <c r="B1504" s="7">
        <v>37159</v>
      </c>
      <c r="C1504" s="6">
        <v>4.9000000000000004</v>
      </c>
      <c r="D1504" s="6">
        <v>2.7</v>
      </c>
      <c r="E1504" s="6">
        <v>4.7</v>
      </c>
      <c r="F1504" s="6">
        <v>2.8479999999999999</v>
      </c>
    </row>
    <row r="1505" spans="2:6" x14ac:dyDescent="0.2">
      <c r="B1505" s="7">
        <v>37160</v>
      </c>
      <c r="C1505" s="6">
        <v>4.9000000000000004</v>
      </c>
      <c r="D1505" s="6">
        <v>2.7</v>
      </c>
      <c r="E1505" s="6">
        <v>4.6280000000000001</v>
      </c>
      <c r="F1505" s="6">
        <v>2.806</v>
      </c>
    </row>
    <row r="1506" spans="2:6" x14ac:dyDescent="0.2">
      <c r="B1506" s="7">
        <v>37161</v>
      </c>
      <c r="C1506" s="6">
        <v>4.9000000000000004</v>
      </c>
      <c r="D1506" s="6">
        <v>2.7</v>
      </c>
      <c r="E1506" s="6">
        <v>4.548</v>
      </c>
      <c r="F1506" s="6">
        <v>2.762</v>
      </c>
    </row>
    <row r="1507" spans="2:6" x14ac:dyDescent="0.2">
      <c r="B1507" s="7">
        <v>37162</v>
      </c>
      <c r="C1507" s="6">
        <v>4.9000000000000004</v>
      </c>
      <c r="D1507" s="6">
        <v>2.7</v>
      </c>
      <c r="E1507" s="6">
        <v>4.5880000000000001</v>
      </c>
      <c r="F1507" s="6">
        <v>2.851</v>
      </c>
    </row>
    <row r="1508" spans="2:6" x14ac:dyDescent="0.2">
      <c r="B1508" s="7">
        <v>37165</v>
      </c>
      <c r="C1508" s="6">
        <v>5</v>
      </c>
      <c r="D1508" s="6">
        <v>2.6</v>
      </c>
      <c r="E1508" s="6">
        <v>4.54</v>
      </c>
      <c r="F1508" s="6">
        <v>2.8029999999999999</v>
      </c>
    </row>
    <row r="1509" spans="2:6" x14ac:dyDescent="0.2">
      <c r="B1509" s="7">
        <v>37166</v>
      </c>
      <c r="C1509" s="6">
        <v>5</v>
      </c>
      <c r="D1509" s="6">
        <v>2.6</v>
      </c>
      <c r="E1509" s="6">
        <v>4.5010000000000003</v>
      </c>
      <c r="F1509" s="6">
        <v>2.746</v>
      </c>
    </row>
    <row r="1510" spans="2:6" x14ac:dyDescent="0.2">
      <c r="B1510" s="7">
        <v>37167</v>
      </c>
      <c r="C1510" s="6">
        <v>5</v>
      </c>
      <c r="D1510" s="6">
        <v>2.6</v>
      </c>
      <c r="E1510" s="6">
        <v>4.468</v>
      </c>
      <c r="F1510" s="6">
        <v>2.746</v>
      </c>
    </row>
    <row r="1511" spans="2:6" x14ac:dyDescent="0.2">
      <c r="B1511" s="7">
        <v>37168</v>
      </c>
      <c r="C1511" s="6">
        <v>5</v>
      </c>
      <c r="D1511" s="6">
        <v>2.6</v>
      </c>
      <c r="E1511" s="6">
        <v>4.5060000000000002</v>
      </c>
      <c r="F1511" s="6">
        <v>2.738</v>
      </c>
    </row>
    <row r="1512" spans="2:6" x14ac:dyDescent="0.2">
      <c r="B1512" s="7">
        <v>37169</v>
      </c>
      <c r="C1512" s="6">
        <v>5</v>
      </c>
      <c r="D1512" s="6">
        <v>2.6</v>
      </c>
      <c r="E1512" s="6">
        <v>4.5039999999999996</v>
      </c>
      <c r="F1512" s="6">
        <v>2.7210000000000001</v>
      </c>
    </row>
    <row r="1513" spans="2:6" x14ac:dyDescent="0.2">
      <c r="B1513" s="7">
        <v>37172</v>
      </c>
      <c r="C1513" s="6">
        <v>5</v>
      </c>
      <c r="D1513" s="6">
        <v>2.6</v>
      </c>
      <c r="E1513" s="6">
        <v>4.5060000000000002</v>
      </c>
      <c r="F1513" s="6">
        <v>2.6970000000000001</v>
      </c>
    </row>
    <row r="1514" spans="2:6" x14ac:dyDescent="0.2">
      <c r="B1514" s="7">
        <v>37173</v>
      </c>
      <c r="C1514" s="6">
        <v>5</v>
      </c>
      <c r="D1514" s="6">
        <v>2.6</v>
      </c>
      <c r="E1514" s="6">
        <v>4.593</v>
      </c>
      <c r="F1514" s="6">
        <v>2.7290000000000001</v>
      </c>
    </row>
    <row r="1515" spans="2:6" x14ac:dyDescent="0.2">
      <c r="B1515" s="7">
        <v>37174</v>
      </c>
      <c r="C1515" s="6">
        <v>5</v>
      </c>
      <c r="D1515" s="6">
        <v>2.6</v>
      </c>
      <c r="E1515" s="6">
        <v>4.5970000000000004</v>
      </c>
      <c r="F1515" s="6">
        <v>2.754</v>
      </c>
    </row>
    <row r="1516" spans="2:6" x14ac:dyDescent="0.2">
      <c r="B1516" s="7">
        <v>37175</v>
      </c>
      <c r="C1516" s="6">
        <v>5</v>
      </c>
      <c r="D1516" s="6">
        <v>2.6</v>
      </c>
      <c r="E1516" s="6">
        <v>4.6660000000000004</v>
      </c>
      <c r="F1516" s="6">
        <v>2.8359999999999999</v>
      </c>
    </row>
    <row r="1517" spans="2:6" x14ac:dyDescent="0.2">
      <c r="B1517" s="7">
        <v>37176</v>
      </c>
      <c r="C1517" s="6">
        <v>5</v>
      </c>
      <c r="D1517" s="6">
        <v>2.6</v>
      </c>
      <c r="E1517" s="6">
        <v>4.6689999999999996</v>
      </c>
      <c r="F1517" s="6">
        <v>2.8029999999999999</v>
      </c>
    </row>
    <row r="1518" spans="2:6" x14ac:dyDescent="0.2">
      <c r="B1518" s="7">
        <v>37179</v>
      </c>
      <c r="C1518" s="6">
        <v>5</v>
      </c>
      <c r="D1518" s="6">
        <v>2.6</v>
      </c>
      <c r="E1518" s="6">
        <v>4.5990000000000002</v>
      </c>
      <c r="F1518" s="6">
        <v>2.754</v>
      </c>
    </row>
    <row r="1519" spans="2:6" x14ac:dyDescent="0.2">
      <c r="B1519" s="7">
        <v>37180</v>
      </c>
      <c r="C1519" s="6">
        <v>5</v>
      </c>
      <c r="D1519" s="6">
        <v>2.6</v>
      </c>
      <c r="E1519" s="6">
        <v>4.5590000000000002</v>
      </c>
      <c r="F1519" s="6">
        <v>2.7370000000000001</v>
      </c>
    </row>
    <row r="1520" spans="2:6" x14ac:dyDescent="0.2">
      <c r="B1520" s="7">
        <v>37181</v>
      </c>
      <c r="C1520" s="6">
        <v>5</v>
      </c>
      <c r="D1520" s="6">
        <v>2.6</v>
      </c>
      <c r="E1520" s="6">
        <v>4.5670000000000002</v>
      </c>
      <c r="F1520" s="6">
        <v>2.762</v>
      </c>
    </row>
    <row r="1521" spans="2:6" x14ac:dyDescent="0.2">
      <c r="B1521" s="7">
        <v>37182</v>
      </c>
      <c r="C1521" s="6">
        <v>5</v>
      </c>
      <c r="D1521" s="6">
        <v>2.6</v>
      </c>
      <c r="E1521" s="6">
        <v>4.577</v>
      </c>
      <c r="F1521" s="6">
        <v>2.7450000000000001</v>
      </c>
    </row>
    <row r="1522" spans="2:6" x14ac:dyDescent="0.2">
      <c r="B1522" s="7">
        <v>37183</v>
      </c>
      <c r="C1522" s="6">
        <v>5</v>
      </c>
      <c r="D1522" s="6">
        <v>2.6</v>
      </c>
      <c r="E1522" s="6">
        <v>4.6210000000000004</v>
      </c>
      <c r="F1522" s="6">
        <v>2.754</v>
      </c>
    </row>
    <row r="1523" spans="2:6" x14ac:dyDescent="0.2">
      <c r="B1523" s="7">
        <v>37186</v>
      </c>
      <c r="C1523" s="6">
        <v>5</v>
      </c>
      <c r="D1523" s="6">
        <v>2.6</v>
      </c>
      <c r="E1523" s="6">
        <v>4.633</v>
      </c>
      <c r="F1523" s="6">
        <v>2.7789999999999999</v>
      </c>
    </row>
    <row r="1524" spans="2:6" x14ac:dyDescent="0.2">
      <c r="B1524" s="7">
        <v>37187</v>
      </c>
      <c r="C1524" s="6">
        <v>5</v>
      </c>
      <c r="D1524" s="6">
        <v>2.6</v>
      </c>
      <c r="E1524" s="6">
        <v>4.6429999999999998</v>
      </c>
      <c r="F1524" s="6">
        <v>2.77</v>
      </c>
    </row>
    <row r="1525" spans="2:6" x14ac:dyDescent="0.2">
      <c r="B1525" s="7">
        <v>37188</v>
      </c>
      <c r="C1525" s="6">
        <v>5</v>
      </c>
      <c r="D1525" s="6">
        <v>2.6</v>
      </c>
      <c r="E1525" s="6">
        <v>4.5960000000000001</v>
      </c>
      <c r="F1525" s="6">
        <v>2.6949999999999998</v>
      </c>
    </row>
    <row r="1526" spans="2:6" x14ac:dyDescent="0.2">
      <c r="B1526" s="7">
        <v>37189</v>
      </c>
      <c r="C1526" s="6">
        <v>5</v>
      </c>
      <c r="D1526" s="6">
        <v>2.6</v>
      </c>
      <c r="E1526" s="6">
        <v>4.5510000000000002</v>
      </c>
      <c r="F1526" s="6">
        <v>2.649</v>
      </c>
    </row>
    <row r="1527" spans="2:6" x14ac:dyDescent="0.2">
      <c r="B1527" s="7">
        <v>37190</v>
      </c>
      <c r="C1527" s="6">
        <v>5</v>
      </c>
      <c r="D1527" s="6">
        <v>2.6</v>
      </c>
      <c r="E1527" s="6">
        <v>4.5289999999999999</v>
      </c>
      <c r="F1527" s="6">
        <v>2.625</v>
      </c>
    </row>
    <row r="1528" spans="2:6" x14ac:dyDescent="0.2">
      <c r="B1528" s="7">
        <v>37193</v>
      </c>
      <c r="C1528" s="6">
        <v>5</v>
      </c>
      <c r="D1528" s="6">
        <v>2.6</v>
      </c>
      <c r="E1528" s="6">
        <v>4.4800000000000004</v>
      </c>
      <c r="F1528" s="6">
        <v>2.56</v>
      </c>
    </row>
    <row r="1529" spans="2:6" x14ac:dyDescent="0.2">
      <c r="B1529" s="7">
        <v>37194</v>
      </c>
      <c r="C1529" s="6">
        <v>5</v>
      </c>
      <c r="D1529" s="6">
        <v>2.6</v>
      </c>
      <c r="E1529" s="6">
        <v>4.41</v>
      </c>
      <c r="F1529" s="6">
        <v>2.448</v>
      </c>
    </row>
    <row r="1530" spans="2:6" x14ac:dyDescent="0.2">
      <c r="B1530" s="7">
        <v>37195</v>
      </c>
      <c r="C1530" s="6">
        <v>5.3</v>
      </c>
      <c r="D1530" s="6">
        <v>2.6</v>
      </c>
      <c r="E1530" s="6">
        <v>4.2320000000000002</v>
      </c>
      <c r="F1530" s="6">
        <v>2.423</v>
      </c>
    </row>
    <row r="1531" spans="2:6" x14ac:dyDescent="0.2">
      <c r="B1531" s="7">
        <v>37196</v>
      </c>
      <c r="C1531" s="6">
        <v>5.3</v>
      </c>
      <c r="D1531" s="6">
        <v>2.6</v>
      </c>
      <c r="E1531" s="6">
        <v>4.24</v>
      </c>
      <c r="F1531" s="6">
        <v>2.4870000000000001</v>
      </c>
    </row>
    <row r="1532" spans="2:6" x14ac:dyDescent="0.2">
      <c r="B1532" s="7">
        <v>37197</v>
      </c>
      <c r="C1532" s="6">
        <v>5.3</v>
      </c>
      <c r="D1532" s="6">
        <v>2.6</v>
      </c>
      <c r="E1532" s="6">
        <v>4.3579999999999997</v>
      </c>
      <c r="F1532" s="6">
        <v>2.4860000000000002</v>
      </c>
    </row>
    <row r="1533" spans="2:6" x14ac:dyDescent="0.2">
      <c r="B1533" s="7">
        <v>37200</v>
      </c>
      <c r="C1533" s="6">
        <v>5.3</v>
      </c>
      <c r="D1533" s="6">
        <v>2.6</v>
      </c>
      <c r="E1533" s="6">
        <v>4.2960000000000003</v>
      </c>
      <c r="F1533" s="6">
        <v>2.4449999999999998</v>
      </c>
    </row>
    <row r="1534" spans="2:6" x14ac:dyDescent="0.2">
      <c r="B1534" s="7">
        <v>37201</v>
      </c>
      <c r="C1534" s="6">
        <v>5.3</v>
      </c>
      <c r="D1534" s="6">
        <v>2.6</v>
      </c>
      <c r="E1534" s="6">
        <v>4.2560000000000002</v>
      </c>
      <c r="F1534" s="6">
        <v>2.3319999999999999</v>
      </c>
    </row>
    <row r="1535" spans="2:6" x14ac:dyDescent="0.2">
      <c r="B1535" s="7">
        <v>37202</v>
      </c>
      <c r="C1535" s="6">
        <v>5.3</v>
      </c>
      <c r="D1535" s="6">
        <v>2.6</v>
      </c>
      <c r="E1535" s="6">
        <v>4.1779999999999999</v>
      </c>
      <c r="F1535" s="6">
        <v>2.2989999999999999</v>
      </c>
    </row>
    <row r="1536" spans="2:6" x14ac:dyDescent="0.2">
      <c r="B1536" s="7">
        <v>37203</v>
      </c>
      <c r="C1536" s="6">
        <v>5.3</v>
      </c>
      <c r="D1536" s="6">
        <v>2.6</v>
      </c>
      <c r="E1536" s="6">
        <v>4.2859999999999996</v>
      </c>
      <c r="F1536" s="6">
        <v>2.4039999999999999</v>
      </c>
    </row>
    <row r="1537" spans="2:6" x14ac:dyDescent="0.2">
      <c r="B1537" s="7">
        <v>37204</v>
      </c>
      <c r="C1537" s="6">
        <v>5.3</v>
      </c>
      <c r="D1537" s="6">
        <v>2.6</v>
      </c>
      <c r="E1537" s="6">
        <v>4.3029999999999999</v>
      </c>
      <c r="F1537" s="6">
        <v>2.4260000000000002</v>
      </c>
    </row>
    <row r="1538" spans="2:6" x14ac:dyDescent="0.2">
      <c r="B1538" s="7">
        <v>37207</v>
      </c>
      <c r="C1538" s="6">
        <v>5.3</v>
      </c>
      <c r="D1538" s="6">
        <v>2.6</v>
      </c>
      <c r="E1538" s="6">
        <v>4.3029999999999999</v>
      </c>
      <c r="F1538" s="6">
        <v>2.4089999999999998</v>
      </c>
    </row>
    <row r="1539" spans="2:6" x14ac:dyDescent="0.2">
      <c r="B1539" s="7">
        <v>37208</v>
      </c>
      <c r="C1539" s="6">
        <v>5.3</v>
      </c>
      <c r="D1539" s="6">
        <v>2.6</v>
      </c>
      <c r="E1539" s="6">
        <v>4.3780000000000001</v>
      </c>
      <c r="F1539" s="6">
        <v>2.5150000000000001</v>
      </c>
    </row>
    <row r="1540" spans="2:6" x14ac:dyDescent="0.2">
      <c r="B1540" s="7">
        <v>37209</v>
      </c>
      <c r="C1540" s="6">
        <v>5.3</v>
      </c>
      <c r="D1540" s="6">
        <v>2.6</v>
      </c>
      <c r="E1540" s="6">
        <v>4.5389999999999997</v>
      </c>
      <c r="F1540" s="6">
        <v>2.7130000000000001</v>
      </c>
    </row>
    <row r="1541" spans="2:6" x14ac:dyDescent="0.2">
      <c r="B1541" s="7">
        <v>37210</v>
      </c>
      <c r="C1541" s="6">
        <v>5.3</v>
      </c>
      <c r="D1541" s="6">
        <v>2.6</v>
      </c>
      <c r="E1541" s="6">
        <v>4.7619999999999996</v>
      </c>
      <c r="F1541" s="6">
        <v>2.9689999999999999</v>
      </c>
    </row>
    <row r="1542" spans="2:6" x14ac:dyDescent="0.2">
      <c r="B1542" s="7">
        <v>37211</v>
      </c>
      <c r="C1542" s="6">
        <v>5.3</v>
      </c>
      <c r="D1542" s="6">
        <v>2.6</v>
      </c>
      <c r="E1542" s="6">
        <v>4.843</v>
      </c>
      <c r="F1542" s="6">
        <v>3.012</v>
      </c>
    </row>
    <row r="1543" spans="2:6" x14ac:dyDescent="0.2">
      <c r="B1543" s="7">
        <v>37214</v>
      </c>
      <c r="C1543" s="6">
        <v>5.3</v>
      </c>
      <c r="D1543" s="6">
        <v>2.6</v>
      </c>
      <c r="E1543" s="6">
        <v>4.798</v>
      </c>
      <c r="F1543" s="6">
        <v>2.9119999999999999</v>
      </c>
    </row>
    <row r="1544" spans="2:6" x14ac:dyDescent="0.2">
      <c r="B1544" s="7">
        <v>37215</v>
      </c>
      <c r="C1544" s="6">
        <v>5.3</v>
      </c>
      <c r="D1544" s="6">
        <v>2.6</v>
      </c>
      <c r="E1544" s="6">
        <v>4.8630000000000004</v>
      </c>
      <c r="F1544" s="6">
        <v>2.9449999999999998</v>
      </c>
    </row>
    <row r="1545" spans="2:6" x14ac:dyDescent="0.2">
      <c r="B1545" s="7">
        <v>37216</v>
      </c>
      <c r="C1545" s="6">
        <v>5.3</v>
      </c>
      <c r="D1545" s="6">
        <v>2.6</v>
      </c>
      <c r="E1545" s="6">
        <v>5.0129999999999999</v>
      </c>
      <c r="F1545" s="6">
        <v>3.0720000000000001</v>
      </c>
    </row>
    <row r="1546" spans="2:6" x14ac:dyDescent="0.2">
      <c r="B1546" s="7">
        <v>37217</v>
      </c>
      <c r="C1546" s="6">
        <v>5.3</v>
      </c>
      <c r="D1546" s="6">
        <v>2.6</v>
      </c>
      <c r="E1546" s="6">
        <v>4.9660000000000002</v>
      </c>
      <c r="F1546" s="6">
        <v>3.081</v>
      </c>
    </row>
    <row r="1547" spans="2:6" x14ac:dyDescent="0.2">
      <c r="B1547" s="7">
        <v>37218</v>
      </c>
      <c r="C1547" s="6">
        <v>5.3</v>
      </c>
      <c r="D1547" s="6">
        <v>2.6</v>
      </c>
      <c r="E1547" s="6">
        <v>4.9870000000000001</v>
      </c>
      <c r="F1547" s="6">
        <v>3.15</v>
      </c>
    </row>
    <row r="1548" spans="2:6" x14ac:dyDescent="0.2">
      <c r="B1548" s="7">
        <v>37221</v>
      </c>
      <c r="C1548" s="6">
        <v>5.3</v>
      </c>
      <c r="D1548" s="6">
        <v>2.6</v>
      </c>
      <c r="E1548" s="6">
        <v>5.0149999999999997</v>
      </c>
      <c r="F1548" s="6">
        <v>3.1829999999999998</v>
      </c>
    </row>
    <row r="1549" spans="2:6" x14ac:dyDescent="0.2">
      <c r="B1549" s="7">
        <v>37222</v>
      </c>
      <c r="C1549" s="6">
        <v>5.3</v>
      </c>
      <c r="D1549" s="6">
        <v>2.6</v>
      </c>
      <c r="E1549" s="6">
        <v>4.9189999999999996</v>
      </c>
      <c r="F1549" s="6">
        <v>3.0230000000000001</v>
      </c>
    </row>
    <row r="1550" spans="2:6" x14ac:dyDescent="0.2">
      <c r="B1550" s="7">
        <v>37223</v>
      </c>
      <c r="C1550" s="6">
        <v>5.3</v>
      </c>
      <c r="D1550" s="6">
        <v>2.6</v>
      </c>
      <c r="E1550" s="6">
        <v>4.9249999999999998</v>
      </c>
      <c r="F1550" s="6">
        <v>3.0569999999999999</v>
      </c>
    </row>
    <row r="1551" spans="2:6" x14ac:dyDescent="0.2">
      <c r="B1551" s="7">
        <v>37224</v>
      </c>
      <c r="C1551" s="6">
        <v>5.3</v>
      </c>
      <c r="D1551" s="6">
        <v>2.6</v>
      </c>
      <c r="E1551" s="6">
        <v>4.7560000000000002</v>
      </c>
      <c r="F1551" s="6">
        <v>2.8660000000000001</v>
      </c>
    </row>
    <row r="1552" spans="2:6" x14ac:dyDescent="0.2">
      <c r="B1552" s="7">
        <v>37225</v>
      </c>
      <c r="C1552" s="6">
        <v>5.5</v>
      </c>
      <c r="D1552" s="6">
        <v>2.8</v>
      </c>
      <c r="E1552" s="6">
        <v>4.7519999999999998</v>
      </c>
      <c r="F1552" s="6">
        <v>2.8410000000000002</v>
      </c>
    </row>
    <row r="1553" spans="2:6" x14ac:dyDescent="0.2">
      <c r="B1553" s="7">
        <v>37228</v>
      </c>
      <c r="C1553" s="6">
        <v>5.5</v>
      </c>
      <c r="D1553" s="6">
        <v>2.8</v>
      </c>
      <c r="E1553" s="6">
        <v>4.6870000000000003</v>
      </c>
      <c r="F1553" s="6">
        <v>2.7759999999999998</v>
      </c>
    </row>
    <row r="1554" spans="2:6" x14ac:dyDescent="0.2">
      <c r="B1554" s="7">
        <v>37229</v>
      </c>
      <c r="C1554" s="6">
        <v>5.5</v>
      </c>
      <c r="D1554" s="6">
        <v>2.8</v>
      </c>
      <c r="E1554" s="6">
        <v>4.66</v>
      </c>
      <c r="F1554" s="6">
        <v>2.8</v>
      </c>
    </row>
    <row r="1555" spans="2:6" x14ac:dyDescent="0.2">
      <c r="B1555" s="7">
        <v>37230</v>
      </c>
      <c r="C1555" s="6">
        <v>5.5</v>
      </c>
      <c r="D1555" s="6">
        <v>2.8</v>
      </c>
      <c r="E1555" s="6">
        <v>4.8929999999999998</v>
      </c>
      <c r="F1555" s="6">
        <v>3.0609999999999999</v>
      </c>
    </row>
    <row r="1556" spans="2:6" x14ac:dyDescent="0.2">
      <c r="B1556" s="7">
        <v>37231</v>
      </c>
      <c r="C1556" s="6">
        <v>5.5</v>
      </c>
      <c r="D1556" s="6">
        <v>2.8</v>
      </c>
      <c r="E1556" s="6">
        <v>5.0129999999999999</v>
      </c>
      <c r="F1556" s="6">
        <v>3.1680000000000001</v>
      </c>
    </row>
    <row r="1557" spans="2:6" x14ac:dyDescent="0.2">
      <c r="B1557" s="7">
        <v>37232</v>
      </c>
      <c r="C1557" s="6">
        <v>5.5</v>
      </c>
      <c r="D1557" s="6">
        <v>2.8</v>
      </c>
      <c r="E1557" s="6">
        <v>5.1669999999999998</v>
      </c>
      <c r="F1557" s="6">
        <v>3.2010000000000001</v>
      </c>
    </row>
    <row r="1558" spans="2:6" x14ac:dyDescent="0.2">
      <c r="B1558" s="7">
        <v>37235</v>
      </c>
      <c r="C1558" s="6">
        <v>5.5</v>
      </c>
      <c r="D1558" s="6">
        <v>2.8</v>
      </c>
      <c r="E1558" s="6">
        <v>5.0979999999999999</v>
      </c>
      <c r="F1558" s="6">
        <v>3.0529999999999999</v>
      </c>
    </row>
    <row r="1559" spans="2:6" x14ac:dyDescent="0.2">
      <c r="B1559" s="7">
        <v>37236</v>
      </c>
      <c r="C1559" s="6">
        <v>5.5</v>
      </c>
      <c r="D1559" s="6">
        <v>2.8</v>
      </c>
      <c r="E1559" s="6">
        <v>5.0510000000000002</v>
      </c>
      <c r="F1559" s="6">
        <v>2.9710000000000001</v>
      </c>
    </row>
    <row r="1560" spans="2:6" x14ac:dyDescent="0.2">
      <c r="B1560" s="7">
        <v>37237</v>
      </c>
      <c r="C1560" s="6">
        <v>5.5</v>
      </c>
      <c r="D1560" s="6">
        <v>2.8</v>
      </c>
      <c r="E1560" s="6">
        <v>5.0049999999999999</v>
      </c>
      <c r="F1560" s="6">
        <v>2.9710000000000001</v>
      </c>
    </row>
    <row r="1561" spans="2:6" x14ac:dyDescent="0.2">
      <c r="B1561" s="7">
        <v>37238</v>
      </c>
      <c r="C1561" s="6">
        <v>5.5</v>
      </c>
      <c r="D1561" s="6">
        <v>2.8</v>
      </c>
      <c r="E1561" s="6">
        <v>5.0730000000000004</v>
      </c>
      <c r="F1561" s="6">
        <v>3.0369999999999999</v>
      </c>
    </row>
    <row r="1562" spans="2:6" x14ac:dyDescent="0.2">
      <c r="B1562" s="7">
        <v>37239</v>
      </c>
      <c r="C1562" s="6">
        <v>5.5</v>
      </c>
      <c r="D1562" s="6">
        <v>2.8</v>
      </c>
      <c r="E1562" s="6">
        <v>5.1879999999999997</v>
      </c>
      <c r="F1562" s="6">
        <v>3.153</v>
      </c>
    </row>
    <row r="1563" spans="2:6" x14ac:dyDescent="0.2">
      <c r="B1563" s="7">
        <v>37242</v>
      </c>
      <c r="C1563" s="6">
        <v>5.5</v>
      </c>
      <c r="D1563" s="6">
        <v>2.8</v>
      </c>
      <c r="E1563" s="6">
        <v>5.1859999999999999</v>
      </c>
      <c r="F1563" s="6">
        <v>3.137</v>
      </c>
    </row>
    <row r="1564" spans="2:6" x14ac:dyDescent="0.2">
      <c r="B1564" s="7">
        <v>37243</v>
      </c>
      <c r="C1564" s="6">
        <v>5.5</v>
      </c>
      <c r="D1564" s="6">
        <v>2.8</v>
      </c>
      <c r="E1564" s="6">
        <v>5.1210000000000004</v>
      </c>
      <c r="F1564" s="6">
        <v>3.0870000000000002</v>
      </c>
    </row>
    <row r="1565" spans="2:6" x14ac:dyDescent="0.2">
      <c r="B1565" s="7">
        <v>37244</v>
      </c>
      <c r="C1565" s="6">
        <v>5.5</v>
      </c>
      <c r="D1565" s="6">
        <v>2.8</v>
      </c>
      <c r="E1565" s="6">
        <v>5.0469999999999997</v>
      </c>
      <c r="F1565" s="6">
        <v>3.07</v>
      </c>
    </row>
    <row r="1566" spans="2:6" x14ac:dyDescent="0.2">
      <c r="B1566" s="7">
        <v>37245</v>
      </c>
      <c r="C1566" s="6">
        <v>5.5</v>
      </c>
      <c r="D1566" s="6">
        <v>2.8</v>
      </c>
      <c r="E1566" s="6">
        <v>5.03</v>
      </c>
      <c r="F1566" s="6">
        <v>3.07</v>
      </c>
    </row>
    <row r="1567" spans="2:6" x14ac:dyDescent="0.2">
      <c r="B1567" s="7">
        <v>37246</v>
      </c>
      <c r="C1567" s="6">
        <v>5.5</v>
      </c>
      <c r="D1567" s="6">
        <v>2.8</v>
      </c>
      <c r="E1567" s="6">
        <v>5.0839999999999996</v>
      </c>
      <c r="F1567" s="6">
        <v>3.129</v>
      </c>
    </row>
    <row r="1568" spans="2:6" x14ac:dyDescent="0.2">
      <c r="B1568" s="7">
        <v>37249</v>
      </c>
      <c r="C1568" s="6">
        <v>5.5</v>
      </c>
      <c r="D1568" s="6">
        <v>2.8</v>
      </c>
      <c r="E1568" s="6">
        <v>5.1360000000000001</v>
      </c>
      <c r="F1568" s="6">
        <v>3.1549999999999998</v>
      </c>
    </row>
    <row r="1569" spans="2:6" x14ac:dyDescent="0.2">
      <c r="B1569" s="7">
        <v>37250</v>
      </c>
      <c r="C1569" s="6">
        <v>5.5</v>
      </c>
      <c r="D1569" s="6">
        <v>2.8</v>
      </c>
      <c r="E1569" s="6">
        <v>5.1360000000000001</v>
      </c>
      <c r="F1569" s="6">
        <v>3.1469999999999998</v>
      </c>
    </row>
    <row r="1570" spans="2:6" x14ac:dyDescent="0.2">
      <c r="B1570" s="7">
        <v>37251</v>
      </c>
      <c r="C1570" s="6">
        <v>5.5</v>
      </c>
      <c r="D1570" s="6">
        <v>2.8</v>
      </c>
      <c r="E1570" s="6">
        <v>5.1989999999999998</v>
      </c>
      <c r="F1570" s="6">
        <v>3.2309999999999999</v>
      </c>
    </row>
    <row r="1571" spans="2:6" x14ac:dyDescent="0.2">
      <c r="B1571" s="7">
        <v>37252</v>
      </c>
      <c r="C1571" s="6">
        <v>5.5</v>
      </c>
      <c r="D1571" s="6">
        <v>2.8</v>
      </c>
      <c r="E1571" s="6">
        <v>5.0650000000000004</v>
      </c>
      <c r="F1571" s="6">
        <v>3.0710000000000002</v>
      </c>
    </row>
    <row r="1572" spans="2:6" x14ac:dyDescent="0.2">
      <c r="B1572" s="7">
        <v>37253</v>
      </c>
      <c r="C1572" s="6">
        <v>5.5</v>
      </c>
      <c r="D1572" s="6">
        <v>2.8</v>
      </c>
      <c r="E1572" s="6">
        <v>5.1130000000000004</v>
      </c>
      <c r="F1572" s="6">
        <v>3.157</v>
      </c>
    </row>
    <row r="1573" spans="2:6" x14ac:dyDescent="0.2">
      <c r="B1573" s="7">
        <v>37256</v>
      </c>
      <c r="C1573" s="6">
        <v>5.7</v>
      </c>
      <c r="D1573" s="6">
        <v>2.7</v>
      </c>
      <c r="E1573" s="6">
        <v>5.0510000000000002</v>
      </c>
      <c r="F1573" s="6">
        <v>3.0259999999999998</v>
      </c>
    </row>
    <row r="1574" spans="2:6" x14ac:dyDescent="0.2">
      <c r="B1574" s="7">
        <v>37257</v>
      </c>
      <c r="C1574" s="6">
        <v>5.7</v>
      </c>
      <c r="D1574" s="6">
        <v>2.7</v>
      </c>
      <c r="E1574" s="6">
        <v>5.032</v>
      </c>
      <c r="F1574" s="6">
        <v>3.05</v>
      </c>
    </row>
    <row r="1575" spans="2:6" x14ac:dyDescent="0.2">
      <c r="B1575" s="7">
        <v>37258</v>
      </c>
      <c r="C1575" s="6">
        <v>5.7</v>
      </c>
      <c r="D1575" s="6">
        <v>2.7</v>
      </c>
      <c r="E1575" s="6">
        <v>5.16</v>
      </c>
      <c r="F1575" s="6">
        <v>3.2050000000000001</v>
      </c>
    </row>
    <row r="1576" spans="2:6" x14ac:dyDescent="0.2">
      <c r="B1576" s="7">
        <v>37259</v>
      </c>
      <c r="C1576" s="6">
        <v>5.7</v>
      </c>
      <c r="D1576" s="6">
        <v>2.7</v>
      </c>
      <c r="E1576" s="6">
        <v>5.1109999999999998</v>
      </c>
      <c r="F1576" s="6">
        <v>3.1720000000000002</v>
      </c>
    </row>
    <row r="1577" spans="2:6" x14ac:dyDescent="0.2">
      <c r="B1577" s="7">
        <v>37260</v>
      </c>
      <c r="C1577" s="6">
        <v>5.7</v>
      </c>
      <c r="D1577" s="6">
        <v>2.7</v>
      </c>
      <c r="E1577" s="6">
        <v>5.1280000000000001</v>
      </c>
      <c r="F1577" s="6">
        <v>3.1549999999999998</v>
      </c>
    </row>
    <row r="1578" spans="2:6" x14ac:dyDescent="0.2">
      <c r="B1578" s="7">
        <v>37263</v>
      </c>
      <c r="C1578" s="6">
        <v>5.7</v>
      </c>
      <c r="D1578" s="6">
        <v>2.7</v>
      </c>
      <c r="E1578" s="6">
        <v>5.0490000000000004</v>
      </c>
      <c r="F1578" s="6">
        <v>3.0489999999999999</v>
      </c>
    </row>
    <row r="1579" spans="2:6" x14ac:dyDescent="0.2">
      <c r="B1579" s="7">
        <v>37264</v>
      </c>
      <c r="C1579" s="6">
        <v>5.7</v>
      </c>
      <c r="D1579" s="6">
        <v>2.7</v>
      </c>
      <c r="E1579" s="6">
        <v>5.08</v>
      </c>
      <c r="F1579" s="6">
        <v>3.0569999999999999</v>
      </c>
    </row>
    <row r="1580" spans="2:6" x14ac:dyDescent="0.2">
      <c r="B1580" s="7">
        <v>37265</v>
      </c>
      <c r="C1580" s="6">
        <v>5.7</v>
      </c>
      <c r="D1580" s="6">
        <v>2.7</v>
      </c>
      <c r="E1580" s="6">
        <v>5.0510000000000002</v>
      </c>
      <c r="F1580" s="6">
        <v>2.9910000000000001</v>
      </c>
    </row>
    <row r="1581" spans="2:6" x14ac:dyDescent="0.2">
      <c r="B1581" s="7">
        <v>37266</v>
      </c>
      <c r="C1581" s="6">
        <v>5.7</v>
      </c>
      <c r="D1581" s="6">
        <v>2.7</v>
      </c>
      <c r="E1581" s="6">
        <v>4.9790000000000001</v>
      </c>
      <c r="F1581" s="6">
        <v>2.9329999999999998</v>
      </c>
    </row>
    <row r="1582" spans="2:6" x14ac:dyDescent="0.2">
      <c r="B1582" s="7">
        <v>37267</v>
      </c>
      <c r="C1582" s="6">
        <v>5.7</v>
      </c>
      <c r="D1582" s="6">
        <v>2.7</v>
      </c>
      <c r="E1582" s="6">
        <v>4.8659999999999997</v>
      </c>
      <c r="F1582" s="6">
        <v>2.7269999999999999</v>
      </c>
    </row>
    <row r="1583" spans="2:6" x14ac:dyDescent="0.2">
      <c r="B1583" s="7">
        <v>37270</v>
      </c>
      <c r="C1583" s="6">
        <v>5.7</v>
      </c>
      <c r="D1583" s="6">
        <v>2.7</v>
      </c>
      <c r="E1583" s="6">
        <v>4.8760000000000003</v>
      </c>
      <c r="F1583" s="6">
        <v>2.7749999999999999</v>
      </c>
    </row>
    <row r="1584" spans="2:6" x14ac:dyDescent="0.2">
      <c r="B1584" s="7">
        <v>37271</v>
      </c>
      <c r="C1584" s="6">
        <v>5.7</v>
      </c>
      <c r="D1584" s="6">
        <v>2.7</v>
      </c>
      <c r="E1584" s="6">
        <v>4.835</v>
      </c>
      <c r="F1584" s="6">
        <v>2.766</v>
      </c>
    </row>
    <row r="1585" spans="2:6" x14ac:dyDescent="0.2">
      <c r="B1585" s="7">
        <v>37272</v>
      </c>
      <c r="C1585" s="6">
        <v>5.7</v>
      </c>
      <c r="D1585" s="6">
        <v>2.7</v>
      </c>
      <c r="E1585" s="6">
        <v>4.8390000000000004</v>
      </c>
      <c r="F1585" s="6">
        <v>2.79</v>
      </c>
    </row>
    <row r="1586" spans="2:6" x14ac:dyDescent="0.2">
      <c r="B1586" s="7">
        <v>37273</v>
      </c>
      <c r="C1586" s="6">
        <v>5.7</v>
      </c>
      <c r="D1586" s="6">
        <v>2.7</v>
      </c>
      <c r="E1586" s="6">
        <v>4.9249999999999998</v>
      </c>
      <c r="F1586" s="6">
        <v>2.8969999999999998</v>
      </c>
    </row>
    <row r="1587" spans="2:6" x14ac:dyDescent="0.2">
      <c r="B1587" s="7">
        <v>37274</v>
      </c>
      <c r="C1587" s="6">
        <v>5.7</v>
      </c>
      <c r="D1587" s="6">
        <v>2.7</v>
      </c>
      <c r="E1587" s="6">
        <v>4.8940000000000001</v>
      </c>
      <c r="F1587" s="6">
        <v>2.9359999999999999</v>
      </c>
    </row>
    <row r="1588" spans="2:6" x14ac:dyDescent="0.2">
      <c r="B1588" s="7">
        <v>37277</v>
      </c>
      <c r="C1588" s="6">
        <v>5.7</v>
      </c>
      <c r="D1588" s="6">
        <v>2.7</v>
      </c>
      <c r="E1588" s="6">
        <v>4.8920000000000003</v>
      </c>
      <c r="F1588" s="6">
        <v>2.8780000000000001</v>
      </c>
    </row>
    <row r="1589" spans="2:6" x14ac:dyDescent="0.2">
      <c r="B1589" s="7">
        <v>37278</v>
      </c>
      <c r="C1589" s="6">
        <v>5.7</v>
      </c>
      <c r="D1589" s="6">
        <v>2.7</v>
      </c>
      <c r="E1589" s="6">
        <v>4.9189999999999996</v>
      </c>
      <c r="F1589" s="6">
        <v>2.927</v>
      </c>
    </row>
    <row r="1590" spans="2:6" x14ac:dyDescent="0.2">
      <c r="B1590" s="7">
        <v>37279</v>
      </c>
      <c r="C1590" s="6">
        <v>5.7</v>
      </c>
      <c r="D1590" s="6">
        <v>2.7</v>
      </c>
      <c r="E1590" s="6">
        <v>5.0289999999999999</v>
      </c>
      <c r="F1590" s="6">
        <v>3.01</v>
      </c>
    </row>
    <row r="1591" spans="2:6" x14ac:dyDescent="0.2">
      <c r="B1591" s="7">
        <v>37280</v>
      </c>
      <c r="C1591" s="6">
        <v>5.7</v>
      </c>
      <c r="D1591" s="6">
        <v>2.7</v>
      </c>
      <c r="E1591" s="6">
        <v>5.008</v>
      </c>
      <c r="F1591" s="6">
        <v>3.1419999999999999</v>
      </c>
    </row>
    <row r="1592" spans="2:6" x14ac:dyDescent="0.2">
      <c r="B1592" s="7">
        <v>37281</v>
      </c>
      <c r="C1592" s="6">
        <v>5.7</v>
      </c>
      <c r="D1592" s="6">
        <v>2.7</v>
      </c>
      <c r="E1592" s="6">
        <v>5.0709999999999997</v>
      </c>
      <c r="F1592" s="6">
        <v>3.1829999999999998</v>
      </c>
    </row>
    <row r="1593" spans="2:6" x14ac:dyDescent="0.2">
      <c r="B1593" s="7">
        <v>37284</v>
      </c>
      <c r="C1593" s="6">
        <v>5.7</v>
      </c>
      <c r="D1593" s="6">
        <v>2.7</v>
      </c>
      <c r="E1593" s="6">
        <v>5.0730000000000004</v>
      </c>
      <c r="F1593" s="6">
        <v>3.1749999999999998</v>
      </c>
    </row>
    <row r="1594" spans="2:6" x14ac:dyDescent="0.2">
      <c r="B1594" s="7">
        <v>37285</v>
      </c>
      <c r="C1594" s="6">
        <v>5.7</v>
      </c>
      <c r="D1594" s="6">
        <v>2.7</v>
      </c>
      <c r="E1594" s="6">
        <v>4.9420000000000002</v>
      </c>
      <c r="F1594" s="6">
        <v>2.988</v>
      </c>
    </row>
    <row r="1595" spans="2:6" x14ac:dyDescent="0.2">
      <c r="B1595" s="7">
        <v>37286</v>
      </c>
      <c r="C1595" s="6">
        <v>5.7</v>
      </c>
      <c r="D1595" s="6">
        <v>2.7</v>
      </c>
      <c r="E1595" s="6">
        <v>5.0140000000000002</v>
      </c>
      <c r="F1595" s="6">
        <v>3.093</v>
      </c>
    </row>
    <row r="1596" spans="2:6" x14ac:dyDescent="0.2">
      <c r="B1596" s="7">
        <v>37287</v>
      </c>
      <c r="C1596" s="6">
        <v>5.7</v>
      </c>
      <c r="D1596" s="6">
        <v>2.6</v>
      </c>
      <c r="E1596" s="6">
        <v>5.0330000000000004</v>
      </c>
      <c r="F1596" s="6">
        <v>3.1589999999999998</v>
      </c>
    </row>
    <row r="1597" spans="2:6" x14ac:dyDescent="0.2">
      <c r="B1597" s="7">
        <v>37288</v>
      </c>
      <c r="C1597" s="6">
        <v>5.7</v>
      </c>
      <c r="D1597" s="6">
        <v>2.6</v>
      </c>
      <c r="E1597" s="6">
        <v>4.9850000000000003</v>
      </c>
      <c r="F1597" s="6">
        <v>3.069</v>
      </c>
    </row>
    <row r="1598" spans="2:6" x14ac:dyDescent="0.2">
      <c r="B1598" s="7">
        <v>37291</v>
      </c>
      <c r="C1598" s="6">
        <v>5.7</v>
      </c>
      <c r="D1598" s="6">
        <v>2.6</v>
      </c>
      <c r="E1598" s="6">
        <v>4.9020000000000001</v>
      </c>
      <c r="F1598" s="6">
        <v>2.9790000000000001</v>
      </c>
    </row>
    <row r="1599" spans="2:6" x14ac:dyDescent="0.2">
      <c r="B1599" s="7">
        <v>37292</v>
      </c>
      <c r="C1599" s="6">
        <v>5.7</v>
      </c>
      <c r="D1599" s="6">
        <v>2.6</v>
      </c>
      <c r="E1599" s="6">
        <v>4.8940000000000001</v>
      </c>
      <c r="F1599" s="6">
        <v>2.9790000000000001</v>
      </c>
    </row>
    <row r="1600" spans="2:6" x14ac:dyDescent="0.2">
      <c r="B1600" s="7">
        <v>37293</v>
      </c>
      <c r="C1600" s="6">
        <v>5.7</v>
      </c>
      <c r="D1600" s="6">
        <v>2.6</v>
      </c>
      <c r="E1600" s="6">
        <v>4.923</v>
      </c>
      <c r="F1600" s="6">
        <v>2.9550000000000001</v>
      </c>
    </row>
    <row r="1601" spans="2:6" x14ac:dyDescent="0.2">
      <c r="B1601" s="7">
        <v>37294</v>
      </c>
      <c r="C1601" s="6">
        <v>5.7</v>
      </c>
      <c r="D1601" s="6">
        <v>2.6</v>
      </c>
      <c r="E1601" s="6">
        <v>4.9390000000000001</v>
      </c>
      <c r="F1601" s="6">
        <v>2.9550000000000001</v>
      </c>
    </row>
    <row r="1602" spans="2:6" x14ac:dyDescent="0.2">
      <c r="B1602" s="7">
        <v>37295</v>
      </c>
      <c r="C1602" s="6">
        <v>5.7</v>
      </c>
      <c r="D1602" s="6">
        <v>2.6</v>
      </c>
      <c r="E1602" s="6">
        <v>4.8789999999999996</v>
      </c>
      <c r="F1602" s="6">
        <v>2.9049999999999998</v>
      </c>
    </row>
    <row r="1603" spans="2:6" x14ac:dyDescent="0.2">
      <c r="B1603" s="7">
        <v>37298</v>
      </c>
      <c r="C1603" s="6">
        <v>5.7</v>
      </c>
      <c r="D1603" s="6">
        <v>2.6</v>
      </c>
      <c r="E1603" s="6">
        <v>4.907</v>
      </c>
      <c r="F1603" s="6">
        <v>2.9380000000000002</v>
      </c>
    </row>
    <row r="1604" spans="2:6" x14ac:dyDescent="0.2">
      <c r="B1604" s="7">
        <v>37299</v>
      </c>
      <c r="C1604" s="6">
        <v>5.7</v>
      </c>
      <c r="D1604" s="6">
        <v>2.6</v>
      </c>
      <c r="E1604" s="6">
        <v>4.9749999999999996</v>
      </c>
      <c r="F1604" s="6">
        <v>3.012</v>
      </c>
    </row>
    <row r="1605" spans="2:6" x14ac:dyDescent="0.2">
      <c r="B1605" s="7">
        <v>37300</v>
      </c>
      <c r="C1605" s="6">
        <v>5.7</v>
      </c>
      <c r="D1605" s="6">
        <v>2.6</v>
      </c>
      <c r="E1605" s="6">
        <v>4.9870000000000001</v>
      </c>
      <c r="F1605" s="6">
        <v>3.0369999999999999</v>
      </c>
    </row>
    <row r="1606" spans="2:6" x14ac:dyDescent="0.2">
      <c r="B1606" s="7">
        <v>37301</v>
      </c>
      <c r="C1606" s="6">
        <v>5.7</v>
      </c>
      <c r="D1606" s="6">
        <v>2.6</v>
      </c>
      <c r="E1606" s="6">
        <v>4.9450000000000003</v>
      </c>
      <c r="F1606" s="6">
        <v>3.0369999999999999</v>
      </c>
    </row>
    <row r="1607" spans="2:6" x14ac:dyDescent="0.2">
      <c r="B1607" s="7">
        <v>37302</v>
      </c>
      <c r="C1607" s="6">
        <v>5.7</v>
      </c>
      <c r="D1607" s="6">
        <v>2.6</v>
      </c>
      <c r="E1607" s="6">
        <v>4.875</v>
      </c>
      <c r="F1607" s="6">
        <v>2.944</v>
      </c>
    </row>
    <row r="1608" spans="2:6" x14ac:dyDescent="0.2">
      <c r="B1608" s="7">
        <v>37305</v>
      </c>
      <c r="C1608" s="6">
        <v>5.7</v>
      </c>
      <c r="D1608" s="6">
        <v>2.6</v>
      </c>
      <c r="E1608" s="6">
        <v>4.8630000000000004</v>
      </c>
      <c r="F1608" s="6">
        <v>2.9449999999999998</v>
      </c>
    </row>
    <row r="1609" spans="2:6" x14ac:dyDescent="0.2">
      <c r="B1609" s="7">
        <v>37306</v>
      </c>
      <c r="C1609" s="6">
        <v>5.7</v>
      </c>
      <c r="D1609" s="6">
        <v>2.6</v>
      </c>
      <c r="E1609" s="6">
        <v>4.8730000000000002</v>
      </c>
      <c r="F1609" s="6">
        <v>2.9369999999999998</v>
      </c>
    </row>
    <row r="1610" spans="2:6" x14ac:dyDescent="0.2">
      <c r="B1610" s="7">
        <v>37307</v>
      </c>
      <c r="C1610" s="6">
        <v>5.7</v>
      </c>
      <c r="D1610" s="6">
        <v>2.6</v>
      </c>
      <c r="E1610" s="6">
        <v>4.8890000000000002</v>
      </c>
      <c r="F1610" s="6">
        <v>2.97</v>
      </c>
    </row>
    <row r="1611" spans="2:6" x14ac:dyDescent="0.2">
      <c r="B1611" s="7">
        <v>37308</v>
      </c>
      <c r="C1611" s="6">
        <v>5.7</v>
      </c>
      <c r="D1611" s="6">
        <v>2.6</v>
      </c>
      <c r="E1611" s="6">
        <v>4.8529999999999998</v>
      </c>
      <c r="F1611" s="6">
        <v>2.9279999999999999</v>
      </c>
    </row>
    <row r="1612" spans="2:6" x14ac:dyDescent="0.2">
      <c r="B1612" s="7">
        <v>37309</v>
      </c>
      <c r="C1612" s="6">
        <v>5.7</v>
      </c>
      <c r="D1612" s="6">
        <v>2.6</v>
      </c>
      <c r="E1612" s="6">
        <v>4.8310000000000004</v>
      </c>
      <c r="F1612" s="6">
        <v>2.9449999999999998</v>
      </c>
    </row>
    <row r="1613" spans="2:6" x14ac:dyDescent="0.2">
      <c r="B1613" s="7">
        <v>37312</v>
      </c>
      <c r="C1613" s="6">
        <v>5.7</v>
      </c>
      <c r="D1613" s="6">
        <v>2.6</v>
      </c>
      <c r="E1613" s="6">
        <v>4.8490000000000002</v>
      </c>
      <c r="F1613" s="6">
        <v>2.97</v>
      </c>
    </row>
    <row r="1614" spans="2:6" x14ac:dyDescent="0.2">
      <c r="B1614" s="7">
        <v>37313</v>
      </c>
      <c r="C1614" s="6">
        <v>5.7</v>
      </c>
      <c r="D1614" s="6">
        <v>2.6</v>
      </c>
      <c r="E1614" s="6">
        <v>4.9269999999999996</v>
      </c>
      <c r="F1614" s="6">
        <v>3.0289999999999999</v>
      </c>
    </row>
    <row r="1615" spans="2:6" x14ac:dyDescent="0.2">
      <c r="B1615" s="7">
        <v>37314</v>
      </c>
      <c r="C1615" s="6">
        <v>5.7</v>
      </c>
      <c r="D1615" s="6">
        <v>2.6</v>
      </c>
      <c r="E1615" s="6">
        <v>4.8330000000000002</v>
      </c>
      <c r="F1615" s="6">
        <v>2.919</v>
      </c>
    </row>
    <row r="1616" spans="2:6" x14ac:dyDescent="0.2">
      <c r="B1616" s="7">
        <v>37315</v>
      </c>
      <c r="C1616" s="6">
        <v>5.7</v>
      </c>
      <c r="D1616" s="6">
        <v>2.6</v>
      </c>
      <c r="E1616" s="6">
        <v>4.8769999999999998</v>
      </c>
      <c r="F1616" s="6">
        <v>3.0609999999999999</v>
      </c>
    </row>
    <row r="1617" spans="2:6" x14ac:dyDescent="0.2">
      <c r="B1617" s="7">
        <v>37316</v>
      </c>
      <c r="C1617" s="6">
        <v>5.7</v>
      </c>
      <c r="D1617" s="6">
        <v>2.6</v>
      </c>
      <c r="E1617" s="6">
        <v>4.9809999999999999</v>
      </c>
      <c r="F1617" s="6">
        <v>3.1840000000000002</v>
      </c>
    </row>
    <row r="1618" spans="2:6" x14ac:dyDescent="0.2">
      <c r="B1618" s="7">
        <v>37319</v>
      </c>
      <c r="C1618" s="6">
        <v>5.7</v>
      </c>
      <c r="D1618" s="6">
        <v>2.6</v>
      </c>
      <c r="E1618" s="6">
        <v>4.9989999999999997</v>
      </c>
      <c r="F1618" s="6">
        <v>3.2</v>
      </c>
    </row>
    <row r="1619" spans="2:6" x14ac:dyDescent="0.2">
      <c r="B1619" s="7">
        <v>37320</v>
      </c>
      <c r="C1619" s="6">
        <v>5.7</v>
      </c>
      <c r="D1619" s="6">
        <v>2.6</v>
      </c>
      <c r="E1619" s="6">
        <v>5.0010000000000003</v>
      </c>
      <c r="F1619" s="6">
        <v>3.2010000000000001</v>
      </c>
    </row>
    <row r="1620" spans="2:6" x14ac:dyDescent="0.2">
      <c r="B1620" s="7">
        <v>37321</v>
      </c>
      <c r="C1620" s="6">
        <v>5.7</v>
      </c>
      <c r="D1620" s="6">
        <v>2.6</v>
      </c>
      <c r="E1620" s="6">
        <v>5.0519999999999996</v>
      </c>
      <c r="F1620" s="6">
        <v>3.2250000000000001</v>
      </c>
    </row>
    <row r="1621" spans="2:6" x14ac:dyDescent="0.2">
      <c r="B1621" s="7">
        <v>37322</v>
      </c>
      <c r="C1621" s="6">
        <v>5.7</v>
      </c>
      <c r="D1621" s="6">
        <v>2.6</v>
      </c>
      <c r="E1621" s="6">
        <v>5.2270000000000003</v>
      </c>
      <c r="F1621" s="6">
        <v>3.4239999999999999</v>
      </c>
    </row>
    <row r="1622" spans="2:6" x14ac:dyDescent="0.2">
      <c r="B1622" s="7">
        <v>37323</v>
      </c>
      <c r="C1622" s="6">
        <v>5.7</v>
      </c>
      <c r="D1622" s="6">
        <v>2.6</v>
      </c>
      <c r="E1622" s="6">
        <v>5.3250000000000002</v>
      </c>
      <c r="F1622" s="6">
        <v>3.5590000000000002</v>
      </c>
    </row>
    <row r="1623" spans="2:6" x14ac:dyDescent="0.2">
      <c r="B1623" s="7">
        <v>37326</v>
      </c>
      <c r="C1623" s="6">
        <v>5.7</v>
      </c>
      <c r="D1623" s="6">
        <v>2.6</v>
      </c>
      <c r="E1623" s="6">
        <v>5.32</v>
      </c>
      <c r="F1623" s="6">
        <v>3.5510000000000002</v>
      </c>
    </row>
    <row r="1624" spans="2:6" x14ac:dyDescent="0.2">
      <c r="B1624" s="7">
        <v>37327</v>
      </c>
      <c r="C1624" s="6">
        <v>5.7</v>
      </c>
      <c r="D1624" s="6">
        <v>2.6</v>
      </c>
      <c r="E1624" s="6">
        <v>5.31</v>
      </c>
      <c r="F1624" s="6">
        <v>3.5350000000000001</v>
      </c>
    </row>
    <row r="1625" spans="2:6" x14ac:dyDescent="0.2">
      <c r="B1625" s="7">
        <v>37328</v>
      </c>
      <c r="C1625" s="6">
        <v>5.7</v>
      </c>
      <c r="D1625" s="6">
        <v>2.6</v>
      </c>
      <c r="E1625" s="6">
        <v>5.2789999999999999</v>
      </c>
      <c r="F1625" s="6">
        <v>3.4609999999999999</v>
      </c>
    </row>
    <row r="1626" spans="2:6" x14ac:dyDescent="0.2">
      <c r="B1626" s="7">
        <v>37329</v>
      </c>
      <c r="C1626" s="6">
        <v>5.7</v>
      </c>
      <c r="D1626" s="6">
        <v>2.6</v>
      </c>
      <c r="E1626" s="6">
        <v>5.4089999999999998</v>
      </c>
      <c r="F1626" s="6">
        <v>3.5950000000000002</v>
      </c>
    </row>
    <row r="1627" spans="2:6" x14ac:dyDescent="0.2">
      <c r="B1627" s="7">
        <v>37330</v>
      </c>
      <c r="C1627" s="6">
        <v>5.7</v>
      </c>
      <c r="D1627" s="6">
        <v>2.6</v>
      </c>
      <c r="E1627" s="6">
        <v>5.327</v>
      </c>
      <c r="F1627" s="6">
        <v>3.581</v>
      </c>
    </row>
    <row r="1628" spans="2:6" x14ac:dyDescent="0.2">
      <c r="B1628" s="7">
        <v>37333</v>
      </c>
      <c r="C1628" s="6">
        <v>5.7</v>
      </c>
      <c r="D1628" s="6">
        <v>2.6</v>
      </c>
      <c r="E1628" s="6">
        <v>5.3</v>
      </c>
      <c r="F1628" s="6">
        <v>3.59</v>
      </c>
    </row>
    <row r="1629" spans="2:6" x14ac:dyDescent="0.2">
      <c r="B1629" s="7">
        <v>37334</v>
      </c>
      <c r="C1629" s="6">
        <v>5.7</v>
      </c>
      <c r="D1629" s="6">
        <v>2.6</v>
      </c>
      <c r="E1629" s="6">
        <v>5.2859999999999996</v>
      </c>
      <c r="F1629" s="6">
        <v>3.54</v>
      </c>
    </row>
    <row r="1630" spans="2:6" x14ac:dyDescent="0.2">
      <c r="B1630" s="7">
        <v>37335</v>
      </c>
      <c r="C1630" s="6">
        <v>5.7</v>
      </c>
      <c r="D1630" s="6">
        <v>2.6</v>
      </c>
      <c r="E1630" s="6">
        <v>5.4059999999999997</v>
      </c>
      <c r="F1630" s="6">
        <v>3.6760000000000002</v>
      </c>
    </row>
    <row r="1631" spans="2:6" x14ac:dyDescent="0.2">
      <c r="B1631" s="7">
        <v>37336</v>
      </c>
      <c r="C1631" s="6">
        <v>5.7</v>
      </c>
      <c r="D1631" s="6">
        <v>2.6</v>
      </c>
      <c r="E1631" s="6">
        <v>5.3650000000000002</v>
      </c>
      <c r="F1631" s="6">
        <v>3.6509999999999998</v>
      </c>
    </row>
    <row r="1632" spans="2:6" x14ac:dyDescent="0.2">
      <c r="B1632" s="7">
        <v>37337</v>
      </c>
      <c r="C1632" s="6">
        <v>5.7</v>
      </c>
      <c r="D1632" s="6">
        <v>2.6</v>
      </c>
      <c r="E1632" s="6">
        <v>5.4039999999999999</v>
      </c>
      <c r="F1632" s="6">
        <v>3.7050000000000001</v>
      </c>
    </row>
    <row r="1633" spans="2:6" x14ac:dyDescent="0.2">
      <c r="B1633" s="7">
        <v>37340</v>
      </c>
      <c r="C1633" s="6">
        <v>5.7</v>
      </c>
      <c r="D1633" s="6">
        <v>2.6</v>
      </c>
      <c r="E1633" s="6">
        <v>5.4080000000000004</v>
      </c>
      <c r="F1633" s="6">
        <v>3.7149999999999999</v>
      </c>
    </row>
    <row r="1634" spans="2:6" x14ac:dyDescent="0.2">
      <c r="B1634" s="7">
        <v>37341</v>
      </c>
      <c r="C1634" s="6">
        <v>5.7</v>
      </c>
      <c r="D1634" s="6">
        <v>2.6</v>
      </c>
      <c r="E1634" s="6">
        <v>5.3449999999999998</v>
      </c>
      <c r="F1634" s="6">
        <v>3.63</v>
      </c>
    </row>
    <row r="1635" spans="2:6" x14ac:dyDescent="0.2">
      <c r="B1635" s="7">
        <v>37342</v>
      </c>
      <c r="C1635" s="6">
        <v>5.7</v>
      </c>
      <c r="D1635" s="6">
        <v>2.6</v>
      </c>
      <c r="E1635" s="6">
        <v>5.3410000000000002</v>
      </c>
      <c r="F1635" s="6">
        <v>3.58</v>
      </c>
    </row>
    <row r="1636" spans="2:6" x14ac:dyDescent="0.2">
      <c r="B1636" s="7">
        <v>37343</v>
      </c>
      <c r="C1636" s="6">
        <v>5.7</v>
      </c>
      <c r="D1636" s="6">
        <v>2.6</v>
      </c>
      <c r="E1636" s="6">
        <v>5.4</v>
      </c>
      <c r="F1636" s="6">
        <v>3.7269999999999999</v>
      </c>
    </row>
    <row r="1637" spans="2:6" x14ac:dyDescent="0.2">
      <c r="B1637" s="7">
        <v>37344</v>
      </c>
      <c r="C1637" s="6">
        <v>5.7</v>
      </c>
      <c r="D1637" s="6">
        <v>2.6</v>
      </c>
      <c r="E1637" s="6">
        <v>5.3959999999999999</v>
      </c>
      <c r="F1637" s="6">
        <v>3.7109999999999999</v>
      </c>
    </row>
    <row r="1638" spans="2:6" x14ac:dyDescent="0.2">
      <c r="B1638" s="7">
        <v>37347</v>
      </c>
      <c r="C1638" s="6">
        <v>5.7</v>
      </c>
      <c r="D1638" s="6">
        <v>2.4</v>
      </c>
      <c r="E1638" s="6">
        <v>5.4260000000000002</v>
      </c>
      <c r="F1638" s="6">
        <v>3.7109999999999999</v>
      </c>
    </row>
    <row r="1639" spans="2:6" x14ac:dyDescent="0.2">
      <c r="B1639" s="7">
        <v>37348</v>
      </c>
      <c r="C1639" s="6">
        <v>5.7</v>
      </c>
      <c r="D1639" s="6">
        <v>2.4</v>
      </c>
      <c r="E1639" s="6">
        <v>5.3410000000000002</v>
      </c>
      <c r="F1639" s="6">
        <v>3.613</v>
      </c>
    </row>
    <row r="1640" spans="2:6" x14ac:dyDescent="0.2">
      <c r="B1640" s="7">
        <v>37349</v>
      </c>
      <c r="C1640" s="6">
        <v>5.7</v>
      </c>
      <c r="D1640" s="6">
        <v>2.4</v>
      </c>
      <c r="E1640" s="6">
        <v>5.2779999999999996</v>
      </c>
      <c r="F1640" s="6">
        <v>3.53</v>
      </c>
    </row>
    <row r="1641" spans="2:6" x14ac:dyDescent="0.2">
      <c r="B1641" s="7">
        <v>37350</v>
      </c>
      <c r="C1641" s="6">
        <v>5.7</v>
      </c>
      <c r="D1641" s="6">
        <v>2.4</v>
      </c>
      <c r="E1641" s="6">
        <v>5.258</v>
      </c>
      <c r="F1641" s="6">
        <v>3.5390000000000001</v>
      </c>
    </row>
    <row r="1642" spans="2:6" x14ac:dyDescent="0.2">
      <c r="B1642" s="7">
        <v>37351</v>
      </c>
      <c r="C1642" s="6">
        <v>5.7</v>
      </c>
      <c r="D1642" s="6">
        <v>2.4</v>
      </c>
      <c r="E1642" s="6">
        <v>5.2060000000000004</v>
      </c>
      <c r="F1642" s="6">
        <v>3.472</v>
      </c>
    </row>
    <row r="1643" spans="2:6" x14ac:dyDescent="0.2">
      <c r="B1643" s="7">
        <v>37354</v>
      </c>
      <c r="C1643" s="6">
        <v>5.7</v>
      </c>
      <c r="D1643" s="6">
        <v>2.4</v>
      </c>
      <c r="E1643" s="6">
        <v>5.2619999999999996</v>
      </c>
      <c r="F1643" s="6">
        <v>3.5129999999999999</v>
      </c>
    </row>
    <row r="1644" spans="2:6" x14ac:dyDescent="0.2">
      <c r="B1644" s="7">
        <v>37355</v>
      </c>
      <c r="C1644" s="6">
        <v>5.7</v>
      </c>
      <c r="D1644" s="6">
        <v>2.4</v>
      </c>
      <c r="E1644" s="6">
        <v>5.202</v>
      </c>
      <c r="F1644" s="6">
        <v>3.43</v>
      </c>
    </row>
    <row r="1645" spans="2:6" x14ac:dyDescent="0.2">
      <c r="B1645" s="7">
        <v>37356</v>
      </c>
      <c r="C1645" s="6">
        <v>5.7</v>
      </c>
      <c r="D1645" s="6">
        <v>2.4</v>
      </c>
      <c r="E1645" s="6">
        <v>5.2329999999999997</v>
      </c>
      <c r="F1645" s="6">
        <v>3.4470000000000001</v>
      </c>
    </row>
    <row r="1646" spans="2:6" x14ac:dyDescent="0.2">
      <c r="B1646" s="7">
        <v>37357</v>
      </c>
      <c r="C1646" s="6">
        <v>5.7</v>
      </c>
      <c r="D1646" s="6">
        <v>2.4</v>
      </c>
      <c r="E1646" s="6">
        <v>5.2060000000000004</v>
      </c>
      <c r="F1646" s="6">
        <v>3.4220000000000002</v>
      </c>
    </row>
    <row r="1647" spans="2:6" x14ac:dyDescent="0.2">
      <c r="B1647" s="7">
        <v>37358</v>
      </c>
      <c r="C1647" s="6">
        <v>5.7</v>
      </c>
      <c r="D1647" s="6">
        <v>2.4</v>
      </c>
      <c r="E1647" s="6">
        <v>5.1559999999999997</v>
      </c>
      <c r="F1647" s="6">
        <v>3.363</v>
      </c>
    </row>
    <row r="1648" spans="2:6" x14ac:dyDescent="0.2">
      <c r="B1648" s="7">
        <v>37361</v>
      </c>
      <c r="C1648" s="6">
        <v>5.7</v>
      </c>
      <c r="D1648" s="6">
        <v>2.4</v>
      </c>
      <c r="E1648" s="6">
        <v>5.1379999999999999</v>
      </c>
      <c r="F1648" s="6">
        <v>3.3370000000000002</v>
      </c>
    </row>
    <row r="1649" spans="2:6" x14ac:dyDescent="0.2">
      <c r="B1649" s="7">
        <v>37362</v>
      </c>
      <c r="C1649" s="6">
        <v>5.7</v>
      </c>
      <c r="D1649" s="6">
        <v>2.4</v>
      </c>
      <c r="E1649" s="6">
        <v>5.1920000000000002</v>
      </c>
      <c r="F1649" s="6">
        <v>3.379</v>
      </c>
    </row>
    <row r="1650" spans="2:6" x14ac:dyDescent="0.2">
      <c r="B1650" s="7">
        <v>37363</v>
      </c>
      <c r="C1650" s="6">
        <v>5.7</v>
      </c>
      <c r="D1650" s="6">
        <v>2.4</v>
      </c>
      <c r="E1650" s="6">
        <v>5.2329999999999997</v>
      </c>
      <c r="F1650" s="6">
        <v>3.3620000000000001</v>
      </c>
    </row>
    <row r="1651" spans="2:6" x14ac:dyDescent="0.2">
      <c r="B1651" s="7">
        <v>37364</v>
      </c>
      <c r="C1651" s="6">
        <v>5.7</v>
      </c>
      <c r="D1651" s="6">
        <v>2.4</v>
      </c>
      <c r="E1651" s="6">
        <v>5.1980000000000004</v>
      </c>
      <c r="F1651" s="6">
        <v>3.3109999999999999</v>
      </c>
    </row>
    <row r="1652" spans="2:6" x14ac:dyDescent="0.2">
      <c r="B1652" s="7">
        <v>37365</v>
      </c>
      <c r="C1652" s="6">
        <v>5.7</v>
      </c>
      <c r="D1652" s="6">
        <v>2.4</v>
      </c>
      <c r="E1652" s="6">
        <v>5.1962000000000002</v>
      </c>
      <c r="F1652" s="6">
        <v>3.3140000000000001</v>
      </c>
    </row>
    <row r="1653" spans="2:6" x14ac:dyDescent="0.2">
      <c r="B1653" s="7">
        <v>37368</v>
      </c>
      <c r="C1653" s="6">
        <v>5.7</v>
      </c>
      <c r="D1653" s="6">
        <v>2.4</v>
      </c>
      <c r="E1653" s="6">
        <v>5.1755000000000004</v>
      </c>
      <c r="F1653" s="6">
        <v>3.3050000000000002</v>
      </c>
    </row>
    <row r="1654" spans="2:6" x14ac:dyDescent="0.2">
      <c r="B1654" s="7">
        <v>37369</v>
      </c>
      <c r="C1654" s="6">
        <v>5.7</v>
      </c>
      <c r="D1654" s="6">
        <v>2.4</v>
      </c>
      <c r="E1654" s="6">
        <v>5.1609999999999996</v>
      </c>
      <c r="F1654" s="6">
        <v>3.3210000000000002</v>
      </c>
    </row>
    <row r="1655" spans="2:6" x14ac:dyDescent="0.2">
      <c r="B1655" s="7">
        <v>37370</v>
      </c>
      <c r="C1655" s="6">
        <v>5.7</v>
      </c>
      <c r="D1655" s="6">
        <v>2.4</v>
      </c>
      <c r="E1655" s="6">
        <v>5.1113</v>
      </c>
      <c r="F1655" s="6">
        <v>3.2290000000000001</v>
      </c>
    </row>
    <row r="1656" spans="2:6" x14ac:dyDescent="0.2">
      <c r="B1656" s="7">
        <v>37371</v>
      </c>
      <c r="C1656" s="6">
        <v>5.7</v>
      </c>
      <c r="D1656" s="6">
        <v>2.4</v>
      </c>
      <c r="E1656" s="6">
        <v>5.0928000000000004</v>
      </c>
      <c r="F1656" s="6">
        <v>3.2690000000000001</v>
      </c>
    </row>
    <row r="1657" spans="2:6" x14ac:dyDescent="0.2">
      <c r="B1657" s="7">
        <v>37372</v>
      </c>
      <c r="C1657" s="6">
        <v>5.7</v>
      </c>
      <c r="D1657" s="6">
        <v>2.4</v>
      </c>
      <c r="E1657" s="6">
        <v>5.0537000000000001</v>
      </c>
      <c r="F1657" s="6">
        <v>3.2040000000000002</v>
      </c>
    </row>
    <row r="1658" spans="2:6" x14ac:dyDescent="0.2">
      <c r="B1658" s="7">
        <v>37375</v>
      </c>
      <c r="C1658" s="6">
        <v>5.7</v>
      </c>
      <c r="D1658" s="6">
        <v>2.4</v>
      </c>
      <c r="E1658" s="6">
        <v>5.1197999999999997</v>
      </c>
      <c r="F1658" s="6">
        <v>3.2530000000000001</v>
      </c>
    </row>
    <row r="1659" spans="2:6" x14ac:dyDescent="0.2">
      <c r="B1659" s="7">
        <v>37376</v>
      </c>
      <c r="C1659" s="6">
        <v>5.9</v>
      </c>
      <c r="D1659" s="6">
        <v>2.5</v>
      </c>
      <c r="E1659" s="6">
        <v>5.0846999999999998</v>
      </c>
      <c r="F1659" s="6">
        <v>3.22</v>
      </c>
    </row>
    <row r="1660" spans="2:6" x14ac:dyDescent="0.2">
      <c r="B1660" s="7">
        <v>37377</v>
      </c>
      <c r="C1660" s="6">
        <v>5.9</v>
      </c>
      <c r="D1660" s="6">
        <v>2.5</v>
      </c>
      <c r="E1660" s="6">
        <v>5.0579000000000001</v>
      </c>
      <c r="F1660" s="6">
        <v>3.1875</v>
      </c>
    </row>
    <row r="1661" spans="2:6" x14ac:dyDescent="0.2">
      <c r="B1661" s="7">
        <v>37378</v>
      </c>
      <c r="C1661" s="6">
        <v>5.9</v>
      </c>
      <c r="D1661" s="6">
        <v>2.5</v>
      </c>
      <c r="E1661" s="6">
        <v>5.0930999999999997</v>
      </c>
      <c r="F1661" s="6">
        <v>3.2117</v>
      </c>
    </row>
    <row r="1662" spans="2:6" x14ac:dyDescent="0.2">
      <c r="B1662" s="7">
        <v>37379</v>
      </c>
      <c r="C1662" s="6">
        <v>5.9</v>
      </c>
      <c r="D1662" s="6">
        <v>2.5</v>
      </c>
      <c r="E1662" s="6">
        <v>5.0540000000000003</v>
      </c>
      <c r="F1662" s="6">
        <v>3.1456</v>
      </c>
    </row>
    <row r="1663" spans="2:6" x14ac:dyDescent="0.2">
      <c r="B1663" s="7">
        <v>37382</v>
      </c>
      <c r="C1663" s="6">
        <v>5.9</v>
      </c>
      <c r="D1663" s="6">
        <v>2.5</v>
      </c>
      <c r="E1663" s="6">
        <v>5.0643000000000002</v>
      </c>
      <c r="F1663" s="6">
        <v>3.137</v>
      </c>
    </row>
    <row r="1664" spans="2:6" x14ac:dyDescent="0.2">
      <c r="B1664" s="7">
        <v>37383</v>
      </c>
      <c r="C1664" s="6">
        <v>5.9</v>
      </c>
      <c r="D1664" s="6">
        <v>2.5</v>
      </c>
      <c r="E1664" s="6">
        <v>5.0540000000000003</v>
      </c>
      <c r="F1664" s="6">
        <v>3.1120999999999999</v>
      </c>
    </row>
    <row r="1665" spans="2:6" x14ac:dyDescent="0.2">
      <c r="B1665" s="7">
        <v>37384</v>
      </c>
      <c r="C1665" s="6">
        <v>5.9</v>
      </c>
      <c r="D1665" s="6">
        <v>2.5</v>
      </c>
      <c r="E1665" s="6">
        <v>5.2161999999999997</v>
      </c>
      <c r="F1665" s="6">
        <v>3.3088000000000002</v>
      </c>
    </row>
    <row r="1666" spans="2:6" x14ac:dyDescent="0.2">
      <c r="B1666" s="7">
        <v>37385</v>
      </c>
      <c r="C1666" s="6">
        <v>5.9</v>
      </c>
      <c r="D1666" s="6">
        <v>2.5</v>
      </c>
      <c r="E1666" s="6">
        <v>5.1619000000000002</v>
      </c>
      <c r="F1666" s="6">
        <v>3.2263000000000002</v>
      </c>
    </row>
    <row r="1667" spans="2:6" x14ac:dyDescent="0.2">
      <c r="B1667" s="7">
        <v>37386</v>
      </c>
      <c r="C1667" s="6">
        <v>5.9</v>
      </c>
      <c r="D1667" s="6">
        <v>2.5</v>
      </c>
      <c r="E1667" s="6">
        <v>5.1162999999999998</v>
      </c>
      <c r="F1667" s="6">
        <v>3.1597</v>
      </c>
    </row>
    <row r="1668" spans="2:6" x14ac:dyDescent="0.2">
      <c r="B1668" s="7">
        <v>37389</v>
      </c>
      <c r="C1668" s="6">
        <v>5.9</v>
      </c>
      <c r="D1668" s="6">
        <v>2.5</v>
      </c>
      <c r="E1668" s="6">
        <v>5.2206999999999999</v>
      </c>
      <c r="F1668" s="6">
        <v>3.2502</v>
      </c>
    </row>
    <row r="1669" spans="2:6" x14ac:dyDescent="0.2">
      <c r="B1669" s="7">
        <v>37390</v>
      </c>
      <c r="C1669" s="6">
        <v>5.9</v>
      </c>
      <c r="D1669" s="6">
        <v>2.5</v>
      </c>
      <c r="E1669" s="6">
        <v>5.2755000000000001</v>
      </c>
      <c r="F1669" s="6">
        <v>3.3494999999999999</v>
      </c>
    </row>
    <row r="1670" spans="2:6" x14ac:dyDescent="0.2">
      <c r="B1670" s="7">
        <v>37391</v>
      </c>
      <c r="C1670" s="6">
        <v>5.9</v>
      </c>
      <c r="D1670" s="6">
        <v>2.5</v>
      </c>
      <c r="E1670" s="6">
        <v>5.2439999999999998</v>
      </c>
      <c r="F1670" s="6">
        <v>3.3079000000000001</v>
      </c>
    </row>
    <row r="1671" spans="2:6" x14ac:dyDescent="0.2">
      <c r="B1671" s="7">
        <v>37392</v>
      </c>
      <c r="C1671" s="6">
        <v>5.9</v>
      </c>
      <c r="D1671" s="6">
        <v>2.5</v>
      </c>
      <c r="E1671" s="6">
        <v>5.1665000000000001</v>
      </c>
      <c r="F1671" s="6">
        <v>3.2412999999999998</v>
      </c>
    </row>
    <row r="1672" spans="2:6" x14ac:dyDescent="0.2">
      <c r="B1672" s="7">
        <v>37393</v>
      </c>
      <c r="C1672" s="6">
        <v>5.9</v>
      </c>
      <c r="D1672" s="6">
        <v>2.5</v>
      </c>
      <c r="E1672" s="6">
        <v>5.2506000000000004</v>
      </c>
      <c r="F1672" s="6">
        <v>3.3658999999999999</v>
      </c>
    </row>
    <row r="1673" spans="2:6" x14ac:dyDescent="0.2">
      <c r="B1673" s="7">
        <v>37396</v>
      </c>
      <c r="C1673" s="6">
        <v>5.9</v>
      </c>
      <c r="D1673" s="6">
        <v>2.5</v>
      </c>
      <c r="E1673" s="6">
        <v>5.1981999999999999</v>
      </c>
      <c r="F1673" s="6">
        <v>3.2906</v>
      </c>
    </row>
    <row r="1674" spans="2:6" x14ac:dyDescent="0.2">
      <c r="B1674" s="7">
        <v>37397</v>
      </c>
      <c r="C1674" s="6">
        <v>5.9</v>
      </c>
      <c r="D1674" s="6">
        <v>2.5</v>
      </c>
      <c r="E1674" s="6">
        <v>5.1481000000000003</v>
      </c>
      <c r="F1674" s="6">
        <v>3.2235</v>
      </c>
    </row>
    <row r="1675" spans="2:6" x14ac:dyDescent="0.2">
      <c r="B1675" s="7">
        <v>37398</v>
      </c>
      <c r="C1675" s="6">
        <v>5.9</v>
      </c>
      <c r="D1675" s="6">
        <v>2.5</v>
      </c>
      <c r="E1675" s="6">
        <v>5.1127000000000002</v>
      </c>
      <c r="F1675" s="6">
        <v>3.1815000000000002</v>
      </c>
    </row>
    <row r="1676" spans="2:6" x14ac:dyDescent="0.2">
      <c r="B1676" s="7">
        <v>37399</v>
      </c>
      <c r="C1676" s="6">
        <v>5.9</v>
      </c>
      <c r="D1676" s="6">
        <v>2.5</v>
      </c>
      <c r="E1676" s="6">
        <v>5.1482000000000001</v>
      </c>
      <c r="F1676" s="6">
        <v>3.2231000000000001</v>
      </c>
    </row>
    <row r="1677" spans="2:6" x14ac:dyDescent="0.2">
      <c r="B1677" s="7">
        <v>37400</v>
      </c>
      <c r="C1677" s="6">
        <v>5.9</v>
      </c>
      <c r="D1677" s="6">
        <v>2.5</v>
      </c>
      <c r="E1677" s="6">
        <v>5.1443000000000003</v>
      </c>
      <c r="F1677" s="6">
        <v>3.2221000000000002</v>
      </c>
    </row>
    <row r="1678" spans="2:6" x14ac:dyDescent="0.2">
      <c r="B1678" s="7">
        <v>37403</v>
      </c>
      <c r="C1678" s="6">
        <v>5.9</v>
      </c>
      <c r="D1678" s="6">
        <v>2.5</v>
      </c>
      <c r="E1678" s="6">
        <v>5.1360000000000001</v>
      </c>
      <c r="F1678" s="6">
        <v>3.2219000000000002</v>
      </c>
    </row>
    <row r="1679" spans="2:6" x14ac:dyDescent="0.2">
      <c r="B1679" s="7">
        <v>37404</v>
      </c>
      <c r="C1679" s="6">
        <v>5.9</v>
      </c>
      <c r="D1679" s="6">
        <v>2.5</v>
      </c>
      <c r="E1679" s="6">
        <v>5.1276999999999999</v>
      </c>
      <c r="F1679" s="6">
        <v>3.2385000000000002</v>
      </c>
    </row>
    <row r="1680" spans="2:6" x14ac:dyDescent="0.2">
      <c r="B1680" s="7">
        <v>37405</v>
      </c>
      <c r="C1680" s="6">
        <v>5.9</v>
      </c>
      <c r="D1680" s="6">
        <v>2.5</v>
      </c>
      <c r="E1680" s="6">
        <v>5.0610999999999997</v>
      </c>
      <c r="F1680" s="6">
        <v>3.1457000000000002</v>
      </c>
    </row>
    <row r="1681" spans="2:6" x14ac:dyDescent="0.2">
      <c r="B1681" s="7">
        <v>37406</v>
      </c>
      <c r="C1681" s="6">
        <v>5.9</v>
      </c>
      <c r="D1681" s="6">
        <v>2.5</v>
      </c>
      <c r="E1681" s="6">
        <v>5.0198</v>
      </c>
      <c r="F1681" s="6">
        <v>3.1444000000000001</v>
      </c>
    </row>
    <row r="1682" spans="2:6" x14ac:dyDescent="0.2">
      <c r="B1682" s="7">
        <v>37407</v>
      </c>
      <c r="C1682" s="6">
        <v>5.8</v>
      </c>
      <c r="D1682" s="6">
        <v>2.5</v>
      </c>
      <c r="E1682" s="6">
        <v>5.0427</v>
      </c>
      <c r="F1682" s="6">
        <v>3.1928000000000001</v>
      </c>
    </row>
    <row r="1683" spans="2:6" x14ac:dyDescent="0.2">
      <c r="B1683" s="7">
        <v>37410</v>
      </c>
      <c r="C1683" s="6">
        <v>5.8</v>
      </c>
      <c r="D1683" s="6">
        <v>2.5</v>
      </c>
      <c r="E1683" s="6">
        <v>4.9972000000000003</v>
      </c>
      <c r="F1683" s="6">
        <v>3.1274000000000002</v>
      </c>
    </row>
    <row r="1684" spans="2:6" x14ac:dyDescent="0.2">
      <c r="B1684" s="7">
        <v>37411</v>
      </c>
      <c r="C1684" s="6">
        <v>5.8</v>
      </c>
      <c r="D1684" s="6">
        <v>2.5</v>
      </c>
      <c r="E1684" s="6">
        <v>5.0262000000000002</v>
      </c>
      <c r="F1684" s="6">
        <v>3.1354000000000002</v>
      </c>
    </row>
    <row r="1685" spans="2:6" x14ac:dyDescent="0.2">
      <c r="B1685" s="7">
        <v>37412</v>
      </c>
      <c r="C1685" s="6">
        <v>5.8</v>
      </c>
      <c r="D1685" s="6">
        <v>2.5</v>
      </c>
      <c r="E1685" s="6">
        <v>5.0468999999999999</v>
      </c>
      <c r="F1685" s="6">
        <v>3.1352000000000002</v>
      </c>
    </row>
    <row r="1686" spans="2:6" x14ac:dyDescent="0.2">
      <c r="B1686" s="7">
        <v>37413</v>
      </c>
      <c r="C1686" s="6">
        <v>5.8</v>
      </c>
      <c r="D1686" s="6">
        <v>2.5</v>
      </c>
      <c r="E1686" s="6">
        <v>4.9745999999999997</v>
      </c>
      <c r="F1686" s="6">
        <v>3.0695999999999999</v>
      </c>
    </row>
    <row r="1687" spans="2:6" x14ac:dyDescent="0.2">
      <c r="B1687" s="7">
        <v>37414</v>
      </c>
      <c r="C1687" s="6">
        <v>5.8</v>
      </c>
      <c r="D1687" s="6">
        <v>2.5</v>
      </c>
      <c r="E1687" s="6">
        <v>5.0658000000000003</v>
      </c>
      <c r="F1687" s="6">
        <v>3.1343999999999999</v>
      </c>
    </row>
    <row r="1688" spans="2:6" x14ac:dyDescent="0.2">
      <c r="B1688" s="7">
        <v>37417</v>
      </c>
      <c r="C1688" s="6">
        <v>5.8</v>
      </c>
      <c r="D1688" s="6">
        <v>2.5</v>
      </c>
      <c r="E1688" s="6">
        <v>5.0263999999999998</v>
      </c>
      <c r="F1688" s="6">
        <v>3.1095999999999999</v>
      </c>
    </row>
    <row r="1689" spans="2:6" x14ac:dyDescent="0.2">
      <c r="B1689" s="7">
        <v>37418</v>
      </c>
      <c r="C1689" s="6">
        <v>5.8</v>
      </c>
      <c r="D1689" s="6">
        <v>2.5</v>
      </c>
      <c r="E1689" s="6">
        <v>4.9726999999999997</v>
      </c>
      <c r="F1689" s="6">
        <v>3.0434999999999999</v>
      </c>
    </row>
    <row r="1690" spans="2:6" x14ac:dyDescent="0.2">
      <c r="B1690" s="7">
        <v>37419</v>
      </c>
      <c r="C1690" s="6">
        <v>5.8</v>
      </c>
      <c r="D1690" s="6">
        <v>2.5</v>
      </c>
      <c r="E1690" s="6">
        <v>4.9623999999999997</v>
      </c>
      <c r="F1690" s="6">
        <v>3.0350000000000001</v>
      </c>
    </row>
    <row r="1691" spans="2:6" x14ac:dyDescent="0.2">
      <c r="B1691" s="7">
        <v>37420</v>
      </c>
      <c r="C1691" s="6">
        <v>5.8</v>
      </c>
      <c r="D1691" s="6">
        <v>2.5</v>
      </c>
      <c r="E1691" s="6">
        <v>4.8986999999999998</v>
      </c>
      <c r="F1691" s="6">
        <v>2.9769999999999999</v>
      </c>
    </row>
    <row r="1692" spans="2:6" x14ac:dyDescent="0.2">
      <c r="B1692" s="7">
        <v>37421</v>
      </c>
      <c r="C1692" s="6">
        <v>5.8</v>
      </c>
      <c r="D1692" s="6">
        <v>2.5</v>
      </c>
      <c r="E1692" s="6">
        <v>4.7967000000000004</v>
      </c>
      <c r="F1692" s="6">
        <v>2.8849999999999998</v>
      </c>
    </row>
    <row r="1693" spans="2:6" x14ac:dyDescent="0.2">
      <c r="B1693" s="7">
        <v>37424</v>
      </c>
      <c r="C1693" s="6">
        <v>5.8</v>
      </c>
      <c r="D1693" s="6">
        <v>2.5</v>
      </c>
      <c r="E1693" s="6">
        <v>4.8434999999999997</v>
      </c>
      <c r="F1693" s="6">
        <v>2.9093</v>
      </c>
    </row>
    <row r="1694" spans="2:6" x14ac:dyDescent="0.2">
      <c r="B1694" s="7">
        <v>37425</v>
      </c>
      <c r="C1694" s="6">
        <v>5.8</v>
      </c>
      <c r="D1694" s="6">
        <v>2.5</v>
      </c>
      <c r="E1694" s="6">
        <v>4.8333000000000004</v>
      </c>
      <c r="F1694" s="6">
        <v>2.8673999999999999</v>
      </c>
    </row>
    <row r="1695" spans="2:6" x14ac:dyDescent="0.2">
      <c r="B1695" s="7">
        <v>37426</v>
      </c>
      <c r="C1695" s="6">
        <v>5.8</v>
      </c>
      <c r="D1695" s="6">
        <v>2.5</v>
      </c>
      <c r="E1695" s="6">
        <v>4.7256999999999998</v>
      </c>
      <c r="F1695" s="6">
        <v>2.7677</v>
      </c>
    </row>
    <row r="1696" spans="2:6" x14ac:dyDescent="0.2">
      <c r="B1696" s="7">
        <v>37427</v>
      </c>
      <c r="C1696" s="6">
        <v>5.8</v>
      </c>
      <c r="D1696" s="6">
        <v>2.5</v>
      </c>
      <c r="E1696" s="6">
        <v>4.7885</v>
      </c>
      <c r="F1696" s="6">
        <v>2.8498000000000001</v>
      </c>
    </row>
    <row r="1697" spans="2:6" x14ac:dyDescent="0.2">
      <c r="B1697" s="7">
        <v>37428</v>
      </c>
      <c r="C1697" s="6">
        <v>5.8</v>
      </c>
      <c r="D1697" s="6">
        <v>2.5</v>
      </c>
      <c r="E1697" s="6">
        <v>4.7660999999999998</v>
      </c>
      <c r="F1697" s="6">
        <v>2.8397000000000001</v>
      </c>
    </row>
    <row r="1698" spans="2:6" x14ac:dyDescent="0.2">
      <c r="B1698" s="7">
        <v>37431</v>
      </c>
      <c r="C1698" s="6">
        <v>5.8</v>
      </c>
      <c r="D1698" s="6">
        <v>2.5</v>
      </c>
      <c r="E1698" s="6">
        <v>4.8272000000000004</v>
      </c>
      <c r="F1698" s="6">
        <v>2.8725000000000001</v>
      </c>
    </row>
    <row r="1699" spans="2:6" x14ac:dyDescent="0.2">
      <c r="B1699" s="7">
        <v>37432</v>
      </c>
      <c r="C1699" s="6">
        <v>5.8</v>
      </c>
      <c r="D1699" s="6">
        <v>2.5</v>
      </c>
      <c r="E1699" s="6">
        <v>4.8170000000000002</v>
      </c>
      <c r="F1699" s="6">
        <v>2.8302</v>
      </c>
    </row>
    <row r="1700" spans="2:6" x14ac:dyDescent="0.2">
      <c r="B1700" s="7">
        <v>37433</v>
      </c>
      <c r="C1700" s="6">
        <v>5.8</v>
      </c>
      <c r="D1700" s="6">
        <v>2.5</v>
      </c>
      <c r="E1700" s="6">
        <v>4.7416999999999998</v>
      </c>
      <c r="F1700" s="6">
        <v>2.7545999999999999</v>
      </c>
    </row>
    <row r="1701" spans="2:6" x14ac:dyDescent="0.2">
      <c r="B1701" s="7">
        <v>37434</v>
      </c>
      <c r="C1701" s="6">
        <v>5.8</v>
      </c>
      <c r="D1701" s="6">
        <v>2.5</v>
      </c>
      <c r="E1701" s="6">
        <v>4.8209999999999997</v>
      </c>
      <c r="F1701" s="6">
        <v>2.8290000000000002</v>
      </c>
    </row>
    <row r="1702" spans="2:6" x14ac:dyDescent="0.2">
      <c r="B1702" s="7">
        <v>37435</v>
      </c>
      <c r="C1702" s="6">
        <v>5.8</v>
      </c>
      <c r="D1702" s="6">
        <v>2.5</v>
      </c>
      <c r="E1702" s="6">
        <v>4.7965</v>
      </c>
      <c r="F1702" s="6">
        <v>2.8104</v>
      </c>
    </row>
    <row r="1703" spans="2:6" x14ac:dyDescent="0.2">
      <c r="B1703" s="7">
        <v>37438</v>
      </c>
      <c r="C1703" s="6">
        <v>5.8</v>
      </c>
      <c r="D1703" s="6">
        <v>2.2999999999999998</v>
      </c>
      <c r="E1703" s="6">
        <v>4.7801999999999998</v>
      </c>
      <c r="F1703" s="6">
        <v>2.8262999999999998</v>
      </c>
    </row>
    <row r="1704" spans="2:6" x14ac:dyDescent="0.2">
      <c r="B1704" s="7">
        <v>37439</v>
      </c>
      <c r="C1704" s="6">
        <v>5.8</v>
      </c>
      <c r="D1704" s="6">
        <v>2.2999999999999998</v>
      </c>
      <c r="E1704" s="6">
        <v>4.7253999999999996</v>
      </c>
      <c r="F1704" s="6">
        <v>2.7612999999999999</v>
      </c>
    </row>
    <row r="1705" spans="2:6" x14ac:dyDescent="0.2">
      <c r="B1705" s="7">
        <v>37440</v>
      </c>
      <c r="C1705" s="6">
        <v>5.8</v>
      </c>
      <c r="D1705" s="6">
        <v>2.2999999999999998</v>
      </c>
      <c r="E1705" s="6">
        <v>4.7638999999999996</v>
      </c>
      <c r="F1705" s="6">
        <v>2.7934999999999999</v>
      </c>
    </row>
    <row r="1706" spans="2:6" x14ac:dyDescent="0.2">
      <c r="B1706" s="7">
        <v>37441</v>
      </c>
      <c r="C1706" s="6">
        <v>5.8</v>
      </c>
      <c r="D1706" s="6">
        <v>2.2999999999999998</v>
      </c>
      <c r="E1706" s="6">
        <v>4.7618</v>
      </c>
      <c r="F1706" s="6">
        <v>2.7686000000000002</v>
      </c>
    </row>
    <row r="1707" spans="2:6" x14ac:dyDescent="0.2">
      <c r="B1707" s="7">
        <v>37442</v>
      </c>
      <c r="C1707" s="6">
        <v>5.8</v>
      </c>
      <c r="D1707" s="6">
        <v>2.2999999999999998</v>
      </c>
      <c r="E1707" s="6">
        <v>4.8559999999999999</v>
      </c>
      <c r="F1707" s="6">
        <v>2.8666</v>
      </c>
    </row>
    <row r="1708" spans="2:6" x14ac:dyDescent="0.2">
      <c r="B1708" s="7">
        <v>37445</v>
      </c>
      <c r="C1708" s="6">
        <v>5.8</v>
      </c>
      <c r="D1708" s="6">
        <v>2.2999999999999998</v>
      </c>
      <c r="E1708" s="6">
        <v>4.7945000000000002</v>
      </c>
      <c r="F1708" s="6">
        <v>2.7847</v>
      </c>
    </row>
    <row r="1709" spans="2:6" x14ac:dyDescent="0.2">
      <c r="B1709" s="7">
        <v>37446</v>
      </c>
      <c r="C1709" s="6">
        <v>5.8</v>
      </c>
      <c r="D1709" s="6">
        <v>2.2999999999999998</v>
      </c>
      <c r="E1709" s="6">
        <v>4.7252000000000001</v>
      </c>
      <c r="F1709" s="6">
        <v>2.6947000000000001</v>
      </c>
    </row>
    <row r="1710" spans="2:6" x14ac:dyDescent="0.2">
      <c r="B1710" s="7">
        <v>37447</v>
      </c>
      <c r="C1710" s="6">
        <v>5.8</v>
      </c>
      <c r="D1710" s="6">
        <v>2.2999999999999998</v>
      </c>
      <c r="E1710" s="6">
        <v>4.6120999999999999</v>
      </c>
      <c r="F1710" s="6">
        <v>2.5800999999999998</v>
      </c>
    </row>
    <row r="1711" spans="2:6" x14ac:dyDescent="0.2">
      <c r="B1711" s="7">
        <v>37448</v>
      </c>
      <c r="C1711" s="6">
        <v>5.8</v>
      </c>
      <c r="D1711" s="6">
        <v>2.2999999999999998</v>
      </c>
      <c r="E1711" s="6">
        <v>4.6361999999999997</v>
      </c>
      <c r="F1711" s="6">
        <v>2.5878000000000001</v>
      </c>
    </row>
    <row r="1712" spans="2:6" x14ac:dyDescent="0.2">
      <c r="B1712" s="7">
        <v>37449</v>
      </c>
      <c r="C1712" s="6">
        <v>5.8</v>
      </c>
      <c r="D1712" s="6">
        <v>2.2999999999999998</v>
      </c>
      <c r="E1712" s="6">
        <v>4.5717999999999996</v>
      </c>
      <c r="F1712" s="6">
        <v>2.5209999999999999</v>
      </c>
    </row>
    <row r="1713" spans="2:6" x14ac:dyDescent="0.2">
      <c r="B1713" s="7">
        <v>37452</v>
      </c>
      <c r="C1713" s="6">
        <v>5.8</v>
      </c>
      <c r="D1713" s="6">
        <v>2.2999999999999998</v>
      </c>
      <c r="E1713" s="6">
        <v>4.6260000000000003</v>
      </c>
      <c r="F1713" s="6">
        <v>2.5451000000000001</v>
      </c>
    </row>
    <row r="1714" spans="2:6" x14ac:dyDescent="0.2">
      <c r="B1714" s="7">
        <v>37453</v>
      </c>
      <c r="C1714" s="6">
        <v>5.8</v>
      </c>
      <c r="D1714" s="6">
        <v>2.2999999999999998</v>
      </c>
      <c r="E1714" s="6">
        <v>4.6805000000000003</v>
      </c>
      <c r="F1714" s="6">
        <v>2.6103999999999998</v>
      </c>
    </row>
    <row r="1715" spans="2:6" x14ac:dyDescent="0.2">
      <c r="B1715" s="7">
        <v>37454</v>
      </c>
      <c r="C1715" s="6">
        <v>5.8</v>
      </c>
      <c r="D1715" s="6">
        <v>2.2999999999999998</v>
      </c>
      <c r="E1715" s="6">
        <v>4.6825000000000001</v>
      </c>
      <c r="F1715" s="6">
        <v>2.6017999999999999</v>
      </c>
    </row>
    <row r="1716" spans="2:6" x14ac:dyDescent="0.2">
      <c r="B1716" s="7">
        <v>37455</v>
      </c>
      <c r="C1716" s="6">
        <v>5.8</v>
      </c>
      <c r="D1716" s="6">
        <v>2.2999999999999998</v>
      </c>
      <c r="E1716" s="6">
        <v>4.6056999999999997</v>
      </c>
      <c r="F1716" s="6">
        <v>2.4943</v>
      </c>
    </row>
    <row r="1717" spans="2:6" x14ac:dyDescent="0.2">
      <c r="B1717" s="7">
        <v>37456</v>
      </c>
      <c r="C1717" s="6">
        <v>5.8</v>
      </c>
      <c r="D1717" s="6">
        <v>2.2999999999999998</v>
      </c>
      <c r="E1717" s="6">
        <v>4.5194000000000001</v>
      </c>
      <c r="F1717" s="6">
        <v>2.4102000000000001</v>
      </c>
    </row>
    <row r="1718" spans="2:6" x14ac:dyDescent="0.2">
      <c r="B1718" s="7">
        <v>37459</v>
      </c>
      <c r="C1718" s="6">
        <v>5.8</v>
      </c>
      <c r="D1718" s="6">
        <v>2.2999999999999998</v>
      </c>
      <c r="E1718" s="6">
        <v>4.4436999999999998</v>
      </c>
      <c r="F1718" s="6">
        <v>2.3435999999999999</v>
      </c>
    </row>
    <row r="1719" spans="2:6" x14ac:dyDescent="0.2">
      <c r="B1719" s="7">
        <v>37460</v>
      </c>
      <c r="C1719" s="6">
        <v>5.8</v>
      </c>
      <c r="D1719" s="6">
        <v>2.2999999999999998</v>
      </c>
      <c r="E1719" s="6">
        <v>4.4058999999999999</v>
      </c>
      <c r="F1719" s="6">
        <v>2.2357</v>
      </c>
    </row>
    <row r="1720" spans="2:6" x14ac:dyDescent="0.2">
      <c r="B1720" s="7">
        <v>37461</v>
      </c>
      <c r="C1720" s="6">
        <v>5.8</v>
      </c>
      <c r="D1720" s="6">
        <v>2.2999999999999998</v>
      </c>
      <c r="E1720" s="6">
        <v>4.4851999999999999</v>
      </c>
      <c r="F1720" s="6">
        <v>2.2925</v>
      </c>
    </row>
    <row r="1721" spans="2:6" x14ac:dyDescent="0.2">
      <c r="B1721" s="7">
        <v>37462</v>
      </c>
      <c r="C1721" s="6">
        <v>5.8</v>
      </c>
      <c r="D1721" s="6">
        <v>2.2999999999999998</v>
      </c>
      <c r="E1721" s="6">
        <v>4.3800999999999997</v>
      </c>
      <c r="F1721" s="6">
        <v>2.258</v>
      </c>
    </row>
    <row r="1722" spans="2:6" x14ac:dyDescent="0.2">
      <c r="B1722" s="7">
        <v>37463</v>
      </c>
      <c r="C1722" s="6">
        <v>5.8</v>
      </c>
      <c r="D1722" s="6">
        <v>2.2999999999999998</v>
      </c>
      <c r="E1722" s="6">
        <v>4.3817000000000004</v>
      </c>
      <c r="F1722" s="6">
        <v>2.2179000000000002</v>
      </c>
    </row>
    <row r="1723" spans="2:6" x14ac:dyDescent="0.2">
      <c r="B1723" s="7">
        <v>37466</v>
      </c>
      <c r="C1723" s="6">
        <v>5.8</v>
      </c>
      <c r="D1723" s="6">
        <v>2.2999999999999998</v>
      </c>
      <c r="E1723" s="6">
        <v>4.5609000000000002</v>
      </c>
      <c r="F1723" s="6">
        <v>2.3868</v>
      </c>
    </row>
    <row r="1724" spans="2:6" x14ac:dyDescent="0.2">
      <c r="B1724" s="7">
        <v>37467</v>
      </c>
      <c r="C1724" s="6">
        <v>5.8</v>
      </c>
      <c r="D1724" s="6">
        <v>2.2999999999999998</v>
      </c>
      <c r="E1724" s="6">
        <v>4.585</v>
      </c>
      <c r="F1724" s="6">
        <v>2.4190999999999998</v>
      </c>
    </row>
    <row r="1725" spans="2:6" x14ac:dyDescent="0.2">
      <c r="B1725" s="7">
        <v>37468</v>
      </c>
      <c r="C1725" s="6">
        <v>5.8</v>
      </c>
      <c r="D1725" s="6">
        <v>2.2000000000000002</v>
      </c>
      <c r="E1725" s="6">
        <v>4.4588000000000001</v>
      </c>
      <c r="F1725" s="6">
        <v>2.2339000000000002</v>
      </c>
    </row>
    <row r="1726" spans="2:6" x14ac:dyDescent="0.2">
      <c r="B1726" s="7">
        <v>37469</v>
      </c>
      <c r="C1726" s="6">
        <v>5.8</v>
      </c>
      <c r="D1726" s="6">
        <v>2.2000000000000002</v>
      </c>
      <c r="E1726" s="6">
        <v>4.3893000000000004</v>
      </c>
      <c r="F1726" s="6">
        <v>2.1213000000000002</v>
      </c>
    </row>
    <row r="1727" spans="2:6" x14ac:dyDescent="0.2">
      <c r="B1727" s="7">
        <v>37470</v>
      </c>
      <c r="C1727" s="6">
        <v>5.8</v>
      </c>
      <c r="D1727" s="6">
        <v>2.2000000000000002</v>
      </c>
      <c r="E1727" s="6">
        <v>4.2904</v>
      </c>
      <c r="F1727" s="6">
        <v>2</v>
      </c>
    </row>
    <row r="1728" spans="2:6" x14ac:dyDescent="0.2">
      <c r="B1728" s="7">
        <v>37473</v>
      </c>
      <c r="C1728" s="6">
        <v>5.8</v>
      </c>
      <c r="D1728" s="6">
        <v>2.2000000000000002</v>
      </c>
      <c r="E1728" s="6">
        <v>4.2081999999999997</v>
      </c>
      <c r="F1728" s="6">
        <v>1.8871</v>
      </c>
    </row>
    <row r="1729" spans="2:6" x14ac:dyDescent="0.2">
      <c r="B1729" s="7">
        <v>37474</v>
      </c>
      <c r="C1729" s="6">
        <v>5.8</v>
      </c>
      <c r="D1729" s="6">
        <v>2.2000000000000002</v>
      </c>
      <c r="E1729" s="6">
        <v>4.3315000000000001</v>
      </c>
      <c r="F1729" s="6">
        <v>2.0396000000000001</v>
      </c>
    </row>
    <row r="1730" spans="2:6" x14ac:dyDescent="0.2">
      <c r="B1730" s="7">
        <v>37475</v>
      </c>
      <c r="C1730" s="6">
        <v>5.8</v>
      </c>
      <c r="D1730" s="6">
        <v>2.2000000000000002</v>
      </c>
      <c r="E1730" s="6">
        <v>4.3037999999999998</v>
      </c>
      <c r="F1730" s="6">
        <v>1.9746999999999999</v>
      </c>
    </row>
    <row r="1731" spans="2:6" x14ac:dyDescent="0.2">
      <c r="B1731" s="7">
        <v>37476</v>
      </c>
      <c r="C1731" s="6">
        <v>5.8</v>
      </c>
      <c r="D1731" s="6">
        <v>2.2000000000000002</v>
      </c>
      <c r="E1731" s="6">
        <v>4.3944999999999999</v>
      </c>
      <c r="F1731" s="6">
        <v>2.0794999999999999</v>
      </c>
    </row>
    <row r="1732" spans="2:6" x14ac:dyDescent="0.2">
      <c r="B1732" s="7">
        <v>37477</v>
      </c>
      <c r="C1732" s="6">
        <v>5.8</v>
      </c>
      <c r="D1732" s="6">
        <v>2.2000000000000002</v>
      </c>
      <c r="E1732" s="6">
        <v>4.2549999999999999</v>
      </c>
      <c r="F1732" s="6">
        <v>2.0625</v>
      </c>
    </row>
    <row r="1733" spans="2:6" x14ac:dyDescent="0.2">
      <c r="B1733" s="7">
        <v>37480</v>
      </c>
      <c r="C1733" s="6">
        <v>5.8</v>
      </c>
      <c r="D1733" s="6">
        <v>2.2000000000000002</v>
      </c>
      <c r="E1733" s="6">
        <v>4.2149999999999999</v>
      </c>
      <c r="F1733" s="6">
        <v>2.0703999999999998</v>
      </c>
    </row>
    <row r="1734" spans="2:6" x14ac:dyDescent="0.2">
      <c r="B1734" s="7">
        <v>37481</v>
      </c>
      <c r="C1734" s="6">
        <v>5.8</v>
      </c>
      <c r="D1734" s="6">
        <v>2.2000000000000002</v>
      </c>
      <c r="E1734" s="6">
        <v>4.0852000000000004</v>
      </c>
      <c r="F1734" s="6">
        <v>1.9642999999999999</v>
      </c>
    </row>
    <row r="1735" spans="2:6" x14ac:dyDescent="0.2">
      <c r="B1735" s="7">
        <v>37482</v>
      </c>
      <c r="C1735" s="6">
        <v>5.8</v>
      </c>
      <c r="D1735" s="6">
        <v>2.2000000000000002</v>
      </c>
      <c r="E1735" s="6">
        <v>4.1193999999999997</v>
      </c>
      <c r="F1735" s="6">
        <v>2.1515</v>
      </c>
    </row>
    <row r="1736" spans="2:6" x14ac:dyDescent="0.2">
      <c r="B1736" s="7">
        <v>37483</v>
      </c>
      <c r="C1736" s="6">
        <v>5.8</v>
      </c>
      <c r="D1736" s="6">
        <v>2.2000000000000002</v>
      </c>
      <c r="E1736" s="6">
        <v>4.1802000000000001</v>
      </c>
      <c r="F1736" s="6">
        <v>2.1840999999999999</v>
      </c>
    </row>
    <row r="1737" spans="2:6" x14ac:dyDescent="0.2">
      <c r="B1737" s="7">
        <v>37484</v>
      </c>
      <c r="C1737" s="6">
        <v>5.8</v>
      </c>
      <c r="D1737" s="6">
        <v>2.2000000000000002</v>
      </c>
      <c r="E1737" s="6">
        <v>4.3243999999999998</v>
      </c>
      <c r="F1737" s="6">
        <v>2.2578999999999998</v>
      </c>
    </row>
    <row r="1738" spans="2:6" x14ac:dyDescent="0.2">
      <c r="B1738" s="7">
        <v>37487</v>
      </c>
      <c r="C1738" s="6">
        <v>5.8</v>
      </c>
      <c r="D1738" s="6">
        <v>2.2000000000000002</v>
      </c>
      <c r="E1738" s="6">
        <v>4.2838000000000003</v>
      </c>
      <c r="F1738" s="6">
        <v>2.2084000000000001</v>
      </c>
    </row>
    <row r="1739" spans="2:6" x14ac:dyDescent="0.2">
      <c r="B1739" s="7">
        <v>37488</v>
      </c>
      <c r="C1739" s="6">
        <v>5.8</v>
      </c>
      <c r="D1739" s="6">
        <v>2.2000000000000002</v>
      </c>
      <c r="E1739" s="6">
        <v>4.1475</v>
      </c>
      <c r="F1739" s="6">
        <v>2.0682999999999998</v>
      </c>
    </row>
    <row r="1740" spans="2:6" x14ac:dyDescent="0.2">
      <c r="B1740" s="7">
        <v>37489</v>
      </c>
      <c r="C1740" s="6">
        <v>5.8</v>
      </c>
      <c r="D1740" s="6">
        <v>2.2000000000000002</v>
      </c>
      <c r="E1740" s="6">
        <v>4.1970999999999998</v>
      </c>
      <c r="F1740" s="6">
        <v>2.0886</v>
      </c>
    </row>
    <row r="1741" spans="2:6" x14ac:dyDescent="0.2">
      <c r="B1741" s="7">
        <v>37490</v>
      </c>
      <c r="C1741" s="6">
        <v>5.8</v>
      </c>
      <c r="D1741" s="6">
        <v>2.2000000000000002</v>
      </c>
      <c r="E1741" s="6">
        <v>4.3166000000000002</v>
      </c>
      <c r="F1741" s="6">
        <v>2.2082000000000002</v>
      </c>
    </row>
    <row r="1742" spans="2:6" x14ac:dyDescent="0.2">
      <c r="B1742" s="7">
        <v>37491</v>
      </c>
      <c r="C1742" s="6">
        <v>5.8</v>
      </c>
      <c r="D1742" s="6">
        <v>2.2000000000000002</v>
      </c>
      <c r="E1742" s="6">
        <v>4.2333999999999996</v>
      </c>
      <c r="F1742" s="6">
        <v>2.1581999999999999</v>
      </c>
    </row>
    <row r="1743" spans="2:6" x14ac:dyDescent="0.2">
      <c r="B1743" s="7">
        <v>37494</v>
      </c>
      <c r="C1743" s="6">
        <v>5.8</v>
      </c>
      <c r="D1743" s="6">
        <v>2.2000000000000002</v>
      </c>
      <c r="E1743" s="6">
        <v>4.2237</v>
      </c>
      <c r="F1743" s="6">
        <v>2.1579999999999999</v>
      </c>
    </row>
    <row r="1744" spans="2:6" x14ac:dyDescent="0.2">
      <c r="B1744" s="7">
        <v>37495</v>
      </c>
      <c r="C1744" s="6">
        <v>5.8</v>
      </c>
      <c r="D1744" s="6">
        <v>2.2000000000000002</v>
      </c>
      <c r="E1744" s="6">
        <v>4.2816000000000001</v>
      </c>
      <c r="F1744" s="6">
        <v>2.2244999999999999</v>
      </c>
    </row>
    <row r="1745" spans="2:6" x14ac:dyDescent="0.2">
      <c r="B1745" s="7">
        <v>37496</v>
      </c>
      <c r="C1745" s="6">
        <v>5.8</v>
      </c>
      <c r="D1745" s="6">
        <v>2.2000000000000002</v>
      </c>
      <c r="E1745" s="6">
        <v>4.2121000000000004</v>
      </c>
      <c r="F1745" s="6">
        <v>2.1661000000000001</v>
      </c>
    </row>
    <row r="1746" spans="2:6" x14ac:dyDescent="0.2">
      <c r="B1746" s="7">
        <v>37497</v>
      </c>
      <c r="C1746" s="6">
        <v>5.8</v>
      </c>
      <c r="D1746" s="6">
        <v>2.2000000000000002</v>
      </c>
      <c r="E1746" s="6">
        <v>4.1374000000000004</v>
      </c>
      <c r="F1746" s="6">
        <v>2.133</v>
      </c>
    </row>
    <row r="1747" spans="2:6" x14ac:dyDescent="0.2">
      <c r="B1747" s="7">
        <v>37498</v>
      </c>
      <c r="C1747" s="6">
        <v>5.8</v>
      </c>
      <c r="D1747" s="6">
        <v>2.2000000000000002</v>
      </c>
      <c r="E1747" s="6">
        <v>4.1409000000000002</v>
      </c>
      <c r="F1747" s="6">
        <v>2.149</v>
      </c>
    </row>
    <row r="1748" spans="2:6" x14ac:dyDescent="0.2">
      <c r="B1748" s="7">
        <v>37501</v>
      </c>
      <c r="C1748" s="6">
        <v>5.7</v>
      </c>
      <c r="D1748" s="6">
        <v>2.4</v>
      </c>
      <c r="E1748" s="6">
        <v>4.1332000000000004</v>
      </c>
      <c r="F1748" s="6">
        <v>2.1410999999999998</v>
      </c>
    </row>
    <row r="1749" spans="2:6" x14ac:dyDescent="0.2">
      <c r="B1749" s="7">
        <v>37502</v>
      </c>
      <c r="C1749" s="6">
        <v>5.7</v>
      </c>
      <c r="D1749" s="6">
        <v>2.4</v>
      </c>
      <c r="E1749" s="6">
        <v>3.9626999999999999</v>
      </c>
      <c r="F1749" s="6">
        <v>1.9798</v>
      </c>
    </row>
    <row r="1750" spans="2:6" x14ac:dyDescent="0.2">
      <c r="B1750" s="7">
        <v>37503</v>
      </c>
      <c r="C1750" s="6">
        <v>5.7</v>
      </c>
      <c r="D1750" s="6">
        <v>2.4</v>
      </c>
      <c r="E1750" s="6">
        <v>3.9607999999999999</v>
      </c>
      <c r="F1750" s="6">
        <v>2.004</v>
      </c>
    </row>
    <row r="1751" spans="2:6" x14ac:dyDescent="0.2">
      <c r="B1751" s="7">
        <v>37504</v>
      </c>
      <c r="C1751" s="6">
        <v>5.7</v>
      </c>
      <c r="D1751" s="6">
        <v>2.4</v>
      </c>
      <c r="E1751" s="6">
        <v>3.9249999999999998</v>
      </c>
      <c r="F1751" s="6">
        <v>1.9474</v>
      </c>
    </row>
    <row r="1752" spans="2:6" x14ac:dyDescent="0.2">
      <c r="B1752" s="7">
        <v>37505</v>
      </c>
      <c r="C1752" s="6">
        <v>5.7</v>
      </c>
      <c r="D1752" s="6">
        <v>2.4</v>
      </c>
      <c r="E1752" s="6">
        <v>4.0113000000000003</v>
      </c>
      <c r="F1752" s="6">
        <v>2.0436999999999999</v>
      </c>
    </row>
    <row r="1753" spans="2:6" x14ac:dyDescent="0.2">
      <c r="B1753" s="7">
        <v>37508</v>
      </c>
      <c r="C1753" s="6">
        <v>5.7</v>
      </c>
      <c r="D1753" s="6">
        <v>2.4</v>
      </c>
      <c r="E1753" s="6">
        <v>4.0585000000000004</v>
      </c>
      <c r="F1753" s="6">
        <v>2.1248</v>
      </c>
    </row>
    <row r="1754" spans="2:6" x14ac:dyDescent="0.2">
      <c r="B1754" s="7">
        <v>37509</v>
      </c>
      <c r="C1754" s="6">
        <v>5.7</v>
      </c>
      <c r="D1754" s="6">
        <v>2.4</v>
      </c>
      <c r="E1754" s="6">
        <v>3.9941</v>
      </c>
      <c r="F1754" s="6">
        <v>2.1086</v>
      </c>
    </row>
    <row r="1755" spans="2:6" x14ac:dyDescent="0.2">
      <c r="B1755" s="7">
        <v>37510</v>
      </c>
      <c r="C1755" s="6">
        <v>5.7</v>
      </c>
      <c r="D1755" s="6">
        <v>2.4</v>
      </c>
      <c r="E1755" s="6">
        <v>4.0583999999999998</v>
      </c>
      <c r="F1755" s="6">
        <v>2.1656</v>
      </c>
    </row>
    <row r="1756" spans="2:6" x14ac:dyDescent="0.2">
      <c r="B1756" s="7">
        <v>37511</v>
      </c>
      <c r="C1756" s="6">
        <v>5.7</v>
      </c>
      <c r="D1756" s="6">
        <v>2.4</v>
      </c>
      <c r="E1756" s="6">
        <v>3.96</v>
      </c>
      <c r="F1756" s="6">
        <v>2.0758999999999999</v>
      </c>
    </row>
    <row r="1757" spans="2:6" x14ac:dyDescent="0.2">
      <c r="B1757" s="7">
        <v>37512</v>
      </c>
      <c r="C1757" s="6">
        <v>5.7</v>
      </c>
      <c r="D1757" s="6">
        <v>2.4</v>
      </c>
      <c r="E1757" s="6">
        <v>3.9051999999999998</v>
      </c>
      <c r="F1757" s="6">
        <v>2.0428999999999999</v>
      </c>
    </row>
    <row r="1758" spans="2:6" x14ac:dyDescent="0.2">
      <c r="B1758" s="7">
        <v>37515</v>
      </c>
      <c r="C1758" s="6">
        <v>5.7</v>
      </c>
      <c r="D1758" s="6">
        <v>2.4</v>
      </c>
      <c r="E1758" s="6">
        <v>3.9125999999999999</v>
      </c>
      <c r="F1758" s="6">
        <v>2.0836999999999999</v>
      </c>
    </row>
    <row r="1759" spans="2:6" x14ac:dyDescent="0.2">
      <c r="B1759" s="7">
        <v>37516</v>
      </c>
      <c r="C1759" s="6">
        <v>5.7</v>
      </c>
      <c r="D1759" s="6">
        <v>2.4</v>
      </c>
      <c r="E1759" s="6">
        <v>3.8172000000000001</v>
      </c>
      <c r="F1759" s="6">
        <v>1.9934000000000001</v>
      </c>
    </row>
    <row r="1760" spans="2:6" x14ac:dyDescent="0.2">
      <c r="B1760" s="7">
        <v>37517</v>
      </c>
      <c r="C1760" s="6">
        <v>5.7</v>
      </c>
      <c r="D1760" s="6">
        <v>2.4</v>
      </c>
      <c r="E1760" s="6">
        <v>3.8412999999999999</v>
      </c>
      <c r="F1760" s="6">
        <v>1.9932000000000001</v>
      </c>
    </row>
    <row r="1761" spans="2:6" x14ac:dyDescent="0.2">
      <c r="B1761" s="7">
        <v>37518</v>
      </c>
      <c r="C1761" s="6">
        <v>5.7</v>
      </c>
      <c r="D1761" s="6">
        <v>2.4</v>
      </c>
      <c r="E1761" s="6">
        <v>3.7761</v>
      </c>
      <c r="F1761" s="6">
        <v>1.9109</v>
      </c>
    </row>
    <row r="1762" spans="2:6" x14ac:dyDescent="0.2">
      <c r="B1762" s="7">
        <v>37519</v>
      </c>
      <c r="C1762" s="6">
        <v>5.7</v>
      </c>
      <c r="D1762" s="6">
        <v>2.4</v>
      </c>
      <c r="E1762" s="6">
        <v>3.7850000000000001</v>
      </c>
      <c r="F1762" s="6">
        <v>1.9181999999999999</v>
      </c>
    </row>
    <row r="1763" spans="2:6" x14ac:dyDescent="0.2">
      <c r="B1763" s="7">
        <v>37522</v>
      </c>
      <c r="C1763" s="6">
        <v>5.7</v>
      </c>
      <c r="D1763" s="6">
        <v>2.4</v>
      </c>
      <c r="E1763" s="6">
        <v>3.6943000000000001</v>
      </c>
      <c r="F1763" s="6">
        <v>1.8932</v>
      </c>
    </row>
    <row r="1764" spans="2:6" x14ac:dyDescent="0.2">
      <c r="B1764" s="7">
        <v>37523</v>
      </c>
      <c r="C1764" s="6">
        <v>5.7</v>
      </c>
      <c r="D1764" s="6">
        <v>2.4</v>
      </c>
      <c r="E1764" s="6">
        <v>3.6446000000000001</v>
      </c>
      <c r="F1764" s="6">
        <v>1.8764000000000001</v>
      </c>
    </row>
    <row r="1765" spans="2:6" x14ac:dyDescent="0.2">
      <c r="B1765" s="7">
        <v>37524</v>
      </c>
      <c r="C1765" s="6">
        <v>5.7</v>
      </c>
      <c r="D1765" s="6">
        <v>2.4</v>
      </c>
      <c r="E1765" s="6">
        <v>3.7475000000000001</v>
      </c>
      <c r="F1765" s="6">
        <v>1.9503999999999999</v>
      </c>
    </row>
    <row r="1766" spans="2:6" x14ac:dyDescent="0.2">
      <c r="B1766" s="7">
        <v>37525</v>
      </c>
      <c r="C1766" s="6">
        <v>5.7</v>
      </c>
      <c r="D1766" s="6">
        <v>2.4</v>
      </c>
      <c r="E1766" s="6">
        <v>3.7639999999999998</v>
      </c>
      <c r="F1766" s="6">
        <v>1.9390000000000001</v>
      </c>
    </row>
    <row r="1767" spans="2:6" x14ac:dyDescent="0.2">
      <c r="B1767" s="7">
        <v>37526</v>
      </c>
      <c r="C1767" s="6">
        <v>5.7</v>
      </c>
      <c r="D1767" s="6">
        <v>2.4</v>
      </c>
      <c r="E1767" s="6">
        <v>3.6583999999999999</v>
      </c>
      <c r="F1767" s="6">
        <v>1.7950999999999999</v>
      </c>
    </row>
    <row r="1768" spans="2:6" x14ac:dyDescent="0.2">
      <c r="B1768" s="7">
        <v>37529</v>
      </c>
      <c r="C1768" s="6">
        <v>5.7</v>
      </c>
      <c r="D1768" s="6">
        <v>2.2000000000000002</v>
      </c>
      <c r="E1768" s="6">
        <v>3.5941999999999998</v>
      </c>
      <c r="F1768" s="6">
        <v>1.6833</v>
      </c>
    </row>
    <row r="1769" spans="2:6" x14ac:dyDescent="0.2">
      <c r="B1769" s="7">
        <v>37530</v>
      </c>
      <c r="C1769" s="6">
        <v>5.7</v>
      </c>
      <c r="D1769" s="6">
        <v>2.2000000000000002</v>
      </c>
      <c r="E1769" s="6">
        <v>3.7151999999999998</v>
      </c>
      <c r="F1769" s="6">
        <v>1.7788999999999999</v>
      </c>
    </row>
    <row r="1770" spans="2:6" x14ac:dyDescent="0.2">
      <c r="B1770" s="7">
        <v>37531</v>
      </c>
      <c r="C1770" s="6">
        <v>5.7</v>
      </c>
      <c r="D1770" s="6">
        <v>2.2000000000000002</v>
      </c>
      <c r="E1770" s="6">
        <v>3.6671</v>
      </c>
      <c r="F1770" s="6">
        <v>1.7146999999999999</v>
      </c>
    </row>
    <row r="1771" spans="2:6" x14ac:dyDescent="0.2">
      <c r="B1771" s="7">
        <v>37532</v>
      </c>
      <c r="C1771" s="6">
        <v>5.7</v>
      </c>
      <c r="D1771" s="6">
        <v>2.2000000000000002</v>
      </c>
      <c r="E1771" s="6">
        <v>3.6835</v>
      </c>
      <c r="F1771" s="6">
        <v>1.7304999999999999</v>
      </c>
    </row>
    <row r="1772" spans="2:6" x14ac:dyDescent="0.2">
      <c r="B1772" s="7">
        <v>37533</v>
      </c>
      <c r="C1772" s="6">
        <v>5.7</v>
      </c>
      <c r="D1772" s="6">
        <v>2.2000000000000002</v>
      </c>
      <c r="E1772" s="6">
        <v>3.6646000000000001</v>
      </c>
      <c r="F1772" s="6">
        <v>1.7862</v>
      </c>
    </row>
    <row r="1773" spans="2:6" x14ac:dyDescent="0.2">
      <c r="B1773" s="7">
        <v>37536</v>
      </c>
      <c r="C1773" s="6">
        <v>5.7</v>
      </c>
      <c r="D1773" s="6">
        <v>2.2000000000000002</v>
      </c>
      <c r="E1773" s="6">
        <v>3.6131000000000002</v>
      </c>
      <c r="F1773" s="6">
        <v>1.7297</v>
      </c>
    </row>
    <row r="1774" spans="2:6" x14ac:dyDescent="0.2">
      <c r="B1774" s="7">
        <v>37537</v>
      </c>
      <c r="C1774" s="6">
        <v>5.7</v>
      </c>
      <c r="D1774" s="6">
        <v>2.2000000000000002</v>
      </c>
      <c r="E1774" s="6">
        <v>3.6331000000000002</v>
      </c>
      <c r="F1774" s="6">
        <v>1.7779</v>
      </c>
    </row>
    <row r="1775" spans="2:6" x14ac:dyDescent="0.2">
      <c r="B1775" s="7">
        <v>37538</v>
      </c>
      <c r="C1775" s="6">
        <v>5.7</v>
      </c>
      <c r="D1775" s="6">
        <v>2.2000000000000002</v>
      </c>
      <c r="E1775" s="6">
        <v>3.5670000000000002</v>
      </c>
      <c r="F1775" s="6">
        <v>1.6647000000000001</v>
      </c>
    </row>
    <row r="1776" spans="2:6" x14ac:dyDescent="0.2">
      <c r="B1776" s="7">
        <v>37539</v>
      </c>
      <c r="C1776" s="6">
        <v>5.7</v>
      </c>
      <c r="D1776" s="6">
        <v>2.2000000000000002</v>
      </c>
      <c r="E1776" s="6">
        <v>3.6566000000000001</v>
      </c>
      <c r="F1776" s="6">
        <v>1.7210000000000001</v>
      </c>
    </row>
    <row r="1777" spans="2:6" x14ac:dyDescent="0.2">
      <c r="B1777" s="7">
        <v>37540</v>
      </c>
      <c r="C1777" s="6">
        <v>5.7</v>
      </c>
      <c r="D1777" s="6">
        <v>2.2000000000000002</v>
      </c>
      <c r="E1777" s="6">
        <v>3.7782</v>
      </c>
      <c r="F1777" s="6">
        <v>1.8177000000000001</v>
      </c>
    </row>
    <row r="1778" spans="2:6" x14ac:dyDescent="0.2">
      <c r="B1778" s="7">
        <v>37543</v>
      </c>
      <c r="C1778" s="6">
        <v>5.7</v>
      </c>
      <c r="D1778" s="6">
        <v>2.2000000000000002</v>
      </c>
      <c r="E1778" s="6">
        <v>3.7856000000000001</v>
      </c>
      <c r="F1778" s="6">
        <v>1.8095000000000001</v>
      </c>
    </row>
    <row r="1779" spans="2:6" x14ac:dyDescent="0.2">
      <c r="B1779" s="7">
        <v>37544</v>
      </c>
      <c r="C1779" s="6">
        <v>5.7</v>
      </c>
      <c r="D1779" s="6">
        <v>2.2000000000000002</v>
      </c>
      <c r="E1779" s="6">
        <v>3.9927000000000001</v>
      </c>
      <c r="F1779" s="6">
        <v>1.9895</v>
      </c>
    </row>
    <row r="1780" spans="2:6" x14ac:dyDescent="0.2">
      <c r="B1780" s="7">
        <v>37545</v>
      </c>
      <c r="C1780" s="6">
        <v>5.7</v>
      </c>
      <c r="D1780" s="6">
        <v>2.2000000000000002</v>
      </c>
      <c r="E1780" s="6">
        <v>4.048</v>
      </c>
      <c r="F1780" s="6">
        <v>2.0059</v>
      </c>
    </row>
    <row r="1781" spans="2:6" x14ac:dyDescent="0.2">
      <c r="B1781" s="7">
        <v>37546</v>
      </c>
      <c r="C1781" s="6">
        <v>5.7</v>
      </c>
      <c r="D1781" s="6">
        <v>2.2000000000000002</v>
      </c>
      <c r="E1781" s="6">
        <v>4.2001999999999997</v>
      </c>
      <c r="F1781" s="6">
        <v>2.1295999999999999</v>
      </c>
    </row>
    <row r="1782" spans="2:6" x14ac:dyDescent="0.2">
      <c r="B1782" s="7">
        <v>37547</v>
      </c>
      <c r="C1782" s="6">
        <v>5.7</v>
      </c>
      <c r="D1782" s="6">
        <v>2.2000000000000002</v>
      </c>
      <c r="E1782" s="6">
        <v>4.1052999999999997</v>
      </c>
      <c r="F1782" s="6">
        <v>2.0478999999999998</v>
      </c>
    </row>
    <row r="1783" spans="2:6" x14ac:dyDescent="0.2">
      <c r="B1783" s="7">
        <v>37550</v>
      </c>
      <c r="C1783" s="6">
        <v>5.7</v>
      </c>
      <c r="D1783" s="6">
        <v>2.2000000000000002</v>
      </c>
      <c r="E1783" s="6">
        <v>4.2510000000000003</v>
      </c>
      <c r="F1783" s="6">
        <v>2.2057000000000002</v>
      </c>
    </row>
    <row r="1784" spans="2:6" x14ac:dyDescent="0.2">
      <c r="B1784" s="7">
        <v>37551</v>
      </c>
      <c r="C1784" s="6">
        <v>5.7</v>
      </c>
      <c r="D1784" s="6">
        <v>2.2000000000000002</v>
      </c>
      <c r="E1784" s="6">
        <v>4.2584</v>
      </c>
      <c r="F1784" s="6">
        <v>2.1812</v>
      </c>
    </row>
    <row r="1785" spans="2:6" x14ac:dyDescent="0.2">
      <c r="B1785" s="7">
        <v>37552</v>
      </c>
      <c r="C1785" s="6">
        <v>5.7</v>
      </c>
      <c r="D1785" s="6">
        <v>2.2000000000000002</v>
      </c>
      <c r="E1785" s="6">
        <v>4.2309999999999999</v>
      </c>
      <c r="F1785" s="6">
        <v>2.14</v>
      </c>
    </row>
    <row r="1786" spans="2:6" x14ac:dyDescent="0.2">
      <c r="B1786" s="7">
        <v>37553</v>
      </c>
      <c r="C1786" s="6">
        <v>5.7</v>
      </c>
      <c r="D1786" s="6">
        <v>2.2000000000000002</v>
      </c>
      <c r="E1786" s="6">
        <v>4.1147</v>
      </c>
      <c r="F1786" s="6">
        <v>2.0609000000000002</v>
      </c>
    </row>
    <row r="1787" spans="2:6" x14ac:dyDescent="0.2">
      <c r="B1787" s="7">
        <v>37554</v>
      </c>
      <c r="C1787" s="6">
        <v>5.7</v>
      </c>
      <c r="D1787" s="6">
        <v>2.2000000000000002</v>
      </c>
      <c r="E1787" s="6">
        <v>4.0914000000000001</v>
      </c>
      <c r="F1787" s="6">
        <v>1.9809000000000001</v>
      </c>
    </row>
    <row r="1788" spans="2:6" x14ac:dyDescent="0.2">
      <c r="B1788" s="7">
        <v>37557</v>
      </c>
      <c r="C1788" s="6">
        <v>5.7</v>
      </c>
      <c r="D1788" s="6">
        <v>2.2000000000000002</v>
      </c>
      <c r="E1788" s="6">
        <v>4.0854999999999997</v>
      </c>
      <c r="F1788" s="6">
        <v>1.8931</v>
      </c>
    </row>
    <row r="1789" spans="2:6" x14ac:dyDescent="0.2">
      <c r="B1789" s="7">
        <v>37558</v>
      </c>
      <c r="C1789" s="6">
        <v>5.7</v>
      </c>
      <c r="D1789" s="6">
        <v>2.2000000000000002</v>
      </c>
      <c r="E1789" s="6">
        <v>3.9382000000000001</v>
      </c>
      <c r="F1789" s="6">
        <v>1.7577</v>
      </c>
    </row>
    <row r="1790" spans="2:6" x14ac:dyDescent="0.2">
      <c r="B1790" s="7">
        <v>37559</v>
      </c>
      <c r="C1790" s="6">
        <v>5.7</v>
      </c>
      <c r="D1790" s="6">
        <v>2.2000000000000002</v>
      </c>
      <c r="E1790" s="6">
        <v>3.9609999999999999</v>
      </c>
      <c r="F1790" s="6">
        <v>1.7418</v>
      </c>
    </row>
    <row r="1791" spans="2:6" x14ac:dyDescent="0.2">
      <c r="B1791" s="7">
        <v>37560</v>
      </c>
      <c r="C1791" s="6">
        <v>5.7</v>
      </c>
      <c r="D1791" s="6">
        <v>2.2000000000000002</v>
      </c>
      <c r="E1791" s="6">
        <v>3.8925000000000001</v>
      </c>
      <c r="F1791" s="6">
        <v>1.6697</v>
      </c>
    </row>
    <row r="1792" spans="2:6" x14ac:dyDescent="0.2">
      <c r="B1792" s="7">
        <v>37561</v>
      </c>
      <c r="C1792" s="6">
        <v>5.7</v>
      </c>
      <c r="D1792" s="6">
        <v>2.2000000000000002</v>
      </c>
      <c r="E1792" s="6">
        <v>4.0045000000000002</v>
      </c>
      <c r="F1792" s="6">
        <v>1.7636000000000001</v>
      </c>
    </row>
    <row r="1793" spans="2:6" x14ac:dyDescent="0.2">
      <c r="B1793" s="7">
        <v>37564</v>
      </c>
      <c r="C1793" s="6">
        <v>5.7</v>
      </c>
      <c r="D1793" s="6">
        <v>2.2000000000000002</v>
      </c>
      <c r="E1793" s="6">
        <v>4.0427</v>
      </c>
      <c r="F1793" s="6">
        <v>1.7790999999999999</v>
      </c>
    </row>
    <row r="1794" spans="2:6" x14ac:dyDescent="0.2">
      <c r="B1794" s="7">
        <v>37565</v>
      </c>
      <c r="C1794" s="6">
        <v>5.7</v>
      </c>
      <c r="D1794" s="6">
        <v>2.2000000000000002</v>
      </c>
      <c r="E1794" s="6">
        <v>4.0696000000000003</v>
      </c>
      <c r="F1794" s="6">
        <v>1.8107</v>
      </c>
    </row>
    <row r="1795" spans="2:6" x14ac:dyDescent="0.2">
      <c r="B1795" s="7">
        <v>37566</v>
      </c>
      <c r="C1795" s="6">
        <v>5.7</v>
      </c>
      <c r="D1795" s="6">
        <v>2.2000000000000002</v>
      </c>
      <c r="E1795" s="6">
        <v>4.0330000000000004</v>
      </c>
      <c r="F1795" s="6">
        <v>1.8264</v>
      </c>
    </row>
    <row r="1796" spans="2:6" x14ac:dyDescent="0.2">
      <c r="B1796" s="7">
        <v>37567</v>
      </c>
      <c r="C1796" s="6">
        <v>5.7</v>
      </c>
      <c r="D1796" s="6">
        <v>2.2000000000000002</v>
      </c>
      <c r="E1796" s="6">
        <v>3.8915999999999999</v>
      </c>
      <c r="F1796" s="6">
        <v>1.8340000000000001</v>
      </c>
    </row>
    <row r="1797" spans="2:6" x14ac:dyDescent="0.2">
      <c r="B1797" s="7">
        <v>37568</v>
      </c>
      <c r="C1797" s="6">
        <v>5.7</v>
      </c>
      <c r="D1797" s="6">
        <v>2.2000000000000002</v>
      </c>
      <c r="E1797" s="6">
        <v>3.8557999999999999</v>
      </c>
      <c r="F1797" s="6">
        <v>1.8486</v>
      </c>
    </row>
    <row r="1798" spans="2:6" x14ac:dyDescent="0.2">
      <c r="B1798" s="7">
        <v>37571</v>
      </c>
      <c r="C1798" s="6">
        <v>5.7</v>
      </c>
      <c r="D1798" s="6">
        <v>2.2000000000000002</v>
      </c>
      <c r="E1798" s="6">
        <v>3.8388</v>
      </c>
      <c r="F1798" s="6">
        <v>1.8319000000000001</v>
      </c>
    </row>
    <row r="1799" spans="2:6" x14ac:dyDescent="0.2">
      <c r="B1799" s="7">
        <v>37572</v>
      </c>
      <c r="C1799" s="6">
        <v>5.7</v>
      </c>
      <c r="D1799" s="6">
        <v>2.2000000000000002</v>
      </c>
      <c r="E1799" s="6">
        <v>3.8481999999999998</v>
      </c>
      <c r="F1799" s="6">
        <v>1.7747999999999999</v>
      </c>
    </row>
    <row r="1800" spans="2:6" x14ac:dyDescent="0.2">
      <c r="B1800" s="7">
        <v>37573</v>
      </c>
      <c r="C1800" s="6">
        <v>5.7</v>
      </c>
      <c r="D1800" s="6">
        <v>2.2000000000000002</v>
      </c>
      <c r="E1800" s="6">
        <v>3.8388</v>
      </c>
      <c r="F1800" s="6">
        <v>1.7261</v>
      </c>
    </row>
    <row r="1801" spans="2:6" x14ac:dyDescent="0.2">
      <c r="B1801" s="7">
        <v>37574</v>
      </c>
      <c r="C1801" s="6">
        <v>5.7</v>
      </c>
      <c r="D1801" s="6">
        <v>2.2000000000000002</v>
      </c>
      <c r="E1801" s="6">
        <v>4.0556000000000001</v>
      </c>
      <c r="F1801" s="6">
        <v>1.8798999999999999</v>
      </c>
    </row>
    <row r="1802" spans="2:6" x14ac:dyDescent="0.2">
      <c r="B1802" s="7">
        <v>37575</v>
      </c>
      <c r="C1802" s="6">
        <v>5.7</v>
      </c>
      <c r="D1802" s="6">
        <v>2.2000000000000002</v>
      </c>
      <c r="E1802" s="6">
        <v>4.0286999999999997</v>
      </c>
      <c r="F1802" s="6">
        <v>1.8707</v>
      </c>
    </row>
    <row r="1803" spans="2:6" x14ac:dyDescent="0.2">
      <c r="B1803" s="7">
        <v>37578</v>
      </c>
      <c r="C1803" s="6">
        <v>5.7</v>
      </c>
      <c r="D1803" s="6">
        <v>2.2000000000000002</v>
      </c>
      <c r="E1803" s="6">
        <v>3.9961000000000002</v>
      </c>
      <c r="F1803" s="6">
        <v>1.8621000000000001</v>
      </c>
    </row>
    <row r="1804" spans="2:6" x14ac:dyDescent="0.2">
      <c r="B1804" s="7">
        <v>37579</v>
      </c>
      <c r="C1804" s="6">
        <v>5.7</v>
      </c>
      <c r="D1804" s="6">
        <v>2.2000000000000002</v>
      </c>
      <c r="E1804" s="6">
        <v>3.9769999999999999</v>
      </c>
      <c r="F1804" s="6">
        <v>1.87</v>
      </c>
    </row>
    <row r="1805" spans="2:6" x14ac:dyDescent="0.2">
      <c r="B1805" s="7">
        <v>37580</v>
      </c>
      <c r="C1805" s="6">
        <v>5.7</v>
      </c>
      <c r="D1805" s="6">
        <v>2.2000000000000002</v>
      </c>
      <c r="E1805" s="6">
        <v>4.0575000000000001</v>
      </c>
      <c r="F1805" s="6">
        <v>1.9435</v>
      </c>
    </row>
    <row r="1806" spans="2:6" x14ac:dyDescent="0.2">
      <c r="B1806" s="7">
        <v>37581</v>
      </c>
      <c r="C1806" s="6">
        <v>5.7</v>
      </c>
      <c r="D1806" s="6">
        <v>2.2000000000000002</v>
      </c>
      <c r="E1806" s="6">
        <v>4.1521999999999997</v>
      </c>
      <c r="F1806" s="6">
        <v>2.0255999999999998</v>
      </c>
    </row>
    <row r="1807" spans="2:6" x14ac:dyDescent="0.2">
      <c r="B1807" s="7">
        <v>37582</v>
      </c>
      <c r="C1807" s="6">
        <v>5.7</v>
      </c>
      <c r="D1807" s="6">
        <v>2.2000000000000002</v>
      </c>
      <c r="E1807" s="6">
        <v>4.1776</v>
      </c>
      <c r="F1807" s="6">
        <v>2.0583</v>
      </c>
    </row>
    <row r="1808" spans="2:6" x14ac:dyDescent="0.2">
      <c r="B1808" s="7">
        <v>37585</v>
      </c>
      <c r="C1808" s="6">
        <v>5.7</v>
      </c>
      <c r="D1808" s="6">
        <v>2.2000000000000002</v>
      </c>
      <c r="E1808" s="6">
        <v>4.1737000000000002</v>
      </c>
      <c r="F1808" s="6">
        <v>2.0415999999999999</v>
      </c>
    </row>
    <row r="1809" spans="2:6" x14ac:dyDescent="0.2">
      <c r="B1809" s="7">
        <v>37586</v>
      </c>
      <c r="C1809" s="6">
        <v>5.7</v>
      </c>
      <c r="D1809" s="6">
        <v>2.2000000000000002</v>
      </c>
      <c r="E1809" s="6">
        <v>4.0651999999999999</v>
      </c>
      <c r="F1809" s="6">
        <v>1.9336</v>
      </c>
    </row>
    <row r="1810" spans="2:6" x14ac:dyDescent="0.2">
      <c r="B1810" s="7">
        <v>37587</v>
      </c>
      <c r="C1810" s="6">
        <v>5.7</v>
      </c>
      <c r="D1810" s="6">
        <v>2.2000000000000002</v>
      </c>
      <c r="E1810" s="6">
        <v>4.258</v>
      </c>
      <c r="F1810" s="6">
        <v>2.0661999999999998</v>
      </c>
    </row>
    <row r="1811" spans="2:6" x14ac:dyDescent="0.2">
      <c r="B1811" s="7">
        <v>37588</v>
      </c>
      <c r="C1811" s="6">
        <v>5.7</v>
      </c>
      <c r="D1811" s="6">
        <v>2.2000000000000002</v>
      </c>
      <c r="E1811" s="6">
        <v>4.2503000000000002</v>
      </c>
      <c r="F1811" s="6">
        <v>2.1044999999999998</v>
      </c>
    </row>
    <row r="1812" spans="2:6" x14ac:dyDescent="0.2">
      <c r="B1812" s="7">
        <v>37589</v>
      </c>
      <c r="C1812" s="6">
        <v>5.7</v>
      </c>
      <c r="D1812" s="6">
        <v>2.2000000000000002</v>
      </c>
      <c r="E1812" s="6">
        <v>4.2051999999999996</v>
      </c>
      <c r="F1812" s="6">
        <v>2.0562999999999998</v>
      </c>
    </row>
    <row r="1813" spans="2:6" x14ac:dyDescent="0.2">
      <c r="B1813" s="7">
        <v>37592</v>
      </c>
      <c r="C1813" s="6">
        <v>5.9</v>
      </c>
      <c r="D1813" s="6">
        <v>2</v>
      </c>
      <c r="E1813" s="6">
        <v>4.2286999999999999</v>
      </c>
      <c r="F1813" s="6">
        <v>2.0724</v>
      </c>
    </row>
    <row r="1814" spans="2:6" x14ac:dyDescent="0.2">
      <c r="B1814" s="7">
        <v>37593</v>
      </c>
      <c r="C1814" s="6">
        <v>5.9</v>
      </c>
      <c r="D1814" s="6">
        <v>2</v>
      </c>
      <c r="E1814" s="6">
        <v>4.2012999999999998</v>
      </c>
      <c r="F1814" s="6">
        <v>2.0402</v>
      </c>
    </row>
    <row r="1815" spans="2:6" x14ac:dyDescent="0.2">
      <c r="B1815" s="7">
        <v>37594</v>
      </c>
      <c r="C1815" s="6">
        <v>5.9</v>
      </c>
      <c r="D1815" s="6">
        <v>2</v>
      </c>
      <c r="E1815" s="6">
        <v>4.1505999999999998</v>
      </c>
      <c r="F1815" s="6">
        <v>1.9838</v>
      </c>
    </row>
    <row r="1816" spans="2:6" x14ac:dyDescent="0.2">
      <c r="B1816" s="7">
        <v>37595</v>
      </c>
      <c r="C1816" s="6">
        <v>5.9</v>
      </c>
      <c r="D1816" s="6">
        <v>2</v>
      </c>
      <c r="E1816" s="6">
        <v>4.1369999999999996</v>
      </c>
      <c r="F1816" s="6">
        <v>1.9757</v>
      </c>
    </row>
    <row r="1817" spans="2:6" x14ac:dyDescent="0.2">
      <c r="B1817" s="7">
        <v>37596</v>
      </c>
      <c r="C1817" s="6">
        <v>5.9</v>
      </c>
      <c r="D1817" s="6">
        <v>2</v>
      </c>
      <c r="E1817" s="6">
        <v>4.0827</v>
      </c>
      <c r="F1817" s="6">
        <v>1.8623000000000001</v>
      </c>
    </row>
    <row r="1818" spans="2:6" x14ac:dyDescent="0.2">
      <c r="B1818" s="7">
        <v>37599</v>
      </c>
      <c r="C1818" s="6">
        <v>5.9</v>
      </c>
      <c r="D1818" s="6">
        <v>2</v>
      </c>
      <c r="E1818" s="6">
        <v>4.0343999999999998</v>
      </c>
      <c r="F1818" s="6">
        <v>1.8378000000000001</v>
      </c>
    </row>
    <row r="1819" spans="2:6" x14ac:dyDescent="0.2">
      <c r="B1819" s="7">
        <v>37600</v>
      </c>
      <c r="C1819" s="6">
        <v>5.9</v>
      </c>
      <c r="D1819" s="6">
        <v>2</v>
      </c>
      <c r="E1819" s="6">
        <v>4.0458999999999996</v>
      </c>
      <c r="F1819" s="6">
        <v>1.87</v>
      </c>
    </row>
    <row r="1820" spans="2:6" x14ac:dyDescent="0.2">
      <c r="B1820" s="7">
        <v>37601</v>
      </c>
      <c r="C1820" s="6">
        <v>5.9</v>
      </c>
      <c r="D1820" s="6">
        <v>2</v>
      </c>
      <c r="E1820" s="6">
        <v>4.0228000000000002</v>
      </c>
      <c r="F1820" s="6">
        <v>1.8535999999999999</v>
      </c>
    </row>
    <row r="1821" spans="2:6" x14ac:dyDescent="0.2">
      <c r="B1821" s="7">
        <v>37602</v>
      </c>
      <c r="C1821" s="6">
        <v>5.9</v>
      </c>
      <c r="D1821" s="6">
        <v>2</v>
      </c>
      <c r="E1821" s="6">
        <v>4.0228000000000002</v>
      </c>
      <c r="F1821" s="6">
        <v>1.829</v>
      </c>
    </row>
    <row r="1822" spans="2:6" x14ac:dyDescent="0.2">
      <c r="B1822" s="7">
        <v>37603</v>
      </c>
      <c r="C1822" s="6">
        <v>5.9</v>
      </c>
      <c r="D1822" s="6">
        <v>2</v>
      </c>
      <c r="E1822" s="6">
        <v>4.0671999999999997</v>
      </c>
      <c r="F1822" s="6">
        <v>1.8446</v>
      </c>
    </row>
    <row r="1823" spans="2:6" x14ac:dyDescent="0.2">
      <c r="B1823" s="7">
        <v>37606</v>
      </c>
      <c r="C1823" s="6">
        <v>5.9</v>
      </c>
      <c r="D1823" s="6">
        <v>2</v>
      </c>
      <c r="E1823" s="6">
        <v>4.1586999999999996</v>
      </c>
      <c r="F1823" s="6">
        <v>1.9097</v>
      </c>
    </row>
    <row r="1824" spans="2:6" x14ac:dyDescent="0.2">
      <c r="B1824" s="7">
        <v>37607</v>
      </c>
      <c r="C1824" s="6">
        <v>5.9</v>
      </c>
      <c r="D1824" s="6">
        <v>2</v>
      </c>
      <c r="E1824" s="6">
        <v>4.1235999999999997</v>
      </c>
      <c r="F1824" s="6">
        <v>1.8605</v>
      </c>
    </row>
    <row r="1825" spans="2:6" x14ac:dyDescent="0.2">
      <c r="B1825" s="7">
        <v>37608</v>
      </c>
      <c r="C1825" s="6">
        <v>5.9</v>
      </c>
      <c r="D1825" s="6">
        <v>2</v>
      </c>
      <c r="E1825" s="6">
        <v>4.0343</v>
      </c>
      <c r="F1825" s="6">
        <v>1.7703</v>
      </c>
    </row>
    <row r="1826" spans="2:6" x14ac:dyDescent="0.2">
      <c r="B1826" s="7">
        <v>37609</v>
      </c>
      <c r="C1826" s="6">
        <v>5.9</v>
      </c>
      <c r="D1826" s="6">
        <v>2</v>
      </c>
      <c r="E1826" s="6">
        <v>3.9382000000000001</v>
      </c>
      <c r="F1826" s="6">
        <v>1.6963999999999999</v>
      </c>
    </row>
    <row r="1827" spans="2:6" x14ac:dyDescent="0.2">
      <c r="B1827" s="7">
        <v>37610</v>
      </c>
      <c r="C1827" s="6">
        <v>5.9</v>
      </c>
      <c r="D1827" s="6">
        <v>2</v>
      </c>
      <c r="E1827" s="6">
        <v>3.9573</v>
      </c>
      <c r="F1827" s="6">
        <v>1.7279</v>
      </c>
    </row>
    <row r="1828" spans="2:6" x14ac:dyDescent="0.2">
      <c r="B1828" s="7">
        <v>37613</v>
      </c>
      <c r="C1828" s="6">
        <v>5.9</v>
      </c>
      <c r="D1828" s="6">
        <v>2</v>
      </c>
      <c r="E1828" s="6">
        <v>3.9706999999999999</v>
      </c>
      <c r="F1828" s="6">
        <v>1.7357</v>
      </c>
    </row>
    <row r="1829" spans="2:6" x14ac:dyDescent="0.2">
      <c r="B1829" s="7">
        <v>37614</v>
      </c>
      <c r="C1829" s="6">
        <v>5.9</v>
      </c>
      <c r="D1829" s="6">
        <v>2</v>
      </c>
      <c r="E1829" s="6">
        <v>3.9342000000000001</v>
      </c>
      <c r="F1829" s="6">
        <v>1.7261</v>
      </c>
    </row>
    <row r="1830" spans="2:6" x14ac:dyDescent="0.2">
      <c r="B1830" s="7">
        <v>37615</v>
      </c>
      <c r="C1830" s="6">
        <v>5.9</v>
      </c>
      <c r="D1830" s="6">
        <v>2</v>
      </c>
      <c r="E1830" s="6">
        <v>3.9323000000000001</v>
      </c>
      <c r="F1830" s="6">
        <v>1.7261</v>
      </c>
    </row>
    <row r="1831" spans="2:6" x14ac:dyDescent="0.2">
      <c r="B1831" s="7">
        <v>37616</v>
      </c>
      <c r="C1831" s="6">
        <v>5.9</v>
      </c>
      <c r="D1831" s="6">
        <v>2</v>
      </c>
      <c r="E1831" s="6">
        <v>3.9016000000000002</v>
      </c>
      <c r="F1831" s="6">
        <v>1.6861999999999999</v>
      </c>
    </row>
    <row r="1832" spans="2:6" x14ac:dyDescent="0.2">
      <c r="B1832" s="7">
        <v>37617</v>
      </c>
      <c r="C1832" s="6">
        <v>5.9</v>
      </c>
      <c r="D1832" s="6">
        <v>2</v>
      </c>
      <c r="E1832" s="6">
        <v>3.8083</v>
      </c>
      <c r="F1832" s="6">
        <v>1.5906</v>
      </c>
    </row>
    <row r="1833" spans="2:6" x14ac:dyDescent="0.2">
      <c r="B1833" s="7">
        <v>37620</v>
      </c>
      <c r="C1833" s="6">
        <v>5.9</v>
      </c>
      <c r="D1833" s="6">
        <v>2</v>
      </c>
      <c r="E1833" s="6">
        <v>3.7949000000000002</v>
      </c>
      <c r="F1833" s="6">
        <v>1.5906</v>
      </c>
    </row>
    <row r="1834" spans="2:6" x14ac:dyDescent="0.2">
      <c r="B1834" s="7">
        <v>37621</v>
      </c>
      <c r="C1834" s="6">
        <v>6</v>
      </c>
      <c r="D1834" s="6">
        <v>1.9</v>
      </c>
      <c r="E1834" s="6">
        <v>3.8159999999999998</v>
      </c>
      <c r="F1834" s="6">
        <v>1.5982000000000001</v>
      </c>
    </row>
    <row r="1835" spans="2:6" x14ac:dyDescent="0.2">
      <c r="B1835" s="7">
        <v>37622</v>
      </c>
      <c r="C1835" s="6">
        <v>6</v>
      </c>
      <c r="D1835" s="6">
        <v>1.9</v>
      </c>
      <c r="E1835" s="6">
        <v>3.8174999999999999</v>
      </c>
      <c r="F1835" s="6">
        <v>1.5820000000000001</v>
      </c>
    </row>
    <row r="1836" spans="2:6" x14ac:dyDescent="0.2">
      <c r="B1836" s="7">
        <v>37623</v>
      </c>
      <c r="C1836" s="6">
        <v>6</v>
      </c>
      <c r="D1836" s="6">
        <v>1.9</v>
      </c>
      <c r="E1836" s="6">
        <v>4.0305</v>
      </c>
      <c r="F1836" s="6">
        <v>1.7741</v>
      </c>
    </row>
    <row r="1837" spans="2:6" x14ac:dyDescent="0.2">
      <c r="B1837" s="7">
        <v>37624</v>
      </c>
      <c r="C1837" s="6">
        <v>6</v>
      </c>
      <c r="D1837" s="6">
        <v>1.9</v>
      </c>
      <c r="E1837" s="6">
        <v>4.0168999999999997</v>
      </c>
      <c r="F1837" s="6">
        <v>1.7499</v>
      </c>
    </row>
    <row r="1838" spans="2:6" x14ac:dyDescent="0.2">
      <c r="B1838" s="7">
        <v>37627</v>
      </c>
      <c r="C1838" s="6">
        <v>6</v>
      </c>
      <c r="D1838" s="6">
        <v>1.9</v>
      </c>
      <c r="E1838" s="6">
        <v>4.0518000000000001</v>
      </c>
      <c r="F1838" s="6">
        <v>1.7983</v>
      </c>
    </row>
    <row r="1839" spans="2:6" x14ac:dyDescent="0.2">
      <c r="B1839" s="7">
        <v>37628</v>
      </c>
      <c r="C1839" s="6">
        <v>6</v>
      </c>
      <c r="D1839" s="6">
        <v>1.9</v>
      </c>
      <c r="E1839" s="6">
        <v>4.0053000000000001</v>
      </c>
      <c r="F1839" s="6">
        <v>1.7418</v>
      </c>
    </row>
    <row r="1840" spans="2:6" x14ac:dyDescent="0.2">
      <c r="B1840" s="7">
        <v>37629</v>
      </c>
      <c r="C1840" s="6">
        <v>6</v>
      </c>
      <c r="D1840" s="6">
        <v>1.9</v>
      </c>
      <c r="E1840" s="6">
        <v>4.0168999999999997</v>
      </c>
      <c r="F1840" s="6">
        <v>1.7257</v>
      </c>
    </row>
    <row r="1841" spans="2:6" x14ac:dyDescent="0.2">
      <c r="B1841" s="7">
        <v>37630</v>
      </c>
      <c r="C1841" s="6">
        <v>6</v>
      </c>
      <c r="D1841" s="6">
        <v>1.9</v>
      </c>
      <c r="E1841" s="6">
        <v>4.1790000000000003</v>
      </c>
      <c r="F1841" s="6">
        <v>1.8552</v>
      </c>
    </row>
    <row r="1842" spans="2:6" x14ac:dyDescent="0.2">
      <c r="B1842" s="7">
        <v>37631</v>
      </c>
      <c r="C1842" s="6">
        <v>6</v>
      </c>
      <c r="D1842" s="6">
        <v>1.9</v>
      </c>
      <c r="E1842" s="6">
        <v>4.1319999999999997</v>
      </c>
      <c r="F1842" s="6">
        <v>1.758</v>
      </c>
    </row>
    <row r="1843" spans="2:6" x14ac:dyDescent="0.2">
      <c r="B1843" s="7">
        <v>37634</v>
      </c>
      <c r="C1843" s="6">
        <v>6</v>
      </c>
      <c r="D1843" s="6">
        <v>1.9</v>
      </c>
      <c r="E1843" s="6">
        <v>4.1201999999999996</v>
      </c>
      <c r="F1843" s="6">
        <v>1.7824</v>
      </c>
    </row>
    <row r="1844" spans="2:6" x14ac:dyDescent="0.2">
      <c r="B1844" s="7">
        <v>37635</v>
      </c>
      <c r="C1844" s="6">
        <v>6</v>
      </c>
      <c r="D1844" s="6">
        <v>1.9</v>
      </c>
      <c r="E1844" s="6">
        <v>4.0772000000000004</v>
      </c>
      <c r="F1844" s="6">
        <v>1.7417</v>
      </c>
    </row>
    <row r="1845" spans="2:6" x14ac:dyDescent="0.2">
      <c r="B1845" s="7">
        <v>37636</v>
      </c>
      <c r="C1845" s="6">
        <v>6</v>
      </c>
      <c r="D1845" s="6">
        <v>1.9</v>
      </c>
      <c r="E1845" s="6">
        <v>4.0597000000000003</v>
      </c>
      <c r="F1845" s="6">
        <v>1.7172000000000001</v>
      </c>
    </row>
    <row r="1846" spans="2:6" x14ac:dyDescent="0.2">
      <c r="B1846" s="7">
        <v>37637</v>
      </c>
      <c r="C1846" s="6">
        <v>6</v>
      </c>
      <c r="D1846" s="6">
        <v>1.9</v>
      </c>
      <c r="E1846" s="6">
        <v>4.0773000000000001</v>
      </c>
      <c r="F1846" s="6">
        <v>1.7253000000000001</v>
      </c>
    </row>
    <row r="1847" spans="2:6" x14ac:dyDescent="0.2">
      <c r="B1847" s="7">
        <v>37638</v>
      </c>
      <c r="C1847" s="6">
        <v>6</v>
      </c>
      <c r="D1847" s="6">
        <v>1.9</v>
      </c>
      <c r="E1847" s="6">
        <v>4.0091000000000001</v>
      </c>
      <c r="F1847" s="6">
        <v>1.6758999999999999</v>
      </c>
    </row>
    <row r="1848" spans="2:6" x14ac:dyDescent="0.2">
      <c r="B1848" s="7">
        <v>37641</v>
      </c>
      <c r="C1848" s="6">
        <v>6</v>
      </c>
      <c r="D1848" s="6">
        <v>1.9</v>
      </c>
      <c r="E1848" s="6">
        <v>4.0149999999999997</v>
      </c>
      <c r="F1848" s="6">
        <v>1.6758</v>
      </c>
    </row>
    <row r="1849" spans="2:6" x14ac:dyDescent="0.2">
      <c r="B1849" s="7">
        <v>37642</v>
      </c>
      <c r="C1849" s="6">
        <v>6</v>
      </c>
      <c r="D1849" s="6">
        <v>1.9</v>
      </c>
      <c r="E1849" s="6">
        <v>3.9702999999999999</v>
      </c>
      <c r="F1849" s="6">
        <v>1.6346000000000001</v>
      </c>
    </row>
    <row r="1850" spans="2:6" x14ac:dyDescent="0.2">
      <c r="B1850" s="7">
        <v>37643</v>
      </c>
      <c r="C1850" s="6">
        <v>6</v>
      </c>
      <c r="D1850" s="6">
        <v>1.9</v>
      </c>
      <c r="E1850" s="6">
        <v>3.9144000000000001</v>
      </c>
      <c r="F1850" s="6">
        <v>1.6099000000000001</v>
      </c>
    </row>
    <row r="1851" spans="2:6" x14ac:dyDescent="0.2">
      <c r="B1851" s="7">
        <v>37644</v>
      </c>
      <c r="C1851" s="6">
        <v>6</v>
      </c>
      <c r="D1851" s="6">
        <v>1.9</v>
      </c>
      <c r="E1851" s="6">
        <v>3.9355000000000002</v>
      </c>
      <c r="F1851" s="6">
        <v>1.6426000000000001</v>
      </c>
    </row>
    <row r="1852" spans="2:6" x14ac:dyDescent="0.2">
      <c r="B1852" s="7">
        <v>37645</v>
      </c>
      <c r="C1852" s="6">
        <v>6</v>
      </c>
      <c r="D1852" s="6">
        <v>1.9</v>
      </c>
      <c r="E1852" s="6">
        <v>3.9278</v>
      </c>
      <c r="F1852" s="6">
        <v>1.6422000000000001</v>
      </c>
    </row>
    <row r="1853" spans="2:6" x14ac:dyDescent="0.2">
      <c r="B1853" s="7">
        <v>37648</v>
      </c>
      <c r="C1853" s="6">
        <v>6</v>
      </c>
      <c r="D1853" s="6">
        <v>1.9</v>
      </c>
      <c r="E1853" s="6">
        <v>3.9624999999999999</v>
      </c>
      <c r="F1853" s="6">
        <v>1.6503000000000001</v>
      </c>
    </row>
    <row r="1854" spans="2:6" x14ac:dyDescent="0.2">
      <c r="B1854" s="7">
        <v>37649</v>
      </c>
      <c r="C1854" s="6">
        <v>6</v>
      </c>
      <c r="D1854" s="6">
        <v>1.9</v>
      </c>
      <c r="E1854" s="6">
        <v>3.9683000000000002</v>
      </c>
      <c r="F1854" s="6">
        <v>1.6417999999999999</v>
      </c>
    </row>
    <row r="1855" spans="2:6" x14ac:dyDescent="0.2">
      <c r="B1855" s="7">
        <v>37650</v>
      </c>
      <c r="C1855" s="6">
        <v>6</v>
      </c>
      <c r="D1855" s="6">
        <v>1.9</v>
      </c>
      <c r="E1855" s="6">
        <v>4.0208000000000004</v>
      </c>
      <c r="F1855" s="6">
        <v>1.6998</v>
      </c>
    </row>
    <row r="1856" spans="2:6" x14ac:dyDescent="0.2">
      <c r="B1856" s="7">
        <v>37651</v>
      </c>
      <c r="C1856" s="6">
        <v>6</v>
      </c>
      <c r="D1856" s="6">
        <v>1.9</v>
      </c>
      <c r="E1856" s="6">
        <v>3.9605999999999999</v>
      </c>
      <c r="F1856" s="6">
        <v>1.6729000000000001</v>
      </c>
    </row>
    <row r="1857" spans="2:6" x14ac:dyDescent="0.2">
      <c r="B1857" s="7">
        <v>37652</v>
      </c>
      <c r="C1857" s="6">
        <v>5.8</v>
      </c>
      <c r="D1857" s="6">
        <v>1.9</v>
      </c>
      <c r="E1857" s="6">
        <v>3.9624999999999999</v>
      </c>
      <c r="F1857" s="6">
        <v>1.6891</v>
      </c>
    </row>
    <row r="1858" spans="2:6" x14ac:dyDescent="0.2">
      <c r="B1858" s="7">
        <v>37655</v>
      </c>
      <c r="C1858" s="6">
        <v>5.8</v>
      </c>
      <c r="D1858" s="6">
        <v>1.9</v>
      </c>
      <c r="E1858" s="6">
        <v>3.9916</v>
      </c>
      <c r="F1858" s="6">
        <v>1.7213000000000001</v>
      </c>
    </row>
    <row r="1859" spans="2:6" x14ac:dyDescent="0.2">
      <c r="B1859" s="7">
        <v>37656</v>
      </c>
      <c r="C1859" s="6">
        <v>5.8</v>
      </c>
      <c r="D1859" s="6">
        <v>1.9</v>
      </c>
      <c r="E1859" s="6">
        <v>3.9199000000000002</v>
      </c>
      <c r="F1859" s="6">
        <v>1.6531</v>
      </c>
    </row>
    <row r="1860" spans="2:6" x14ac:dyDescent="0.2">
      <c r="B1860" s="7">
        <v>37657</v>
      </c>
      <c r="C1860" s="6">
        <v>5.8</v>
      </c>
      <c r="D1860" s="6">
        <v>1.9</v>
      </c>
      <c r="E1860" s="6">
        <v>3.9954999999999998</v>
      </c>
      <c r="F1860" s="6">
        <v>1.6973</v>
      </c>
    </row>
    <row r="1861" spans="2:6" x14ac:dyDescent="0.2">
      <c r="B1861" s="7">
        <v>37658</v>
      </c>
      <c r="C1861" s="6">
        <v>5.8</v>
      </c>
      <c r="D1861" s="6">
        <v>1.9</v>
      </c>
      <c r="E1861" s="6">
        <v>3.9449999999999998</v>
      </c>
      <c r="F1861" s="6">
        <v>1.6571</v>
      </c>
    </row>
    <row r="1862" spans="2:6" x14ac:dyDescent="0.2">
      <c r="B1862" s="7">
        <v>37659</v>
      </c>
      <c r="C1862" s="6">
        <v>5.8</v>
      </c>
      <c r="D1862" s="6">
        <v>1.9</v>
      </c>
      <c r="E1862" s="6">
        <v>3.9293999999999998</v>
      </c>
      <c r="F1862" s="6">
        <v>1.6168</v>
      </c>
    </row>
    <row r="1863" spans="2:6" x14ac:dyDescent="0.2">
      <c r="B1863" s="7">
        <v>37662</v>
      </c>
      <c r="C1863" s="6">
        <v>5.8</v>
      </c>
      <c r="D1863" s="6">
        <v>1.9</v>
      </c>
      <c r="E1863" s="6">
        <v>3.9643000000000002</v>
      </c>
      <c r="F1863" s="6">
        <v>1.6573</v>
      </c>
    </row>
    <row r="1864" spans="2:6" x14ac:dyDescent="0.2">
      <c r="B1864" s="7">
        <v>37663</v>
      </c>
      <c r="C1864" s="6">
        <v>5.8</v>
      </c>
      <c r="D1864" s="6">
        <v>1.9</v>
      </c>
      <c r="E1864" s="6">
        <v>3.9565999999999999</v>
      </c>
      <c r="F1864" s="6">
        <v>1.633</v>
      </c>
    </row>
    <row r="1865" spans="2:6" x14ac:dyDescent="0.2">
      <c r="B1865" s="7">
        <v>37664</v>
      </c>
      <c r="C1865" s="6">
        <v>5.8</v>
      </c>
      <c r="D1865" s="6">
        <v>1.9</v>
      </c>
      <c r="E1865" s="6">
        <v>3.9081000000000001</v>
      </c>
      <c r="F1865" s="6">
        <v>1.6006</v>
      </c>
    </row>
    <row r="1866" spans="2:6" x14ac:dyDescent="0.2">
      <c r="B1866" s="7">
        <v>37665</v>
      </c>
      <c r="C1866" s="6">
        <v>5.8</v>
      </c>
      <c r="D1866" s="6">
        <v>1.9</v>
      </c>
      <c r="E1866" s="6">
        <v>3.8769</v>
      </c>
      <c r="F1866" s="6">
        <v>1.5518000000000001</v>
      </c>
    </row>
    <row r="1867" spans="2:6" x14ac:dyDescent="0.2">
      <c r="B1867" s="7">
        <v>37666</v>
      </c>
      <c r="C1867" s="6">
        <v>5.8</v>
      </c>
      <c r="D1867" s="6">
        <v>1.9</v>
      </c>
      <c r="E1867" s="6">
        <v>3.9609999999999999</v>
      </c>
      <c r="F1867" s="6">
        <v>1.617</v>
      </c>
    </row>
    <row r="1868" spans="2:6" x14ac:dyDescent="0.2">
      <c r="B1868" s="7">
        <v>37669</v>
      </c>
      <c r="C1868" s="6">
        <v>5.8</v>
      </c>
      <c r="D1868" s="6">
        <v>1.9</v>
      </c>
      <c r="E1868" s="6">
        <v>3.9628000000000001</v>
      </c>
      <c r="F1868" s="6">
        <v>1.6003000000000001</v>
      </c>
    </row>
    <row r="1869" spans="2:6" x14ac:dyDescent="0.2">
      <c r="B1869" s="7">
        <v>37670</v>
      </c>
      <c r="C1869" s="6">
        <v>5.8</v>
      </c>
      <c r="D1869" s="6">
        <v>1.9</v>
      </c>
      <c r="E1869" s="6">
        <v>3.9493999999999998</v>
      </c>
      <c r="F1869" s="6">
        <v>1.6248</v>
      </c>
    </row>
    <row r="1870" spans="2:6" x14ac:dyDescent="0.2">
      <c r="B1870" s="7">
        <v>37671</v>
      </c>
      <c r="C1870" s="6">
        <v>5.8</v>
      </c>
      <c r="D1870" s="6">
        <v>1.9</v>
      </c>
      <c r="E1870" s="6">
        <v>3.8824999999999998</v>
      </c>
      <c r="F1870" s="6">
        <v>1.5839000000000001</v>
      </c>
    </row>
    <row r="1871" spans="2:6" x14ac:dyDescent="0.2">
      <c r="B1871" s="7">
        <v>37672</v>
      </c>
      <c r="C1871" s="6">
        <v>5.8</v>
      </c>
      <c r="D1871" s="6">
        <v>1.9</v>
      </c>
      <c r="E1871" s="6">
        <v>3.8673000000000002</v>
      </c>
      <c r="F1871" s="6">
        <v>1.5755999999999999</v>
      </c>
    </row>
    <row r="1872" spans="2:6" x14ac:dyDescent="0.2">
      <c r="B1872" s="7">
        <v>37673</v>
      </c>
      <c r="C1872" s="6">
        <v>5.8</v>
      </c>
      <c r="D1872" s="6">
        <v>1.9</v>
      </c>
      <c r="E1872" s="6">
        <v>3.8881999999999999</v>
      </c>
      <c r="F1872" s="6">
        <v>1.5919000000000001</v>
      </c>
    </row>
    <row r="1873" spans="2:6" x14ac:dyDescent="0.2">
      <c r="B1873" s="7">
        <v>37676</v>
      </c>
      <c r="C1873" s="6">
        <v>5.8</v>
      </c>
      <c r="D1873" s="6">
        <v>1.9</v>
      </c>
      <c r="E1873" s="6">
        <v>3.8445</v>
      </c>
      <c r="F1873" s="6">
        <v>1.5588</v>
      </c>
    </row>
    <row r="1874" spans="2:6" x14ac:dyDescent="0.2">
      <c r="B1874" s="7">
        <v>37677</v>
      </c>
      <c r="C1874" s="6">
        <v>5.8</v>
      </c>
      <c r="D1874" s="6">
        <v>1.9</v>
      </c>
      <c r="E1874" s="6">
        <v>3.8197999999999999</v>
      </c>
      <c r="F1874" s="6">
        <v>1.5505</v>
      </c>
    </row>
    <row r="1875" spans="2:6" x14ac:dyDescent="0.2">
      <c r="B1875" s="7">
        <v>37678</v>
      </c>
      <c r="C1875" s="6">
        <v>5.8</v>
      </c>
      <c r="D1875" s="6">
        <v>1.9</v>
      </c>
      <c r="E1875" s="6">
        <v>3.7650000000000001</v>
      </c>
      <c r="F1875" s="6">
        <v>1.5173000000000001</v>
      </c>
    </row>
    <row r="1876" spans="2:6" x14ac:dyDescent="0.2">
      <c r="B1876" s="7">
        <v>37679</v>
      </c>
      <c r="C1876" s="6">
        <v>5.8</v>
      </c>
      <c r="D1876" s="6">
        <v>1.9</v>
      </c>
      <c r="E1876" s="6">
        <v>3.7366999999999999</v>
      </c>
      <c r="F1876" s="6">
        <v>1.5558000000000001</v>
      </c>
    </row>
    <row r="1877" spans="2:6" x14ac:dyDescent="0.2">
      <c r="B1877" s="7">
        <v>37680</v>
      </c>
      <c r="C1877" s="6">
        <v>5.9</v>
      </c>
      <c r="D1877" s="6">
        <v>1.7</v>
      </c>
      <c r="E1877" s="6">
        <v>3.6897000000000002</v>
      </c>
      <c r="F1877" s="6">
        <v>1.508</v>
      </c>
    </row>
    <row r="1878" spans="2:6" x14ac:dyDescent="0.2">
      <c r="B1878" s="7">
        <v>37683</v>
      </c>
      <c r="C1878" s="6">
        <v>5.9</v>
      </c>
      <c r="D1878" s="6">
        <v>1.7</v>
      </c>
      <c r="E1878" s="6">
        <v>3.6728000000000001</v>
      </c>
      <c r="F1878" s="6">
        <v>1.5</v>
      </c>
    </row>
    <row r="1879" spans="2:6" x14ac:dyDescent="0.2">
      <c r="B1879" s="7">
        <v>37684</v>
      </c>
      <c r="C1879" s="6">
        <v>5.9</v>
      </c>
      <c r="D1879" s="6">
        <v>1.7</v>
      </c>
      <c r="E1879" s="6">
        <v>3.6465000000000001</v>
      </c>
      <c r="F1879" s="6">
        <v>1.4679</v>
      </c>
    </row>
    <row r="1880" spans="2:6" x14ac:dyDescent="0.2">
      <c r="B1880" s="7">
        <v>37685</v>
      </c>
      <c r="C1880" s="6">
        <v>5.9</v>
      </c>
      <c r="D1880" s="6">
        <v>1.7</v>
      </c>
      <c r="E1880" s="6">
        <v>3.6278000000000001</v>
      </c>
      <c r="F1880" s="6">
        <v>1.4278</v>
      </c>
    </row>
    <row r="1881" spans="2:6" x14ac:dyDescent="0.2">
      <c r="B1881" s="7">
        <v>37686</v>
      </c>
      <c r="C1881" s="6">
        <v>5.9</v>
      </c>
      <c r="D1881" s="6">
        <v>1.7</v>
      </c>
      <c r="E1881" s="6">
        <v>3.6558000000000002</v>
      </c>
      <c r="F1881" s="6">
        <v>1.4518</v>
      </c>
    </row>
    <row r="1882" spans="2:6" x14ac:dyDescent="0.2">
      <c r="B1882" s="7">
        <v>37687</v>
      </c>
      <c r="C1882" s="6">
        <v>5.9</v>
      </c>
      <c r="D1882" s="6">
        <v>1.7</v>
      </c>
      <c r="E1882" s="6">
        <v>3.6406000000000001</v>
      </c>
      <c r="F1882" s="6">
        <v>1.3952</v>
      </c>
    </row>
    <row r="1883" spans="2:6" x14ac:dyDescent="0.2">
      <c r="B1883" s="7">
        <v>37690</v>
      </c>
      <c r="C1883" s="6">
        <v>5.9</v>
      </c>
      <c r="D1883" s="6">
        <v>1.7</v>
      </c>
      <c r="E1883" s="6">
        <v>3.5606</v>
      </c>
      <c r="F1883" s="6">
        <v>1.3306</v>
      </c>
    </row>
    <row r="1884" spans="2:6" x14ac:dyDescent="0.2">
      <c r="B1884" s="7">
        <v>37691</v>
      </c>
      <c r="C1884" s="6">
        <v>5.9</v>
      </c>
      <c r="D1884" s="6">
        <v>1.7</v>
      </c>
      <c r="E1884" s="6">
        <v>3.5809000000000002</v>
      </c>
      <c r="F1884" s="6">
        <v>1.3626</v>
      </c>
    </row>
    <row r="1885" spans="2:6" x14ac:dyDescent="0.2">
      <c r="B1885" s="7">
        <v>37692</v>
      </c>
      <c r="C1885" s="6">
        <v>5.9</v>
      </c>
      <c r="D1885" s="6">
        <v>1.7</v>
      </c>
      <c r="E1885" s="6">
        <v>3.5808</v>
      </c>
      <c r="F1885" s="6">
        <v>1.4271</v>
      </c>
    </row>
    <row r="1886" spans="2:6" x14ac:dyDescent="0.2">
      <c r="B1886" s="7">
        <v>37693</v>
      </c>
      <c r="C1886" s="6">
        <v>5.9</v>
      </c>
      <c r="D1886" s="6">
        <v>1.7</v>
      </c>
      <c r="E1886" s="6">
        <v>3.7456</v>
      </c>
      <c r="F1886" s="6">
        <v>1.5972999999999999</v>
      </c>
    </row>
    <row r="1887" spans="2:6" x14ac:dyDescent="0.2">
      <c r="B1887" s="7">
        <v>37694</v>
      </c>
      <c r="C1887" s="6">
        <v>5.9</v>
      </c>
      <c r="D1887" s="6">
        <v>1.7</v>
      </c>
      <c r="E1887" s="6">
        <v>3.7002000000000002</v>
      </c>
      <c r="F1887" s="6">
        <v>1.5325</v>
      </c>
    </row>
    <row r="1888" spans="2:6" x14ac:dyDescent="0.2">
      <c r="B1888" s="7">
        <v>37697</v>
      </c>
      <c r="C1888" s="6">
        <v>5.9</v>
      </c>
      <c r="D1888" s="6">
        <v>1.7</v>
      </c>
      <c r="E1888" s="6">
        <v>3.8384</v>
      </c>
      <c r="F1888" s="6">
        <v>1.6306</v>
      </c>
    </row>
    <row r="1889" spans="2:6" x14ac:dyDescent="0.2">
      <c r="B1889" s="7">
        <v>37698</v>
      </c>
      <c r="C1889" s="6">
        <v>5.9</v>
      </c>
      <c r="D1889" s="6">
        <v>1.7</v>
      </c>
      <c r="E1889" s="6">
        <v>3.9053</v>
      </c>
      <c r="F1889" s="6">
        <v>1.6880999999999999</v>
      </c>
    </row>
    <row r="1890" spans="2:6" x14ac:dyDescent="0.2">
      <c r="B1890" s="7">
        <v>37699</v>
      </c>
      <c r="C1890" s="6">
        <v>5.9</v>
      </c>
      <c r="D1890" s="6">
        <v>1.7</v>
      </c>
      <c r="E1890" s="6">
        <v>3.9843000000000002</v>
      </c>
      <c r="F1890" s="6">
        <v>1.7130000000000001</v>
      </c>
    </row>
    <row r="1891" spans="2:6" x14ac:dyDescent="0.2">
      <c r="B1891" s="7">
        <v>37700</v>
      </c>
      <c r="C1891" s="6">
        <v>5.9</v>
      </c>
      <c r="D1891" s="6">
        <v>1.7</v>
      </c>
      <c r="E1891" s="6">
        <v>3.9533999999999998</v>
      </c>
      <c r="F1891" s="6">
        <v>1.6393</v>
      </c>
    </row>
    <row r="1892" spans="2:6" x14ac:dyDescent="0.2">
      <c r="B1892" s="7">
        <v>37701</v>
      </c>
      <c r="C1892" s="6">
        <v>5.9</v>
      </c>
      <c r="D1892" s="6">
        <v>1.7</v>
      </c>
      <c r="E1892" s="6">
        <v>4.1031000000000004</v>
      </c>
      <c r="F1892" s="6">
        <v>1.7804</v>
      </c>
    </row>
    <row r="1893" spans="2:6" x14ac:dyDescent="0.2">
      <c r="B1893" s="7">
        <v>37704</v>
      </c>
      <c r="C1893" s="6">
        <v>5.9</v>
      </c>
      <c r="D1893" s="6">
        <v>1.7</v>
      </c>
      <c r="E1893" s="6">
        <v>3.9651000000000001</v>
      </c>
      <c r="F1893" s="6">
        <v>1.6566000000000001</v>
      </c>
    </row>
    <row r="1894" spans="2:6" x14ac:dyDescent="0.2">
      <c r="B1894" s="7">
        <v>37705</v>
      </c>
      <c r="C1894" s="6">
        <v>5.9</v>
      </c>
      <c r="D1894" s="6">
        <v>1.7</v>
      </c>
      <c r="E1894" s="6">
        <v>3.9419</v>
      </c>
      <c r="F1894" s="6">
        <v>1.6319999999999999</v>
      </c>
    </row>
    <row r="1895" spans="2:6" x14ac:dyDescent="0.2">
      <c r="B1895" s="7">
        <v>37706</v>
      </c>
      <c r="C1895" s="6">
        <v>5.9</v>
      </c>
      <c r="D1895" s="6">
        <v>1.7</v>
      </c>
      <c r="E1895" s="6">
        <v>3.9283999999999999</v>
      </c>
      <c r="F1895" s="6">
        <v>1.5907</v>
      </c>
    </row>
    <row r="1896" spans="2:6" x14ac:dyDescent="0.2">
      <c r="B1896" s="7">
        <v>37707</v>
      </c>
      <c r="C1896" s="6">
        <v>5.9</v>
      </c>
      <c r="D1896" s="6">
        <v>1.7</v>
      </c>
      <c r="E1896" s="6">
        <v>3.9226000000000001</v>
      </c>
      <c r="F1896" s="6">
        <v>1.6091</v>
      </c>
    </row>
    <row r="1897" spans="2:6" x14ac:dyDescent="0.2">
      <c r="B1897" s="7">
        <v>37708</v>
      </c>
      <c r="C1897" s="6">
        <v>5.9</v>
      </c>
      <c r="D1897" s="6">
        <v>1.7</v>
      </c>
      <c r="E1897" s="6">
        <v>3.8976000000000002</v>
      </c>
      <c r="F1897" s="6">
        <v>1.5374000000000001</v>
      </c>
    </row>
    <row r="1898" spans="2:6" x14ac:dyDescent="0.2">
      <c r="B1898" s="7">
        <v>37711</v>
      </c>
      <c r="C1898" s="6">
        <v>5.9</v>
      </c>
      <c r="D1898" s="6">
        <v>1.7</v>
      </c>
      <c r="E1898" s="6">
        <v>3.7959999999999998</v>
      </c>
      <c r="F1898" s="6">
        <v>1.4816</v>
      </c>
    </row>
    <row r="1899" spans="2:6" x14ac:dyDescent="0.2">
      <c r="B1899" s="7">
        <v>37712</v>
      </c>
      <c r="C1899" s="6">
        <v>5.9</v>
      </c>
      <c r="D1899" s="6">
        <v>1.7</v>
      </c>
      <c r="E1899" s="6">
        <v>3.8094999999999999</v>
      </c>
      <c r="F1899" s="6">
        <v>1.4734</v>
      </c>
    </row>
    <row r="1900" spans="2:6" x14ac:dyDescent="0.2">
      <c r="B1900" s="7">
        <v>37713</v>
      </c>
      <c r="C1900" s="6">
        <v>5.9</v>
      </c>
      <c r="D1900" s="6">
        <v>1.7</v>
      </c>
      <c r="E1900" s="6">
        <v>3.9285000000000001</v>
      </c>
      <c r="F1900" s="6">
        <v>1.577</v>
      </c>
    </row>
    <row r="1901" spans="2:6" x14ac:dyDescent="0.2">
      <c r="B1901" s="7">
        <v>37714</v>
      </c>
      <c r="C1901" s="6">
        <v>5.9</v>
      </c>
      <c r="D1901" s="6">
        <v>1.7</v>
      </c>
      <c r="E1901" s="6">
        <v>3.9091999999999998</v>
      </c>
      <c r="F1901" s="6">
        <v>1.5288999999999999</v>
      </c>
    </row>
    <row r="1902" spans="2:6" x14ac:dyDescent="0.2">
      <c r="B1902" s="7">
        <v>37715</v>
      </c>
      <c r="C1902" s="6">
        <v>5.9</v>
      </c>
      <c r="D1902" s="6">
        <v>1.7</v>
      </c>
      <c r="E1902" s="6">
        <v>3.9517000000000002</v>
      </c>
      <c r="F1902" s="6">
        <v>1.5526</v>
      </c>
    </row>
    <row r="1903" spans="2:6" x14ac:dyDescent="0.2">
      <c r="B1903" s="7">
        <v>37718</v>
      </c>
      <c r="C1903" s="6">
        <v>5.9</v>
      </c>
      <c r="D1903" s="6">
        <v>1.7</v>
      </c>
      <c r="E1903" s="6">
        <v>3.9769000000000001</v>
      </c>
      <c r="F1903" s="6">
        <v>1.5927</v>
      </c>
    </row>
    <row r="1904" spans="2:6" x14ac:dyDescent="0.2">
      <c r="B1904" s="7">
        <v>37719</v>
      </c>
      <c r="C1904" s="6">
        <v>5.9</v>
      </c>
      <c r="D1904" s="6">
        <v>1.7</v>
      </c>
      <c r="E1904" s="6">
        <v>3.9323999999999999</v>
      </c>
      <c r="F1904" s="6">
        <v>1.5604</v>
      </c>
    </row>
    <row r="1905" spans="2:6" x14ac:dyDescent="0.2">
      <c r="B1905" s="7">
        <v>37720</v>
      </c>
      <c r="C1905" s="6">
        <v>5.9</v>
      </c>
      <c r="D1905" s="6">
        <v>1.7</v>
      </c>
      <c r="E1905" s="6">
        <v>3.8957000000000002</v>
      </c>
      <c r="F1905" s="6">
        <v>1.52</v>
      </c>
    </row>
    <row r="1906" spans="2:6" x14ac:dyDescent="0.2">
      <c r="B1906" s="7">
        <v>37721</v>
      </c>
      <c r="C1906" s="6">
        <v>5.9</v>
      </c>
      <c r="D1906" s="6">
        <v>1.7</v>
      </c>
      <c r="E1906" s="6">
        <v>3.9420999999999999</v>
      </c>
      <c r="F1906" s="6">
        <v>1.6006</v>
      </c>
    </row>
    <row r="1907" spans="2:6" x14ac:dyDescent="0.2">
      <c r="B1907" s="7">
        <v>37722</v>
      </c>
      <c r="C1907" s="6">
        <v>5.9</v>
      </c>
      <c r="D1907" s="6">
        <v>1.7</v>
      </c>
      <c r="E1907" s="6">
        <v>3.9712000000000001</v>
      </c>
      <c r="F1907" s="6">
        <v>1.633</v>
      </c>
    </row>
    <row r="1908" spans="2:6" x14ac:dyDescent="0.2">
      <c r="B1908" s="7">
        <v>37725</v>
      </c>
      <c r="C1908" s="6">
        <v>5.9</v>
      </c>
      <c r="D1908" s="6">
        <v>1.7</v>
      </c>
      <c r="E1908" s="6">
        <v>4.0140000000000002</v>
      </c>
      <c r="F1908" s="6">
        <v>1.7062999999999999</v>
      </c>
    </row>
    <row r="1909" spans="2:6" x14ac:dyDescent="0.2">
      <c r="B1909" s="7">
        <v>37726</v>
      </c>
      <c r="C1909" s="6">
        <v>5.9</v>
      </c>
      <c r="D1909" s="6">
        <v>1.7</v>
      </c>
      <c r="E1909" s="6">
        <v>3.9847999999999999</v>
      </c>
      <c r="F1909" s="6">
        <v>1.6981999999999999</v>
      </c>
    </row>
    <row r="1910" spans="2:6" x14ac:dyDescent="0.2">
      <c r="B1910" s="7">
        <v>37727</v>
      </c>
      <c r="C1910" s="6">
        <v>5.9</v>
      </c>
      <c r="D1910" s="6">
        <v>1.7</v>
      </c>
      <c r="E1910" s="6">
        <v>3.9382000000000001</v>
      </c>
      <c r="F1910" s="6">
        <v>1.6493</v>
      </c>
    </row>
    <row r="1911" spans="2:6" x14ac:dyDescent="0.2">
      <c r="B1911" s="7">
        <v>37728</v>
      </c>
      <c r="C1911" s="6">
        <v>5.9</v>
      </c>
      <c r="D1911" s="6">
        <v>1.7</v>
      </c>
      <c r="E1911" s="6">
        <v>3.9558</v>
      </c>
      <c r="F1911" s="6">
        <v>1.6822999999999999</v>
      </c>
    </row>
    <row r="1912" spans="2:6" x14ac:dyDescent="0.2">
      <c r="B1912" s="7">
        <v>37729</v>
      </c>
      <c r="C1912" s="6">
        <v>5.9</v>
      </c>
      <c r="D1912" s="6">
        <v>1.7</v>
      </c>
      <c r="E1912" s="6">
        <v>3.9558</v>
      </c>
      <c r="F1912" s="6">
        <v>1.6740999999999999</v>
      </c>
    </row>
    <row r="1913" spans="2:6" x14ac:dyDescent="0.2">
      <c r="B1913" s="7">
        <v>37732</v>
      </c>
      <c r="C1913" s="6">
        <v>5.9</v>
      </c>
      <c r="D1913" s="6">
        <v>1.7</v>
      </c>
      <c r="E1913" s="6">
        <v>3.9811000000000001</v>
      </c>
      <c r="F1913" s="6">
        <v>1.6741999999999999</v>
      </c>
    </row>
    <row r="1914" spans="2:6" x14ac:dyDescent="0.2">
      <c r="B1914" s="7">
        <v>37733</v>
      </c>
      <c r="C1914" s="6">
        <v>5.9</v>
      </c>
      <c r="D1914" s="6">
        <v>1.7</v>
      </c>
      <c r="E1914" s="6">
        <v>3.9636</v>
      </c>
      <c r="F1914" s="6">
        <v>1.6413</v>
      </c>
    </row>
    <row r="1915" spans="2:6" x14ac:dyDescent="0.2">
      <c r="B1915" s="7">
        <v>37734</v>
      </c>
      <c r="C1915" s="6">
        <v>5.9</v>
      </c>
      <c r="D1915" s="6">
        <v>1.7</v>
      </c>
      <c r="E1915" s="6">
        <v>3.9752999999999998</v>
      </c>
      <c r="F1915" s="6">
        <v>1.633</v>
      </c>
    </row>
    <row r="1916" spans="2:6" x14ac:dyDescent="0.2">
      <c r="B1916" s="7">
        <v>37735</v>
      </c>
      <c r="C1916" s="6">
        <v>5.9</v>
      </c>
      <c r="D1916" s="6">
        <v>1.7</v>
      </c>
      <c r="E1916" s="6">
        <v>3.9188999999999998</v>
      </c>
      <c r="F1916" s="6">
        <v>1.625</v>
      </c>
    </row>
    <row r="1917" spans="2:6" x14ac:dyDescent="0.2">
      <c r="B1917" s="7">
        <v>37736</v>
      </c>
      <c r="C1917" s="6">
        <v>5.9</v>
      </c>
      <c r="D1917" s="6">
        <v>1.7</v>
      </c>
      <c r="E1917" s="6">
        <v>3.8879999999999999</v>
      </c>
      <c r="F1917" s="6">
        <v>1.5691999999999999</v>
      </c>
    </row>
    <row r="1918" spans="2:6" x14ac:dyDescent="0.2">
      <c r="B1918" s="7">
        <v>37739</v>
      </c>
      <c r="C1918" s="6">
        <v>5.9</v>
      </c>
      <c r="D1918" s="6">
        <v>1.7</v>
      </c>
      <c r="E1918" s="6">
        <v>3.9015</v>
      </c>
      <c r="F1918" s="6">
        <v>1.5931</v>
      </c>
    </row>
    <row r="1919" spans="2:6" x14ac:dyDescent="0.2">
      <c r="B1919" s="7">
        <v>37740</v>
      </c>
      <c r="C1919" s="6">
        <v>5.9</v>
      </c>
      <c r="D1919" s="6">
        <v>1.7</v>
      </c>
      <c r="E1919" s="6">
        <v>3.9266999999999999</v>
      </c>
      <c r="F1919" s="6">
        <v>1.6091</v>
      </c>
    </row>
    <row r="1920" spans="2:6" x14ac:dyDescent="0.2">
      <c r="B1920" s="7">
        <v>37741</v>
      </c>
      <c r="C1920" s="6">
        <v>6</v>
      </c>
      <c r="D1920" s="6">
        <v>1.5</v>
      </c>
      <c r="E1920" s="6">
        <v>3.8359000000000001</v>
      </c>
      <c r="F1920" s="6">
        <v>1.4816</v>
      </c>
    </row>
    <row r="1921" spans="2:6" x14ac:dyDescent="0.2">
      <c r="B1921" s="7">
        <v>37742</v>
      </c>
      <c r="C1921" s="6">
        <v>6</v>
      </c>
      <c r="D1921" s="6">
        <v>1.5</v>
      </c>
      <c r="E1921" s="6">
        <v>3.8397000000000001</v>
      </c>
      <c r="F1921" s="6">
        <v>1.4654</v>
      </c>
    </row>
    <row r="1922" spans="2:6" x14ac:dyDescent="0.2">
      <c r="B1922" s="7">
        <v>37743</v>
      </c>
      <c r="C1922" s="6">
        <v>6</v>
      </c>
      <c r="D1922" s="6">
        <v>1.5</v>
      </c>
      <c r="E1922" s="6">
        <v>3.919</v>
      </c>
      <c r="F1922" s="6">
        <v>1.5608</v>
      </c>
    </row>
    <row r="1923" spans="2:6" x14ac:dyDescent="0.2">
      <c r="B1923" s="7">
        <v>37746</v>
      </c>
      <c r="C1923" s="6">
        <v>6</v>
      </c>
      <c r="D1923" s="6">
        <v>1.5</v>
      </c>
      <c r="E1923" s="6">
        <v>3.8841000000000001</v>
      </c>
      <c r="F1923" s="6">
        <v>1.5286</v>
      </c>
    </row>
    <row r="1924" spans="2:6" x14ac:dyDescent="0.2">
      <c r="B1924" s="7">
        <v>37747</v>
      </c>
      <c r="C1924" s="6">
        <v>6</v>
      </c>
      <c r="D1924" s="6">
        <v>1.5</v>
      </c>
      <c r="E1924" s="6">
        <v>3.7839</v>
      </c>
      <c r="F1924" s="6">
        <v>1.4242999999999999</v>
      </c>
    </row>
    <row r="1925" spans="2:6" x14ac:dyDescent="0.2">
      <c r="B1925" s="7">
        <v>37748</v>
      </c>
      <c r="C1925" s="6">
        <v>6</v>
      </c>
      <c r="D1925" s="6">
        <v>1.5</v>
      </c>
      <c r="E1925" s="6">
        <v>3.6749999999999998</v>
      </c>
      <c r="F1925" s="6">
        <v>1.4079999999999999</v>
      </c>
    </row>
    <row r="1926" spans="2:6" x14ac:dyDescent="0.2">
      <c r="B1926" s="7">
        <v>37749</v>
      </c>
      <c r="C1926" s="6">
        <v>6</v>
      </c>
      <c r="D1926" s="6">
        <v>1.5</v>
      </c>
      <c r="E1926" s="6">
        <v>3.6806999999999999</v>
      </c>
      <c r="F1926" s="6">
        <v>1.4558</v>
      </c>
    </row>
    <row r="1927" spans="2:6" x14ac:dyDescent="0.2">
      <c r="B1927" s="7">
        <v>37750</v>
      </c>
      <c r="C1927" s="6">
        <v>6</v>
      </c>
      <c r="D1927" s="6">
        <v>1.5</v>
      </c>
      <c r="E1927" s="6">
        <v>3.6796000000000002</v>
      </c>
      <c r="F1927" s="6">
        <v>1.4390000000000001</v>
      </c>
    </row>
    <row r="1928" spans="2:6" x14ac:dyDescent="0.2">
      <c r="B1928" s="7">
        <v>37753</v>
      </c>
      <c r="C1928" s="6">
        <v>6</v>
      </c>
      <c r="D1928" s="6">
        <v>1.5</v>
      </c>
      <c r="E1928" s="6">
        <v>3.6419000000000001</v>
      </c>
      <c r="F1928" s="6">
        <v>1.4307000000000001</v>
      </c>
    </row>
    <row r="1929" spans="2:6" x14ac:dyDescent="0.2">
      <c r="B1929" s="7">
        <v>37754</v>
      </c>
      <c r="C1929" s="6">
        <v>6</v>
      </c>
      <c r="D1929" s="6">
        <v>1.5</v>
      </c>
      <c r="E1929" s="6">
        <v>3.6025</v>
      </c>
      <c r="F1929" s="6">
        <v>1.4384999999999999</v>
      </c>
    </row>
    <row r="1930" spans="2:6" x14ac:dyDescent="0.2">
      <c r="B1930" s="7">
        <v>37755</v>
      </c>
      <c r="C1930" s="6">
        <v>6</v>
      </c>
      <c r="D1930" s="6">
        <v>1.5</v>
      </c>
      <c r="E1930" s="6">
        <v>3.5204</v>
      </c>
      <c r="F1930" s="6">
        <v>1.3815999999999999</v>
      </c>
    </row>
    <row r="1931" spans="2:6" x14ac:dyDescent="0.2">
      <c r="B1931" s="7">
        <v>37756</v>
      </c>
      <c r="C1931" s="6">
        <v>6</v>
      </c>
      <c r="D1931" s="6">
        <v>1.5</v>
      </c>
      <c r="E1931" s="6">
        <v>3.5297000000000001</v>
      </c>
      <c r="F1931" s="6">
        <v>1.4298</v>
      </c>
    </row>
    <row r="1932" spans="2:6" x14ac:dyDescent="0.2">
      <c r="B1932" s="7">
        <v>37757</v>
      </c>
      <c r="C1932" s="6">
        <v>6</v>
      </c>
      <c r="D1932" s="6">
        <v>1.5</v>
      </c>
      <c r="E1932" s="6">
        <v>3.4184999999999999</v>
      </c>
      <c r="F1932" s="6">
        <v>1.3070999999999999</v>
      </c>
    </row>
    <row r="1933" spans="2:6" x14ac:dyDescent="0.2">
      <c r="B1933" s="7">
        <v>37760</v>
      </c>
      <c r="C1933" s="6">
        <v>6</v>
      </c>
      <c r="D1933" s="6">
        <v>1.5</v>
      </c>
      <c r="E1933" s="6">
        <v>3.4849999999999999</v>
      </c>
      <c r="F1933" s="6">
        <v>1.3472999999999999</v>
      </c>
    </row>
    <row r="1934" spans="2:6" x14ac:dyDescent="0.2">
      <c r="B1934" s="7">
        <v>37761</v>
      </c>
      <c r="C1934" s="6">
        <v>6</v>
      </c>
      <c r="D1934" s="6">
        <v>1.5</v>
      </c>
      <c r="E1934" s="6">
        <v>3.3542000000000001</v>
      </c>
      <c r="F1934" s="6">
        <v>1.2574000000000001</v>
      </c>
    </row>
    <row r="1935" spans="2:6" x14ac:dyDescent="0.2">
      <c r="B1935" s="7">
        <v>37762</v>
      </c>
      <c r="C1935" s="6">
        <v>6</v>
      </c>
      <c r="D1935" s="6">
        <v>1.5</v>
      </c>
      <c r="E1935" s="6">
        <v>3.3963000000000001</v>
      </c>
      <c r="F1935" s="6">
        <v>1.3547</v>
      </c>
    </row>
    <row r="1936" spans="2:6" x14ac:dyDescent="0.2">
      <c r="B1936" s="7">
        <v>37763</v>
      </c>
      <c r="C1936" s="6">
        <v>6</v>
      </c>
      <c r="D1936" s="6">
        <v>1.5</v>
      </c>
      <c r="E1936" s="6">
        <v>3.3138000000000001</v>
      </c>
      <c r="F1936" s="6">
        <v>1.3216000000000001</v>
      </c>
    </row>
    <row r="1937" spans="2:6" x14ac:dyDescent="0.2">
      <c r="B1937" s="7">
        <v>37764</v>
      </c>
      <c r="C1937" s="6">
        <v>6</v>
      </c>
      <c r="D1937" s="6">
        <v>1.5</v>
      </c>
      <c r="E1937" s="6">
        <v>3.3353999999999999</v>
      </c>
      <c r="F1937" s="6">
        <v>1.3446</v>
      </c>
    </row>
    <row r="1938" spans="2:6" x14ac:dyDescent="0.2">
      <c r="B1938" s="7">
        <v>37767</v>
      </c>
      <c r="C1938" s="6">
        <v>6</v>
      </c>
      <c r="D1938" s="6">
        <v>1.5</v>
      </c>
      <c r="E1938" s="6">
        <v>3.3317000000000001</v>
      </c>
      <c r="F1938" s="6">
        <v>1.3359000000000001</v>
      </c>
    </row>
    <row r="1939" spans="2:6" x14ac:dyDescent="0.2">
      <c r="B1939" s="7">
        <v>37768</v>
      </c>
      <c r="C1939" s="6">
        <v>6</v>
      </c>
      <c r="D1939" s="6">
        <v>1.5</v>
      </c>
      <c r="E1939" s="6">
        <v>3.4106000000000001</v>
      </c>
      <c r="F1939" s="6">
        <v>1.3026</v>
      </c>
    </row>
    <row r="1940" spans="2:6" x14ac:dyDescent="0.2">
      <c r="B1940" s="7">
        <v>37769</v>
      </c>
      <c r="C1940" s="6">
        <v>6</v>
      </c>
      <c r="D1940" s="6">
        <v>1.5</v>
      </c>
      <c r="E1940" s="6">
        <v>3.4235000000000002</v>
      </c>
      <c r="F1940" s="6">
        <v>1.3026</v>
      </c>
    </row>
    <row r="1941" spans="2:6" x14ac:dyDescent="0.2">
      <c r="B1941" s="7">
        <v>37770</v>
      </c>
      <c r="C1941" s="6">
        <v>6</v>
      </c>
      <c r="D1941" s="6">
        <v>1.5</v>
      </c>
      <c r="E1941" s="6">
        <v>3.3351999999999999</v>
      </c>
      <c r="F1941" s="6">
        <v>1.2692000000000001</v>
      </c>
    </row>
    <row r="1942" spans="2:6" x14ac:dyDescent="0.2">
      <c r="B1942" s="7">
        <v>37771</v>
      </c>
      <c r="C1942" s="6">
        <v>6</v>
      </c>
      <c r="D1942" s="6">
        <v>1.5</v>
      </c>
      <c r="E1942" s="6">
        <v>3.3698999999999999</v>
      </c>
      <c r="F1942" s="6">
        <v>1.3217000000000001</v>
      </c>
    </row>
    <row r="1943" spans="2:6" x14ac:dyDescent="0.2">
      <c r="B1943" s="7">
        <v>37774</v>
      </c>
      <c r="C1943" s="6">
        <v>6.1</v>
      </c>
      <c r="D1943" s="6">
        <v>1.6</v>
      </c>
      <c r="E1943" s="6">
        <v>3.4085000000000001</v>
      </c>
      <c r="F1943" s="6">
        <v>1.3058000000000001</v>
      </c>
    </row>
    <row r="1944" spans="2:6" x14ac:dyDescent="0.2">
      <c r="B1944" s="7">
        <v>37775</v>
      </c>
      <c r="C1944" s="6">
        <v>6.1</v>
      </c>
      <c r="D1944" s="6">
        <v>1.6</v>
      </c>
      <c r="E1944" s="6">
        <v>3.3292999999999999</v>
      </c>
      <c r="F1944" s="6">
        <v>1.1941999999999999</v>
      </c>
    </row>
    <row r="1945" spans="2:6" x14ac:dyDescent="0.2">
      <c r="B1945" s="7">
        <v>37776</v>
      </c>
      <c r="C1945" s="6">
        <v>6.1</v>
      </c>
      <c r="D1945" s="6">
        <v>1.6</v>
      </c>
      <c r="E1945" s="6">
        <v>3.2927</v>
      </c>
      <c r="F1945" s="6">
        <v>1.2101</v>
      </c>
    </row>
    <row r="1946" spans="2:6" x14ac:dyDescent="0.2">
      <c r="B1946" s="7">
        <v>37777</v>
      </c>
      <c r="C1946" s="6">
        <v>6.1</v>
      </c>
      <c r="D1946" s="6">
        <v>1.6</v>
      </c>
      <c r="E1946" s="6">
        <v>3.3420000000000001</v>
      </c>
      <c r="F1946" s="6">
        <v>1.234</v>
      </c>
    </row>
    <row r="1947" spans="2:6" x14ac:dyDescent="0.2">
      <c r="B1947" s="7">
        <v>37778</v>
      </c>
      <c r="C1947" s="6">
        <v>6.1</v>
      </c>
      <c r="D1947" s="6">
        <v>1.6</v>
      </c>
      <c r="E1947" s="6">
        <v>3.351</v>
      </c>
      <c r="F1947" s="6">
        <v>1.2419</v>
      </c>
    </row>
    <row r="1948" spans="2:6" x14ac:dyDescent="0.2">
      <c r="B1948" s="7">
        <v>37781</v>
      </c>
      <c r="C1948" s="6">
        <v>6.1</v>
      </c>
      <c r="D1948" s="6">
        <v>1.6</v>
      </c>
      <c r="E1948" s="6">
        <v>3.2757999999999998</v>
      </c>
      <c r="F1948" s="6">
        <v>1.1776</v>
      </c>
    </row>
    <row r="1949" spans="2:6" x14ac:dyDescent="0.2">
      <c r="B1949" s="7">
        <v>37782</v>
      </c>
      <c r="C1949" s="6">
        <v>6.1</v>
      </c>
      <c r="D1949" s="6">
        <v>1.6</v>
      </c>
      <c r="E1949" s="6">
        <v>3.1903000000000001</v>
      </c>
      <c r="F1949" s="6">
        <v>1.1133</v>
      </c>
    </row>
    <row r="1950" spans="2:6" x14ac:dyDescent="0.2">
      <c r="B1950" s="7">
        <v>37783</v>
      </c>
      <c r="C1950" s="6">
        <v>6.1</v>
      </c>
      <c r="D1950" s="6">
        <v>1.6</v>
      </c>
      <c r="E1950" s="6">
        <v>3.2101000000000002</v>
      </c>
      <c r="F1950" s="6">
        <v>1.1452</v>
      </c>
    </row>
    <row r="1951" spans="2:6" x14ac:dyDescent="0.2">
      <c r="B1951" s="7">
        <v>37784</v>
      </c>
      <c r="C1951" s="6">
        <v>6.1</v>
      </c>
      <c r="D1951" s="6">
        <v>1.6</v>
      </c>
      <c r="E1951" s="6">
        <v>3.1629999999999998</v>
      </c>
      <c r="F1951" s="6">
        <v>1.0968</v>
      </c>
    </row>
    <row r="1952" spans="2:6" x14ac:dyDescent="0.2">
      <c r="B1952" s="7">
        <v>37785</v>
      </c>
      <c r="C1952" s="6">
        <v>6.1</v>
      </c>
      <c r="D1952" s="6">
        <v>1.6</v>
      </c>
      <c r="E1952" s="6">
        <v>3.1120999999999999</v>
      </c>
      <c r="F1952" s="6">
        <v>1.08</v>
      </c>
    </row>
    <row r="1953" spans="2:6" x14ac:dyDescent="0.2">
      <c r="B1953" s="7">
        <v>37788</v>
      </c>
      <c r="C1953" s="6">
        <v>6.1</v>
      </c>
      <c r="D1953" s="6">
        <v>1.6</v>
      </c>
      <c r="E1953" s="6">
        <v>3.1716000000000002</v>
      </c>
      <c r="F1953" s="6">
        <v>1.1526000000000001</v>
      </c>
    </row>
    <row r="1954" spans="2:6" x14ac:dyDescent="0.2">
      <c r="B1954" s="7">
        <v>37789</v>
      </c>
      <c r="C1954" s="6">
        <v>6.1</v>
      </c>
      <c r="D1954" s="6">
        <v>1.6</v>
      </c>
      <c r="E1954" s="6">
        <v>3.2605</v>
      </c>
      <c r="F1954" s="6">
        <v>1.2174</v>
      </c>
    </row>
    <row r="1955" spans="2:6" x14ac:dyDescent="0.2">
      <c r="B1955" s="7">
        <v>37790</v>
      </c>
      <c r="C1955" s="6">
        <v>6.1</v>
      </c>
      <c r="D1955" s="6">
        <v>1.6</v>
      </c>
      <c r="E1955" s="6">
        <v>3.3614000000000002</v>
      </c>
      <c r="F1955" s="6">
        <v>1.2336</v>
      </c>
    </row>
    <row r="1956" spans="2:6" x14ac:dyDescent="0.2">
      <c r="B1956" s="7">
        <v>37791</v>
      </c>
      <c r="C1956" s="6">
        <v>6.1</v>
      </c>
      <c r="D1956" s="6">
        <v>1.6</v>
      </c>
      <c r="E1956" s="6">
        <v>3.3374000000000001</v>
      </c>
      <c r="F1956" s="6">
        <v>1.1521999999999999</v>
      </c>
    </row>
    <row r="1957" spans="2:6" x14ac:dyDescent="0.2">
      <c r="B1957" s="7">
        <v>37792</v>
      </c>
      <c r="C1957" s="6">
        <v>6.1</v>
      </c>
      <c r="D1957" s="6">
        <v>1.6</v>
      </c>
      <c r="E1957" s="6">
        <v>3.3647999999999998</v>
      </c>
      <c r="F1957" s="6">
        <v>1.1598999999999999</v>
      </c>
    </row>
    <row r="1958" spans="2:6" x14ac:dyDescent="0.2">
      <c r="B1958" s="7">
        <v>37795</v>
      </c>
      <c r="C1958" s="6">
        <v>6.1</v>
      </c>
      <c r="D1958" s="6">
        <v>1.6</v>
      </c>
      <c r="E1958" s="6">
        <v>3.3113000000000001</v>
      </c>
      <c r="F1958" s="6">
        <v>1.1352</v>
      </c>
    </row>
    <row r="1959" spans="2:6" x14ac:dyDescent="0.2">
      <c r="B1959" s="7">
        <v>37796</v>
      </c>
      <c r="C1959" s="6">
        <v>6.1</v>
      </c>
      <c r="D1959" s="6">
        <v>1.6</v>
      </c>
      <c r="E1959" s="6">
        <v>3.2488999999999999</v>
      </c>
      <c r="F1959" s="6">
        <v>1.0942000000000001</v>
      </c>
    </row>
    <row r="1960" spans="2:6" x14ac:dyDescent="0.2">
      <c r="B1960" s="7">
        <v>37797</v>
      </c>
      <c r="C1960" s="6">
        <v>6.1</v>
      </c>
      <c r="D1960" s="6">
        <v>1.6</v>
      </c>
      <c r="E1960" s="6">
        <v>3.4035000000000002</v>
      </c>
      <c r="F1960" s="6">
        <v>1.2827999999999999</v>
      </c>
    </row>
    <row r="1961" spans="2:6" x14ac:dyDescent="0.2">
      <c r="B1961" s="7">
        <v>37798</v>
      </c>
      <c r="C1961" s="6">
        <v>6.1</v>
      </c>
      <c r="D1961" s="6">
        <v>1.6</v>
      </c>
      <c r="E1961" s="6">
        <v>3.5415999999999999</v>
      </c>
      <c r="F1961" s="6">
        <v>1.4033</v>
      </c>
    </row>
    <row r="1962" spans="2:6" x14ac:dyDescent="0.2">
      <c r="B1962" s="7">
        <v>37799</v>
      </c>
      <c r="C1962" s="6">
        <v>6.1</v>
      </c>
      <c r="D1962" s="6">
        <v>1.6</v>
      </c>
      <c r="E1962" s="6">
        <v>3.5415000000000001</v>
      </c>
      <c r="F1962" s="6">
        <v>1.3473999999999999</v>
      </c>
    </row>
    <row r="1963" spans="2:6" x14ac:dyDescent="0.2">
      <c r="B1963" s="7">
        <v>37802</v>
      </c>
      <c r="C1963" s="6">
        <v>6.3</v>
      </c>
      <c r="D1963" s="6">
        <v>1.5</v>
      </c>
      <c r="E1963" s="6">
        <v>3.5133000000000001</v>
      </c>
      <c r="F1963" s="6">
        <v>1.2999000000000001</v>
      </c>
    </row>
    <row r="1964" spans="2:6" x14ac:dyDescent="0.2">
      <c r="B1964" s="7">
        <v>37803</v>
      </c>
      <c r="C1964" s="6">
        <v>6.3</v>
      </c>
      <c r="D1964" s="6">
        <v>1.5</v>
      </c>
      <c r="E1964" s="6">
        <v>3.5470999999999999</v>
      </c>
      <c r="F1964" s="6">
        <v>1.3001</v>
      </c>
    </row>
    <row r="1965" spans="2:6" x14ac:dyDescent="0.2">
      <c r="B1965" s="7">
        <v>37804</v>
      </c>
      <c r="C1965" s="6">
        <v>6.3</v>
      </c>
      <c r="D1965" s="6">
        <v>1.5</v>
      </c>
      <c r="E1965" s="6">
        <v>3.5358000000000001</v>
      </c>
      <c r="F1965" s="6">
        <v>1.2764</v>
      </c>
    </row>
    <row r="1966" spans="2:6" x14ac:dyDescent="0.2">
      <c r="B1966" s="7">
        <v>37805</v>
      </c>
      <c r="C1966" s="6">
        <v>6.3</v>
      </c>
      <c r="D1966" s="6">
        <v>1.5</v>
      </c>
      <c r="E1966" s="6">
        <v>3.6606999999999998</v>
      </c>
      <c r="F1966" s="6">
        <v>1.3092999999999999</v>
      </c>
    </row>
    <row r="1967" spans="2:6" x14ac:dyDescent="0.2">
      <c r="B1967" s="7">
        <v>37806</v>
      </c>
      <c r="C1967" s="6">
        <v>6.3</v>
      </c>
      <c r="D1967" s="6">
        <v>1.5</v>
      </c>
      <c r="E1967" s="6">
        <v>3.6474000000000002</v>
      </c>
      <c r="F1967" s="6">
        <v>1.3015000000000001</v>
      </c>
    </row>
    <row r="1968" spans="2:6" x14ac:dyDescent="0.2">
      <c r="B1968" s="7">
        <v>37809</v>
      </c>
      <c r="C1968" s="6">
        <v>6.3</v>
      </c>
      <c r="D1968" s="6">
        <v>1.5</v>
      </c>
      <c r="E1968" s="6">
        <v>3.7315</v>
      </c>
      <c r="F1968" s="6">
        <v>1.3501000000000001</v>
      </c>
    </row>
    <row r="1969" spans="2:6" x14ac:dyDescent="0.2">
      <c r="B1969" s="7">
        <v>37810</v>
      </c>
      <c r="C1969" s="6">
        <v>6.3</v>
      </c>
      <c r="D1969" s="6">
        <v>1.5</v>
      </c>
      <c r="E1969" s="6">
        <v>3.7143000000000002</v>
      </c>
      <c r="F1969" s="6">
        <v>1.3663000000000001</v>
      </c>
    </row>
    <row r="1970" spans="2:6" x14ac:dyDescent="0.2">
      <c r="B1970" s="7">
        <v>37811</v>
      </c>
      <c r="C1970" s="6">
        <v>6.3</v>
      </c>
      <c r="D1970" s="6">
        <v>1.5</v>
      </c>
      <c r="E1970" s="6">
        <v>3.6798000000000002</v>
      </c>
      <c r="F1970" s="6">
        <v>1.3343</v>
      </c>
    </row>
    <row r="1971" spans="2:6" x14ac:dyDescent="0.2">
      <c r="B1971" s="7">
        <v>37812</v>
      </c>
      <c r="C1971" s="6">
        <v>6.3</v>
      </c>
      <c r="D1971" s="6">
        <v>1.5</v>
      </c>
      <c r="E1971" s="6">
        <v>3.6549999999999998</v>
      </c>
      <c r="F1971" s="6">
        <v>1.3022</v>
      </c>
    </row>
    <row r="1972" spans="2:6" x14ac:dyDescent="0.2">
      <c r="B1972" s="7">
        <v>37813</v>
      </c>
      <c r="C1972" s="6">
        <v>6.3</v>
      </c>
      <c r="D1972" s="6">
        <v>1.5</v>
      </c>
      <c r="E1972" s="6">
        <v>3.6265000000000001</v>
      </c>
      <c r="F1972" s="6">
        <v>1.2705</v>
      </c>
    </row>
    <row r="1973" spans="2:6" x14ac:dyDescent="0.2">
      <c r="B1973" s="7">
        <v>37816</v>
      </c>
      <c r="C1973" s="6">
        <v>6.3</v>
      </c>
      <c r="D1973" s="6">
        <v>1.5</v>
      </c>
      <c r="E1973" s="6">
        <v>3.7240000000000002</v>
      </c>
      <c r="F1973" s="6">
        <v>1.3357000000000001</v>
      </c>
    </row>
    <row r="1974" spans="2:6" x14ac:dyDescent="0.2">
      <c r="B1974" s="7">
        <v>37817</v>
      </c>
      <c r="C1974" s="6">
        <v>6.3</v>
      </c>
      <c r="D1974" s="6">
        <v>1.5</v>
      </c>
      <c r="E1974" s="6">
        <v>3.9807000000000001</v>
      </c>
      <c r="F1974" s="6">
        <v>1.4500999999999999</v>
      </c>
    </row>
    <row r="1975" spans="2:6" x14ac:dyDescent="0.2">
      <c r="B1975" s="7">
        <v>37818</v>
      </c>
      <c r="C1975" s="6">
        <v>6.3</v>
      </c>
      <c r="D1975" s="6">
        <v>1.5</v>
      </c>
      <c r="E1975" s="6">
        <v>3.9180000000000001</v>
      </c>
      <c r="F1975" s="6">
        <v>1.4259999999999999</v>
      </c>
    </row>
    <row r="1976" spans="2:6" x14ac:dyDescent="0.2">
      <c r="B1976" s="7">
        <v>37819</v>
      </c>
      <c r="C1976" s="6">
        <v>6.3</v>
      </c>
      <c r="D1976" s="6">
        <v>1.5</v>
      </c>
      <c r="E1976" s="6">
        <v>3.92</v>
      </c>
      <c r="F1976" s="6">
        <v>1.4346000000000001</v>
      </c>
    </row>
    <row r="1977" spans="2:6" x14ac:dyDescent="0.2">
      <c r="B1977" s="7">
        <v>37820</v>
      </c>
      <c r="C1977" s="6">
        <v>6.3</v>
      </c>
      <c r="D1977" s="6">
        <v>1.5</v>
      </c>
      <c r="E1977" s="6">
        <v>3.9988999999999999</v>
      </c>
      <c r="F1977" s="6">
        <v>1.4852000000000001</v>
      </c>
    </row>
    <row r="1978" spans="2:6" x14ac:dyDescent="0.2">
      <c r="B1978" s="7">
        <v>37823</v>
      </c>
      <c r="C1978" s="6">
        <v>6.3</v>
      </c>
      <c r="D1978" s="6">
        <v>1.5</v>
      </c>
      <c r="E1978" s="6">
        <v>4.2104999999999997</v>
      </c>
      <c r="F1978" s="6">
        <v>1.6175999999999999</v>
      </c>
    </row>
    <row r="1979" spans="2:6" x14ac:dyDescent="0.2">
      <c r="B1979" s="7">
        <v>37824</v>
      </c>
      <c r="C1979" s="6">
        <v>6.3</v>
      </c>
      <c r="D1979" s="6">
        <v>1.5</v>
      </c>
      <c r="E1979" s="6">
        <v>4.1223000000000001</v>
      </c>
      <c r="F1979" s="6">
        <v>1.5192000000000001</v>
      </c>
    </row>
    <row r="1980" spans="2:6" x14ac:dyDescent="0.2">
      <c r="B1980" s="7">
        <v>37825</v>
      </c>
      <c r="C1980" s="6">
        <v>6.3</v>
      </c>
      <c r="D1980" s="6">
        <v>1.5</v>
      </c>
      <c r="E1980" s="6">
        <v>4.1083999999999996</v>
      </c>
      <c r="F1980" s="6">
        <v>1.4948999999999999</v>
      </c>
    </row>
    <row r="1981" spans="2:6" x14ac:dyDescent="0.2">
      <c r="B1981" s="7">
        <v>37826</v>
      </c>
      <c r="C1981" s="6">
        <v>6.3</v>
      </c>
      <c r="D1981" s="6">
        <v>1.5</v>
      </c>
      <c r="E1981" s="6">
        <v>4.1646000000000001</v>
      </c>
      <c r="F1981" s="6">
        <v>1.5319</v>
      </c>
    </row>
    <row r="1982" spans="2:6" x14ac:dyDescent="0.2">
      <c r="B1982" s="7">
        <v>37827</v>
      </c>
      <c r="C1982" s="6">
        <v>6.3</v>
      </c>
      <c r="D1982" s="6">
        <v>1.5</v>
      </c>
      <c r="E1982" s="6">
        <v>4.1749999999999998</v>
      </c>
      <c r="F1982" s="6">
        <v>1.5</v>
      </c>
    </row>
    <row r="1983" spans="2:6" x14ac:dyDescent="0.2">
      <c r="B1983" s="7">
        <v>37830</v>
      </c>
      <c r="C1983" s="6">
        <v>6.3</v>
      </c>
      <c r="D1983" s="6">
        <v>1.5</v>
      </c>
      <c r="E1983" s="6">
        <v>4.2801999999999998</v>
      </c>
      <c r="F1983" s="6">
        <v>1.6115999999999999</v>
      </c>
    </row>
    <row r="1984" spans="2:6" x14ac:dyDescent="0.2">
      <c r="B1984" s="7">
        <v>37831</v>
      </c>
      <c r="C1984" s="6">
        <v>6.3</v>
      </c>
      <c r="D1984" s="6">
        <v>1.5</v>
      </c>
      <c r="E1984" s="6">
        <v>4.4381000000000004</v>
      </c>
      <c r="F1984" s="6">
        <v>1.6995</v>
      </c>
    </row>
    <row r="1985" spans="2:6" x14ac:dyDescent="0.2">
      <c r="B1985" s="7">
        <v>37832</v>
      </c>
      <c r="C1985" s="6">
        <v>6.3</v>
      </c>
      <c r="D1985" s="6">
        <v>1.5</v>
      </c>
      <c r="E1985" s="6">
        <v>4.3070000000000004</v>
      </c>
      <c r="F1985" s="6">
        <v>1.6275999999999999</v>
      </c>
    </row>
    <row r="1986" spans="2:6" x14ac:dyDescent="0.2">
      <c r="B1986" s="7">
        <v>37833</v>
      </c>
      <c r="C1986" s="6">
        <v>6.2</v>
      </c>
      <c r="D1986" s="6">
        <v>1.5</v>
      </c>
      <c r="E1986" s="6">
        <v>4.4055</v>
      </c>
      <c r="F1986" s="6">
        <v>1.7398</v>
      </c>
    </row>
    <row r="1987" spans="2:6" x14ac:dyDescent="0.2">
      <c r="B1987" s="7">
        <v>37834</v>
      </c>
      <c r="C1987" s="6">
        <v>6.2</v>
      </c>
      <c r="D1987" s="6">
        <v>1.5</v>
      </c>
      <c r="E1987" s="6">
        <v>4.3834</v>
      </c>
      <c r="F1987" s="6">
        <v>1.7729999999999999</v>
      </c>
    </row>
    <row r="1988" spans="2:6" x14ac:dyDescent="0.2">
      <c r="B1988" s="7">
        <v>37837</v>
      </c>
      <c r="C1988" s="6">
        <v>6.2</v>
      </c>
      <c r="D1988" s="6">
        <v>1.5</v>
      </c>
      <c r="E1988" s="6">
        <v>4.2832999999999997</v>
      </c>
      <c r="F1988" s="6">
        <v>1.6766000000000001</v>
      </c>
    </row>
    <row r="1989" spans="2:6" x14ac:dyDescent="0.2">
      <c r="B1989" s="7">
        <v>37838</v>
      </c>
      <c r="C1989" s="6">
        <v>6.2</v>
      </c>
      <c r="D1989" s="6">
        <v>1.5</v>
      </c>
      <c r="E1989" s="6">
        <v>4.3898999999999999</v>
      </c>
      <c r="F1989" s="6">
        <v>1.8141</v>
      </c>
    </row>
    <row r="1990" spans="2:6" x14ac:dyDescent="0.2">
      <c r="B1990" s="7">
        <v>37839</v>
      </c>
      <c r="C1990" s="6">
        <v>6.2</v>
      </c>
      <c r="D1990" s="6">
        <v>1.5</v>
      </c>
      <c r="E1990" s="6">
        <v>4.2674000000000003</v>
      </c>
      <c r="F1990" s="6">
        <v>1.7498</v>
      </c>
    </row>
    <row r="1991" spans="2:6" x14ac:dyDescent="0.2">
      <c r="B1991" s="7">
        <v>37840</v>
      </c>
      <c r="C1991" s="6">
        <v>6.2</v>
      </c>
      <c r="D1991" s="6">
        <v>1.5</v>
      </c>
      <c r="E1991" s="6">
        <v>4.2168000000000001</v>
      </c>
      <c r="F1991" s="6">
        <v>1.7016</v>
      </c>
    </row>
    <row r="1992" spans="2:6" x14ac:dyDescent="0.2">
      <c r="B1992" s="7">
        <v>37841</v>
      </c>
      <c r="C1992" s="6">
        <v>6.2</v>
      </c>
      <c r="D1992" s="6">
        <v>1.5</v>
      </c>
      <c r="E1992" s="6">
        <v>4.2694000000000001</v>
      </c>
      <c r="F1992" s="6">
        <v>1.6942999999999999</v>
      </c>
    </row>
    <row r="1993" spans="2:6" x14ac:dyDescent="0.2">
      <c r="B1993" s="7">
        <v>37844</v>
      </c>
      <c r="C1993" s="6">
        <v>6.2</v>
      </c>
      <c r="D1993" s="6">
        <v>1.5</v>
      </c>
      <c r="E1993" s="6">
        <v>4.3529999999999998</v>
      </c>
      <c r="F1993" s="6">
        <v>1.7596000000000001</v>
      </c>
    </row>
    <row r="1994" spans="2:6" x14ac:dyDescent="0.2">
      <c r="B1994" s="7">
        <v>37845</v>
      </c>
      <c r="C1994" s="6">
        <v>6.2</v>
      </c>
      <c r="D1994" s="6">
        <v>1.5</v>
      </c>
      <c r="E1994" s="6">
        <v>4.4256000000000002</v>
      </c>
      <c r="F1994" s="6">
        <v>1.7192000000000001</v>
      </c>
    </row>
    <row r="1995" spans="2:6" x14ac:dyDescent="0.2">
      <c r="B1995" s="7">
        <v>37846</v>
      </c>
      <c r="C1995" s="6">
        <v>6.2</v>
      </c>
      <c r="D1995" s="6">
        <v>1.5</v>
      </c>
      <c r="E1995" s="6">
        <v>4.5602</v>
      </c>
      <c r="F1995" s="6">
        <v>1.8174999999999999</v>
      </c>
    </row>
    <row r="1996" spans="2:6" x14ac:dyDescent="0.2">
      <c r="B1996" s="7">
        <v>37847</v>
      </c>
      <c r="C1996" s="6">
        <v>6.2</v>
      </c>
      <c r="D1996" s="6">
        <v>1.5</v>
      </c>
      <c r="E1996" s="6">
        <v>4.4886999999999997</v>
      </c>
      <c r="F1996" s="6">
        <v>1.7605999999999999</v>
      </c>
    </row>
    <row r="1997" spans="2:6" x14ac:dyDescent="0.2">
      <c r="B1997" s="7">
        <v>37848</v>
      </c>
      <c r="C1997" s="6">
        <v>6.2</v>
      </c>
      <c r="D1997" s="6">
        <v>1.5</v>
      </c>
      <c r="E1997" s="6">
        <v>4.5285000000000002</v>
      </c>
      <c r="F1997" s="6">
        <v>1.7945</v>
      </c>
    </row>
    <row r="1998" spans="2:6" x14ac:dyDescent="0.2">
      <c r="B1998" s="7">
        <v>37851</v>
      </c>
      <c r="C1998" s="6">
        <v>6.2</v>
      </c>
      <c r="D1998" s="6">
        <v>1.5</v>
      </c>
      <c r="E1998" s="6">
        <v>4.4572000000000003</v>
      </c>
      <c r="F1998" s="6">
        <v>1.8196000000000001</v>
      </c>
    </row>
    <row r="1999" spans="2:6" x14ac:dyDescent="0.2">
      <c r="B1999" s="7">
        <v>37852</v>
      </c>
      <c r="C1999" s="6">
        <v>6.2</v>
      </c>
      <c r="D1999" s="6">
        <v>1.5</v>
      </c>
      <c r="E1999" s="6">
        <v>4.3609</v>
      </c>
      <c r="F1999" s="6">
        <v>1.7295</v>
      </c>
    </row>
    <row r="2000" spans="2:6" x14ac:dyDescent="0.2">
      <c r="B2000" s="7">
        <v>37853</v>
      </c>
      <c r="C2000" s="6">
        <v>6.2</v>
      </c>
      <c r="D2000" s="6">
        <v>1.5</v>
      </c>
      <c r="E2000" s="6">
        <v>4.4355000000000002</v>
      </c>
      <c r="F2000" s="6">
        <v>1.7957000000000001</v>
      </c>
    </row>
    <row r="2001" spans="2:6" x14ac:dyDescent="0.2">
      <c r="B2001" s="7">
        <v>37854</v>
      </c>
      <c r="C2001" s="6">
        <v>6.2</v>
      </c>
      <c r="D2001" s="6">
        <v>1.5</v>
      </c>
      <c r="E2001" s="6">
        <v>4.4751000000000003</v>
      </c>
      <c r="F2001" s="6">
        <v>1.9036</v>
      </c>
    </row>
    <row r="2002" spans="2:6" x14ac:dyDescent="0.2">
      <c r="B2002" s="7">
        <v>37855</v>
      </c>
      <c r="C2002" s="6">
        <v>6.2</v>
      </c>
      <c r="D2002" s="6">
        <v>1.5</v>
      </c>
      <c r="E2002" s="6">
        <v>4.4732000000000003</v>
      </c>
      <c r="F2002" s="6">
        <v>1.9136</v>
      </c>
    </row>
    <row r="2003" spans="2:6" x14ac:dyDescent="0.2">
      <c r="B2003" s="7">
        <v>37858</v>
      </c>
      <c r="C2003" s="6">
        <v>6.2</v>
      </c>
      <c r="D2003" s="6">
        <v>1.5</v>
      </c>
      <c r="E2003" s="6">
        <v>4.5248999999999997</v>
      </c>
      <c r="F2003" s="6">
        <v>1.9641999999999999</v>
      </c>
    </row>
    <row r="2004" spans="2:6" x14ac:dyDescent="0.2">
      <c r="B2004" s="7">
        <v>37859</v>
      </c>
      <c r="C2004" s="6">
        <v>6.2</v>
      </c>
      <c r="D2004" s="6">
        <v>1.5</v>
      </c>
      <c r="E2004" s="6">
        <v>4.4733000000000001</v>
      </c>
      <c r="F2004" s="6">
        <v>1.8896999999999999</v>
      </c>
    </row>
    <row r="2005" spans="2:6" x14ac:dyDescent="0.2">
      <c r="B2005" s="7">
        <v>37860</v>
      </c>
      <c r="C2005" s="6">
        <v>6.2</v>
      </c>
      <c r="D2005" s="6">
        <v>1.5</v>
      </c>
      <c r="E2005" s="6">
        <v>4.5349000000000004</v>
      </c>
      <c r="F2005" s="6">
        <v>1.9654</v>
      </c>
    </row>
    <row r="2006" spans="2:6" x14ac:dyDescent="0.2">
      <c r="B2006" s="7">
        <v>37861</v>
      </c>
      <c r="C2006" s="6">
        <v>6.2</v>
      </c>
      <c r="D2006" s="6">
        <v>1.5</v>
      </c>
      <c r="E2006" s="6">
        <v>4.4141000000000004</v>
      </c>
      <c r="F2006" s="6">
        <v>1.9278</v>
      </c>
    </row>
    <row r="2007" spans="2:6" x14ac:dyDescent="0.2">
      <c r="B2007" s="7">
        <v>37862</v>
      </c>
      <c r="C2007" s="6">
        <v>6.2</v>
      </c>
      <c r="D2007" s="6">
        <v>1.5</v>
      </c>
      <c r="E2007" s="6">
        <v>4.4635999999999996</v>
      </c>
      <c r="F2007" s="6">
        <v>1.9679</v>
      </c>
    </row>
    <row r="2008" spans="2:6" x14ac:dyDescent="0.2">
      <c r="B2008" s="7">
        <v>37865</v>
      </c>
      <c r="C2008" s="6">
        <v>6.1</v>
      </c>
      <c r="D2008" s="6">
        <v>1.3</v>
      </c>
      <c r="E2008" s="6">
        <v>4.4577</v>
      </c>
      <c r="F2008" s="6">
        <v>1.9598</v>
      </c>
    </row>
    <row r="2009" spans="2:6" x14ac:dyDescent="0.2">
      <c r="B2009" s="7">
        <v>37866</v>
      </c>
      <c r="C2009" s="6">
        <v>6.1</v>
      </c>
      <c r="D2009" s="6">
        <v>1.3</v>
      </c>
      <c r="E2009" s="6">
        <v>4.5993000000000004</v>
      </c>
      <c r="F2009" s="6">
        <v>2.0322</v>
      </c>
    </row>
    <row r="2010" spans="2:6" x14ac:dyDescent="0.2">
      <c r="B2010" s="7">
        <v>37867</v>
      </c>
      <c r="C2010" s="6">
        <v>6.1</v>
      </c>
      <c r="D2010" s="6">
        <v>1.3</v>
      </c>
      <c r="E2010" s="6">
        <v>4.5933000000000002</v>
      </c>
      <c r="F2010" s="6">
        <v>1.9999</v>
      </c>
    </row>
    <row r="2011" spans="2:6" x14ac:dyDescent="0.2">
      <c r="B2011" s="7">
        <v>37868</v>
      </c>
      <c r="C2011" s="6">
        <v>6.1</v>
      </c>
      <c r="D2011" s="6">
        <v>1.3</v>
      </c>
      <c r="E2011" s="6">
        <v>4.5034000000000001</v>
      </c>
      <c r="F2011" s="6">
        <v>1.8872</v>
      </c>
    </row>
    <row r="2012" spans="2:6" x14ac:dyDescent="0.2">
      <c r="B2012" s="7">
        <v>37869</v>
      </c>
      <c r="C2012" s="6">
        <v>6.1</v>
      </c>
      <c r="D2012" s="6">
        <v>1.3</v>
      </c>
      <c r="E2012" s="6">
        <v>4.3474000000000004</v>
      </c>
      <c r="F2012" s="6">
        <v>1.7175</v>
      </c>
    </row>
    <row r="2013" spans="2:6" x14ac:dyDescent="0.2">
      <c r="B2013" s="7">
        <v>37872</v>
      </c>
      <c r="C2013" s="6">
        <v>6.1</v>
      </c>
      <c r="D2013" s="6">
        <v>1.3</v>
      </c>
      <c r="E2013" s="6">
        <v>4.4261999999999997</v>
      </c>
      <c r="F2013" s="6">
        <v>1.7574000000000001</v>
      </c>
    </row>
    <row r="2014" spans="2:6" x14ac:dyDescent="0.2">
      <c r="B2014" s="7">
        <v>37873</v>
      </c>
      <c r="C2014" s="6">
        <v>6.1</v>
      </c>
      <c r="D2014" s="6">
        <v>1.3</v>
      </c>
      <c r="E2014" s="6">
        <v>4.3552</v>
      </c>
      <c r="F2014" s="6">
        <v>1.6845000000000001</v>
      </c>
    </row>
    <row r="2015" spans="2:6" x14ac:dyDescent="0.2">
      <c r="B2015" s="7">
        <v>37874</v>
      </c>
      <c r="C2015" s="6">
        <v>6.1</v>
      </c>
      <c r="D2015" s="6">
        <v>1.3</v>
      </c>
      <c r="E2015" s="6">
        <v>4.2710999999999997</v>
      </c>
      <c r="F2015" s="6">
        <v>1.6275999999999999</v>
      </c>
    </row>
    <row r="2016" spans="2:6" x14ac:dyDescent="0.2">
      <c r="B2016" s="7">
        <v>37875</v>
      </c>
      <c r="C2016" s="6">
        <v>6.1</v>
      </c>
      <c r="D2016" s="6">
        <v>1.3</v>
      </c>
      <c r="E2016" s="6">
        <v>4.3140999999999998</v>
      </c>
      <c r="F2016" s="6">
        <v>1.6917</v>
      </c>
    </row>
    <row r="2017" spans="2:6" x14ac:dyDescent="0.2">
      <c r="B2017" s="7">
        <v>37876</v>
      </c>
      <c r="C2017" s="6">
        <v>6.1</v>
      </c>
      <c r="D2017" s="6">
        <v>1.3</v>
      </c>
      <c r="E2017" s="6">
        <v>4.2515999999999998</v>
      </c>
      <c r="F2017" s="6">
        <v>1.6173999999999999</v>
      </c>
    </row>
    <row r="2018" spans="2:6" x14ac:dyDescent="0.2">
      <c r="B2018" s="7">
        <v>37879</v>
      </c>
      <c r="C2018" s="6">
        <v>6.1</v>
      </c>
      <c r="D2018" s="6">
        <v>1.3</v>
      </c>
      <c r="E2018" s="6">
        <v>4.2671000000000001</v>
      </c>
      <c r="F2018" s="6">
        <v>1.5845</v>
      </c>
    </row>
    <row r="2019" spans="2:6" x14ac:dyDescent="0.2">
      <c r="B2019" s="7">
        <v>37880</v>
      </c>
      <c r="C2019" s="6">
        <v>6.1</v>
      </c>
      <c r="D2019" s="6">
        <v>1.3</v>
      </c>
      <c r="E2019" s="6">
        <v>4.2748999999999997</v>
      </c>
      <c r="F2019" s="6">
        <v>1.5839000000000001</v>
      </c>
    </row>
    <row r="2020" spans="2:6" x14ac:dyDescent="0.2">
      <c r="B2020" s="7">
        <v>37881</v>
      </c>
      <c r="C2020" s="6">
        <v>6.1</v>
      </c>
      <c r="D2020" s="6">
        <v>1.3</v>
      </c>
      <c r="E2020" s="6">
        <v>4.1776999999999997</v>
      </c>
      <c r="F2020" s="6">
        <v>1.6076999999999999</v>
      </c>
    </row>
    <row r="2021" spans="2:6" x14ac:dyDescent="0.2">
      <c r="B2021" s="7">
        <v>37882</v>
      </c>
      <c r="C2021" s="6">
        <v>6.1</v>
      </c>
      <c r="D2021" s="6">
        <v>1.3</v>
      </c>
      <c r="E2021" s="6">
        <v>4.1622000000000003</v>
      </c>
      <c r="F2021" s="6">
        <v>1.6315999999999999</v>
      </c>
    </row>
    <row r="2022" spans="2:6" x14ac:dyDescent="0.2">
      <c r="B2022" s="7">
        <v>37883</v>
      </c>
      <c r="C2022" s="6">
        <v>6.1</v>
      </c>
      <c r="D2022" s="6">
        <v>1.3</v>
      </c>
      <c r="E2022" s="6">
        <v>4.1601999999999997</v>
      </c>
      <c r="F2022" s="6">
        <v>1.6627000000000001</v>
      </c>
    </row>
    <row r="2023" spans="2:6" x14ac:dyDescent="0.2">
      <c r="B2023" s="7">
        <v>37886</v>
      </c>
      <c r="C2023" s="6">
        <v>6.1</v>
      </c>
      <c r="D2023" s="6">
        <v>1.3</v>
      </c>
      <c r="E2023" s="6">
        <v>4.2164000000000001</v>
      </c>
      <c r="F2023" s="6">
        <v>1.6294999999999999</v>
      </c>
    </row>
    <row r="2024" spans="2:6" x14ac:dyDescent="0.2">
      <c r="B2024" s="7">
        <v>37887</v>
      </c>
      <c r="C2024" s="6">
        <v>6.1</v>
      </c>
      <c r="D2024" s="6">
        <v>1.3</v>
      </c>
      <c r="E2024" s="6">
        <v>4.2046999999999999</v>
      </c>
      <c r="F2024" s="6">
        <v>1.629</v>
      </c>
    </row>
    <row r="2025" spans="2:6" x14ac:dyDescent="0.2">
      <c r="B2025" s="7">
        <v>37888</v>
      </c>
      <c r="C2025" s="6">
        <v>6.1</v>
      </c>
      <c r="D2025" s="6">
        <v>1.3</v>
      </c>
      <c r="E2025" s="6">
        <v>4.1330999999999998</v>
      </c>
      <c r="F2025" s="6">
        <v>1.6037999999999999</v>
      </c>
    </row>
    <row r="2026" spans="2:6" x14ac:dyDescent="0.2">
      <c r="B2026" s="7">
        <v>37889</v>
      </c>
      <c r="C2026" s="6">
        <v>6.1</v>
      </c>
      <c r="D2026" s="6">
        <v>1.3</v>
      </c>
      <c r="E2026" s="6">
        <v>4.0810000000000004</v>
      </c>
      <c r="F2026" s="6">
        <v>1.6409</v>
      </c>
    </row>
    <row r="2027" spans="2:6" x14ac:dyDescent="0.2">
      <c r="B2027" s="7">
        <v>37890</v>
      </c>
      <c r="C2027" s="6">
        <v>6.1</v>
      </c>
      <c r="D2027" s="6">
        <v>1.3</v>
      </c>
      <c r="E2027" s="6">
        <v>4.0004999999999997</v>
      </c>
      <c r="F2027" s="6">
        <v>1.5532999999999999</v>
      </c>
    </row>
    <row r="2028" spans="2:6" x14ac:dyDescent="0.2">
      <c r="B2028" s="7">
        <v>37893</v>
      </c>
      <c r="C2028" s="6">
        <v>6.1</v>
      </c>
      <c r="D2028" s="6">
        <v>1.3</v>
      </c>
      <c r="E2028" s="6">
        <v>4.0750999999999999</v>
      </c>
      <c r="F2028" s="6">
        <v>1.6011</v>
      </c>
    </row>
    <row r="2029" spans="2:6" x14ac:dyDescent="0.2">
      <c r="B2029" s="7">
        <v>37894</v>
      </c>
      <c r="C2029" s="6">
        <v>6.1</v>
      </c>
      <c r="D2029" s="6">
        <v>1.2</v>
      </c>
      <c r="E2029" s="6">
        <v>3.9376000000000002</v>
      </c>
      <c r="F2029" s="6">
        <v>1.4577</v>
      </c>
    </row>
    <row r="2030" spans="2:6" x14ac:dyDescent="0.2">
      <c r="B2030" s="7">
        <v>37895</v>
      </c>
      <c r="C2030" s="6">
        <v>6.1</v>
      </c>
      <c r="D2030" s="6">
        <v>1.2</v>
      </c>
      <c r="E2030" s="6">
        <v>3.9318</v>
      </c>
      <c r="F2030" s="6">
        <v>1.4416</v>
      </c>
    </row>
    <row r="2031" spans="2:6" x14ac:dyDescent="0.2">
      <c r="B2031" s="7">
        <v>37896</v>
      </c>
      <c r="C2031" s="6">
        <v>6.1</v>
      </c>
      <c r="D2031" s="6">
        <v>1.2</v>
      </c>
      <c r="E2031" s="6">
        <v>3.9925999999999999</v>
      </c>
      <c r="F2031" s="6">
        <v>1.4652000000000001</v>
      </c>
    </row>
    <row r="2032" spans="2:6" x14ac:dyDescent="0.2">
      <c r="B2032" s="7">
        <v>37897</v>
      </c>
      <c r="C2032" s="6">
        <v>6.1</v>
      </c>
      <c r="D2032" s="6">
        <v>1.2</v>
      </c>
      <c r="E2032" s="6">
        <v>4.1986999999999997</v>
      </c>
      <c r="F2032" s="6">
        <v>1.633</v>
      </c>
    </row>
    <row r="2033" spans="2:6" x14ac:dyDescent="0.2">
      <c r="B2033" s="7">
        <v>37900</v>
      </c>
      <c r="C2033" s="6">
        <v>6.1</v>
      </c>
      <c r="D2033" s="6">
        <v>1.2</v>
      </c>
      <c r="E2033" s="6">
        <v>4.1695000000000002</v>
      </c>
      <c r="F2033" s="6">
        <v>1.6008</v>
      </c>
    </row>
    <row r="2034" spans="2:6" x14ac:dyDescent="0.2">
      <c r="B2034" s="7">
        <v>37901</v>
      </c>
      <c r="C2034" s="6">
        <v>6.1</v>
      </c>
      <c r="D2034" s="6">
        <v>1.2</v>
      </c>
      <c r="E2034" s="6">
        <v>4.2572999999999999</v>
      </c>
      <c r="F2034" s="6">
        <v>1.641</v>
      </c>
    </row>
    <row r="2035" spans="2:6" x14ac:dyDescent="0.2">
      <c r="B2035" s="7">
        <v>37902</v>
      </c>
      <c r="C2035" s="6">
        <v>6.1</v>
      </c>
      <c r="D2035" s="6">
        <v>1.2</v>
      </c>
      <c r="E2035" s="6">
        <v>4.2356999999999996</v>
      </c>
      <c r="F2035" s="6">
        <v>1.6169</v>
      </c>
    </row>
    <row r="2036" spans="2:6" x14ac:dyDescent="0.2">
      <c r="B2036" s="7">
        <v>37903</v>
      </c>
      <c r="C2036" s="6">
        <v>6.1</v>
      </c>
      <c r="D2036" s="6">
        <v>1.2</v>
      </c>
      <c r="E2036" s="6">
        <v>4.2906000000000004</v>
      </c>
      <c r="F2036" s="6">
        <v>1.6411</v>
      </c>
    </row>
    <row r="2037" spans="2:6" x14ac:dyDescent="0.2">
      <c r="B2037" s="7">
        <v>37904</v>
      </c>
      <c r="C2037" s="6">
        <v>6.1</v>
      </c>
      <c r="D2037" s="6">
        <v>1.2</v>
      </c>
      <c r="E2037" s="6">
        <v>4.2690000000000001</v>
      </c>
      <c r="F2037" s="6">
        <v>1.6411</v>
      </c>
    </row>
    <row r="2038" spans="2:6" x14ac:dyDescent="0.2">
      <c r="B2038" s="7">
        <v>37907</v>
      </c>
      <c r="C2038" s="6">
        <v>6.1</v>
      </c>
      <c r="D2038" s="6">
        <v>1.2</v>
      </c>
      <c r="E2038" s="6">
        <v>4.2512999999999996</v>
      </c>
      <c r="F2038" s="6">
        <v>1.6249</v>
      </c>
    </row>
    <row r="2039" spans="2:6" x14ac:dyDescent="0.2">
      <c r="B2039" s="7">
        <v>37908</v>
      </c>
      <c r="C2039" s="6">
        <v>6.1</v>
      </c>
      <c r="D2039" s="6">
        <v>1.2</v>
      </c>
      <c r="E2039" s="6">
        <v>4.3438999999999997</v>
      </c>
      <c r="F2039" s="6">
        <v>1.6819</v>
      </c>
    </row>
    <row r="2040" spans="2:6" x14ac:dyDescent="0.2">
      <c r="B2040" s="7">
        <v>37909</v>
      </c>
      <c r="C2040" s="6">
        <v>6.1</v>
      </c>
      <c r="D2040" s="6">
        <v>1.2</v>
      </c>
      <c r="E2040" s="6">
        <v>4.3974000000000002</v>
      </c>
      <c r="F2040" s="6">
        <v>1.7636000000000001</v>
      </c>
    </row>
    <row r="2041" spans="2:6" x14ac:dyDescent="0.2">
      <c r="B2041" s="7">
        <v>37910</v>
      </c>
      <c r="C2041" s="6">
        <v>6.1</v>
      </c>
      <c r="D2041" s="6">
        <v>1.2</v>
      </c>
      <c r="E2041" s="6">
        <v>4.4592999999999998</v>
      </c>
      <c r="F2041" s="6">
        <v>1.9278</v>
      </c>
    </row>
    <row r="2042" spans="2:6" x14ac:dyDescent="0.2">
      <c r="B2042" s="7">
        <v>37911</v>
      </c>
      <c r="C2042" s="6">
        <v>6.1</v>
      </c>
      <c r="D2042" s="6">
        <v>1.2</v>
      </c>
      <c r="E2042" s="6">
        <v>4.3875999999999999</v>
      </c>
      <c r="F2042" s="6">
        <v>1.8548</v>
      </c>
    </row>
    <row r="2043" spans="2:6" x14ac:dyDescent="0.2">
      <c r="B2043" s="7">
        <v>37914</v>
      </c>
      <c r="C2043" s="6">
        <v>6.1</v>
      </c>
      <c r="D2043" s="6">
        <v>1.2</v>
      </c>
      <c r="E2043" s="6">
        <v>4.3817000000000004</v>
      </c>
      <c r="F2043" s="6">
        <v>1.8469</v>
      </c>
    </row>
    <row r="2044" spans="2:6" x14ac:dyDescent="0.2">
      <c r="B2044" s="7">
        <v>37915</v>
      </c>
      <c r="C2044" s="6">
        <v>6.1</v>
      </c>
      <c r="D2044" s="6">
        <v>1.2</v>
      </c>
      <c r="E2044" s="6">
        <v>4.3419999999999996</v>
      </c>
      <c r="F2044" s="6">
        <v>1.8389</v>
      </c>
    </row>
    <row r="2045" spans="2:6" x14ac:dyDescent="0.2">
      <c r="B2045" s="7">
        <v>37916</v>
      </c>
      <c r="C2045" s="6">
        <v>6.1</v>
      </c>
      <c r="D2045" s="6">
        <v>1.2</v>
      </c>
      <c r="E2045" s="6">
        <v>4.2512999999999996</v>
      </c>
      <c r="F2045" s="6">
        <v>1.7565999999999999</v>
      </c>
    </row>
    <row r="2046" spans="2:6" x14ac:dyDescent="0.2">
      <c r="B2046" s="7">
        <v>37917</v>
      </c>
      <c r="C2046" s="6">
        <v>6.1</v>
      </c>
      <c r="D2046" s="6">
        <v>1.2</v>
      </c>
      <c r="E2046" s="6">
        <v>4.3163</v>
      </c>
      <c r="F2046" s="6">
        <v>1.7981</v>
      </c>
    </row>
    <row r="2047" spans="2:6" x14ac:dyDescent="0.2">
      <c r="B2047" s="7">
        <v>37918</v>
      </c>
      <c r="C2047" s="6">
        <v>6.1</v>
      </c>
      <c r="D2047" s="6">
        <v>1.2</v>
      </c>
      <c r="E2047" s="6">
        <v>4.2297000000000002</v>
      </c>
      <c r="F2047" s="6">
        <v>1.7242</v>
      </c>
    </row>
    <row r="2048" spans="2:6" x14ac:dyDescent="0.2">
      <c r="B2048" s="7">
        <v>37921</v>
      </c>
      <c r="C2048" s="6">
        <v>6.1</v>
      </c>
      <c r="D2048" s="6">
        <v>1.2</v>
      </c>
      <c r="E2048" s="6">
        <v>4.2591999999999999</v>
      </c>
      <c r="F2048" s="6">
        <v>1.7741</v>
      </c>
    </row>
    <row r="2049" spans="2:6" x14ac:dyDescent="0.2">
      <c r="B2049" s="7">
        <v>37922</v>
      </c>
      <c r="C2049" s="6">
        <v>6.1</v>
      </c>
      <c r="D2049" s="6">
        <v>1.2</v>
      </c>
      <c r="E2049" s="6">
        <v>4.1768000000000001</v>
      </c>
      <c r="F2049" s="6">
        <v>1.6662999999999999</v>
      </c>
    </row>
    <row r="2050" spans="2:6" x14ac:dyDescent="0.2">
      <c r="B2050" s="7">
        <v>37923</v>
      </c>
      <c r="C2050" s="6">
        <v>6.1</v>
      </c>
      <c r="D2050" s="6">
        <v>1.2</v>
      </c>
      <c r="E2050" s="6">
        <v>4.2946</v>
      </c>
      <c r="F2050" s="6">
        <v>1.7495000000000001</v>
      </c>
    </row>
    <row r="2051" spans="2:6" x14ac:dyDescent="0.2">
      <c r="B2051" s="7">
        <v>37924</v>
      </c>
      <c r="C2051" s="6">
        <v>6.1</v>
      </c>
      <c r="D2051" s="6">
        <v>1.2</v>
      </c>
      <c r="E2051" s="6">
        <v>4.3422000000000001</v>
      </c>
      <c r="F2051" s="6">
        <v>1.8568</v>
      </c>
    </row>
    <row r="2052" spans="2:6" x14ac:dyDescent="0.2">
      <c r="B2052" s="7">
        <v>37925</v>
      </c>
      <c r="C2052" s="6">
        <v>6</v>
      </c>
      <c r="D2052" s="6">
        <v>1.3</v>
      </c>
      <c r="E2052" s="6">
        <v>4.2927</v>
      </c>
      <c r="F2052" s="6">
        <v>1.8174999999999999</v>
      </c>
    </row>
    <row r="2053" spans="2:6" x14ac:dyDescent="0.2">
      <c r="B2053" s="7">
        <v>37928</v>
      </c>
      <c r="C2053" s="6">
        <v>6</v>
      </c>
      <c r="D2053" s="6">
        <v>1.3</v>
      </c>
      <c r="E2053" s="6">
        <v>4.3403</v>
      </c>
      <c r="F2053" s="6">
        <v>1.8742000000000001</v>
      </c>
    </row>
    <row r="2054" spans="2:6" x14ac:dyDescent="0.2">
      <c r="B2054" s="7">
        <v>37929</v>
      </c>
      <c r="C2054" s="6">
        <v>6</v>
      </c>
      <c r="D2054" s="6">
        <v>1.3</v>
      </c>
      <c r="E2054" s="6">
        <v>4.2946999999999997</v>
      </c>
      <c r="F2054" s="6">
        <v>1.8422000000000001</v>
      </c>
    </row>
    <row r="2055" spans="2:6" x14ac:dyDescent="0.2">
      <c r="B2055" s="7">
        <v>37930</v>
      </c>
      <c r="C2055" s="6">
        <v>6</v>
      </c>
      <c r="D2055" s="6">
        <v>1.3</v>
      </c>
      <c r="E2055" s="6">
        <v>4.3521999999999998</v>
      </c>
      <c r="F2055" s="6">
        <v>1.9234</v>
      </c>
    </row>
    <row r="2056" spans="2:6" x14ac:dyDescent="0.2">
      <c r="B2056" s="7">
        <v>37931</v>
      </c>
      <c r="C2056" s="6">
        <v>6</v>
      </c>
      <c r="D2056" s="6">
        <v>1.3</v>
      </c>
      <c r="E2056" s="6">
        <v>4.4081000000000001</v>
      </c>
      <c r="F2056" s="6">
        <v>1.9724999999999999</v>
      </c>
    </row>
    <row r="2057" spans="2:6" x14ac:dyDescent="0.2">
      <c r="B2057" s="7">
        <v>37932</v>
      </c>
      <c r="C2057" s="6">
        <v>6</v>
      </c>
      <c r="D2057" s="6">
        <v>1.3</v>
      </c>
      <c r="E2057" s="6">
        <v>4.4382999999999999</v>
      </c>
      <c r="F2057" s="6">
        <v>2.0065</v>
      </c>
    </row>
    <row r="2058" spans="2:6" x14ac:dyDescent="0.2">
      <c r="B2058" s="7">
        <v>37935</v>
      </c>
      <c r="C2058" s="6">
        <v>6</v>
      </c>
      <c r="D2058" s="6">
        <v>1.3</v>
      </c>
      <c r="E2058" s="6">
        <v>4.4463999999999997</v>
      </c>
      <c r="F2058" s="6">
        <v>2.0238999999999998</v>
      </c>
    </row>
    <row r="2059" spans="2:6" x14ac:dyDescent="0.2">
      <c r="B2059" s="7">
        <v>37936</v>
      </c>
      <c r="C2059" s="6">
        <v>6</v>
      </c>
      <c r="D2059" s="6">
        <v>1.3</v>
      </c>
      <c r="E2059" s="6">
        <v>4.4463999999999997</v>
      </c>
      <c r="F2059" s="6">
        <v>2.0244</v>
      </c>
    </row>
    <row r="2060" spans="2:6" x14ac:dyDescent="0.2">
      <c r="B2060" s="7">
        <v>37937</v>
      </c>
      <c r="C2060" s="6">
        <v>6</v>
      </c>
      <c r="D2060" s="6">
        <v>1.3</v>
      </c>
      <c r="E2060" s="6">
        <v>4.3982999999999999</v>
      </c>
      <c r="F2060" s="6">
        <v>2.0167000000000002</v>
      </c>
    </row>
    <row r="2061" spans="2:6" x14ac:dyDescent="0.2">
      <c r="B2061" s="7">
        <v>37938</v>
      </c>
      <c r="C2061" s="6">
        <v>6</v>
      </c>
      <c r="D2061" s="6">
        <v>1.3</v>
      </c>
      <c r="E2061" s="6">
        <v>4.2690000000000001</v>
      </c>
      <c r="F2061" s="6">
        <v>1.8774999999999999</v>
      </c>
    </row>
    <row r="2062" spans="2:6" x14ac:dyDescent="0.2">
      <c r="B2062" s="7">
        <v>37939</v>
      </c>
      <c r="C2062" s="6">
        <v>6</v>
      </c>
      <c r="D2062" s="6">
        <v>1.3</v>
      </c>
      <c r="E2062" s="6">
        <v>4.2171000000000003</v>
      </c>
      <c r="F2062" s="6">
        <v>1.8047</v>
      </c>
    </row>
    <row r="2063" spans="2:6" x14ac:dyDescent="0.2">
      <c r="B2063" s="7">
        <v>37942</v>
      </c>
      <c r="C2063" s="6">
        <v>6</v>
      </c>
      <c r="D2063" s="6">
        <v>1.3</v>
      </c>
      <c r="E2063" s="6">
        <v>4.194</v>
      </c>
      <c r="F2063" s="6">
        <v>1.7804</v>
      </c>
    </row>
    <row r="2064" spans="2:6" x14ac:dyDescent="0.2">
      <c r="B2064" s="7">
        <v>37943</v>
      </c>
      <c r="C2064" s="6">
        <v>6</v>
      </c>
      <c r="D2064" s="6">
        <v>1.3</v>
      </c>
      <c r="E2064" s="6">
        <v>4.1421000000000001</v>
      </c>
      <c r="F2064" s="6">
        <v>1.7642</v>
      </c>
    </row>
    <row r="2065" spans="2:6" x14ac:dyDescent="0.2">
      <c r="B2065" s="7">
        <v>37944</v>
      </c>
      <c r="C2065" s="6">
        <v>6</v>
      </c>
      <c r="D2065" s="6">
        <v>1.3</v>
      </c>
      <c r="E2065" s="6">
        <v>4.2363999999999997</v>
      </c>
      <c r="F2065" s="6">
        <v>1.8631</v>
      </c>
    </row>
    <row r="2066" spans="2:6" x14ac:dyDescent="0.2">
      <c r="B2066" s="7">
        <v>37945</v>
      </c>
      <c r="C2066" s="6">
        <v>6</v>
      </c>
      <c r="D2066" s="6">
        <v>1.3</v>
      </c>
      <c r="E2066" s="6">
        <v>4.1516000000000002</v>
      </c>
      <c r="F2066" s="6">
        <v>1.7809999999999999</v>
      </c>
    </row>
    <row r="2067" spans="2:6" x14ac:dyDescent="0.2">
      <c r="B2067" s="7">
        <v>37946</v>
      </c>
      <c r="C2067" s="6">
        <v>6</v>
      </c>
      <c r="D2067" s="6">
        <v>1.3</v>
      </c>
      <c r="E2067" s="6">
        <v>4.1592000000000002</v>
      </c>
      <c r="F2067" s="6">
        <v>1.8147</v>
      </c>
    </row>
    <row r="2068" spans="2:6" x14ac:dyDescent="0.2">
      <c r="B2068" s="7">
        <v>37949</v>
      </c>
      <c r="C2068" s="6">
        <v>6</v>
      </c>
      <c r="D2068" s="6">
        <v>1.3</v>
      </c>
      <c r="E2068" s="6">
        <v>4.2286000000000001</v>
      </c>
      <c r="F2068" s="6">
        <v>1.8895999999999999</v>
      </c>
    </row>
    <row r="2069" spans="2:6" x14ac:dyDescent="0.2">
      <c r="B2069" s="7">
        <v>37950</v>
      </c>
      <c r="C2069" s="6">
        <v>6</v>
      </c>
      <c r="D2069" s="6">
        <v>1.3</v>
      </c>
      <c r="E2069" s="6">
        <v>4.1840999999999999</v>
      </c>
      <c r="F2069" s="6">
        <v>1.8318000000000001</v>
      </c>
    </row>
    <row r="2070" spans="2:6" x14ac:dyDescent="0.2">
      <c r="B2070" s="7">
        <v>37951</v>
      </c>
      <c r="C2070" s="6">
        <v>6</v>
      </c>
      <c r="D2070" s="6">
        <v>1.3</v>
      </c>
      <c r="E2070" s="6">
        <v>4.2458999999999998</v>
      </c>
      <c r="F2070" s="6">
        <v>1.9240999999999999</v>
      </c>
    </row>
    <row r="2071" spans="2:6" x14ac:dyDescent="0.2">
      <c r="B2071" s="7">
        <v>37952</v>
      </c>
      <c r="C2071" s="6">
        <v>6</v>
      </c>
      <c r="D2071" s="6">
        <v>1.3</v>
      </c>
      <c r="E2071" s="6">
        <v>4.2458999999999998</v>
      </c>
      <c r="F2071" s="6">
        <v>1.9632000000000001</v>
      </c>
    </row>
    <row r="2072" spans="2:6" x14ac:dyDescent="0.2">
      <c r="B2072" s="7">
        <v>37953</v>
      </c>
      <c r="C2072" s="6">
        <v>6</v>
      </c>
      <c r="D2072" s="6">
        <v>1.3</v>
      </c>
      <c r="E2072" s="6">
        <v>4.3315999999999999</v>
      </c>
      <c r="F2072" s="6">
        <v>2.0436999999999999</v>
      </c>
    </row>
    <row r="2073" spans="2:6" x14ac:dyDescent="0.2">
      <c r="B2073" s="7">
        <v>37956</v>
      </c>
      <c r="C2073" s="6">
        <v>5.8</v>
      </c>
      <c r="D2073" s="6">
        <v>1.1000000000000001</v>
      </c>
      <c r="E2073" s="6">
        <v>4.3845999999999998</v>
      </c>
      <c r="F2073" s="6">
        <v>2.0920000000000001</v>
      </c>
    </row>
    <row r="2074" spans="2:6" x14ac:dyDescent="0.2">
      <c r="B2074" s="7">
        <v>37957</v>
      </c>
      <c r="C2074" s="6">
        <v>5.8</v>
      </c>
      <c r="D2074" s="6">
        <v>1.1000000000000001</v>
      </c>
      <c r="E2074" s="6">
        <v>4.3787000000000003</v>
      </c>
      <c r="F2074" s="6">
        <v>2.052</v>
      </c>
    </row>
    <row r="2075" spans="2:6" x14ac:dyDescent="0.2">
      <c r="B2075" s="7">
        <v>37958</v>
      </c>
      <c r="C2075" s="6">
        <v>5.8</v>
      </c>
      <c r="D2075" s="6">
        <v>1.1000000000000001</v>
      </c>
      <c r="E2075" s="6">
        <v>4.4023000000000003</v>
      </c>
      <c r="F2075" s="6">
        <v>2.0684</v>
      </c>
    </row>
    <row r="2076" spans="2:6" x14ac:dyDescent="0.2">
      <c r="B2076" s="7">
        <v>37959</v>
      </c>
      <c r="C2076" s="6">
        <v>5.8</v>
      </c>
      <c r="D2076" s="6">
        <v>1.1000000000000001</v>
      </c>
      <c r="E2076" s="6">
        <v>4.3650000000000002</v>
      </c>
      <c r="F2076" s="6">
        <v>2.0363000000000002</v>
      </c>
    </row>
    <row r="2077" spans="2:6" x14ac:dyDescent="0.2">
      <c r="B2077" s="7">
        <v>37960</v>
      </c>
      <c r="C2077" s="6">
        <v>5.8</v>
      </c>
      <c r="D2077" s="6">
        <v>1.1000000000000001</v>
      </c>
      <c r="E2077" s="6">
        <v>4.2302999999999997</v>
      </c>
      <c r="F2077" s="6">
        <v>1.8668</v>
      </c>
    </row>
    <row r="2078" spans="2:6" x14ac:dyDescent="0.2">
      <c r="B2078" s="7">
        <v>37963</v>
      </c>
      <c r="C2078" s="6">
        <v>5.8</v>
      </c>
      <c r="D2078" s="6">
        <v>1.1000000000000001</v>
      </c>
      <c r="E2078" s="6">
        <v>4.2671999999999999</v>
      </c>
      <c r="F2078" s="6">
        <v>1.8992</v>
      </c>
    </row>
    <row r="2079" spans="2:6" x14ac:dyDescent="0.2">
      <c r="B2079" s="7">
        <v>37964</v>
      </c>
      <c r="C2079" s="6">
        <v>5.8</v>
      </c>
      <c r="D2079" s="6">
        <v>1.1000000000000001</v>
      </c>
      <c r="E2079" s="6">
        <v>4.3513000000000002</v>
      </c>
      <c r="F2079" s="6">
        <v>1.9641</v>
      </c>
    </row>
    <row r="2080" spans="2:6" x14ac:dyDescent="0.2">
      <c r="B2080" s="7">
        <v>37965</v>
      </c>
      <c r="C2080" s="6">
        <v>5.8</v>
      </c>
      <c r="D2080" s="6">
        <v>1.1000000000000001</v>
      </c>
      <c r="E2080" s="6">
        <v>4.3159999999999998</v>
      </c>
      <c r="F2080" s="6">
        <v>1.9073</v>
      </c>
    </row>
    <row r="2081" spans="2:6" x14ac:dyDescent="0.2">
      <c r="B2081" s="7">
        <v>37966</v>
      </c>
      <c r="C2081" s="6">
        <v>5.8</v>
      </c>
      <c r="D2081" s="6">
        <v>1.1000000000000001</v>
      </c>
      <c r="E2081" s="6">
        <v>4.2302</v>
      </c>
      <c r="F2081" s="6">
        <v>1.7856000000000001</v>
      </c>
    </row>
    <row r="2082" spans="2:6" x14ac:dyDescent="0.2">
      <c r="B2082" s="7">
        <v>37967</v>
      </c>
      <c r="C2082" s="6">
        <v>5.8</v>
      </c>
      <c r="D2082" s="6">
        <v>1.1000000000000001</v>
      </c>
      <c r="E2082" s="6">
        <v>4.2378999999999998</v>
      </c>
      <c r="F2082" s="6">
        <v>1.8015000000000001</v>
      </c>
    </row>
    <row r="2083" spans="2:6" x14ac:dyDescent="0.2">
      <c r="B2083" s="7">
        <v>37970</v>
      </c>
      <c r="C2083" s="6">
        <v>5.8</v>
      </c>
      <c r="D2083" s="6">
        <v>1.1000000000000001</v>
      </c>
      <c r="E2083" s="6">
        <v>4.2573999999999996</v>
      </c>
      <c r="F2083" s="6">
        <v>1.8258000000000001</v>
      </c>
    </row>
    <row r="2084" spans="2:6" x14ac:dyDescent="0.2">
      <c r="B2084" s="7">
        <v>37971</v>
      </c>
      <c r="C2084" s="6">
        <v>5.8</v>
      </c>
      <c r="D2084" s="6">
        <v>1.1000000000000001</v>
      </c>
      <c r="E2084" s="6">
        <v>4.2126999999999999</v>
      </c>
      <c r="F2084" s="6">
        <v>1.7930999999999999</v>
      </c>
    </row>
    <row r="2085" spans="2:6" x14ac:dyDescent="0.2">
      <c r="B2085" s="7">
        <v>37972</v>
      </c>
      <c r="C2085" s="6">
        <v>5.8</v>
      </c>
      <c r="D2085" s="6">
        <v>1.1000000000000001</v>
      </c>
      <c r="E2085" s="6">
        <v>4.1816000000000004</v>
      </c>
      <c r="F2085" s="6">
        <v>1.8010999999999999</v>
      </c>
    </row>
    <row r="2086" spans="2:6" x14ac:dyDescent="0.2">
      <c r="B2086" s="7">
        <v>37973</v>
      </c>
      <c r="C2086" s="6">
        <v>5.8</v>
      </c>
      <c r="D2086" s="6">
        <v>1.1000000000000001</v>
      </c>
      <c r="E2086" s="6">
        <v>4.1256000000000004</v>
      </c>
      <c r="F2086" s="6">
        <v>1.7846</v>
      </c>
    </row>
    <row r="2087" spans="2:6" x14ac:dyDescent="0.2">
      <c r="B2087" s="7">
        <v>37974</v>
      </c>
      <c r="C2087" s="6">
        <v>5.8</v>
      </c>
      <c r="D2087" s="6">
        <v>1.1000000000000001</v>
      </c>
      <c r="E2087" s="6">
        <v>4.1332000000000004</v>
      </c>
      <c r="F2087" s="6">
        <v>1.7842</v>
      </c>
    </row>
    <row r="2088" spans="2:6" x14ac:dyDescent="0.2">
      <c r="B2088" s="7">
        <v>37977</v>
      </c>
      <c r="C2088" s="6">
        <v>5.8</v>
      </c>
      <c r="D2088" s="6">
        <v>1.1000000000000001</v>
      </c>
      <c r="E2088" s="6">
        <v>4.1679000000000004</v>
      </c>
      <c r="F2088" s="6">
        <v>1.8088</v>
      </c>
    </row>
    <row r="2089" spans="2:6" x14ac:dyDescent="0.2">
      <c r="B2089" s="7">
        <v>37978</v>
      </c>
      <c r="C2089" s="6">
        <v>5.8</v>
      </c>
      <c r="D2089" s="6">
        <v>1.1000000000000001</v>
      </c>
      <c r="E2089" s="6">
        <v>4.2592999999999996</v>
      </c>
      <c r="F2089" s="6">
        <v>1.85</v>
      </c>
    </row>
    <row r="2090" spans="2:6" x14ac:dyDescent="0.2">
      <c r="B2090" s="7">
        <v>37979</v>
      </c>
      <c r="C2090" s="6">
        <v>5.8</v>
      </c>
      <c r="D2090" s="6">
        <v>1.1000000000000001</v>
      </c>
      <c r="E2090" s="6">
        <v>4.1833999999999998</v>
      </c>
      <c r="F2090" s="6">
        <v>1.835</v>
      </c>
    </row>
    <row r="2091" spans="2:6" x14ac:dyDescent="0.2">
      <c r="B2091" s="7">
        <v>37980</v>
      </c>
      <c r="C2091" s="6">
        <v>5.8</v>
      </c>
      <c r="D2091" s="6">
        <v>1.1000000000000001</v>
      </c>
      <c r="E2091" s="6">
        <v>4.1833</v>
      </c>
      <c r="F2091" s="6">
        <v>1.835</v>
      </c>
    </row>
    <row r="2092" spans="2:6" x14ac:dyDescent="0.2">
      <c r="B2092" s="7">
        <v>37981</v>
      </c>
      <c r="C2092" s="6">
        <v>5.8</v>
      </c>
      <c r="D2092" s="6">
        <v>1.1000000000000001</v>
      </c>
      <c r="E2092" s="6">
        <v>4.1502999999999997</v>
      </c>
      <c r="F2092" s="6">
        <v>1.8110999999999999</v>
      </c>
    </row>
    <row r="2093" spans="2:6" x14ac:dyDescent="0.2">
      <c r="B2093" s="7">
        <v>37984</v>
      </c>
      <c r="C2093" s="6">
        <v>5.8</v>
      </c>
      <c r="D2093" s="6">
        <v>1.1000000000000001</v>
      </c>
      <c r="E2093" s="6">
        <v>4.2416999999999998</v>
      </c>
      <c r="F2093" s="6">
        <v>1.851</v>
      </c>
    </row>
    <row r="2094" spans="2:6" x14ac:dyDescent="0.2">
      <c r="B2094" s="7">
        <v>37985</v>
      </c>
      <c r="C2094" s="6">
        <v>5.8</v>
      </c>
      <c r="D2094" s="6">
        <v>1.1000000000000001</v>
      </c>
      <c r="E2094" s="6">
        <v>4.2572999999999999</v>
      </c>
      <c r="F2094" s="6">
        <v>1.8270999999999999</v>
      </c>
    </row>
    <row r="2095" spans="2:6" x14ac:dyDescent="0.2">
      <c r="B2095" s="7">
        <v>37986</v>
      </c>
      <c r="C2095" s="6">
        <v>5.7</v>
      </c>
      <c r="D2095" s="6">
        <v>1.1000000000000001</v>
      </c>
      <c r="E2095" s="6">
        <v>4.2454999999999998</v>
      </c>
      <c r="F2095" s="6">
        <v>1.8189</v>
      </c>
    </row>
    <row r="2096" spans="2:6" x14ac:dyDescent="0.2">
      <c r="B2096" s="7">
        <v>37987</v>
      </c>
      <c r="C2096" s="6">
        <v>5.7</v>
      </c>
      <c r="D2096" s="6">
        <v>1.1000000000000001</v>
      </c>
      <c r="E2096" s="6">
        <v>4.2454999999999998</v>
      </c>
      <c r="F2096" s="6">
        <v>1.8186</v>
      </c>
    </row>
    <row r="2097" spans="2:6" x14ac:dyDescent="0.2">
      <c r="B2097" s="7">
        <v>37988</v>
      </c>
      <c r="C2097" s="6">
        <v>5.7</v>
      </c>
      <c r="D2097" s="6">
        <v>1.1000000000000001</v>
      </c>
      <c r="E2097" s="6">
        <v>4.3794000000000004</v>
      </c>
      <c r="F2097" s="6">
        <v>1.8991</v>
      </c>
    </row>
    <row r="2098" spans="2:6" x14ac:dyDescent="0.2">
      <c r="B2098" s="7">
        <v>37991</v>
      </c>
      <c r="C2098" s="6">
        <v>5.7</v>
      </c>
      <c r="D2098" s="6">
        <v>1.1000000000000001</v>
      </c>
      <c r="E2098" s="6">
        <v>4.3773999999999997</v>
      </c>
      <c r="F2098" s="6">
        <v>1.9153</v>
      </c>
    </row>
    <row r="2099" spans="2:6" x14ac:dyDescent="0.2">
      <c r="B2099" s="7">
        <v>37992</v>
      </c>
      <c r="C2099" s="6">
        <v>5.7</v>
      </c>
      <c r="D2099" s="6">
        <v>1.1000000000000001</v>
      </c>
      <c r="E2099" s="6">
        <v>4.2709999999999999</v>
      </c>
      <c r="F2099" s="6">
        <v>1.8185</v>
      </c>
    </row>
    <row r="2100" spans="2:6" x14ac:dyDescent="0.2">
      <c r="B2100" s="7">
        <v>37993</v>
      </c>
      <c r="C2100" s="6">
        <v>5.7</v>
      </c>
      <c r="D2100" s="6">
        <v>1.1000000000000001</v>
      </c>
      <c r="E2100" s="6">
        <v>4.2416</v>
      </c>
      <c r="F2100" s="6">
        <v>1.8184</v>
      </c>
    </row>
    <row r="2101" spans="2:6" x14ac:dyDescent="0.2">
      <c r="B2101" s="7">
        <v>37994</v>
      </c>
      <c r="C2101" s="6">
        <v>5.7</v>
      </c>
      <c r="D2101" s="6">
        <v>1.1000000000000001</v>
      </c>
      <c r="E2101" s="6">
        <v>4.2553000000000001</v>
      </c>
      <c r="F2101" s="6">
        <v>1.8264</v>
      </c>
    </row>
    <row r="2102" spans="2:6" x14ac:dyDescent="0.2">
      <c r="B2102" s="7">
        <v>37995</v>
      </c>
      <c r="C2102" s="6">
        <v>5.7</v>
      </c>
      <c r="D2102" s="6">
        <v>1.1000000000000001</v>
      </c>
      <c r="E2102" s="6">
        <v>4.0803000000000003</v>
      </c>
      <c r="F2102" s="6">
        <v>1.6559999999999999</v>
      </c>
    </row>
    <row r="2103" spans="2:6" x14ac:dyDescent="0.2">
      <c r="B2103" s="7">
        <v>37998</v>
      </c>
      <c r="C2103" s="6">
        <v>5.7</v>
      </c>
      <c r="D2103" s="6">
        <v>1.1000000000000001</v>
      </c>
      <c r="E2103" s="6">
        <v>4.0861000000000001</v>
      </c>
      <c r="F2103" s="6">
        <v>1.6476</v>
      </c>
    </row>
    <row r="2104" spans="2:6" x14ac:dyDescent="0.2">
      <c r="B2104" s="7">
        <v>37999</v>
      </c>
      <c r="C2104" s="6">
        <v>5.7</v>
      </c>
      <c r="D2104" s="6">
        <v>1.1000000000000001</v>
      </c>
      <c r="E2104" s="6">
        <v>4.0110000000000001</v>
      </c>
      <c r="F2104" s="6">
        <v>1.5825</v>
      </c>
    </row>
    <row r="2105" spans="2:6" x14ac:dyDescent="0.2">
      <c r="B2105" s="7">
        <v>38000</v>
      </c>
      <c r="C2105" s="6">
        <v>5.7</v>
      </c>
      <c r="D2105" s="6">
        <v>1.1000000000000001</v>
      </c>
      <c r="E2105" s="6">
        <v>3.9937</v>
      </c>
      <c r="F2105" s="6">
        <v>1.6226</v>
      </c>
    </row>
    <row r="2106" spans="2:6" x14ac:dyDescent="0.2">
      <c r="B2106" s="7">
        <v>38001</v>
      </c>
      <c r="C2106" s="6">
        <v>5.7</v>
      </c>
      <c r="D2106" s="6">
        <v>1.1000000000000001</v>
      </c>
      <c r="E2106" s="6">
        <v>3.9687999999999999</v>
      </c>
      <c r="F2106" s="6">
        <v>1.6385000000000001</v>
      </c>
    </row>
    <row r="2107" spans="2:6" x14ac:dyDescent="0.2">
      <c r="B2107" s="7">
        <v>38002</v>
      </c>
      <c r="C2107" s="6">
        <v>5.7</v>
      </c>
      <c r="D2107" s="6">
        <v>1.1000000000000001</v>
      </c>
      <c r="E2107" s="6">
        <v>4.0298999999999996</v>
      </c>
      <c r="F2107" s="6">
        <v>1.6698999999999999</v>
      </c>
    </row>
    <row r="2108" spans="2:6" x14ac:dyDescent="0.2">
      <c r="B2108" s="7">
        <v>38005</v>
      </c>
      <c r="C2108" s="6">
        <v>5.7</v>
      </c>
      <c r="D2108" s="6">
        <v>1.1000000000000001</v>
      </c>
      <c r="E2108" s="6">
        <v>4.0297999999999998</v>
      </c>
      <c r="F2108" s="6">
        <v>1.6696</v>
      </c>
    </row>
    <row r="2109" spans="2:6" x14ac:dyDescent="0.2">
      <c r="B2109" s="7">
        <v>38006</v>
      </c>
      <c r="C2109" s="6">
        <v>5.7</v>
      </c>
      <c r="D2109" s="6">
        <v>1.1000000000000001</v>
      </c>
      <c r="E2109" s="6">
        <v>4.0548000000000002</v>
      </c>
      <c r="F2109" s="6">
        <v>1.6529</v>
      </c>
    </row>
    <row r="2110" spans="2:6" x14ac:dyDescent="0.2">
      <c r="B2110" s="7">
        <v>38007</v>
      </c>
      <c r="C2110" s="6">
        <v>5.7</v>
      </c>
      <c r="D2110" s="6">
        <v>1.1000000000000001</v>
      </c>
      <c r="E2110" s="6">
        <v>4.0182000000000002</v>
      </c>
      <c r="F2110" s="6">
        <v>1.6365000000000001</v>
      </c>
    </row>
    <row r="2111" spans="2:6" x14ac:dyDescent="0.2">
      <c r="B2111" s="7">
        <v>38008</v>
      </c>
      <c r="C2111" s="6">
        <v>5.7</v>
      </c>
      <c r="D2111" s="6">
        <v>1.1000000000000001</v>
      </c>
      <c r="E2111" s="6">
        <v>3.9529999999999998</v>
      </c>
      <c r="F2111" s="6">
        <v>1.5951</v>
      </c>
    </row>
    <row r="2112" spans="2:6" x14ac:dyDescent="0.2">
      <c r="B2112" s="7">
        <v>38009</v>
      </c>
      <c r="C2112" s="6">
        <v>5.7</v>
      </c>
      <c r="D2112" s="6">
        <v>1.1000000000000001</v>
      </c>
      <c r="E2112" s="6">
        <v>4.0720000000000001</v>
      </c>
      <c r="F2112" s="6">
        <v>1.6597999999999999</v>
      </c>
    </row>
    <row r="2113" spans="2:6" x14ac:dyDescent="0.2">
      <c r="B2113" s="7">
        <v>38012</v>
      </c>
      <c r="C2113" s="6">
        <v>5.7</v>
      </c>
      <c r="D2113" s="6">
        <v>1.1000000000000001</v>
      </c>
      <c r="E2113" s="6">
        <v>4.1300999999999997</v>
      </c>
      <c r="F2113" s="6">
        <v>1.6926000000000001</v>
      </c>
    </row>
    <row r="2114" spans="2:6" x14ac:dyDescent="0.2">
      <c r="B2114" s="7">
        <v>38013</v>
      </c>
      <c r="C2114" s="6">
        <v>5.7</v>
      </c>
      <c r="D2114" s="6">
        <v>1.1000000000000001</v>
      </c>
      <c r="E2114" s="6">
        <v>4.0738000000000003</v>
      </c>
      <c r="F2114" s="6">
        <v>1.6427</v>
      </c>
    </row>
    <row r="2115" spans="2:6" x14ac:dyDescent="0.2">
      <c r="B2115" s="7">
        <v>38014</v>
      </c>
      <c r="C2115" s="6">
        <v>5.7</v>
      </c>
      <c r="D2115" s="6">
        <v>1.1000000000000001</v>
      </c>
      <c r="E2115" s="6">
        <v>4.1885000000000003</v>
      </c>
      <c r="F2115" s="6">
        <v>1.8165</v>
      </c>
    </row>
    <row r="2116" spans="2:6" x14ac:dyDescent="0.2">
      <c r="B2116" s="7">
        <v>38015</v>
      </c>
      <c r="C2116" s="6">
        <v>5.7</v>
      </c>
      <c r="D2116" s="6">
        <v>1.1000000000000001</v>
      </c>
      <c r="E2116" s="6">
        <v>4.1729000000000003</v>
      </c>
      <c r="F2116" s="6">
        <v>1.7830999999999999</v>
      </c>
    </row>
    <row r="2117" spans="2:6" x14ac:dyDescent="0.2">
      <c r="B2117" s="7">
        <v>38016</v>
      </c>
      <c r="C2117" s="6">
        <v>5.7</v>
      </c>
      <c r="D2117" s="6">
        <v>1.1000000000000001</v>
      </c>
      <c r="E2117" s="6">
        <v>4.1318999999999999</v>
      </c>
      <c r="F2117" s="6">
        <v>1.8189</v>
      </c>
    </row>
    <row r="2118" spans="2:6" x14ac:dyDescent="0.2">
      <c r="B2118" s="7">
        <v>38019</v>
      </c>
      <c r="C2118" s="6">
        <v>5.7</v>
      </c>
      <c r="D2118" s="6">
        <v>1.1000000000000001</v>
      </c>
      <c r="E2118" s="6">
        <v>4.1455000000000002</v>
      </c>
      <c r="F2118" s="6">
        <v>1.8028</v>
      </c>
    </row>
    <row r="2119" spans="2:6" x14ac:dyDescent="0.2">
      <c r="B2119" s="7">
        <v>38020</v>
      </c>
      <c r="C2119" s="6">
        <v>5.7</v>
      </c>
      <c r="D2119" s="6">
        <v>1.1000000000000001</v>
      </c>
      <c r="E2119" s="6">
        <v>4.0968</v>
      </c>
      <c r="F2119" s="6">
        <v>1.7464999999999999</v>
      </c>
    </row>
    <row r="2120" spans="2:6" x14ac:dyDescent="0.2">
      <c r="B2120" s="7">
        <v>38021</v>
      </c>
      <c r="C2120" s="6">
        <v>5.7</v>
      </c>
      <c r="D2120" s="6">
        <v>1.1000000000000001</v>
      </c>
      <c r="E2120" s="6">
        <v>4.1123000000000003</v>
      </c>
      <c r="F2120" s="6">
        <v>1.7544</v>
      </c>
    </row>
    <row r="2121" spans="2:6" x14ac:dyDescent="0.2">
      <c r="B2121" s="7">
        <v>38022</v>
      </c>
      <c r="C2121" s="6">
        <v>5.7</v>
      </c>
      <c r="D2121" s="6">
        <v>1.1000000000000001</v>
      </c>
      <c r="E2121" s="6">
        <v>4.1669</v>
      </c>
      <c r="F2121" s="6">
        <v>1.8266</v>
      </c>
    </row>
    <row r="2122" spans="2:6" x14ac:dyDescent="0.2">
      <c r="B2122" s="7">
        <v>38023</v>
      </c>
      <c r="C2122" s="6">
        <v>5.7</v>
      </c>
      <c r="D2122" s="6">
        <v>1.1000000000000001</v>
      </c>
      <c r="E2122" s="6">
        <v>4.0772000000000004</v>
      </c>
      <c r="F2122" s="6">
        <v>1.7456</v>
      </c>
    </row>
    <row r="2123" spans="2:6" x14ac:dyDescent="0.2">
      <c r="B2123" s="7">
        <v>38026</v>
      </c>
      <c r="C2123" s="6">
        <v>5.7</v>
      </c>
      <c r="D2123" s="6">
        <v>1.1000000000000001</v>
      </c>
      <c r="E2123" s="6">
        <v>4.0519999999999996</v>
      </c>
      <c r="F2123" s="6">
        <v>1.7373000000000001</v>
      </c>
    </row>
    <row r="2124" spans="2:6" x14ac:dyDescent="0.2">
      <c r="B2124" s="7">
        <v>38027</v>
      </c>
      <c r="C2124" s="6">
        <v>5.7</v>
      </c>
      <c r="D2124" s="6">
        <v>1.1000000000000001</v>
      </c>
      <c r="E2124" s="6">
        <v>4.1120999999999999</v>
      </c>
      <c r="F2124" s="6">
        <v>1.8019000000000001</v>
      </c>
    </row>
    <row r="2125" spans="2:6" x14ac:dyDescent="0.2">
      <c r="B2125" s="7">
        <v>38028</v>
      </c>
      <c r="C2125" s="6">
        <v>5.7</v>
      </c>
      <c r="D2125" s="6">
        <v>1.1000000000000001</v>
      </c>
      <c r="E2125" s="6">
        <v>4.0305999999999997</v>
      </c>
      <c r="F2125" s="6">
        <v>1.7044999999999999</v>
      </c>
    </row>
    <row r="2126" spans="2:6" x14ac:dyDescent="0.2">
      <c r="B2126" s="7">
        <v>38029</v>
      </c>
      <c r="C2126" s="6">
        <v>5.7</v>
      </c>
      <c r="D2126" s="6">
        <v>1.1000000000000001</v>
      </c>
      <c r="E2126" s="6">
        <v>4.0441000000000003</v>
      </c>
      <c r="F2126" s="6">
        <v>1.7042999999999999</v>
      </c>
    </row>
    <row r="2127" spans="2:6" x14ac:dyDescent="0.2">
      <c r="B2127" s="7">
        <v>38030</v>
      </c>
      <c r="C2127" s="6">
        <v>5.7</v>
      </c>
      <c r="D2127" s="6">
        <v>1.1000000000000001</v>
      </c>
      <c r="E2127" s="6">
        <v>4.0401999999999996</v>
      </c>
      <c r="F2127" s="6">
        <v>1.6707000000000001</v>
      </c>
    </row>
    <row r="2128" spans="2:6" x14ac:dyDescent="0.2">
      <c r="B2128" s="7">
        <v>38033</v>
      </c>
      <c r="C2128" s="6">
        <v>5.7</v>
      </c>
      <c r="D2128" s="6">
        <v>1.1000000000000001</v>
      </c>
      <c r="E2128" s="6">
        <v>4.0401999999999996</v>
      </c>
      <c r="F2128" s="6">
        <v>1.6704000000000001</v>
      </c>
    </row>
    <row r="2129" spans="2:6" x14ac:dyDescent="0.2">
      <c r="B2129" s="7">
        <v>38034</v>
      </c>
      <c r="C2129" s="6">
        <v>5.7</v>
      </c>
      <c r="D2129" s="6">
        <v>1.1000000000000001</v>
      </c>
      <c r="E2129" s="6">
        <v>4.0382999999999996</v>
      </c>
      <c r="F2129" s="6">
        <v>1.6619999999999999</v>
      </c>
    </row>
    <row r="2130" spans="2:6" x14ac:dyDescent="0.2">
      <c r="B2130" s="7">
        <v>38035</v>
      </c>
      <c r="C2130" s="6">
        <v>5.7</v>
      </c>
      <c r="D2130" s="6">
        <v>1.1000000000000001</v>
      </c>
      <c r="E2130" s="6">
        <v>4.0479000000000003</v>
      </c>
      <c r="F2130" s="6">
        <v>1.6782999999999999</v>
      </c>
    </row>
    <row r="2131" spans="2:6" x14ac:dyDescent="0.2">
      <c r="B2131" s="7">
        <v>38036</v>
      </c>
      <c r="C2131" s="6">
        <v>5.7</v>
      </c>
      <c r="D2131" s="6">
        <v>1.1000000000000001</v>
      </c>
      <c r="E2131" s="6">
        <v>4.0305999999999997</v>
      </c>
      <c r="F2131" s="6">
        <v>1.6453</v>
      </c>
    </row>
    <row r="2132" spans="2:6" x14ac:dyDescent="0.2">
      <c r="B2132" s="7">
        <v>38037</v>
      </c>
      <c r="C2132" s="6">
        <v>5.7</v>
      </c>
      <c r="D2132" s="6">
        <v>1.1000000000000001</v>
      </c>
      <c r="E2132" s="6">
        <v>4.0960999999999999</v>
      </c>
      <c r="F2132" s="6">
        <v>1.7018</v>
      </c>
    </row>
    <row r="2133" spans="2:6" x14ac:dyDescent="0.2">
      <c r="B2133" s="7">
        <v>38040</v>
      </c>
      <c r="C2133" s="6">
        <v>5.7</v>
      </c>
      <c r="D2133" s="6">
        <v>1.1000000000000001</v>
      </c>
      <c r="E2133" s="6">
        <v>4.0362999999999998</v>
      </c>
      <c r="F2133" s="6">
        <v>1.6521999999999999</v>
      </c>
    </row>
    <row r="2134" spans="2:6" x14ac:dyDescent="0.2">
      <c r="B2134" s="7">
        <v>38041</v>
      </c>
      <c r="C2134" s="6">
        <v>5.7</v>
      </c>
      <c r="D2134" s="6">
        <v>1.1000000000000001</v>
      </c>
      <c r="E2134" s="6">
        <v>4.0228999999999999</v>
      </c>
      <c r="F2134" s="6">
        <v>1.6355</v>
      </c>
    </row>
    <row r="2135" spans="2:6" x14ac:dyDescent="0.2">
      <c r="B2135" s="7">
        <v>38042</v>
      </c>
      <c r="C2135" s="6">
        <v>5.7</v>
      </c>
      <c r="D2135" s="6">
        <v>1.1000000000000001</v>
      </c>
      <c r="E2135" s="6">
        <v>4.0075000000000003</v>
      </c>
      <c r="F2135" s="6">
        <v>1.6022000000000001</v>
      </c>
    </row>
    <row r="2136" spans="2:6" x14ac:dyDescent="0.2">
      <c r="B2136" s="7">
        <v>38043</v>
      </c>
      <c r="C2136" s="6">
        <v>5.7</v>
      </c>
      <c r="D2136" s="6">
        <v>1.1000000000000001</v>
      </c>
      <c r="E2136" s="6">
        <v>4.0343999999999998</v>
      </c>
      <c r="F2136" s="6">
        <v>1.6729000000000001</v>
      </c>
    </row>
    <row r="2137" spans="2:6" x14ac:dyDescent="0.2">
      <c r="B2137" s="7">
        <v>38044</v>
      </c>
      <c r="C2137" s="6">
        <v>5.7</v>
      </c>
      <c r="D2137" s="6">
        <v>1.1000000000000001</v>
      </c>
      <c r="E2137" s="6">
        <v>3.9710999999999999</v>
      </c>
      <c r="F2137" s="6">
        <v>1.641</v>
      </c>
    </row>
    <row r="2138" spans="2:6" x14ac:dyDescent="0.2">
      <c r="B2138" s="7">
        <v>38047</v>
      </c>
      <c r="C2138" s="6">
        <v>5.6</v>
      </c>
      <c r="D2138" s="6">
        <v>1.2</v>
      </c>
      <c r="E2138" s="6">
        <v>3.9729999999999999</v>
      </c>
      <c r="F2138" s="6">
        <v>1.649</v>
      </c>
    </row>
    <row r="2139" spans="2:6" x14ac:dyDescent="0.2">
      <c r="B2139" s="7">
        <v>38048</v>
      </c>
      <c r="C2139" s="6">
        <v>5.6</v>
      </c>
      <c r="D2139" s="6">
        <v>1.2</v>
      </c>
      <c r="E2139" s="6">
        <v>4.0420999999999996</v>
      </c>
      <c r="F2139" s="6">
        <v>1.7211000000000001</v>
      </c>
    </row>
    <row r="2140" spans="2:6" x14ac:dyDescent="0.2">
      <c r="B2140" s="7">
        <v>38049</v>
      </c>
      <c r="C2140" s="6">
        <v>5.6</v>
      </c>
      <c r="D2140" s="6">
        <v>1.2</v>
      </c>
      <c r="E2140" s="6">
        <v>4.0498000000000003</v>
      </c>
      <c r="F2140" s="6">
        <v>1.7213000000000001</v>
      </c>
    </row>
    <row r="2141" spans="2:6" x14ac:dyDescent="0.2">
      <c r="B2141" s="7">
        <v>38050</v>
      </c>
      <c r="C2141" s="6">
        <v>5.6</v>
      </c>
      <c r="D2141" s="6">
        <v>1.2</v>
      </c>
      <c r="E2141" s="6">
        <v>4.0151000000000003</v>
      </c>
      <c r="F2141" s="6">
        <v>1.6972</v>
      </c>
    </row>
    <row r="2142" spans="2:6" x14ac:dyDescent="0.2">
      <c r="B2142" s="7">
        <v>38051</v>
      </c>
      <c r="C2142" s="6">
        <v>5.6</v>
      </c>
      <c r="D2142" s="6">
        <v>1.2</v>
      </c>
      <c r="E2142" s="6">
        <v>3.8491</v>
      </c>
      <c r="F2142" s="6">
        <v>1.5605</v>
      </c>
    </row>
    <row r="2143" spans="2:6" x14ac:dyDescent="0.2">
      <c r="B2143" s="7">
        <v>38054</v>
      </c>
      <c r="C2143" s="6">
        <v>5.6</v>
      </c>
      <c r="D2143" s="6">
        <v>1.2</v>
      </c>
      <c r="E2143" s="6">
        <v>3.7679999999999998</v>
      </c>
      <c r="F2143" s="6">
        <v>1.496</v>
      </c>
    </row>
    <row r="2144" spans="2:6" x14ac:dyDescent="0.2">
      <c r="B2144" s="7">
        <v>38055</v>
      </c>
      <c r="C2144" s="6">
        <v>5.6</v>
      </c>
      <c r="D2144" s="6">
        <v>1.2</v>
      </c>
      <c r="E2144" s="6">
        <v>3.7210999999999999</v>
      </c>
      <c r="F2144" s="6">
        <v>1.4797</v>
      </c>
    </row>
    <row r="2145" spans="2:6" x14ac:dyDescent="0.2">
      <c r="B2145" s="7">
        <v>38056</v>
      </c>
      <c r="C2145" s="6">
        <v>5.6</v>
      </c>
      <c r="D2145" s="6">
        <v>1.2</v>
      </c>
      <c r="E2145" s="6">
        <v>3.7284999999999999</v>
      </c>
      <c r="F2145" s="6">
        <v>1.5037</v>
      </c>
    </row>
    <row r="2146" spans="2:6" x14ac:dyDescent="0.2">
      <c r="B2146" s="7">
        <v>38057</v>
      </c>
      <c r="C2146" s="6">
        <v>5.6</v>
      </c>
      <c r="D2146" s="6">
        <v>1.2</v>
      </c>
      <c r="E2146" s="6">
        <v>3.6985000000000001</v>
      </c>
      <c r="F2146" s="6">
        <v>1.4551000000000001</v>
      </c>
    </row>
    <row r="2147" spans="2:6" x14ac:dyDescent="0.2">
      <c r="B2147" s="7">
        <v>38058</v>
      </c>
      <c r="C2147" s="6">
        <v>5.6</v>
      </c>
      <c r="D2147" s="6">
        <v>1.2</v>
      </c>
      <c r="E2147" s="6">
        <v>3.7770000000000001</v>
      </c>
      <c r="F2147" s="6">
        <v>1.5193000000000001</v>
      </c>
    </row>
    <row r="2148" spans="2:6" x14ac:dyDescent="0.2">
      <c r="B2148" s="7">
        <v>38061</v>
      </c>
      <c r="C2148" s="6">
        <v>5.6</v>
      </c>
      <c r="D2148" s="6">
        <v>1.2</v>
      </c>
      <c r="E2148" s="6">
        <v>3.7618999999999998</v>
      </c>
      <c r="F2148" s="6">
        <v>1.5271999999999999</v>
      </c>
    </row>
    <row r="2149" spans="2:6" x14ac:dyDescent="0.2">
      <c r="B2149" s="7">
        <v>38062</v>
      </c>
      <c r="C2149" s="6">
        <v>5.6</v>
      </c>
      <c r="D2149" s="6">
        <v>1.2</v>
      </c>
      <c r="E2149" s="6">
        <v>3.6793999999999998</v>
      </c>
      <c r="F2149" s="6">
        <v>1.4702</v>
      </c>
    </row>
    <row r="2150" spans="2:6" x14ac:dyDescent="0.2">
      <c r="B2150" s="7">
        <v>38063</v>
      </c>
      <c r="C2150" s="6">
        <v>5.6</v>
      </c>
      <c r="D2150" s="6">
        <v>1.2</v>
      </c>
      <c r="E2150" s="6">
        <v>3.7111000000000001</v>
      </c>
      <c r="F2150" s="6">
        <v>1.4944</v>
      </c>
    </row>
    <row r="2151" spans="2:6" x14ac:dyDescent="0.2">
      <c r="B2151" s="7">
        <v>38064</v>
      </c>
      <c r="C2151" s="6">
        <v>5.6</v>
      </c>
      <c r="D2151" s="6">
        <v>1.2</v>
      </c>
      <c r="E2151" s="6">
        <v>3.7542</v>
      </c>
      <c r="F2151" s="6">
        <v>1.5186999999999999</v>
      </c>
    </row>
    <row r="2152" spans="2:6" x14ac:dyDescent="0.2">
      <c r="B2152" s="7">
        <v>38065</v>
      </c>
      <c r="C2152" s="6">
        <v>5.6</v>
      </c>
      <c r="D2152" s="6">
        <v>1.2</v>
      </c>
      <c r="E2152" s="6">
        <v>3.7709999999999999</v>
      </c>
      <c r="F2152" s="6">
        <v>1.51</v>
      </c>
    </row>
    <row r="2153" spans="2:6" x14ac:dyDescent="0.2">
      <c r="B2153" s="7">
        <v>38068</v>
      </c>
      <c r="C2153" s="6">
        <v>5.6</v>
      </c>
      <c r="D2153" s="6">
        <v>1.2</v>
      </c>
      <c r="E2153" s="6">
        <v>3.7126000000000001</v>
      </c>
      <c r="F2153" s="6">
        <v>1.4770000000000001</v>
      </c>
    </row>
    <row r="2154" spans="2:6" x14ac:dyDescent="0.2">
      <c r="B2154" s="7">
        <v>38069</v>
      </c>
      <c r="C2154" s="6">
        <v>5.6</v>
      </c>
      <c r="D2154" s="6">
        <v>1.2</v>
      </c>
      <c r="E2154" s="6">
        <v>3.6901000000000002</v>
      </c>
      <c r="F2154" s="6">
        <v>1.4685999999999999</v>
      </c>
    </row>
    <row r="2155" spans="2:6" x14ac:dyDescent="0.2">
      <c r="B2155" s="7">
        <v>38070</v>
      </c>
      <c r="C2155" s="6">
        <v>5.6</v>
      </c>
      <c r="D2155" s="6">
        <v>1.2</v>
      </c>
      <c r="E2155" s="6">
        <v>3.7069000000000001</v>
      </c>
      <c r="F2155" s="6">
        <v>1.4601999999999999</v>
      </c>
    </row>
    <row r="2156" spans="2:6" x14ac:dyDescent="0.2">
      <c r="B2156" s="7">
        <v>38071</v>
      </c>
      <c r="C2156" s="6">
        <v>5.6</v>
      </c>
      <c r="D2156" s="6">
        <v>1.2</v>
      </c>
      <c r="E2156" s="6">
        <v>3.7368000000000001</v>
      </c>
      <c r="F2156" s="6">
        <v>1.5</v>
      </c>
    </row>
    <row r="2157" spans="2:6" x14ac:dyDescent="0.2">
      <c r="B2157" s="7">
        <v>38072</v>
      </c>
      <c r="C2157" s="6">
        <v>5.6</v>
      </c>
      <c r="D2157" s="6">
        <v>1.2</v>
      </c>
      <c r="E2157" s="6">
        <v>3.8292000000000002</v>
      </c>
      <c r="F2157" s="6">
        <v>1.5797000000000001</v>
      </c>
    </row>
    <row r="2158" spans="2:6" x14ac:dyDescent="0.2">
      <c r="B2158" s="7">
        <v>38075</v>
      </c>
      <c r="C2158" s="6">
        <v>5.6</v>
      </c>
      <c r="D2158" s="6">
        <v>1.2</v>
      </c>
      <c r="E2158" s="6">
        <v>3.8881999999999999</v>
      </c>
      <c r="F2158" s="6">
        <v>1.6115999999999999</v>
      </c>
    </row>
    <row r="2159" spans="2:6" x14ac:dyDescent="0.2">
      <c r="B2159" s="7">
        <v>38076</v>
      </c>
      <c r="C2159" s="6">
        <v>5.6</v>
      </c>
      <c r="D2159" s="6">
        <v>1.2</v>
      </c>
      <c r="E2159" s="6">
        <v>3.8938999999999999</v>
      </c>
      <c r="F2159" s="6">
        <v>1.6195999999999999</v>
      </c>
    </row>
    <row r="2160" spans="2:6" x14ac:dyDescent="0.2">
      <c r="B2160" s="7">
        <v>38077</v>
      </c>
      <c r="C2160" s="6">
        <v>5.8</v>
      </c>
      <c r="D2160" s="6">
        <v>1.6</v>
      </c>
      <c r="E2160" s="6">
        <v>3.8348</v>
      </c>
      <c r="F2160" s="6">
        <v>1.5718000000000001</v>
      </c>
    </row>
    <row r="2161" spans="2:6" x14ac:dyDescent="0.2">
      <c r="B2161" s="7">
        <v>38078</v>
      </c>
      <c r="C2161" s="6">
        <v>5.8</v>
      </c>
      <c r="D2161" s="6">
        <v>1.6</v>
      </c>
      <c r="E2161" s="6">
        <v>3.8786</v>
      </c>
      <c r="F2161" s="6">
        <v>1.6198999999999999</v>
      </c>
    </row>
    <row r="2162" spans="2:6" x14ac:dyDescent="0.2">
      <c r="B2162" s="7">
        <v>38079</v>
      </c>
      <c r="C2162" s="6">
        <v>5.8</v>
      </c>
      <c r="D2162" s="6">
        <v>1.6</v>
      </c>
      <c r="E2162" s="6">
        <v>4.1435000000000004</v>
      </c>
      <c r="F2162" s="6">
        <v>1.8460000000000001</v>
      </c>
    </row>
    <row r="2163" spans="2:6" x14ac:dyDescent="0.2">
      <c r="B2163" s="7">
        <v>38082</v>
      </c>
      <c r="C2163" s="6">
        <v>5.8</v>
      </c>
      <c r="D2163" s="6">
        <v>1.6</v>
      </c>
      <c r="E2163" s="6">
        <v>4.2064000000000004</v>
      </c>
      <c r="F2163" s="6">
        <v>1.8788</v>
      </c>
    </row>
    <row r="2164" spans="2:6" x14ac:dyDescent="0.2">
      <c r="B2164" s="7">
        <v>38083</v>
      </c>
      <c r="C2164" s="6">
        <v>5.8</v>
      </c>
      <c r="D2164" s="6">
        <v>1.6</v>
      </c>
      <c r="E2164" s="6">
        <v>4.1475</v>
      </c>
      <c r="F2164" s="6">
        <v>1.8307</v>
      </c>
    </row>
    <row r="2165" spans="2:6" x14ac:dyDescent="0.2">
      <c r="B2165" s="7">
        <v>38084</v>
      </c>
      <c r="C2165" s="6">
        <v>5.8</v>
      </c>
      <c r="D2165" s="6">
        <v>1.6</v>
      </c>
      <c r="E2165" s="6">
        <v>4.1573000000000002</v>
      </c>
      <c r="F2165" s="6">
        <v>1.8392999999999999</v>
      </c>
    </row>
    <row r="2166" spans="2:6" x14ac:dyDescent="0.2">
      <c r="B2166" s="7">
        <v>38085</v>
      </c>
      <c r="C2166" s="6">
        <v>5.8</v>
      </c>
      <c r="D2166" s="6">
        <v>1.6</v>
      </c>
      <c r="E2166" s="6">
        <v>4.1909000000000001</v>
      </c>
      <c r="F2166" s="6">
        <v>1.8573999999999999</v>
      </c>
    </row>
    <row r="2167" spans="2:6" x14ac:dyDescent="0.2">
      <c r="B2167" s="7">
        <v>38086</v>
      </c>
      <c r="C2167" s="6">
        <v>5.8</v>
      </c>
      <c r="D2167" s="6">
        <v>1.6</v>
      </c>
      <c r="E2167" s="6">
        <v>4.1909000000000001</v>
      </c>
      <c r="F2167" s="6">
        <v>1.8579000000000001</v>
      </c>
    </row>
    <row r="2168" spans="2:6" x14ac:dyDescent="0.2">
      <c r="B2168" s="7">
        <v>38089</v>
      </c>
      <c r="C2168" s="6">
        <v>5.8</v>
      </c>
      <c r="D2168" s="6">
        <v>1.6</v>
      </c>
      <c r="E2168" s="6">
        <v>4.2285000000000004</v>
      </c>
      <c r="F2168" s="6">
        <v>1.8829</v>
      </c>
    </row>
    <row r="2169" spans="2:6" x14ac:dyDescent="0.2">
      <c r="B2169" s="7">
        <v>38090</v>
      </c>
      <c r="C2169" s="6">
        <v>5.8</v>
      </c>
      <c r="D2169" s="6">
        <v>1.6</v>
      </c>
      <c r="E2169" s="6">
        <v>4.3518999999999997</v>
      </c>
      <c r="F2169" s="6">
        <v>1.9895</v>
      </c>
    </row>
    <row r="2170" spans="2:6" x14ac:dyDescent="0.2">
      <c r="B2170" s="7">
        <v>38091</v>
      </c>
      <c r="C2170" s="6">
        <v>5.8</v>
      </c>
      <c r="D2170" s="6">
        <v>1.6</v>
      </c>
      <c r="E2170" s="6">
        <v>4.3639999999999999</v>
      </c>
      <c r="F2170" s="6">
        <v>2.0724999999999998</v>
      </c>
    </row>
    <row r="2171" spans="2:6" x14ac:dyDescent="0.2">
      <c r="B2171" s="7">
        <v>38092</v>
      </c>
      <c r="C2171" s="6">
        <v>5.8</v>
      </c>
      <c r="D2171" s="6">
        <v>1.6</v>
      </c>
      <c r="E2171" s="6">
        <v>4.4002999999999997</v>
      </c>
      <c r="F2171" s="6">
        <v>2.0567000000000002</v>
      </c>
    </row>
    <row r="2172" spans="2:6" x14ac:dyDescent="0.2">
      <c r="B2172" s="7">
        <v>38093</v>
      </c>
      <c r="C2172" s="6">
        <v>5.8</v>
      </c>
      <c r="D2172" s="6">
        <v>1.6</v>
      </c>
      <c r="E2172" s="6">
        <v>4.3383000000000003</v>
      </c>
      <c r="F2172" s="6">
        <v>1.9845999999999999</v>
      </c>
    </row>
    <row r="2173" spans="2:6" x14ac:dyDescent="0.2">
      <c r="B2173" s="7">
        <v>38096</v>
      </c>
      <c r="C2173" s="6">
        <v>5.8</v>
      </c>
      <c r="D2173" s="6">
        <v>1.6</v>
      </c>
      <c r="E2173" s="6">
        <v>4.3845000000000001</v>
      </c>
      <c r="F2173" s="6">
        <v>2.0348999999999999</v>
      </c>
    </row>
    <row r="2174" spans="2:6" x14ac:dyDescent="0.2">
      <c r="B2174" s="7">
        <v>38097</v>
      </c>
      <c r="C2174" s="6">
        <v>5.8</v>
      </c>
      <c r="D2174" s="6">
        <v>1.6</v>
      </c>
      <c r="E2174" s="6">
        <v>4.4573</v>
      </c>
      <c r="F2174" s="6">
        <v>2.1520000000000001</v>
      </c>
    </row>
    <row r="2175" spans="2:6" x14ac:dyDescent="0.2">
      <c r="B2175" s="7">
        <v>38098</v>
      </c>
      <c r="C2175" s="6">
        <v>5.8</v>
      </c>
      <c r="D2175" s="6">
        <v>1.6</v>
      </c>
      <c r="E2175" s="6">
        <v>4.423</v>
      </c>
      <c r="F2175" s="6">
        <v>2.1612</v>
      </c>
    </row>
    <row r="2176" spans="2:6" x14ac:dyDescent="0.2">
      <c r="B2176" s="7">
        <v>38099</v>
      </c>
      <c r="C2176" s="6">
        <v>5.8</v>
      </c>
      <c r="D2176" s="6">
        <v>1.6</v>
      </c>
      <c r="E2176" s="6">
        <v>4.3807</v>
      </c>
      <c r="F2176" s="6">
        <v>2.1120999999999999</v>
      </c>
    </row>
    <row r="2177" spans="2:6" x14ac:dyDescent="0.2">
      <c r="B2177" s="7">
        <v>38100</v>
      </c>
      <c r="C2177" s="6">
        <v>5.8</v>
      </c>
      <c r="D2177" s="6">
        <v>1.6</v>
      </c>
      <c r="E2177" s="6">
        <v>4.4577999999999998</v>
      </c>
      <c r="F2177" s="6">
        <v>2.2320000000000002</v>
      </c>
    </row>
    <row r="2178" spans="2:6" x14ac:dyDescent="0.2">
      <c r="B2178" s="7">
        <v>38103</v>
      </c>
      <c r="C2178" s="6">
        <v>5.8</v>
      </c>
      <c r="D2178" s="6">
        <v>1.6</v>
      </c>
      <c r="E2178" s="6">
        <v>4.4336000000000002</v>
      </c>
      <c r="F2178" s="6">
        <v>2.2246000000000001</v>
      </c>
    </row>
    <row r="2179" spans="2:6" x14ac:dyDescent="0.2">
      <c r="B2179" s="7">
        <v>38104</v>
      </c>
      <c r="C2179" s="6">
        <v>5.8</v>
      </c>
      <c r="D2179" s="6">
        <v>1.6</v>
      </c>
      <c r="E2179" s="6">
        <v>4.3832000000000004</v>
      </c>
      <c r="F2179" s="6">
        <v>2.1415000000000002</v>
      </c>
    </row>
    <row r="2180" spans="2:6" x14ac:dyDescent="0.2">
      <c r="B2180" s="7">
        <v>38105</v>
      </c>
      <c r="C2180" s="6">
        <v>5.8</v>
      </c>
      <c r="D2180" s="6">
        <v>1.6</v>
      </c>
      <c r="E2180" s="6">
        <v>4.4966999999999997</v>
      </c>
      <c r="F2180" s="6">
        <v>2.2435</v>
      </c>
    </row>
    <row r="2181" spans="2:6" x14ac:dyDescent="0.2">
      <c r="B2181" s="7">
        <v>38106</v>
      </c>
      <c r="C2181" s="6">
        <v>5.8</v>
      </c>
      <c r="D2181" s="6">
        <v>1.6</v>
      </c>
      <c r="E2181" s="6">
        <v>4.5355999999999996</v>
      </c>
      <c r="F2181" s="6">
        <v>2.3464999999999998</v>
      </c>
    </row>
    <row r="2182" spans="2:6" x14ac:dyDescent="0.2">
      <c r="B2182" s="7">
        <v>38107</v>
      </c>
      <c r="C2182" s="6">
        <v>5.6</v>
      </c>
      <c r="D2182" s="6">
        <v>1.8</v>
      </c>
      <c r="E2182" s="6">
        <v>4.5053000000000001</v>
      </c>
      <c r="F2182" s="6">
        <v>2.3144999999999998</v>
      </c>
    </row>
    <row r="2183" spans="2:6" x14ac:dyDescent="0.2">
      <c r="B2183" s="7">
        <v>38110</v>
      </c>
      <c r="C2183" s="6">
        <v>5.6</v>
      </c>
      <c r="D2183" s="6">
        <v>1.8</v>
      </c>
      <c r="E2183" s="6">
        <v>4.4992999999999999</v>
      </c>
      <c r="F2183" s="6">
        <v>2.3065000000000002</v>
      </c>
    </row>
    <row r="2184" spans="2:6" x14ac:dyDescent="0.2">
      <c r="B2184" s="7">
        <v>38111</v>
      </c>
      <c r="C2184" s="6">
        <v>5.6</v>
      </c>
      <c r="D2184" s="6">
        <v>1.8</v>
      </c>
      <c r="E2184" s="6">
        <v>4.5648999999999997</v>
      </c>
      <c r="F2184" s="6">
        <v>2.3228</v>
      </c>
    </row>
    <row r="2185" spans="2:6" x14ac:dyDescent="0.2">
      <c r="B2185" s="7">
        <v>38112</v>
      </c>
      <c r="C2185" s="6">
        <v>5.6</v>
      </c>
      <c r="D2185" s="6">
        <v>1.8</v>
      </c>
      <c r="E2185" s="6">
        <v>4.5793999999999997</v>
      </c>
      <c r="F2185" s="6">
        <v>2.3228</v>
      </c>
    </row>
    <row r="2186" spans="2:6" x14ac:dyDescent="0.2">
      <c r="B2186" s="7">
        <v>38113</v>
      </c>
      <c r="C2186" s="6">
        <v>5.6</v>
      </c>
      <c r="D2186" s="6">
        <v>1.8</v>
      </c>
      <c r="E2186" s="6">
        <v>4.5979999999999999</v>
      </c>
      <c r="F2186" s="6">
        <v>2.3717000000000001</v>
      </c>
    </row>
    <row r="2187" spans="2:6" x14ac:dyDescent="0.2">
      <c r="B2187" s="7">
        <v>38114</v>
      </c>
      <c r="C2187" s="6">
        <v>5.6</v>
      </c>
      <c r="D2187" s="6">
        <v>1.8</v>
      </c>
      <c r="E2187" s="6">
        <v>4.7709000000000001</v>
      </c>
      <c r="F2187" s="6">
        <v>2.6177999999999999</v>
      </c>
    </row>
    <row r="2188" spans="2:6" x14ac:dyDescent="0.2">
      <c r="B2188" s="7">
        <v>38117</v>
      </c>
      <c r="C2188" s="6">
        <v>5.6</v>
      </c>
      <c r="D2188" s="6">
        <v>1.8</v>
      </c>
      <c r="E2188" s="6">
        <v>4.7920999999999996</v>
      </c>
      <c r="F2188" s="6">
        <v>2.5853999999999999</v>
      </c>
    </row>
    <row r="2189" spans="2:6" x14ac:dyDescent="0.2">
      <c r="B2189" s="7">
        <v>38118</v>
      </c>
      <c r="C2189" s="6">
        <v>5.6</v>
      </c>
      <c r="D2189" s="6">
        <v>1.8</v>
      </c>
      <c r="E2189" s="6">
        <v>4.7462</v>
      </c>
      <c r="F2189" s="6">
        <v>2.5693999999999999</v>
      </c>
    </row>
    <row r="2190" spans="2:6" x14ac:dyDescent="0.2">
      <c r="B2190" s="7">
        <v>38119</v>
      </c>
      <c r="C2190" s="6">
        <v>5.6</v>
      </c>
      <c r="D2190" s="6">
        <v>1.8</v>
      </c>
      <c r="E2190" s="6">
        <v>4.8049999999999997</v>
      </c>
      <c r="F2190" s="6">
        <v>2.5863</v>
      </c>
    </row>
    <row r="2191" spans="2:6" x14ac:dyDescent="0.2">
      <c r="B2191" s="7">
        <v>38120</v>
      </c>
      <c r="C2191" s="6">
        <v>5.6</v>
      </c>
      <c r="D2191" s="6">
        <v>1.8</v>
      </c>
      <c r="E2191" s="6">
        <v>4.8516000000000004</v>
      </c>
      <c r="F2191" s="6">
        <v>2.6528</v>
      </c>
    </row>
    <row r="2192" spans="2:6" x14ac:dyDescent="0.2">
      <c r="B2192" s="7">
        <v>38121</v>
      </c>
      <c r="C2192" s="6">
        <v>5.6</v>
      </c>
      <c r="D2192" s="6">
        <v>1.8</v>
      </c>
      <c r="E2192" s="6">
        <v>4.7678000000000003</v>
      </c>
      <c r="F2192" s="6">
        <v>2.5301</v>
      </c>
    </row>
    <row r="2193" spans="2:6" x14ac:dyDescent="0.2">
      <c r="B2193" s="7">
        <v>38124</v>
      </c>
      <c r="C2193" s="6">
        <v>5.6</v>
      </c>
      <c r="D2193" s="6">
        <v>1.8</v>
      </c>
      <c r="E2193" s="6">
        <v>4.6886999999999999</v>
      </c>
      <c r="F2193" s="6">
        <v>2.4641999999999999</v>
      </c>
    </row>
    <row r="2194" spans="2:6" x14ac:dyDescent="0.2">
      <c r="B2194" s="7">
        <v>38125</v>
      </c>
      <c r="C2194" s="6">
        <v>5.6</v>
      </c>
      <c r="D2194" s="6">
        <v>1.8</v>
      </c>
      <c r="E2194" s="6">
        <v>4.7340999999999998</v>
      </c>
      <c r="F2194" s="6">
        <v>2.5142000000000002</v>
      </c>
    </row>
    <row r="2195" spans="2:6" x14ac:dyDescent="0.2">
      <c r="B2195" s="7">
        <v>38126</v>
      </c>
      <c r="C2195" s="6">
        <v>5.6</v>
      </c>
      <c r="D2195" s="6">
        <v>1.8</v>
      </c>
      <c r="E2195" s="6">
        <v>4.7717000000000001</v>
      </c>
      <c r="F2195" s="6">
        <v>2.5560999999999998</v>
      </c>
    </row>
    <row r="2196" spans="2:6" x14ac:dyDescent="0.2">
      <c r="B2196" s="7">
        <v>38127</v>
      </c>
      <c r="C2196" s="6">
        <v>5.6</v>
      </c>
      <c r="D2196" s="6">
        <v>1.8</v>
      </c>
      <c r="E2196" s="6">
        <v>4.7004000000000001</v>
      </c>
      <c r="F2196" s="6">
        <v>2.4983</v>
      </c>
    </row>
    <row r="2197" spans="2:6" x14ac:dyDescent="0.2">
      <c r="B2197" s="7">
        <v>38128</v>
      </c>
      <c r="C2197" s="6">
        <v>5.6</v>
      </c>
      <c r="D2197" s="6">
        <v>1.8</v>
      </c>
      <c r="E2197" s="6">
        <v>4.7557999999999998</v>
      </c>
      <c r="F2197" s="6">
        <v>2.5409999999999999</v>
      </c>
    </row>
    <row r="2198" spans="2:6" x14ac:dyDescent="0.2">
      <c r="B2198" s="7">
        <v>38131</v>
      </c>
      <c r="C2198" s="6">
        <v>5.6</v>
      </c>
      <c r="D2198" s="6">
        <v>1.8</v>
      </c>
      <c r="E2198" s="6">
        <v>4.7320000000000002</v>
      </c>
      <c r="F2198" s="6">
        <v>2.5247000000000002</v>
      </c>
    </row>
    <row r="2199" spans="2:6" x14ac:dyDescent="0.2">
      <c r="B2199" s="7">
        <v>38132</v>
      </c>
      <c r="C2199" s="6">
        <v>5.6</v>
      </c>
      <c r="D2199" s="6">
        <v>1.8</v>
      </c>
      <c r="E2199" s="6">
        <v>4.7201000000000004</v>
      </c>
      <c r="F2199" s="6">
        <v>2.5333999999999999</v>
      </c>
    </row>
    <row r="2200" spans="2:6" x14ac:dyDescent="0.2">
      <c r="B2200" s="7">
        <v>38133</v>
      </c>
      <c r="C2200" s="6">
        <v>5.6</v>
      </c>
      <c r="D2200" s="6">
        <v>1.8</v>
      </c>
      <c r="E2200" s="6">
        <v>4.6548999999999996</v>
      </c>
      <c r="F2200" s="6">
        <v>2.4416000000000002</v>
      </c>
    </row>
    <row r="2201" spans="2:6" x14ac:dyDescent="0.2">
      <c r="B2201" s="7">
        <v>38134</v>
      </c>
      <c r="C2201" s="6">
        <v>5.6</v>
      </c>
      <c r="D2201" s="6">
        <v>1.8</v>
      </c>
      <c r="E2201" s="6">
        <v>4.5998999999999999</v>
      </c>
      <c r="F2201" s="6">
        <v>2.4597000000000002</v>
      </c>
    </row>
    <row r="2202" spans="2:6" x14ac:dyDescent="0.2">
      <c r="B2202" s="7">
        <v>38135</v>
      </c>
      <c r="C2202" s="6">
        <v>5.6</v>
      </c>
      <c r="D2202" s="6">
        <v>1.8</v>
      </c>
      <c r="E2202" s="6">
        <v>4.6467999999999998</v>
      </c>
      <c r="F2202" s="6">
        <v>2.5323000000000002</v>
      </c>
    </row>
    <row r="2203" spans="2:6" x14ac:dyDescent="0.2">
      <c r="B2203" s="7">
        <v>38138</v>
      </c>
      <c r="C2203" s="6">
        <v>5.6</v>
      </c>
      <c r="D2203" s="6">
        <v>1.7</v>
      </c>
      <c r="E2203" s="6">
        <v>4.6467999999999998</v>
      </c>
      <c r="F2203" s="6">
        <v>2.5323000000000002</v>
      </c>
    </row>
    <row r="2204" spans="2:6" x14ac:dyDescent="0.2">
      <c r="B2204" s="7">
        <v>38139</v>
      </c>
      <c r="C2204" s="6">
        <v>5.6</v>
      </c>
      <c r="D2204" s="6">
        <v>1.7</v>
      </c>
      <c r="E2204" s="6">
        <v>4.7000999999999999</v>
      </c>
      <c r="F2204" s="6">
        <v>2.589</v>
      </c>
    </row>
    <row r="2205" spans="2:6" x14ac:dyDescent="0.2">
      <c r="B2205" s="7">
        <v>38140</v>
      </c>
      <c r="C2205" s="6">
        <v>5.6</v>
      </c>
      <c r="D2205" s="6">
        <v>1.7</v>
      </c>
      <c r="E2205" s="6">
        <v>4.7377000000000002</v>
      </c>
      <c r="F2205" s="6">
        <v>2.6377000000000002</v>
      </c>
    </row>
    <row r="2206" spans="2:6" x14ac:dyDescent="0.2">
      <c r="B2206" s="7">
        <v>38141</v>
      </c>
      <c r="C2206" s="6">
        <v>5.6</v>
      </c>
      <c r="D2206" s="6">
        <v>1.7</v>
      </c>
      <c r="E2206" s="6">
        <v>4.7099000000000002</v>
      </c>
      <c r="F2206" s="6">
        <v>2.6135000000000002</v>
      </c>
    </row>
    <row r="2207" spans="2:6" x14ac:dyDescent="0.2">
      <c r="B2207" s="7">
        <v>38142</v>
      </c>
      <c r="C2207" s="6">
        <v>5.6</v>
      </c>
      <c r="D2207" s="6">
        <v>1.7</v>
      </c>
      <c r="E2207" s="6">
        <v>4.7714999999999996</v>
      </c>
      <c r="F2207" s="6">
        <v>2.6873999999999998</v>
      </c>
    </row>
    <row r="2208" spans="2:6" x14ac:dyDescent="0.2">
      <c r="B2208" s="7">
        <v>38145</v>
      </c>
      <c r="C2208" s="6">
        <v>5.6</v>
      </c>
      <c r="D2208" s="6">
        <v>1.7</v>
      </c>
      <c r="E2208" s="6">
        <v>4.7595999999999998</v>
      </c>
      <c r="F2208" s="6">
        <v>2.6549</v>
      </c>
    </row>
    <row r="2209" spans="2:6" x14ac:dyDescent="0.2">
      <c r="B2209" s="7">
        <v>38146</v>
      </c>
      <c r="C2209" s="6">
        <v>5.6</v>
      </c>
      <c r="D2209" s="6">
        <v>1.7</v>
      </c>
      <c r="E2209" s="6">
        <v>4.7614999999999998</v>
      </c>
      <c r="F2209" s="6">
        <v>2.6878000000000002</v>
      </c>
    </row>
    <row r="2210" spans="2:6" x14ac:dyDescent="0.2">
      <c r="B2210" s="7">
        <v>38147</v>
      </c>
      <c r="C2210" s="6">
        <v>5.6</v>
      </c>
      <c r="D2210" s="6">
        <v>1.7</v>
      </c>
      <c r="E2210" s="6">
        <v>4.8055000000000003</v>
      </c>
      <c r="F2210" s="6">
        <v>2.7618999999999998</v>
      </c>
    </row>
    <row r="2211" spans="2:6" x14ac:dyDescent="0.2">
      <c r="B2211" s="7">
        <v>38148</v>
      </c>
      <c r="C2211" s="6">
        <v>5.6</v>
      </c>
      <c r="D2211" s="6">
        <v>1.7</v>
      </c>
      <c r="E2211" s="6">
        <v>4.7934999999999999</v>
      </c>
      <c r="F2211" s="6">
        <v>2.7951999999999999</v>
      </c>
    </row>
    <row r="2212" spans="2:6" x14ac:dyDescent="0.2">
      <c r="B2212" s="7">
        <v>38149</v>
      </c>
      <c r="C2212" s="6">
        <v>5.6</v>
      </c>
      <c r="D2212" s="6">
        <v>1.7</v>
      </c>
      <c r="E2212" s="6">
        <v>4.7995000000000001</v>
      </c>
      <c r="F2212" s="6">
        <v>2.8046000000000002</v>
      </c>
    </row>
    <row r="2213" spans="2:6" x14ac:dyDescent="0.2">
      <c r="B2213" s="7">
        <v>38152</v>
      </c>
      <c r="C2213" s="6">
        <v>5.6</v>
      </c>
      <c r="D2213" s="6">
        <v>1.7</v>
      </c>
      <c r="E2213" s="6">
        <v>4.8697999999999997</v>
      </c>
      <c r="F2213" s="6">
        <v>2.9293999999999998</v>
      </c>
    </row>
    <row r="2214" spans="2:6" x14ac:dyDescent="0.2">
      <c r="B2214" s="7">
        <v>38153</v>
      </c>
      <c r="C2214" s="6">
        <v>5.6</v>
      </c>
      <c r="D2214" s="6">
        <v>1.7</v>
      </c>
      <c r="E2214" s="6">
        <v>4.6760000000000002</v>
      </c>
      <c r="F2214" s="6">
        <v>2.7473999999999998</v>
      </c>
    </row>
    <row r="2215" spans="2:6" x14ac:dyDescent="0.2">
      <c r="B2215" s="7">
        <v>38154</v>
      </c>
      <c r="C2215" s="6">
        <v>5.6</v>
      </c>
      <c r="D2215" s="6">
        <v>1.7</v>
      </c>
      <c r="E2215" s="6">
        <v>4.7215999999999996</v>
      </c>
      <c r="F2215" s="6">
        <v>2.7892000000000001</v>
      </c>
    </row>
    <row r="2216" spans="2:6" x14ac:dyDescent="0.2">
      <c r="B2216" s="7">
        <v>38155</v>
      </c>
      <c r="C2216" s="6">
        <v>5.6</v>
      </c>
      <c r="D2216" s="6">
        <v>1.7</v>
      </c>
      <c r="E2216" s="6">
        <v>4.6779000000000002</v>
      </c>
      <c r="F2216" s="6">
        <v>2.7563</v>
      </c>
    </row>
    <row r="2217" spans="2:6" x14ac:dyDescent="0.2">
      <c r="B2217" s="7">
        <v>38156</v>
      </c>
      <c r="C2217" s="6">
        <v>5.6</v>
      </c>
      <c r="D2217" s="6">
        <v>1.7</v>
      </c>
      <c r="E2217" s="6">
        <v>4.7096</v>
      </c>
      <c r="F2217" s="6">
        <v>2.7824</v>
      </c>
    </row>
    <row r="2218" spans="2:6" x14ac:dyDescent="0.2">
      <c r="B2218" s="7">
        <v>38159</v>
      </c>
      <c r="C2218" s="6">
        <v>5.6</v>
      </c>
      <c r="D2218" s="6">
        <v>1.7</v>
      </c>
      <c r="E2218" s="6">
        <v>4.6837</v>
      </c>
      <c r="F2218" s="6">
        <v>2.7492999999999999</v>
      </c>
    </row>
    <row r="2219" spans="2:6" x14ac:dyDescent="0.2">
      <c r="B2219" s="7">
        <v>38160</v>
      </c>
      <c r="C2219" s="6">
        <v>5.6</v>
      </c>
      <c r="D2219" s="6">
        <v>1.7</v>
      </c>
      <c r="E2219" s="6">
        <v>4.7175000000000002</v>
      </c>
      <c r="F2219" s="6">
        <v>2.758</v>
      </c>
    </row>
    <row r="2220" spans="2:6" x14ac:dyDescent="0.2">
      <c r="B2220" s="7">
        <v>38161</v>
      </c>
      <c r="C2220" s="6">
        <v>5.6</v>
      </c>
      <c r="D2220" s="6">
        <v>1.7</v>
      </c>
      <c r="E2220" s="6">
        <v>4.6955999999999998</v>
      </c>
      <c r="F2220" s="6">
        <v>2.7248999999999999</v>
      </c>
    </row>
    <row r="2221" spans="2:6" x14ac:dyDescent="0.2">
      <c r="B2221" s="7">
        <v>38162</v>
      </c>
      <c r="C2221" s="6">
        <v>5.6</v>
      </c>
      <c r="D2221" s="6">
        <v>1.7</v>
      </c>
      <c r="E2221" s="6">
        <v>4.6440000000000001</v>
      </c>
      <c r="F2221" s="6">
        <v>2.75</v>
      </c>
    </row>
    <row r="2222" spans="2:6" x14ac:dyDescent="0.2">
      <c r="B2222" s="7">
        <v>38163</v>
      </c>
      <c r="C2222" s="6">
        <v>5.6</v>
      </c>
      <c r="D2222" s="6">
        <v>1.7</v>
      </c>
      <c r="E2222" s="6">
        <v>4.6459000000000001</v>
      </c>
      <c r="F2222" s="6">
        <v>2.7338</v>
      </c>
    </row>
    <row r="2223" spans="2:6" x14ac:dyDescent="0.2">
      <c r="B2223" s="7">
        <v>38166</v>
      </c>
      <c r="C2223" s="6">
        <v>5.6</v>
      </c>
      <c r="D2223" s="6">
        <v>1.7</v>
      </c>
      <c r="E2223" s="6">
        <v>4.7354000000000003</v>
      </c>
      <c r="F2223" s="6">
        <v>2.8552</v>
      </c>
    </row>
    <row r="2224" spans="2:6" x14ac:dyDescent="0.2">
      <c r="B2224" s="7">
        <v>38167</v>
      </c>
      <c r="C2224" s="6">
        <v>5.6</v>
      </c>
      <c r="D2224" s="6">
        <v>1.7</v>
      </c>
      <c r="E2224" s="6">
        <v>4.6855000000000002</v>
      </c>
      <c r="F2224" s="6">
        <v>2.8147000000000002</v>
      </c>
    </row>
    <row r="2225" spans="2:6" x14ac:dyDescent="0.2">
      <c r="B2225" s="7">
        <v>38168</v>
      </c>
      <c r="C2225" s="6">
        <v>5.6</v>
      </c>
      <c r="D2225" s="6">
        <v>1.9</v>
      </c>
      <c r="E2225" s="6">
        <v>4.5805999999999996</v>
      </c>
      <c r="F2225" s="6">
        <v>2.6772</v>
      </c>
    </row>
    <row r="2226" spans="2:6" x14ac:dyDescent="0.2">
      <c r="B2226" s="7">
        <v>38169</v>
      </c>
      <c r="C2226" s="6">
        <v>5.6</v>
      </c>
      <c r="D2226" s="6">
        <v>1.9</v>
      </c>
      <c r="E2226" s="6">
        <v>4.5629</v>
      </c>
      <c r="F2226" s="6">
        <v>2.6366000000000001</v>
      </c>
    </row>
    <row r="2227" spans="2:6" x14ac:dyDescent="0.2">
      <c r="B2227" s="7">
        <v>38170</v>
      </c>
      <c r="C2227" s="6">
        <v>5.6</v>
      </c>
      <c r="D2227" s="6">
        <v>1.9</v>
      </c>
      <c r="E2227" s="6">
        <v>4.4588999999999999</v>
      </c>
      <c r="F2227" s="6">
        <v>2.5224000000000002</v>
      </c>
    </row>
    <row r="2228" spans="2:6" x14ac:dyDescent="0.2">
      <c r="B2228" s="7">
        <v>38173</v>
      </c>
      <c r="C2228" s="6">
        <v>5.6</v>
      </c>
      <c r="D2228" s="6">
        <v>1.9</v>
      </c>
      <c r="E2228" s="6">
        <v>4.4549000000000003</v>
      </c>
      <c r="F2228" s="6">
        <v>2.5219999999999998</v>
      </c>
    </row>
    <row r="2229" spans="2:6" x14ac:dyDescent="0.2">
      <c r="B2229" s="7">
        <v>38174</v>
      </c>
      <c r="C2229" s="6">
        <v>5.6</v>
      </c>
      <c r="D2229" s="6">
        <v>1.9</v>
      </c>
      <c r="E2229" s="6">
        <v>4.4743000000000004</v>
      </c>
      <c r="F2229" s="6">
        <v>2.5379999999999998</v>
      </c>
    </row>
    <row r="2230" spans="2:6" x14ac:dyDescent="0.2">
      <c r="B2230" s="7">
        <v>38175</v>
      </c>
      <c r="C2230" s="6">
        <v>5.6</v>
      </c>
      <c r="D2230" s="6">
        <v>1.9</v>
      </c>
      <c r="E2230" s="6">
        <v>4.4743000000000004</v>
      </c>
      <c r="F2230" s="6">
        <v>2.5379999999999998</v>
      </c>
    </row>
    <row r="2231" spans="2:6" x14ac:dyDescent="0.2">
      <c r="B2231" s="7">
        <v>38176</v>
      </c>
      <c r="C2231" s="6">
        <v>5.6</v>
      </c>
      <c r="D2231" s="6">
        <v>1.9</v>
      </c>
      <c r="E2231" s="6">
        <v>4.4703999999999997</v>
      </c>
      <c r="F2231" s="6">
        <v>2.5131999999999999</v>
      </c>
    </row>
    <row r="2232" spans="2:6" x14ac:dyDescent="0.2">
      <c r="B2232" s="7">
        <v>38177</v>
      </c>
      <c r="C2232" s="6">
        <v>5.6</v>
      </c>
      <c r="D2232" s="6">
        <v>1.9</v>
      </c>
      <c r="E2232" s="6">
        <v>4.4565000000000001</v>
      </c>
      <c r="F2232" s="6">
        <v>2.5122</v>
      </c>
    </row>
    <row r="2233" spans="2:6" x14ac:dyDescent="0.2">
      <c r="B2233" s="7">
        <v>38180</v>
      </c>
      <c r="C2233" s="6">
        <v>5.6</v>
      </c>
      <c r="D2233" s="6">
        <v>1.9</v>
      </c>
      <c r="E2233" s="6">
        <v>4.4447000000000001</v>
      </c>
      <c r="F2233" s="6">
        <v>2.5200999999999998</v>
      </c>
    </row>
    <row r="2234" spans="2:6" x14ac:dyDescent="0.2">
      <c r="B2234" s="7">
        <v>38181</v>
      </c>
      <c r="C2234" s="6">
        <v>5.6</v>
      </c>
      <c r="D2234" s="6">
        <v>1.9</v>
      </c>
      <c r="E2234" s="6">
        <v>4.47</v>
      </c>
      <c r="F2234" s="6">
        <v>2.5525000000000002</v>
      </c>
    </row>
    <row r="2235" spans="2:6" x14ac:dyDescent="0.2">
      <c r="B2235" s="7">
        <v>38182</v>
      </c>
      <c r="C2235" s="6">
        <v>5.6</v>
      </c>
      <c r="D2235" s="6">
        <v>1.9</v>
      </c>
      <c r="E2235" s="6">
        <v>4.4797000000000002</v>
      </c>
      <c r="F2235" s="6">
        <v>2.5851000000000002</v>
      </c>
    </row>
    <row r="2236" spans="2:6" x14ac:dyDescent="0.2">
      <c r="B2236" s="7">
        <v>38183</v>
      </c>
      <c r="C2236" s="6">
        <v>5.6</v>
      </c>
      <c r="D2236" s="6">
        <v>1.9</v>
      </c>
      <c r="E2236" s="6">
        <v>4.4797000000000002</v>
      </c>
      <c r="F2236" s="6">
        <v>2.6013000000000002</v>
      </c>
    </row>
    <row r="2237" spans="2:6" x14ac:dyDescent="0.2">
      <c r="B2237" s="7">
        <v>38184</v>
      </c>
      <c r="C2237" s="6">
        <v>5.6</v>
      </c>
      <c r="D2237" s="6">
        <v>1.9</v>
      </c>
      <c r="E2237" s="6">
        <v>4.3491</v>
      </c>
      <c r="F2237" s="6">
        <v>2.4933000000000001</v>
      </c>
    </row>
    <row r="2238" spans="2:6" x14ac:dyDescent="0.2">
      <c r="B2238" s="7">
        <v>38187</v>
      </c>
      <c r="C2238" s="6">
        <v>5.6</v>
      </c>
      <c r="D2238" s="6">
        <v>1.9</v>
      </c>
      <c r="E2238" s="6">
        <v>4.3509000000000002</v>
      </c>
      <c r="F2238" s="6">
        <v>2.5177</v>
      </c>
    </row>
    <row r="2239" spans="2:6" x14ac:dyDescent="0.2">
      <c r="B2239" s="7">
        <v>38188</v>
      </c>
      <c r="C2239" s="6">
        <v>5.6</v>
      </c>
      <c r="D2239" s="6">
        <v>1.9</v>
      </c>
      <c r="E2239" s="6">
        <v>4.4440999999999997</v>
      </c>
      <c r="F2239" s="6">
        <v>2.6166999999999998</v>
      </c>
    </row>
    <row r="2240" spans="2:6" x14ac:dyDescent="0.2">
      <c r="B2240" s="7">
        <v>38189</v>
      </c>
      <c r="C2240" s="6">
        <v>5.6</v>
      </c>
      <c r="D2240" s="6">
        <v>1.9</v>
      </c>
      <c r="E2240" s="6">
        <v>4.4656000000000002</v>
      </c>
      <c r="F2240" s="6">
        <v>2.6579999999999999</v>
      </c>
    </row>
    <row r="2241" spans="2:6" x14ac:dyDescent="0.2">
      <c r="B2241" s="7">
        <v>38190</v>
      </c>
      <c r="C2241" s="6">
        <v>5.6</v>
      </c>
      <c r="D2241" s="6">
        <v>1.9</v>
      </c>
      <c r="E2241" s="6">
        <v>4.444</v>
      </c>
      <c r="F2241" s="6">
        <v>2.6496</v>
      </c>
    </row>
    <row r="2242" spans="2:6" x14ac:dyDescent="0.2">
      <c r="B2242" s="7">
        <v>38191</v>
      </c>
      <c r="C2242" s="6">
        <v>5.6</v>
      </c>
      <c r="D2242" s="6">
        <v>1.9</v>
      </c>
      <c r="E2242" s="6">
        <v>4.4301000000000004</v>
      </c>
      <c r="F2242" s="6">
        <v>2.6490999999999998</v>
      </c>
    </row>
    <row r="2243" spans="2:6" x14ac:dyDescent="0.2">
      <c r="B2243" s="7">
        <v>38194</v>
      </c>
      <c r="C2243" s="6">
        <v>5.6</v>
      </c>
      <c r="D2243" s="6">
        <v>1.9</v>
      </c>
      <c r="E2243" s="6">
        <v>4.4847999999999999</v>
      </c>
      <c r="F2243" s="6">
        <v>2.7075</v>
      </c>
    </row>
    <row r="2244" spans="2:6" x14ac:dyDescent="0.2">
      <c r="B2244" s="7">
        <v>38195</v>
      </c>
      <c r="C2244" s="6">
        <v>5.6</v>
      </c>
      <c r="D2244" s="6">
        <v>1.9</v>
      </c>
      <c r="E2244" s="6">
        <v>4.6132</v>
      </c>
      <c r="F2244" s="6">
        <v>2.7913000000000001</v>
      </c>
    </row>
    <row r="2245" spans="2:6" x14ac:dyDescent="0.2">
      <c r="B2245" s="7">
        <v>38196</v>
      </c>
      <c r="C2245" s="6">
        <v>5.6</v>
      </c>
      <c r="D2245" s="6">
        <v>1.9</v>
      </c>
      <c r="E2245" s="6">
        <v>4.5834000000000001</v>
      </c>
      <c r="F2245" s="6">
        <v>2.7324999999999999</v>
      </c>
    </row>
    <row r="2246" spans="2:6" x14ac:dyDescent="0.2">
      <c r="B2246" s="7">
        <v>38197</v>
      </c>
      <c r="C2246" s="6">
        <v>5.6</v>
      </c>
      <c r="D2246" s="6">
        <v>1.9</v>
      </c>
      <c r="E2246" s="6">
        <v>4.5754000000000001</v>
      </c>
      <c r="F2246" s="6">
        <v>2.7498999999999998</v>
      </c>
    </row>
    <row r="2247" spans="2:6" x14ac:dyDescent="0.2">
      <c r="B2247" s="7">
        <v>38198</v>
      </c>
      <c r="C2247" s="6">
        <v>5.6</v>
      </c>
      <c r="D2247" s="6">
        <v>1.9</v>
      </c>
      <c r="E2247" s="6">
        <v>4.4747000000000003</v>
      </c>
      <c r="F2247" s="6">
        <v>2.6770999999999998</v>
      </c>
    </row>
    <row r="2248" spans="2:6" x14ac:dyDescent="0.2">
      <c r="B2248" s="7">
        <v>38201</v>
      </c>
      <c r="C2248" s="6">
        <v>5.5</v>
      </c>
      <c r="D2248" s="6">
        <v>1.8</v>
      </c>
      <c r="E2248" s="6">
        <v>4.4490999999999996</v>
      </c>
      <c r="F2248" s="6">
        <v>2.6446000000000001</v>
      </c>
    </row>
    <row r="2249" spans="2:6" x14ac:dyDescent="0.2">
      <c r="B2249" s="7">
        <v>38202</v>
      </c>
      <c r="C2249" s="6">
        <v>5.5</v>
      </c>
      <c r="D2249" s="6">
        <v>1.8</v>
      </c>
      <c r="E2249" s="6">
        <v>4.4236000000000004</v>
      </c>
      <c r="F2249" s="6">
        <v>2.6362999999999999</v>
      </c>
    </row>
    <row r="2250" spans="2:6" x14ac:dyDescent="0.2">
      <c r="B2250" s="7">
        <v>38203</v>
      </c>
      <c r="C2250" s="6">
        <v>5.5</v>
      </c>
      <c r="D2250" s="6">
        <v>1.8</v>
      </c>
      <c r="E2250" s="6">
        <v>4.4176000000000002</v>
      </c>
      <c r="F2250" s="6">
        <v>2.6442000000000001</v>
      </c>
    </row>
    <row r="2251" spans="2:6" x14ac:dyDescent="0.2">
      <c r="B2251" s="7">
        <v>38204</v>
      </c>
      <c r="C2251" s="6">
        <v>5.5</v>
      </c>
      <c r="D2251" s="6">
        <v>1.8</v>
      </c>
      <c r="E2251" s="6">
        <v>4.4000000000000004</v>
      </c>
      <c r="F2251" s="6">
        <v>2.6440999999999999</v>
      </c>
    </row>
    <row r="2252" spans="2:6" x14ac:dyDescent="0.2">
      <c r="B2252" s="7">
        <v>38205</v>
      </c>
      <c r="C2252" s="6">
        <v>5.5</v>
      </c>
      <c r="D2252" s="6">
        <v>1.8</v>
      </c>
      <c r="E2252" s="6">
        <v>4.2195999999999998</v>
      </c>
      <c r="F2252" s="6">
        <v>2.3833000000000002</v>
      </c>
    </row>
    <row r="2253" spans="2:6" x14ac:dyDescent="0.2">
      <c r="B2253" s="7">
        <v>38208</v>
      </c>
      <c r="C2253" s="6">
        <v>5.5</v>
      </c>
      <c r="D2253" s="6">
        <v>1.8</v>
      </c>
      <c r="E2253" s="6">
        <v>4.2561</v>
      </c>
      <c r="F2253" s="6">
        <v>2.4397000000000002</v>
      </c>
    </row>
    <row r="2254" spans="2:6" x14ac:dyDescent="0.2">
      <c r="B2254" s="7">
        <v>38209</v>
      </c>
      <c r="C2254" s="6">
        <v>5.5</v>
      </c>
      <c r="D2254" s="6">
        <v>1.8</v>
      </c>
      <c r="E2254" s="6">
        <v>4.2888000000000002</v>
      </c>
      <c r="F2254" s="6">
        <v>2.5289000000000001</v>
      </c>
    </row>
    <row r="2255" spans="2:6" x14ac:dyDescent="0.2">
      <c r="B2255" s="7">
        <v>38210</v>
      </c>
      <c r="C2255" s="6">
        <v>5.5</v>
      </c>
      <c r="D2255" s="6">
        <v>1.8</v>
      </c>
      <c r="E2255" s="6">
        <v>4.2713000000000001</v>
      </c>
      <c r="F2255" s="6">
        <v>2.4958999999999998</v>
      </c>
    </row>
    <row r="2256" spans="2:6" x14ac:dyDescent="0.2">
      <c r="B2256" s="7">
        <v>38211</v>
      </c>
      <c r="C2256" s="6">
        <v>5.5</v>
      </c>
      <c r="D2256" s="6">
        <v>1.8</v>
      </c>
      <c r="E2256" s="6">
        <v>4.2538</v>
      </c>
      <c r="F2256" s="6">
        <v>2.4954999999999998</v>
      </c>
    </row>
    <row r="2257" spans="2:6" x14ac:dyDescent="0.2">
      <c r="B2257" s="7">
        <v>38212</v>
      </c>
      <c r="C2257" s="6">
        <v>5.5</v>
      </c>
      <c r="D2257" s="6">
        <v>1.8</v>
      </c>
      <c r="E2257" s="6">
        <v>4.2267999999999999</v>
      </c>
      <c r="F2257" s="6">
        <v>2.4533999999999998</v>
      </c>
    </row>
    <row r="2258" spans="2:6" x14ac:dyDescent="0.2">
      <c r="B2258" s="7">
        <v>38215</v>
      </c>
      <c r="C2258" s="6">
        <v>5.5</v>
      </c>
      <c r="D2258" s="6">
        <v>1.8</v>
      </c>
      <c r="E2258" s="6">
        <v>4.2615999999999996</v>
      </c>
      <c r="F2258" s="6">
        <v>2.4775999999999998</v>
      </c>
    </row>
    <row r="2259" spans="2:6" x14ac:dyDescent="0.2">
      <c r="B2259" s="7">
        <v>38216</v>
      </c>
      <c r="C2259" s="6">
        <v>5.5</v>
      </c>
      <c r="D2259" s="6">
        <v>1.8</v>
      </c>
      <c r="E2259" s="6">
        <v>4.1901000000000002</v>
      </c>
      <c r="F2259" s="6">
        <v>2.3950999999999998</v>
      </c>
    </row>
    <row r="2260" spans="2:6" x14ac:dyDescent="0.2">
      <c r="B2260" s="7">
        <v>38217</v>
      </c>
      <c r="C2260" s="6">
        <v>5.5</v>
      </c>
      <c r="D2260" s="6">
        <v>1.8</v>
      </c>
      <c r="E2260" s="6">
        <v>4.2363999999999997</v>
      </c>
      <c r="F2260" s="6">
        <v>2.4275000000000002</v>
      </c>
    </row>
    <row r="2261" spans="2:6" x14ac:dyDescent="0.2">
      <c r="B2261" s="7">
        <v>38218</v>
      </c>
      <c r="C2261" s="6">
        <v>5.5</v>
      </c>
      <c r="D2261" s="6">
        <v>1.8</v>
      </c>
      <c r="E2261" s="6">
        <v>4.2131999999999996</v>
      </c>
      <c r="F2261" s="6">
        <v>2.3776000000000002</v>
      </c>
    </row>
    <row r="2262" spans="2:6" x14ac:dyDescent="0.2">
      <c r="B2262" s="7">
        <v>38219</v>
      </c>
      <c r="C2262" s="6">
        <v>5.5</v>
      </c>
      <c r="D2262" s="6">
        <v>1.8</v>
      </c>
      <c r="E2262" s="6">
        <v>4.2324999999999999</v>
      </c>
      <c r="F2262" s="6">
        <v>2.4339</v>
      </c>
    </row>
    <row r="2263" spans="2:6" x14ac:dyDescent="0.2">
      <c r="B2263" s="7">
        <v>38222</v>
      </c>
      <c r="C2263" s="6">
        <v>5.5</v>
      </c>
      <c r="D2263" s="6">
        <v>1.8</v>
      </c>
      <c r="E2263" s="6">
        <v>4.2828999999999997</v>
      </c>
      <c r="F2263" s="6">
        <v>2.4666000000000001</v>
      </c>
    </row>
    <row r="2264" spans="2:6" x14ac:dyDescent="0.2">
      <c r="B2264" s="7">
        <v>38223</v>
      </c>
      <c r="C2264" s="6">
        <v>5.5</v>
      </c>
      <c r="D2264" s="6">
        <v>1.8</v>
      </c>
      <c r="E2264" s="6">
        <v>4.2712000000000003</v>
      </c>
      <c r="F2264" s="6">
        <v>2.4496000000000002</v>
      </c>
    </row>
    <row r="2265" spans="2:6" x14ac:dyDescent="0.2">
      <c r="B2265" s="7">
        <v>38224</v>
      </c>
      <c r="C2265" s="6">
        <v>5.5</v>
      </c>
      <c r="D2265" s="6">
        <v>1.8</v>
      </c>
      <c r="E2265" s="6">
        <v>4.2614999999999998</v>
      </c>
      <c r="F2265" s="6">
        <v>2.4658000000000002</v>
      </c>
    </row>
    <row r="2266" spans="2:6" x14ac:dyDescent="0.2">
      <c r="B2266" s="7">
        <v>38225</v>
      </c>
      <c r="C2266" s="6">
        <v>5.5</v>
      </c>
      <c r="D2266" s="6">
        <v>1.8</v>
      </c>
      <c r="E2266" s="6">
        <v>4.2092000000000001</v>
      </c>
      <c r="F2266" s="6">
        <v>2.4716999999999998</v>
      </c>
    </row>
    <row r="2267" spans="2:6" x14ac:dyDescent="0.2">
      <c r="B2267" s="7">
        <v>38226</v>
      </c>
      <c r="C2267" s="6">
        <v>5.5</v>
      </c>
      <c r="D2267" s="6">
        <v>1.8</v>
      </c>
      <c r="E2267" s="6">
        <v>4.2264999999999997</v>
      </c>
      <c r="F2267" s="6">
        <v>2.4796999999999998</v>
      </c>
    </row>
    <row r="2268" spans="2:6" x14ac:dyDescent="0.2">
      <c r="B2268" s="7">
        <v>38229</v>
      </c>
      <c r="C2268" s="6">
        <v>5.5</v>
      </c>
      <c r="D2268" s="6">
        <v>1.8</v>
      </c>
      <c r="E2268" s="6">
        <v>4.1763000000000003</v>
      </c>
      <c r="F2268" s="6">
        <v>2.4554999999999998</v>
      </c>
    </row>
    <row r="2269" spans="2:6" x14ac:dyDescent="0.2">
      <c r="B2269" s="7">
        <v>38230</v>
      </c>
      <c r="C2269" s="6">
        <v>5.4</v>
      </c>
      <c r="D2269" s="6">
        <v>1.7</v>
      </c>
      <c r="E2269" s="6">
        <v>4.1166999999999998</v>
      </c>
      <c r="F2269" s="6">
        <v>2.3910999999999998</v>
      </c>
    </row>
    <row r="2270" spans="2:6" x14ac:dyDescent="0.2">
      <c r="B2270" s="7">
        <v>38231</v>
      </c>
      <c r="C2270" s="6">
        <v>5.4</v>
      </c>
      <c r="D2270" s="6">
        <v>1.7</v>
      </c>
      <c r="E2270" s="6">
        <v>4.1128</v>
      </c>
      <c r="F2270" s="6">
        <v>2.383</v>
      </c>
    </row>
    <row r="2271" spans="2:6" x14ac:dyDescent="0.2">
      <c r="B2271" s="7">
        <v>38232</v>
      </c>
      <c r="C2271" s="6">
        <v>5.4</v>
      </c>
      <c r="D2271" s="6">
        <v>1.7</v>
      </c>
      <c r="E2271" s="6">
        <v>4.2129000000000003</v>
      </c>
      <c r="F2271" s="6">
        <v>2.4558</v>
      </c>
    </row>
    <row r="2272" spans="2:6" x14ac:dyDescent="0.2">
      <c r="B2272" s="7">
        <v>38233</v>
      </c>
      <c r="C2272" s="6">
        <v>5.4</v>
      </c>
      <c r="D2272" s="6">
        <v>1.7</v>
      </c>
      <c r="E2272" s="6">
        <v>4.2945000000000002</v>
      </c>
      <c r="F2272" s="6">
        <v>2.5783999999999998</v>
      </c>
    </row>
    <row r="2273" spans="2:6" x14ac:dyDescent="0.2">
      <c r="B2273" s="7">
        <v>38236</v>
      </c>
      <c r="C2273" s="6">
        <v>5.4</v>
      </c>
      <c r="D2273" s="6">
        <v>1.7</v>
      </c>
      <c r="E2273" s="6">
        <v>4.2906000000000004</v>
      </c>
      <c r="F2273" s="6">
        <v>2.5869</v>
      </c>
    </row>
    <row r="2274" spans="2:6" x14ac:dyDescent="0.2">
      <c r="B2274" s="7">
        <v>38237</v>
      </c>
      <c r="C2274" s="6">
        <v>5.4</v>
      </c>
      <c r="D2274" s="6">
        <v>1.7</v>
      </c>
      <c r="E2274" s="6">
        <v>4.2380000000000004</v>
      </c>
      <c r="F2274" s="6">
        <v>2.5461999999999998</v>
      </c>
    </row>
    <row r="2275" spans="2:6" x14ac:dyDescent="0.2">
      <c r="B2275" s="7">
        <v>38238</v>
      </c>
      <c r="C2275" s="6">
        <v>5.4</v>
      </c>
      <c r="D2275" s="6">
        <v>1.7</v>
      </c>
      <c r="E2275" s="6">
        <v>4.1586999999999996</v>
      </c>
      <c r="F2275" s="6">
        <v>2.4645000000000001</v>
      </c>
    </row>
    <row r="2276" spans="2:6" x14ac:dyDescent="0.2">
      <c r="B2276" s="7">
        <v>38239</v>
      </c>
      <c r="C2276" s="6">
        <v>5.4</v>
      </c>
      <c r="D2276" s="6">
        <v>1.7</v>
      </c>
      <c r="E2276" s="6">
        <v>4.1952999999999996</v>
      </c>
      <c r="F2276" s="6">
        <v>2.4809999999999999</v>
      </c>
    </row>
    <row r="2277" spans="2:6" x14ac:dyDescent="0.2">
      <c r="B2277" s="7">
        <v>38240</v>
      </c>
      <c r="C2277" s="6">
        <v>5.4</v>
      </c>
      <c r="D2277" s="6">
        <v>1.7</v>
      </c>
      <c r="E2277" s="6">
        <v>4.1856</v>
      </c>
      <c r="F2277" s="6">
        <v>2.4813000000000001</v>
      </c>
    </row>
    <row r="2278" spans="2:6" x14ac:dyDescent="0.2">
      <c r="B2278" s="7">
        <v>38243</v>
      </c>
      <c r="C2278" s="6">
        <v>5.4</v>
      </c>
      <c r="D2278" s="6">
        <v>1.7</v>
      </c>
      <c r="E2278" s="6">
        <v>4.1353999999999997</v>
      </c>
      <c r="F2278" s="6">
        <v>2.4649999999999999</v>
      </c>
    </row>
    <row r="2279" spans="2:6" x14ac:dyDescent="0.2">
      <c r="B2279" s="7">
        <v>38244</v>
      </c>
      <c r="C2279" s="6">
        <v>5.4</v>
      </c>
      <c r="D2279" s="6">
        <v>1.7</v>
      </c>
      <c r="E2279" s="6">
        <v>4.1238000000000001</v>
      </c>
      <c r="F2279" s="6">
        <v>2.4321999999999999</v>
      </c>
    </row>
    <row r="2280" spans="2:6" x14ac:dyDescent="0.2">
      <c r="B2280" s="7">
        <v>38245</v>
      </c>
      <c r="C2280" s="6">
        <v>5.4</v>
      </c>
      <c r="D2280" s="6">
        <v>1.7</v>
      </c>
      <c r="E2280" s="6">
        <v>4.1642999999999999</v>
      </c>
      <c r="F2280" s="6">
        <v>2.4735</v>
      </c>
    </row>
    <row r="2281" spans="2:6" x14ac:dyDescent="0.2">
      <c r="B2281" s="7">
        <v>38246</v>
      </c>
      <c r="C2281" s="6">
        <v>5.4</v>
      </c>
      <c r="D2281" s="6">
        <v>1.7</v>
      </c>
      <c r="E2281" s="6">
        <v>4.0719000000000003</v>
      </c>
      <c r="F2281" s="6">
        <v>2.4076</v>
      </c>
    </row>
    <row r="2282" spans="2:6" x14ac:dyDescent="0.2">
      <c r="B2282" s="7">
        <v>38247</v>
      </c>
      <c r="C2282" s="6">
        <v>5.4</v>
      </c>
      <c r="D2282" s="6">
        <v>1.7</v>
      </c>
      <c r="E2282" s="6">
        <v>4.1063999999999998</v>
      </c>
      <c r="F2282" s="6">
        <v>2.4735999999999998</v>
      </c>
    </row>
    <row r="2283" spans="2:6" x14ac:dyDescent="0.2">
      <c r="B2283" s="7">
        <v>38250</v>
      </c>
      <c r="C2283" s="6">
        <v>5.4</v>
      </c>
      <c r="D2283" s="6">
        <v>1.7</v>
      </c>
      <c r="E2283" s="6">
        <v>4.0564</v>
      </c>
      <c r="F2283" s="6">
        <v>2.4243000000000001</v>
      </c>
    </row>
    <row r="2284" spans="2:6" x14ac:dyDescent="0.2">
      <c r="B2284" s="7">
        <v>38251</v>
      </c>
      <c r="C2284" s="6">
        <v>5.4</v>
      </c>
      <c r="D2284" s="6">
        <v>1.7</v>
      </c>
      <c r="E2284" s="6">
        <v>4.0353000000000003</v>
      </c>
      <c r="F2284" s="6">
        <v>2.4575999999999998</v>
      </c>
    </row>
    <row r="2285" spans="2:6" x14ac:dyDescent="0.2">
      <c r="B2285" s="7">
        <v>38252</v>
      </c>
      <c r="C2285" s="6">
        <v>5.4</v>
      </c>
      <c r="D2285" s="6">
        <v>1.7</v>
      </c>
      <c r="E2285" s="6">
        <v>3.9780000000000002</v>
      </c>
      <c r="F2285" s="6">
        <v>2.4577</v>
      </c>
    </row>
    <row r="2286" spans="2:6" x14ac:dyDescent="0.2">
      <c r="B2286" s="7">
        <v>38253</v>
      </c>
      <c r="C2286" s="6">
        <v>5.4</v>
      </c>
      <c r="D2286" s="6">
        <v>1.7</v>
      </c>
      <c r="E2286" s="6">
        <v>4.0160999999999998</v>
      </c>
      <c r="F2286" s="6">
        <v>2.5160999999999998</v>
      </c>
    </row>
    <row r="2287" spans="2:6" x14ac:dyDescent="0.2">
      <c r="B2287" s="7">
        <v>38254</v>
      </c>
      <c r="C2287" s="6">
        <v>5.4</v>
      </c>
      <c r="D2287" s="6">
        <v>1.7</v>
      </c>
      <c r="E2287" s="6">
        <v>4.0273000000000003</v>
      </c>
      <c r="F2287" s="6">
        <v>2.5670000000000002</v>
      </c>
    </row>
    <row r="2288" spans="2:6" x14ac:dyDescent="0.2">
      <c r="B2288" s="7">
        <v>38257</v>
      </c>
      <c r="C2288" s="6">
        <v>5.4</v>
      </c>
      <c r="D2288" s="6">
        <v>1.7</v>
      </c>
      <c r="E2288" s="6">
        <v>3.9891000000000001</v>
      </c>
      <c r="F2288" s="6">
        <v>2.5337000000000001</v>
      </c>
    </row>
    <row r="2289" spans="2:6" x14ac:dyDescent="0.2">
      <c r="B2289" s="7">
        <v>38258</v>
      </c>
      <c r="C2289" s="6">
        <v>5.4</v>
      </c>
      <c r="D2289" s="6">
        <v>1.7</v>
      </c>
      <c r="E2289" s="6">
        <v>4.0023999999999997</v>
      </c>
      <c r="F2289" s="6">
        <v>2.5171000000000001</v>
      </c>
    </row>
    <row r="2290" spans="2:6" x14ac:dyDescent="0.2">
      <c r="B2290" s="7">
        <v>38259</v>
      </c>
      <c r="C2290" s="6">
        <v>5.4</v>
      </c>
      <c r="D2290" s="6">
        <v>1.7</v>
      </c>
      <c r="E2290" s="6">
        <v>4.0865999999999998</v>
      </c>
      <c r="F2290" s="6">
        <v>2.593</v>
      </c>
    </row>
    <row r="2291" spans="2:6" x14ac:dyDescent="0.2">
      <c r="B2291" s="7">
        <v>38260</v>
      </c>
      <c r="C2291" s="6">
        <v>5.4</v>
      </c>
      <c r="D2291" s="6">
        <v>2</v>
      </c>
      <c r="E2291" s="6">
        <v>4.1193999999999997</v>
      </c>
      <c r="F2291" s="6">
        <v>2.605</v>
      </c>
    </row>
    <row r="2292" spans="2:6" x14ac:dyDescent="0.2">
      <c r="B2292" s="7">
        <v>38261</v>
      </c>
      <c r="C2292" s="6">
        <v>5.4</v>
      </c>
      <c r="D2292" s="6">
        <v>2</v>
      </c>
      <c r="E2292" s="6">
        <v>4.1871</v>
      </c>
      <c r="F2292" s="6">
        <v>2.6215999999999999</v>
      </c>
    </row>
    <row r="2293" spans="2:6" x14ac:dyDescent="0.2">
      <c r="B2293" s="7">
        <v>38264</v>
      </c>
      <c r="C2293" s="6">
        <v>5.4</v>
      </c>
      <c r="D2293" s="6">
        <v>2</v>
      </c>
      <c r="E2293" s="6">
        <v>4.1637000000000004</v>
      </c>
      <c r="F2293" s="6">
        <v>2.6379999999999999</v>
      </c>
    </row>
    <row r="2294" spans="2:6" x14ac:dyDescent="0.2">
      <c r="B2294" s="7">
        <v>38265</v>
      </c>
      <c r="C2294" s="6">
        <v>5.4</v>
      </c>
      <c r="D2294" s="6">
        <v>2</v>
      </c>
      <c r="E2294" s="6">
        <v>4.1734</v>
      </c>
      <c r="F2294" s="6">
        <v>2.63</v>
      </c>
    </row>
    <row r="2295" spans="2:6" x14ac:dyDescent="0.2">
      <c r="B2295" s="7">
        <v>38266</v>
      </c>
      <c r="C2295" s="6">
        <v>5.4</v>
      </c>
      <c r="D2295" s="6">
        <v>2</v>
      </c>
      <c r="E2295" s="6">
        <v>4.2201000000000004</v>
      </c>
      <c r="F2295" s="6">
        <v>2.6873999999999998</v>
      </c>
    </row>
    <row r="2296" spans="2:6" x14ac:dyDescent="0.2">
      <c r="B2296" s="7">
        <v>38267</v>
      </c>
      <c r="C2296" s="6">
        <v>5.4</v>
      </c>
      <c r="D2296" s="6">
        <v>2</v>
      </c>
      <c r="E2296" s="6">
        <v>4.2416</v>
      </c>
      <c r="F2296" s="6">
        <v>2.6876000000000002</v>
      </c>
    </row>
    <row r="2297" spans="2:6" x14ac:dyDescent="0.2">
      <c r="B2297" s="7">
        <v>38268</v>
      </c>
      <c r="C2297" s="6">
        <v>5.4</v>
      </c>
      <c r="D2297" s="6">
        <v>2</v>
      </c>
      <c r="E2297" s="6">
        <v>4.1285999999999996</v>
      </c>
      <c r="F2297" s="6">
        <v>2.5817000000000001</v>
      </c>
    </row>
    <row r="2298" spans="2:6" x14ac:dyDescent="0.2">
      <c r="B2298" s="7">
        <v>38271</v>
      </c>
      <c r="C2298" s="6">
        <v>5.4</v>
      </c>
      <c r="D2298" s="6">
        <v>2</v>
      </c>
      <c r="E2298" s="6">
        <v>4.1304999999999996</v>
      </c>
      <c r="F2298" s="6">
        <v>2.5817999999999999</v>
      </c>
    </row>
    <row r="2299" spans="2:6" x14ac:dyDescent="0.2">
      <c r="B2299" s="7">
        <v>38272</v>
      </c>
      <c r="C2299" s="6">
        <v>5.4</v>
      </c>
      <c r="D2299" s="6">
        <v>2</v>
      </c>
      <c r="E2299" s="6">
        <v>4.0975999999999999</v>
      </c>
      <c r="F2299" s="6">
        <v>2.5489999999999999</v>
      </c>
    </row>
    <row r="2300" spans="2:6" x14ac:dyDescent="0.2">
      <c r="B2300" s="7">
        <v>38273</v>
      </c>
      <c r="C2300" s="6">
        <v>5.4</v>
      </c>
      <c r="D2300" s="6">
        <v>2</v>
      </c>
      <c r="E2300" s="6">
        <v>4.0552000000000001</v>
      </c>
      <c r="F2300" s="6">
        <v>2.4914999999999998</v>
      </c>
    </row>
    <row r="2301" spans="2:6" x14ac:dyDescent="0.2">
      <c r="B2301" s="7">
        <v>38274</v>
      </c>
      <c r="C2301" s="6">
        <v>5.4</v>
      </c>
      <c r="D2301" s="6">
        <v>2</v>
      </c>
      <c r="E2301" s="6">
        <v>4.0244</v>
      </c>
      <c r="F2301" s="6">
        <v>2.4668000000000001</v>
      </c>
    </row>
    <row r="2302" spans="2:6" x14ac:dyDescent="0.2">
      <c r="B2302" s="7">
        <v>38275</v>
      </c>
      <c r="C2302" s="6">
        <v>5.4</v>
      </c>
      <c r="D2302" s="6">
        <v>2</v>
      </c>
      <c r="E2302" s="6">
        <v>4.0530999999999997</v>
      </c>
      <c r="F2302" s="6">
        <v>2.5162</v>
      </c>
    </row>
    <row r="2303" spans="2:6" x14ac:dyDescent="0.2">
      <c r="B2303" s="7">
        <v>38278</v>
      </c>
      <c r="C2303" s="6">
        <v>5.4</v>
      </c>
      <c r="D2303" s="6">
        <v>2</v>
      </c>
      <c r="E2303" s="6">
        <v>4.0415000000000001</v>
      </c>
      <c r="F2303" s="6">
        <v>2.5078999999999998</v>
      </c>
    </row>
    <row r="2304" spans="2:6" x14ac:dyDescent="0.2">
      <c r="B2304" s="7">
        <v>38279</v>
      </c>
      <c r="C2304" s="6">
        <v>5.4</v>
      </c>
      <c r="D2304" s="6">
        <v>2</v>
      </c>
      <c r="E2304" s="6">
        <v>4.0317999999999996</v>
      </c>
      <c r="F2304" s="6">
        <v>2.5409999999999999</v>
      </c>
    </row>
    <row r="2305" spans="2:6" x14ac:dyDescent="0.2">
      <c r="B2305" s="7">
        <v>38280</v>
      </c>
      <c r="C2305" s="6">
        <v>5.4</v>
      </c>
      <c r="D2305" s="6">
        <v>2</v>
      </c>
      <c r="E2305" s="6">
        <v>3.98</v>
      </c>
      <c r="F2305" s="6">
        <v>2.4996</v>
      </c>
    </row>
    <row r="2306" spans="2:6" x14ac:dyDescent="0.2">
      <c r="B2306" s="7">
        <v>38281</v>
      </c>
      <c r="C2306" s="6">
        <v>5.4</v>
      </c>
      <c r="D2306" s="6">
        <v>2</v>
      </c>
      <c r="E2306" s="6">
        <v>3.9952000000000001</v>
      </c>
      <c r="F2306" s="6">
        <v>2.5411000000000001</v>
      </c>
    </row>
    <row r="2307" spans="2:6" x14ac:dyDescent="0.2">
      <c r="B2307" s="7">
        <v>38282</v>
      </c>
      <c r="C2307" s="6">
        <v>5.4</v>
      </c>
      <c r="D2307" s="6">
        <v>2</v>
      </c>
      <c r="E2307" s="6">
        <v>3.9740000000000002</v>
      </c>
      <c r="F2307" s="6">
        <v>2.5162</v>
      </c>
    </row>
    <row r="2308" spans="2:6" x14ac:dyDescent="0.2">
      <c r="B2308" s="7">
        <v>38285</v>
      </c>
      <c r="C2308" s="6">
        <v>5.4</v>
      </c>
      <c r="D2308" s="6">
        <v>2</v>
      </c>
      <c r="E2308" s="6">
        <v>3.9701</v>
      </c>
      <c r="F2308" s="6">
        <v>2.5078</v>
      </c>
    </row>
    <row r="2309" spans="2:6" x14ac:dyDescent="0.2">
      <c r="B2309" s="7">
        <v>38286</v>
      </c>
      <c r="C2309" s="6">
        <v>5.4</v>
      </c>
      <c r="D2309" s="6">
        <v>2</v>
      </c>
      <c r="E2309" s="6">
        <v>3.9988000000000001</v>
      </c>
      <c r="F2309" s="6">
        <v>2.5246</v>
      </c>
    </row>
    <row r="2310" spans="2:6" x14ac:dyDescent="0.2">
      <c r="B2310" s="7">
        <v>38287</v>
      </c>
      <c r="C2310" s="6">
        <v>5.4</v>
      </c>
      <c r="D2310" s="6">
        <v>2</v>
      </c>
      <c r="E2310" s="6">
        <v>4.0815999999999999</v>
      </c>
      <c r="F2310" s="6">
        <v>2.5832000000000002</v>
      </c>
    </row>
    <row r="2311" spans="2:6" x14ac:dyDescent="0.2">
      <c r="B2311" s="7">
        <v>38288</v>
      </c>
      <c r="C2311" s="6">
        <v>5.4</v>
      </c>
      <c r="D2311" s="6">
        <v>2</v>
      </c>
      <c r="E2311" s="6">
        <v>4.0487000000000002</v>
      </c>
      <c r="F2311" s="6">
        <v>2.5727000000000002</v>
      </c>
    </row>
    <row r="2312" spans="2:6" x14ac:dyDescent="0.2">
      <c r="B2312" s="7">
        <v>38289</v>
      </c>
      <c r="C2312" s="6">
        <v>5.4</v>
      </c>
      <c r="D2312" s="6">
        <v>2</v>
      </c>
      <c r="E2312" s="6">
        <v>4.0235000000000003</v>
      </c>
      <c r="F2312" s="6">
        <v>2.5484</v>
      </c>
    </row>
    <row r="2313" spans="2:6" x14ac:dyDescent="0.2">
      <c r="B2313" s="7">
        <v>38292</v>
      </c>
      <c r="C2313" s="6">
        <v>5.5</v>
      </c>
      <c r="D2313" s="6">
        <v>2</v>
      </c>
      <c r="E2313" s="6">
        <v>4.0697999999999999</v>
      </c>
      <c r="F2313" s="6">
        <v>2.5808</v>
      </c>
    </row>
    <row r="2314" spans="2:6" x14ac:dyDescent="0.2">
      <c r="B2314" s="7">
        <v>38293</v>
      </c>
      <c r="C2314" s="6">
        <v>5.5</v>
      </c>
      <c r="D2314" s="6">
        <v>2</v>
      </c>
      <c r="E2314" s="6">
        <v>4.0465</v>
      </c>
      <c r="F2314" s="6">
        <v>2.5647000000000002</v>
      </c>
    </row>
    <row r="2315" spans="2:6" x14ac:dyDescent="0.2">
      <c r="B2315" s="7">
        <v>38294</v>
      </c>
      <c r="C2315" s="6">
        <v>5.5</v>
      </c>
      <c r="D2315" s="6">
        <v>2</v>
      </c>
      <c r="E2315" s="6">
        <v>4.0735999999999999</v>
      </c>
      <c r="F2315" s="6">
        <v>2.581</v>
      </c>
    </row>
    <row r="2316" spans="2:6" x14ac:dyDescent="0.2">
      <c r="B2316" s="7">
        <v>38295</v>
      </c>
      <c r="C2316" s="6">
        <v>5.5</v>
      </c>
      <c r="D2316" s="6">
        <v>2</v>
      </c>
      <c r="E2316" s="6">
        <v>4.0716000000000001</v>
      </c>
      <c r="F2316" s="6">
        <v>2.6217999999999999</v>
      </c>
    </row>
    <row r="2317" spans="2:6" x14ac:dyDescent="0.2">
      <c r="B2317" s="7">
        <v>38296</v>
      </c>
      <c r="C2317" s="6">
        <v>5.5</v>
      </c>
      <c r="D2317" s="6">
        <v>2</v>
      </c>
      <c r="E2317" s="6">
        <v>4.1726999999999999</v>
      </c>
      <c r="F2317" s="6">
        <v>2.7612999999999999</v>
      </c>
    </row>
    <row r="2318" spans="2:6" x14ac:dyDescent="0.2">
      <c r="B2318" s="7">
        <v>38299</v>
      </c>
      <c r="C2318" s="6">
        <v>5.5</v>
      </c>
      <c r="D2318" s="6">
        <v>2</v>
      </c>
      <c r="E2318" s="6">
        <v>4.2157999999999998</v>
      </c>
      <c r="F2318" s="6">
        <v>2.8027000000000002</v>
      </c>
    </row>
    <row r="2319" spans="2:6" x14ac:dyDescent="0.2">
      <c r="B2319" s="7">
        <v>38300</v>
      </c>
      <c r="C2319" s="6">
        <v>5.5</v>
      </c>
      <c r="D2319" s="6">
        <v>2</v>
      </c>
      <c r="E2319" s="6">
        <v>4.2256999999999998</v>
      </c>
      <c r="F2319" s="6">
        <v>2.8113000000000001</v>
      </c>
    </row>
    <row r="2320" spans="2:6" x14ac:dyDescent="0.2">
      <c r="B2320" s="7">
        <v>38301</v>
      </c>
      <c r="C2320" s="6">
        <v>5.5</v>
      </c>
      <c r="D2320" s="6">
        <v>2</v>
      </c>
      <c r="E2320" s="6">
        <v>4.2393999999999998</v>
      </c>
      <c r="F2320" s="6">
        <v>2.8369</v>
      </c>
    </row>
    <row r="2321" spans="2:6" x14ac:dyDescent="0.2">
      <c r="B2321" s="7">
        <v>38302</v>
      </c>
      <c r="C2321" s="6">
        <v>5.5</v>
      </c>
      <c r="D2321" s="6">
        <v>2</v>
      </c>
      <c r="E2321" s="6">
        <v>4.2519</v>
      </c>
      <c r="F2321" s="6">
        <v>2.8464999999999998</v>
      </c>
    </row>
    <row r="2322" spans="2:6" x14ac:dyDescent="0.2">
      <c r="B2322" s="7">
        <v>38303</v>
      </c>
      <c r="C2322" s="6">
        <v>5.5</v>
      </c>
      <c r="D2322" s="6">
        <v>2</v>
      </c>
      <c r="E2322" s="6">
        <v>4.1786000000000003</v>
      </c>
      <c r="F2322" s="6">
        <v>2.8138000000000001</v>
      </c>
    </row>
    <row r="2323" spans="2:6" x14ac:dyDescent="0.2">
      <c r="B2323" s="7">
        <v>38306</v>
      </c>
      <c r="C2323" s="6">
        <v>5.5</v>
      </c>
      <c r="D2323" s="6">
        <v>2</v>
      </c>
      <c r="E2323" s="6">
        <v>4.1863000000000001</v>
      </c>
      <c r="F2323" s="6">
        <v>2.8635999999999999</v>
      </c>
    </row>
    <row r="2324" spans="2:6" x14ac:dyDescent="0.2">
      <c r="B2324" s="7">
        <v>38307</v>
      </c>
      <c r="C2324" s="6">
        <v>5.5</v>
      </c>
      <c r="D2324" s="6">
        <v>2</v>
      </c>
      <c r="E2324" s="6">
        <v>4.2055999999999996</v>
      </c>
      <c r="F2324" s="6">
        <v>2.8807</v>
      </c>
    </row>
    <row r="2325" spans="2:6" x14ac:dyDescent="0.2">
      <c r="B2325" s="7">
        <v>38308</v>
      </c>
      <c r="C2325" s="6">
        <v>5.5</v>
      </c>
      <c r="D2325" s="6">
        <v>2</v>
      </c>
      <c r="E2325" s="6">
        <v>4.1287000000000003</v>
      </c>
      <c r="F2325" s="6">
        <v>2.8062999999999998</v>
      </c>
    </row>
    <row r="2326" spans="2:6" x14ac:dyDescent="0.2">
      <c r="B2326" s="7">
        <v>38309</v>
      </c>
      <c r="C2326" s="6">
        <v>5.5</v>
      </c>
      <c r="D2326" s="6">
        <v>2</v>
      </c>
      <c r="E2326" s="6">
        <v>4.1134000000000004</v>
      </c>
      <c r="F2326" s="6">
        <v>2.84</v>
      </c>
    </row>
    <row r="2327" spans="2:6" x14ac:dyDescent="0.2">
      <c r="B2327" s="7">
        <v>38310</v>
      </c>
      <c r="C2327" s="6">
        <v>5.5</v>
      </c>
      <c r="D2327" s="6">
        <v>2</v>
      </c>
      <c r="E2327" s="6">
        <v>4.2035</v>
      </c>
      <c r="F2327" s="6">
        <v>2.9167999999999998</v>
      </c>
    </row>
    <row r="2328" spans="2:6" x14ac:dyDescent="0.2">
      <c r="B2328" s="7">
        <v>38313</v>
      </c>
      <c r="C2328" s="6">
        <v>5.5</v>
      </c>
      <c r="D2328" s="6">
        <v>2</v>
      </c>
      <c r="E2328" s="6">
        <v>4.1783999999999999</v>
      </c>
      <c r="F2328" s="6">
        <v>2.9424999999999999</v>
      </c>
    </row>
    <row r="2329" spans="2:6" x14ac:dyDescent="0.2">
      <c r="B2329" s="7">
        <v>38314</v>
      </c>
      <c r="C2329" s="6">
        <v>5.5</v>
      </c>
      <c r="D2329" s="6">
        <v>2</v>
      </c>
      <c r="E2329" s="6">
        <v>4.1822999999999997</v>
      </c>
      <c r="F2329" s="6">
        <v>2.9516</v>
      </c>
    </row>
    <row r="2330" spans="2:6" x14ac:dyDescent="0.2">
      <c r="B2330" s="7">
        <v>38315</v>
      </c>
      <c r="C2330" s="6">
        <v>5.5</v>
      </c>
      <c r="D2330" s="6">
        <v>2</v>
      </c>
      <c r="E2330" s="6">
        <v>4.1976000000000004</v>
      </c>
      <c r="F2330" s="6">
        <v>3.0209999999999999</v>
      </c>
    </row>
    <row r="2331" spans="2:6" x14ac:dyDescent="0.2">
      <c r="B2331" s="7">
        <v>38316</v>
      </c>
      <c r="C2331" s="6">
        <v>5.5</v>
      </c>
      <c r="D2331" s="6">
        <v>2</v>
      </c>
      <c r="E2331" s="6">
        <v>4.1936999999999998</v>
      </c>
      <c r="F2331" s="6">
        <v>3.0129000000000001</v>
      </c>
    </row>
    <row r="2332" spans="2:6" x14ac:dyDescent="0.2">
      <c r="B2332" s="7">
        <v>38317</v>
      </c>
      <c r="C2332" s="6">
        <v>5.5</v>
      </c>
      <c r="D2332" s="6">
        <v>2</v>
      </c>
      <c r="E2332" s="6">
        <v>4.2458999999999998</v>
      </c>
      <c r="F2332" s="6">
        <v>3.0291000000000001</v>
      </c>
    </row>
    <row r="2333" spans="2:6" x14ac:dyDescent="0.2">
      <c r="B2333" s="7">
        <v>38320</v>
      </c>
      <c r="C2333" s="6">
        <v>5.5</v>
      </c>
      <c r="D2333" s="6">
        <v>2</v>
      </c>
      <c r="E2333" s="6">
        <v>4.3178999999999998</v>
      </c>
      <c r="F2333" s="6">
        <v>3.0535000000000001</v>
      </c>
    </row>
    <row r="2334" spans="2:6" x14ac:dyDescent="0.2">
      <c r="B2334" s="7">
        <v>38321</v>
      </c>
      <c r="C2334" s="6">
        <v>5.4</v>
      </c>
      <c r="D2334" s="6">
        <v>2.2000000000000002</v>
      </c>
      <c r="E2334" s="6">
        <v>4.3491999999999997</v>
      </c>
      <c r="F2334" s="6">
        <v>2.9967000000000001</v>
      </c>
    </row>
    <row r="2335" spans="2:6" x14ac:dyDescent="0.2">
      <c r="B2335" s="7">
        <v>38322</v>
      </c>
      <c r="C2335" s="6">
        <v>5.4</v>
      </c>
      <c r="D2335" s="6">
        <v>2.2000000000000002</v>
      </c>
      <c r="E2335" s="6">
        <v>4.3648999999999996</v>
      </c>
      <c r="F2335" s="6">
        <v>3.0049999999999999</v>
      </c>
    </row>
    <row r="2336" spans="2:6" x14ac:dyDescent="0.2">
      <c r="B2336" s="7">
        <v>38323</v>
      </c>
      <c r="C2336" s="6">
        <v>5.4</v>
      </c>
      <c r="D2336" s="6">
        <v>2.2000000000000002</v>
      </c>
      <c r="E2336" s="6">
        <v>4.4062999999999999</v>
      </c>
      <c r="F2336" s="6">
        <v>3.0377999999999998</v>
      </c>
    </row>
    <row r="2337" spans="2:6" x14ac:dyDescent="0.2">
      <c r="B2337" s="7">
        <v>38324</v>
      </c>
      <c r="C2337" s="6">
        <v>5.4</v>
      </c>
      <c r="D2337" s="6">
        <v>2.2000000000000002</v>
      </c>
      <c r="E2337" s="6">
        <v>4.2496999999999998</v>
      </c>
      <c r="F2337" s="6">
        <v>2.9157000000000002</v>
      </c>
    </row>
    <row r="2338" spans="2:6" x14ac:dyDescent="0.2">
      <c r="B2338" s="7">
        <v>38327</v>
      </c>
      <c r="C2338" s="6">
        <v>5.4</v>
      </c>
      <c r="D2338" s="6">
        <v>2.2000000000000002</v>
      </c>
      <c r="E2338" s="6">
        <v>4.2206000000000001</v>
      </c>
      <c r="F2338" s="6">
        <v>2.9075000000000002</v>
      </c>
    </row>
    <row r="2339" spans="2:6" x14ac:dyDescent="0.2">
      <c r="B2339" s="7">
        <v>38328</v>
      </c>
      <c r="C2339" s="6">
        <v>5.4</v>
      </c>
      <c r="D2339" s="6">
        <v>2.2000000000000002</v>
      </c>
      <c r="E2339" s="6">
        <v>4.2206000000000001</v>
      </c>
      <c r="F2339" s="6">
        <v>2.9321000000000002</v>
      </c>
    </row>
    <row r="2340" spans="2:6" x14ac:dyDescent="0.2">
      <c r="B2340" s="7">
        <v>38329</v>
      </c>
      <c r="C2340" s="6">
        <v>5.4</v>
      </c>
      <c r="D2340" s="6">
        <v>2.2000000000000002</v>
      </c>
      <c r="E2340" s="6">
        <v>4.1182999999999996</v>
      </c>
      <c r="F2340" s="6">
        <v>2.8910999999999998</v>
      </c>
    </row>
    <row r="2341" spans="2:6" x14ac:dyDescent="0.2">
      <c r="B2341" s="7">
        <v>38330</v>
      </c>
      <c r="C2341" s="6">
        <v>5.4</v>
      </c>
      <c r="D2341" s="6">
        <v>2.2000000000000002</v>
      </c>
      <c r="E2341" s="6">
        <v>4.1664000000000003</v>
      </c>
      <c r="F2341" s="6">
        <v>2.9239999999999999</v>
      </c>
    </row>
    <row r="2342" spans="2:6" x14ac:dyDescent="0.2">
      <c r="B2342" s="7">
        <v>38331</v>
      </c>
      <c r="C2342" s="6">
        <v>5.4</v>
      </c>
      <c r="D2342" s="6">
        <v>2.2000000000000002</v>
      </c>
      <c r="E2342" s="6">
        <v>4.1489000000000003</v>
      </c>
      <c r="F2342" s="6">
        <v>2.9323000000000001</v>
      </c>
    </row>
    <row r="2343" spans="2:6" x14ac:dyDescent="0.2">
      <c r="B2343" s="7">
        <v>38334</v>
      </c>
      <c r="C2343" s="6">
        <v>5.4</v>
      </c>
      <c r="D2343" s="6">
        <v>2.2000000000000002</v>
      </c>
      <c r="E2343" s="6">
        <v>4.1470000000000002</v>
      </c>
      <c r="F2343" s="6">
        <v>2.9571999999999998</v>
      </c>
    </row>
    <row r="2344" spans="2:6" x14ac:dyDescent="0.2">
      <c r="B2344" s="7">
        <v>38335</v>
      </c>
      <c r="C2344" s="6">
        <v>5.4</v>
      </c>
      <c r="D2344" s="6">
        <v>2.2000000000000002</v>
      </c>
      <c r="E2344" s="6">
        <v>4.1219000000000001</v>
      </c>
      <c r="F2344" s="6">
        <v>2.9573</v>
      </c>
    </row>
    <row r="2345" spans="2:6" x14ac:dyDescent="0.2">
      <c r="B2345" s="7">
        <v>38336</v>
      </c>
      <c r="C2345" s="6">
        <v>5.4</v>
      </c>
      <c r="D2345" s="6">
        <v>2.2000000000000002</v>
      </c>
      <c r="E2345" s="6">
        <v>4.0739000000000001</v>
      </c>
      <c r="F2345" s="6">
        <v>2.9325000000000001</v>
      </c>
    </row>
    <row r="2346" spans="2:6" x14ac:dyDescent="0.2">
      <c r="B2346" s="7">
        <v>38337</v>
      </c>
      <c r="C2346" s="6">
        <v>5.4</v>
      </c>
      <c r="D2346" s="6">
        <v>2.2000000000000002</v>
      </c>
      <c r="E2346" s="6">
        <v>4.1836000000000002</v>
      </c>
      <c r="F2346" s="6">
        <v>2.9823</v>
      </c>
    </row>
    <row r="2347" spans="2:6" x14ac:dyDescent="0.2">
      <c r="B2347" s="7">
        <v>38338</v>
      </c>
      <c r="C2347" s="6">
        <v>5.4</v>
      </c>
      <c r="D2347" s="6">
        <v>2.2000000000000002</v>
      </c>
      <c r="E2347" s="6">
        <v>4.1989999999999998</v>
      </c>
      <c r="F2347" s="6">
        <v>2.9994000000000001</v>
      </c>
    </row>
    <row r="2348" spans="2:6" x14ac:dyDescent="0.2">
      <c r="B2348" s="7">
        <v>38341</v>
      </c>
      <c r="C2348" s="6">
        <v>5.4</v>
      </c>
      <c r="D2348" s="6">
        <v>2.2000000000000002</v>
      </c>
      <c r="E2348" s="6">
        <v>4.1835000000000004</v>
      </c>
      <c r="F2348" s="6">
        <v>3.0246</v>
      </c>
    </row>
    <row r="2349" spans="2:6" x14ac:dyDescent="0.2">
      <c r="B2349" s="7">
        <v>38342</v>
      </c>
      <c r="C2349" s="6">
        <v>5.4</v>
      </c>
      <c r="D2349" s="6">
        <v>2.2000000000000002</v>
      </c>
      <c r="E2349" s="6">
        <v>4.1622000000000003</v>
      </c>
      <c r="F2349" s="6">
        <v>3.0247999999999999</v>
      </c>
    </row>
    <row r="2350" spans="2:6" x14ac:dyDescent="0.2">
      <c r="B2350" s="7">
        <v>38343</v>
      </c>
      <c r="C2350" s="6">
        <v>5.4</v>
      </c>
      <c r="D2350" s="6">
        <v>2.2000000000000002</v>
      </c>
      <c r="E2350" s="6">
        <v>4.1931000000000003</v>
      </c>
      <c r="F2350" s="6">
        <v>2.9998</v>
      </c>
    </row>
    <row r="2351" spans="2:6" x14ac:dyDescent="0.2">
      <c r="B2351" s="7">
        <v>38344</v>
      </c>
      <c r="C2351" s="6">
        <v>5.4</v>
      </c>
      <c r="D2351" s="6">
        <v>2.2000000000000002</v>
      </c>
      <c r="E2351" s="6">
        <v>4.2241999999999997</v>
      </c>
      <c r="F2351" s="6">
        <v>3.0089000000000001</v>
      </c>
    </row>
    <row r="2352" spans="2:6" x14ac:dyDescent="0.2">
      <c r="B2352" s="7">
        <v>38345</v>
      </c>
      <c r="C2352" s="6">
        <v>5.4</v>
      </c>
      <c r="D2352" s="6">
        <v>2.2000000000000002</v>
      </c>
      <c r="E2352" s="6">
        <v>4.2144000000000004</v>
      </c>
      <c r="F2352" s="6">
        <v>2.9922</v>
      </c>
    </row>
    <row r="2353" spans="2:6" x14ac:dyDescent="0.2">
      <c r="B2353" s="7">
        <v>38348</v>
      </c>
      <c r="C2353" s="6">
        <v>5.4</v>
      </c>
      <c r="D2353" s="6">
        <v>2.2000000000000002</v>
      </c>
      <c r="E2353" s="6">
        <v>4.2965</v>
      </c>
      <c r="F2353" s="6">
        <v>3.0514000000000001</v>
      </c>
    </row>
    <row r="2354" spans="2:6" x14ac:dyDescent="0.2">
      <c r="B2354" s="7">
        <v>38349</v>
      </c>
      <c r="C2354" s="6">
        <v>5.4</v>
      </c>
      <c r="D2354" s="6">
        <v>2.2000000000000002</v>
      </c>
      <c r="E2354" s="6">
        <v>4.2906000000000004</v>
      </c>
      <c r="F2354" s="6">
        <v>3.0684</v>
      </c>
    </row>
    <row r="2355" spans="2:6" x14ac:dyDescent="0.2">
      <c r="B2355" s="7">
        <v>38350</v>
      </c>
      <c r="C2355" s="6">
        <v>5.4</v>
      </c>
      <c r="D2355" s="6">
        <v>2.2000000000000002</v>
      </c>
      <c r="E2355" s="6">
        <v>4.3220000000000001</v>
      </c>
      <c r="F2355" s="6">
        <v>3.1025</v>
      </c>
    </row>
    <row r="2356" spans="2:6" x14ac:dyDescent="0.2">
      <c r="B2356" s="7">
        <v>38351</v>
      </c>
      <c r="C2356" s="6">
        <v>5.4</v>
      </c>
      <c r="D2356" s="6">
        <v>2.2000000000000002</v>
      </c>
      <c r="E2356" s="6">
        <v>4.2534000000000001</v>
      </c>
      <c r="F2356" s="6">
        <v>3.0811999999999999</v>
      </c>
    </row>
    <row r="2357" spans="2:6" x14ac:dyDescent="0.2">
      <c r="B2357" s="7">
        <v>38352</v>
      </c>
      <c r="C2357" s="6">
        <v>5.4</v>
      </c>
      <c r="D2357" s="6">
        <v>2.2000000000000002</v>
      </c>
      <c r="E2357" s="6">
        <v>4.2182000000000004</v>
      </c>
      <c r="F2357" s="6">
        <v>3.0651000000000002</v>
      </c>
    </row>
    <row r="2358" spans="2:6" x14ac:dyDescent="0.2">
      <c r="B2358" s="7">
        <v>38355</v>
      </c>
      <c r="C2358" s="6">
        <v>5.4</v>
      </c>
      <c r="D2358" s="6">
        <v>2.2000000000000002</v>
      </c>
      <c r="E2358" s="6">
        <v>4.2103999999999999</v>
      </c>
      <c r="F2358" s="6">
        <v>3.0895999999999999</v>
      </c>
    </row>
    <row r="2359" spans="2:6" x14ac:dyDescent="0.2">
      <c r="B2359" s="7">
        <v>38356</v>
      </c>
      <c r="C2359" s="6">
        <v>5.4</v>
      </c>
      <c r="D2359" s="6">
        <v>2.2000000000000002</v>
      </c>
      <c r="E2359" s="6">
        <v>4.2885999999999997</v>
      </c>
      <c r="F2359" s="6">
        <v>3.1962000000000002</v>
      </c>
    </row>
    <row r="2360" spans="2:6" x14ac:dyDescent="0.2">
      <c r="B2360" s="7">
        <v>38357</v>
      </c>
      <c r="C2360" s="6">
        <v>5.4</v>
      </c>
      <c r="D2360" s="6">
        <v>2.2000000000000002</v>
      </c>
      <c r="E2360" s="6">
        <v>4.2808000000000002</v>
      </c>
      <c r="F2360" s="6">
        <v>3.2046000000000001</v>
      </c>
    </row>
    <row r="2361" spans="2:6" x14ac:dyDescent="0.2">
      <c r="B2361" s="7">
        <v>38358</v>
      </c>
      <c r="C2361" s="6">
        <v>5.4</v>
      </c>
      <c r="D2361" s="6">
        <v>2.2000000000000002</v>
      </c>
      <c r="E2361" s="6">
        <v>4.2611999999999997</v>
      </c>
      <c r="F2361" s="6">
        <v>3.1556000000000002</v>
      </c>
    </row>
    <row r="2362" spans="2:6" x14ac:dyDescent="0.2">
      <c r="B2362" s="7">
        <v>38359</v>
      </c>
      <c r="C2362" s="6">
        <v>5.4</v>
      </c>
      <c r="D2362" s="6">
        <v>2.2000000000000002</v>
      </c>
      <c r="E2362" s="6">
        <v>4.2690000000000001</v>
      </c>
      <c r="F2362" s="6">
        <v>3.1890999999999998</v>
      </c>
    </row>
    <row r="2363" spans="2:6" x14ac:dyDescent="0.2">
      <c r="B2363" s="7">
        <v>38362</v>
      </c>
      <c r="C2363" s="6">
        <v>5.4</v>
      </c>
      <c r="D2363" s="6">
        <v>2.2000000000000002</v>
      </c>
      <c r="E2363" s="6">
        <v>4.2690000000000001</v>
      </c>
      <c r="F2363" s="6">
        <v>3.2141000000000002</v>
      </c>
    </row>
    <row r="2364" spans="2:6" x14ac:dyDescent="0.2">
      <c r="B2364" s="7">
        <v>38363</v>
      </c>
      <c r="C2364" s="6">
        <v>5.4</v>
      </c>
      <c r="D2364" s="6">
        <v>2.2000000000000002</v>
      </c>
      <c r="E2364" s="6">
        <v>4.2356999999999996</v>
      </c>
      <c r="F2364" s="6">
        <v>3.2061000000000002</v>
      </c>
    </row>
    <row r="2365" spans="2:6" x14ac:dyDescent="0.2">
      <c r="B2365" s="7">
        <v>38364</v>
      </c>
      <c r="C2365" s="6">
        <v>5.4</v>
      </c>
      <c r="D2365" s="6">
        <v>2.2000000000000002</v>
      </c>
      <c r="E2365" s="6">
        <v>4.2336999999999998</v>
      </c>
      <c r="F2365" s="6">
        <v>3.2063999999999999</v>
      </c>
    </row>
    <row r="2366" spans="2:6" x14ac:dyDescent="0.2">
      <c r="B2366" s="7">
        <v>38365</v>
      </c>
      <c r="C2366" s="6">
        <v>5.4</v>
      </c>
      <c r="D2366" s="6">
        <v>2.2000000000000002</v>
      </c>
      <c r="E2366" s="6">
        <v>4.1635</v>
      </c>
      <c r="F2366" s="6">
        <v>3.1734</v>
      </c>
    </row>
    <row r="2367" spans="2:6" x14ac:dyDescent="0.2">
      <c r="B2367" s="7">
        <v>38366</v>
      </c>
      <c r="C2367" s="6">
        <v>5.4</v>
      </c>
      <c r="D2367" s="6">
        <v>2.2000000000000002</v>
      </c>
      <c r="E2367" s="6">
        <v>4.2080000000000002</v>
      </c>
      <c r="F2367" s="6">
        <v>3.2244000000000002</v>
      </c>
    </row>
    <row r="2368" spans="2:6" x14ac:dyDescent="0.2">
      <c r="B2368" s="7">
        <v>38369</v>
      </c>
      <c r="C2368" s="6">
        <v>5.4</v>
      </c>
      <c r="D2368" s="6">
        <v>2.2000000000000002</v>
      </c>
      <c r="E2368" s="6">
        <v>4.2081999999999997</v>
      </c>
      <c r="F2368" s="6">
        <v>3.2246000000000001</v>
      </c>
    </row>
    <row r="2369" spans="2:6" x14ac:dyDescent="0.2">
      <c r="B2369" s="7">
        <v>38370</v>
      </c>
      <c r="C2369" s="6">
        <v>5.4</v>
      </c>
      <c r="D2369" s="6">
        <v>2.2000000000000002</v>
      </c>
      <c r="E2369" s="6">
        <v>4.1848000000000001</v>
      </c>
      <c r="F2369" s="6">
        <v>3.2248999999999999</v>
      </c>
    </row>
    <row r="2370" spans="2:6" x14ac:dyDescent="0.2">
      <c r="B2370" s="7">
        <v>38371</v>
      </c>
      <c r="C2370" s="6">
        <v>5.4</v>
      </c>
      <c r="D2370" s="6">
        <v>2.2000000000000002</v>
      </c>
      <c r="E2370" s="6">
        <v>4.1711</v>
      </c>
      <c r="F2370" s="6">
        <v>3.2164999999999999</v>
      </c>
    </row>
    <row r="2371" spans="2:6" x14ac:dyDescent="0.2">
      <c r="B2371" s="7">
        <v>38372</v>
      </c>
      <c r="C2371" s="6">
        <v>5.4</v>
      </c>
      <c r="D2371" s="6">
        <v>2.2000000000000002</v>
      </c>
      <c r="E2371" s="6">
        <v>4.1614000000000004</v>
      </c>
      <c r="F2371" s="6">
        <v>3.1833</v>
      </c>
    </row>
    <row r="2372" spans="2:6" x14ac:dyDescent="0.2">
      <c r="B2372" s="7">
        <v>38373</v>
      </c>
      <c r="C2372" s="6">
        <v>5.4</v>
      </c>
      <c r="D2372" s="6">
        <v>2.2000000000000002</v>
      </c>
      <c r="E2372" s="6">
        <v>4.1398999999999999</v>
      </c>
      <c r="F2372" s="6">
        <v>3.1419000000000001</v>
      </c>
    </row>
    <row r="2373" spans="2:6" x14ac:dyDescent="0.2">
      <c r="B2373" s="7">
        <v>38376</v>
      </c>
      <c r="C2373" s="6">
        <v>5.4</v>
      </c>
      <c r="D2373" s="6">
        <v>2.2000000000000002</v>
      </c>
      <c r="E2373" s="6">
        <v>4.1204000000000001</v>
      </c>
      <c r="F2373" s="6">
        <v>3.1842000000000001</v>
      </c>
    </row>
    <row r="2374" spans="2:6" x14ac:dyDescent="0.2">
      <c r="B2374" s="7">
        <v>38377</v>
      </c>
      <c r="C2374" s="6">
        <v>5.4</v>
      </c>
      <c r="D2374" s="6">
        <v>2.2000000000000002</v>
      </c>
      <c r="E2374" s="6">
        <v>4.1924999999999999</v>
      </c>
      <c r="F2374" s="6">
        <v>3.2098</v>
      </c>
    </row>
    <row r="2375" spans="2:6" x14ac:dyDescent="0.2">
      <c r="B2375" s="7">
        <v>38378</v>
      </c>
      <c r="C2375" s="6">
        <v>5.4</v>
      </c>
      <c r="D2375" s="6">
        <v>2.2000000000000002</v>
      </c>
      <c r="E2375" s="6">
        <v>4.1963999999999997</v>
      </c>
      <c r="F2375" s="6">
        <v>3.2523</v>
      </c>
    </row>
    <row r="2376" spans="2:6" x14ac:dyDescent="0.2">
      <c r="B2376" s="7">
        <v>38379</v>
      </c>
      <c r="C2376" s="6">
        <v>5.4</v>
      </c>
      <c r="D2376" s="6">
        <v>2.2000000000000002</v>
      </c>
      <c r="E2376" s="6">
        <v>4.2179000000000002</v>
      </c>
      <c r="F2376" s="6">
        <v>3.2795999999999998</v>
      </c>
    </row>
    <row r="2377" spans="2:6" x14ac:dyDescent="0.2">
      <c r="B2377" s="7">
        <v>38380</v>
      </c>
      <c r="C2377" s="6">
        <v>5.4</v>
      </c>
      <c r="D2377" s="6">
        <v>2.2000000000000002</v>
      </c>
      <c r="E2377" s="6">
        <v>4.1397000000000004</v>
      </c>
      <c r="F2377" s="6">
        <v>3.2551000000000001</v>
      </c>
    </row>
    <row r="2378" spans="2:6" x14ac:dyDescent="0.2">
      <c r="B2378" s="7">
        <v>38383</v>
      </c>
      <c r="C2378" s="6">
        <v>5.3</v>
      </c>
      <c r="D2378" s="6">
        <v>2.2999999999999998</v>
      </c>
      <c r="E2378" s="6">
        <v>4.1280000000000001</v>
      </c>
      <c r="F2378" s="6">
        <v>3.2715999999999998</v>
      </c>
    </row>
    <row r="2379" spans="2:6" x14ac:dyDescent="0.2">
      <c r="B2379" s="7">
        <v>38384</v>
      </c>
      <c r="C2379" s="6">
        <v>5.3</v>
      </c>
      <c r="D2379" s="6">
        <v>2.2999999999999998</v>
      </c>
      <c r="E2379" s="6">
        <v>4.1376999999999997</v>
      </c>
      <c r="F2379" s="6">
        <v>3.2799</v>
      </c>
    </row>
    <row r="2380" spans="2:6" x14ac:dyDescent="0.2">
      <c r="B2380" s="7">
        <v>38385</v>
      </c>
      <c r="C2380" s="6">
        <v>5.3</v>
      </c>
      <c r="D2380" s="6">
        <v>2.2999999999999998</v>
      </c>
      <c r="E2380" s="6">
        <v>4.1395999999999997</v>
      </c>
      <c r="F2380" s="6">
        <v>3.3128000000000002</v>
      </c>
    </row>
    <row r="2381" spans="2:6" x14ac:dyDescent="0.2">
      <c r="B2381" s="7">
        <v>38386</v>
      </c>
      <c r="C2381" s="6">
        <v>5.3</v>
      </c>
      <c r="D2381" s="6">
        <v>2.2999999999999998</v>
      </c>
      <c r="E2381" s="6">
        <v>4.1630000000000003</v>
      </c>
      <c r="F2381" s="6">
        <v>3.3376999999999999</v>
      </c>
    </row>
    <row r="2382" spans="2:6" x14ac:dyDescent="0.2">
      <c r="B2382" s="7">
        <v>38387</v>
      </c>
      <c r="C2382" s="6">
        <v>5.3</v>
      </c>
      <c r="D2382" s="6">
        <v>2.2999999999999998</v>
      </c>
      <c r="E2382" s="6">
        <v>4.0753000000000004</v>
      </c>
      <c r="F2382" s="6">
        <v>3.2808000000000002</v>
      </c>
    </row>
    <row r="2383" spans="2:6" x14ac:dyDescent="0.2">
      <c r="B2383" s="7">
        <v>38390</v>
      </c>
      <c r="C2383" s="6">
        <v>5.3</v>
      </c>
      <c r="D2383" s="6">
        <v>2.2999999999999998</v>
      </c>
      <c r="E2383" s="6">
        <v>4.0500999999999996</v>
      </c>
      <c r="F2383" s="6">
        <v>3.2974000000000001</v>
      </c>
    </row>
    <row r="2384" spans="2:6" x14ac:dyDescent="0.2">
      <c r="B2384" s="7">
        <v>38391</v>
      </c>
      <c r="C2384" s="6">
        <v>5.3</v>
      </c>
      <c r="D2384" s="6">
        <v>2.2999999999999998</v>
      </c>
      <c r="E2384" s="6">
        <v>4.0152999999999999</v>
      </c>
      <c r="F2384" s="6">
        <v>3.3058999999999998</v>
      </c>
    </row>
    <row r="2385" spans="2:6" x14ac:dyDescent="0.2">
      <c r="B2385" s="7">
        <v>38392</v>
      </c>
      <c r="C2385" s="6">
        <v>5.3</v>
      </c>
      <c r="D2385" s="6">
        <v>2.2999999999999998</v>
      </c>
      <c r="E2385" s="6">
        <v>3.9790000000000001</v>
      </c>
      <c r="F2385" s="6">
        <v>3.2317999999999998</v>
      </c>
    </row>
    <row r="2386" spans="2:6" x14ac:dyDescent="0.2">
      <c r="B2386" s="7">
        <v>38393</v>
      </c>
      <c r="C2386" s="6">
        <v>5.3</v>
      </c>
      <c r="D2386" s="6">
        <v>2.2999999999999998</v>
      </c>
      <c r="E2386" s="6">
        <v>4.0888</v>
      </c>
      <c r="F2386" s="6">
        <v>3.2898000000000001</v>
      </c>
    </row>
    <row r="2387" spans="2:6" x14ac:dyDescent="0.2">
      <c r="B2387" s="7">
        <v>38394</v>
      </c>
      <c r="C2387" s="6">
        <v>5.3</v>
      </c>
      <c r="D2387" s="6">
        <v>2.2999999999999998</v>
      </c>
      <c r="E2387" s="6">
        <v>4.0843999999999996</v>
      </c>
      <c r="F2387" s="6">
        <v>3.3235999999999999</v>
      </c>
    </row>
    <row r="2388" spans="2:6" x14ac:dyDescent="0.2">
      <c r="B2388" s="7">
        <v>38397</v>
      </c>
      <c r="C2388" s="6">
        <v>5.3</v>
      </c>
      <c r="D2388" s="6">
        <v>2.2999999999999998</v>
      </c>
      <c r="E2388" s="6">
        <v>4.069</v>
      </c>
      <c r="F2388" s="6">
        <v>3.3488000000000002</v>
      </c>
    </row>
    <row r="2389" spans="2:6" x14ac:dyDescent="0.2">
      <c r="B2389" s="7">
        <v>38398</v>
      </c>
      <c r="C2389" s="6">
        <v>5.3</v>
      </c>
      <c r="D2389" s="6">
        <v>2.2999999999999998</v>
      </c>
      <c r="E2389" s="6">
        <v>4.0960000000000001</v>
      </c>
      <c r="F2389" s="6">
        <v>3.3408000000000002</v>
      </c>
    </row>
    <row r="2390" spans="2:6" x14ac:dyDescent="0.2">
      <c r="B2390" s="7">
        <v>38399</v>
      </c>
      <c r="C2390" s="6">
        <v>5.3</v>
      </c>
      <c r="D2390" s="6">
        <v>2.2999999999999998</v>
      </c>
      <c r="E2390" s="6">
        <v>4.1520999999999999</v>
      </c>
      <c r="F2390" s="6">
        <v>3.3995000000000002</v>
      </c>
    </row>
    <row r="2391" spans="2:6" x14ac:dyDescent="0.2">
      <c r="B2391" s="7">
        <v>38400</v>
      </c>
      <c r="C2391" s="6">
        <v>5.3</v>
      </c>
      <c r="D2391" s="6">
        <v>2.2999999999999998</v>
      </c>
      <c r="E2391" s="6">
        <v>4.1794000000000002</v>
      </c>
      <c r="F2391" s="6">
        <v>3.3580000000000001</v>
      </c>
    </row>
    <row r="2392" spans="2:6" x14ac:dyDescent="0.2">
      <c r="B2392" s="7">
        <v>38401</v>
      </c>
      <c r="C2392" s="6">
        <v>5.3</v>
      </c>
      <c r="D2392" s="6">
        <v>2.2999999999999998</v>
      </c>
      <c r="E2392" s="6">
        <v>4.2655000000000003</v>
      </c>
      <c r="F2392" s="6">
        <v>3.4350000000000001</v>
      </c>
    </row>
    <row r="2393" spans="2:6" x14ac:dyDescent="0.2">
      <c r="B2393" s="7">
        <v>38404</v>
      </c>
      <c r="C2393" s="6">
        <v>5.3</v>
      </c>
      <c r="D2393" s="6">
        <v>2.2999999999999998</v>
      </c>
      <c r="E2393" s="6">
        <v>4.2615999999999996</v>
      </c>
      <c r="F2393" s="6">
        <v>3.4268999999999998</v>
      </c>
    </row>
    <row r="2394" spans="2:6" x14ac:dyDescent="0.2">
      <c r="B2394" s="7">
        <v>38405</v>
      </c>
      <c r="C2394" s="6">
        <v>5.3</v>
      </c>
      <c r="D2394" s="6">
        <v>2.2999999999999998</v>
      </c>
      <c r="E2394" s="6">
        <v>4.2853000000000003</v>
      </c>
      <c r="F2394" s="6">
        <v>3.4272999999999998</v>
      </c>
    </row>
    <row r="2395" spans="2:6" x14ac:dyDescent="0.2">
      <c r="B2395" s="7">
        <v>38406</v>
      </c>
      <c r="C2395" s="6">
        <v>5.3</v>
      </c>
      <c r="D2395" s="6">
        <v>2.2999999999999998</v>
      </c>
      <c r="E2395" s="6">
        <v>4.2617000000000003</v>
      </c>
      <c r="F2395" s="6">
        <v>3.4358</v>
      </c>
    </row>
    <row r="2396" spans="2:6" x14ac:dyDescent="0.2">
      <c r="B2396" s="7">
        <v>38407</v>
      </c>
      <c r="C2396" s="6">
        <v>5.3</v>
      </c>
      <c r="D2396" s="6">
        <v>2.2999999999999998</v>
      </c>
      <c r="E2396" s="6">
        <v>4.2832999999999997</v>
      </c>
      <c r="F2396" s="6">
        <v>3.4784999999999999</v>
      </c>
    </row>
    <row r="2397" spans="2:6" x14ac:dyDescent="0.2">
      <c r="B2397" s="7">
        <v>38408</v>
      </c>
      <c r="C2397" s="6">
        <v>5.3</v>
      </c>
      <c r="D2397" s="6">
        <v>2.2999999999999998</v>
      </c>
      <c r="E2397" s="6">
        <v>4.2637999999999998</v>
      </c>
      <c r="F2397" s="6">
        <v>3.5219</v>
      </c>
    </row>
    <row r="2398" spans="2:6" x14ac:dyDescent="0.2">
      <c r="B2398" s="7">
        <v>38411</v>
      </c>
      <c r="C2398" s="6">
        <v>5.4</v>
      </c>
      <c r="D2398" s="6">
        <v>2.4</v>
      </c>
      <c r="E2398" s="6">
        <v>4.3765999999999998</v>
      </c>
      <c r="F2398" s="6">
        <v>3.5958000000000001</v>
      </c>
    </row>
    <row r="2399" spans="2:6" x14ac:dyDescent="0.2">
      <c r="B2399" s="7">
        <v>38412</v>
      </c>
      <c r="C2399" s="6">
        <v>5.4</v>
      </c>
      <c r="D2399" s="6">
        <v>2.4</v>
      </c>
      <c r="E2399" s="6">
        <v>4.3647</v>
      </c>
      <c r="F2399" s="6">
        <v>3.5714000000000001</v>
      </c>
    </row>
    <row r="2400" spans="2:6" x14ac:dyDescent="0.2">
      <c r="B2400" s="7">
        <v>38413</v>
      </c>
      <c r="C2400" s="6">
        <v>5.4</v>
      </c>
      <c r="D2400" s="6">
        <v>2.4</v>
      </c>
      <c r="E2400" s="6">
        <v>4.3766999999999996</v>
      </c>
      <c r="F2400" s="6">
        <v>3.5552000000000001</v>
      </c>
    </row>
    <row r="2401" spans="2:6" x14ac:dyDescent="0.2">
      <c r="B2401" s="7">
        <v>38414</v>
      </c>
      <c r="C2401" s="6">
        <v>5.4</v>
      </c>
      <c r="D2401" s="6">
        <v>2.4</v>
      </c>
      <c r="E2401" s="6">
        <v>4.3768000000000002</v>
      </c>
      <c r="F2401" s="6">
        <v>3.5636000000000001</v>
      </c>
    </row>
    <row r="2402" spans="2:6" x14ac:dyDescent="0.2">
      <c r="B2402" s="7">
        <v>38415</v>
      </c>
      <c r="C2402" s="6">
        <v>5.4</v>
      </c>
      <c r="D2402" s="6">
        <v>2.4</v>
      </c>
      <c r="E2402" s="6">
        <v>4.3075999999999999</v>
      </c>
      <c r="F2402" s="6">
        <v>3.556</v>
      </c>
    </row>
    <row r="2403" spans="2:6" x14ac:dyDescent="0.2">
      <c r="B2403" s="7">
        <v>38418</v>
      </c>
      <c r="C2403" s="6">
        <v>5.4</v>
      </c>
      <c r="D2403" s="6">
        <v>2.4</v>
      </c>
      <c r="E2403" s="6">
        <v>4.3075999999999999</v>
      </c>
      <c r="F2403" s="6">
        <v>3.5891999999999999</v>
      </c>
    </row>
    <row r="2404" spans="2:6" x14ac:dyDescent="0.2">
      <c r="B2404" s="7">
        <v>38419</v>
      </c>
      <c r="C2404" s="6">
        <v>5.4</v>
      </c>
      <c r="D2404" s="6">
        <v>2.4</v>
      </c>
      <c r="E2404" s="6">
        <v>4.3910999999999998</v>
      </c>
      <c r="F2404" s="6">
        <v>3.6143000000000001</v>
      </c>
    </row>
    <row r="2405" spans="2:6" x14ac:dyDescent="0.2">
      <c r="B2405" s="7">
        <v>38420</v>
      </c>
      <c r="C2405" s="6">
        <v>5.4</v>
      </c>
      <c r="D2405" s="6">
        <v>2.4</v>
      </c>
      <c r="E2405" s="6">
        <v>4.5195999999999996</v>
      </c>
      <c r="F2405" s="6">
        <v>3.6562000000000001</v>
      </c>
    </row>
    <row r="2406" spans="2:6" x14ac:dyDescent="0.2">
      <c r="B2406" s="7">
        <v>38421</v>
      </c>
      <c r="C2406" s="6">
        <v>5.4</v>
      </c>
      <c r="D2406" s="6">
        <v>2.4</v>
      </c>
      <c r="E2406" s="6">
        <v>4.4633000000000003</v>
      </c>
      <c r="F2406" s="6">
        <v>3.6648000000000001</v>
      </c>
    </row>
    <row r="2407" spans="2:6" x14ac:dyDescent="0.2">
      <c r="B2407" s="7">
        <v>38422</v>
      </c>
      <c r="C2407" s="6">
        <v>5.4</v>
      </c>
      <c r="D2407" s="6">
        <v>2.4</v>
      </c>
      <c r="E2407" s="6">
        <v>4.5423</v>
      </c>
      <c r="F2407" s="6">
        <v>3.7160000000000002</v>
      </c>
    </row>
    <row r="2408" spans="2:6" x14ac:dyDescent="0.2">
      <c r="B2408" s="7">
        <v>38425</v>
      </c>
      <c r="C2408" s="6">
        <v>5.4</v>
      </c>
      <c r="D2408" s="6">
        <v>2.4</v>
      </c>
      <c r="E2408" s="6">
        <v>4.508</v>
      </c>
      <c r="F2408" s="6">
        <v>3.7248000000000001</v>
      </c>
    </row>
    <row r="2409" spans="2:6" x14ac:dyDescent="0.2">
      <c r="B2409" s="7">
        <v>38426</v>
      </c>
      <c r="C2409" s="6">
        <v>5.4</v>
      </c>
      <c r="D2409" s="6">
        <v>2.4</v>
      </c>
      <c r="E2409" s="6">
        <v>4.5445000000000002</v>
      </c>
      <c r="F2409" s="6">
        <v>3.7336</v>
      </c>
    </row>
    <row r="2410" spans="2:6" x14ac:dyDescent="0.2">
      <c r="B2410" s="7">
        <v>38427</v>
      </c>
      <c r="C2410" s="6">
        <v>5.4</v>
      </c>
      <c r="D2410" s="6">
        <v>2.4</v>
      </c>
      <c r="E2410" s="6">
        <v>4.5061999999999998</v>
      </c>
      <c r="F2410" s="6">
        <v>3.7088999999999999</v>
      </c>
    </row>
    <row r="2411" spans="2:6" x14ac:dyDescent="0.2">
      <c r="B2411" s="7">
        <v>38428</v>
      </c>
      <c r="C2411" s="6">
        <v>5.4</v>
      </c>
      <c r="D2411" s="6">
        <v>2.4</v>
      </c>
      <c r="E2411" s="6">
        <v>4.4640000000000004</v>
      </c>
      <c r="F2411" s="6">
        <v>3.6673</v>
      </c>
    </row>
    <row r="2412" spans="2:6" x14ac:dyDescent="0.2">
      <c r="B2412" s="7">
        <v>38429</v>
      </c>
      <c r="C2412" s="6">
        <v>5.4</v>
      </c>
      <c r="D2412" s="6">
        <v>2.4</v>
      </c>
      <c r="E2412" s="6">
        <v>4.5065999999999997</v>
      </c>
      <c r="F2412" s="6">
        <v>3.6937000000000002</v>
      </c>
    </row>
    <row r="2413" spans="2:6" x14ac:dyDescent="0.2">
      <c r="B2413" s="7">
        <v>38432</v>
      </c>
      <c r="C2413" s="6">
        <v>5.4</v>
      </c>
      <c r="D2413" s="6">
        <v>2.4</v>
      </c>
      <c r="E2413" s="6">
        <v>4.5228999999999999</v>
      </c>
      <c r="F2413" s="6">
        <v>3.7109999999999999</v>
      </c>
    </row>
    <row r="2414" spans="2:6" x14ac:dyDescent="0.2">
      <c r="B2414" s="7">
        <v>38433</v>
      </c>
      <c r="C2414" s="6">
        <v>5.4</v>
      </c>
      <c r="D2414" s="6">
        <v>2.4</v>
      </c>
      <c r="E2414" s="6">
        <v>4.6410999999999998</v>
      </c>
      <c r="F2414" s="6">
        <v>3.8216000000000001</v>
      </c>
    </row>
    <row r="2415" spans="2:6" x14ac:dyDescent="0.2">
      <c r="B2415" s="7">
        <v>38434</v>
      </c>
      <c r="C2415" s="6">
        <v>5.4</v>
      </c>
      <c r="D2415" s="6">
        <v>2.4</v>
      </c>
      <c r="E2415" s="6">
        <v>4.5841000000000003</v>
      </c>
      <c r="F2415" s="6">
        <v>3.8136000000000001</v>
      </c>
    </row>
    <row r="2416" spans="2:6" x14ac:dyDescent="0.2">
      <c r="B2416" s="7">
        <v>38435</v>
      </c>
      <c r="C2416" s="6">
        <v>5.4</v>
      </c>
      <c r="D2416" s="6">
        <v>2.4</v>
      </c>
      <c r="E2416" s="6">
        <v>4.5968</v>
      </c>
      <c r="F2416" s="6">
        <v>3.8500999999999999</v>
      </c>
    </row>
    <row r="2417" spans="2:6" x14ac:dyDescent="0.2">
      <c r="B2417" s="7">
        <v>38436</v>
      </c>
      <c r="C2417" s="6">
        <v>5.4</v>
      </c>
      <c r="D2417" s="6">
        <v>2.4</v>
      </c>
      <c r="E2417" s="6">
        <v>4.5929000000000002</v>
      </c>
      <c r="F2417" s="6">
        <v>3.8506999999999998</v>
      </c>
    </row>
    <row r="2418" spans="2:6" x14ac:dyDescent="0.2">
      <c r="B2418" s="7">
        <v>38439</v>
      </c>
      <c r="C2418" s="6">
        <v>5.4</v>
      </c>
      <c r="D2418" s="6">
        <v>2.4</v>
      </c>
      <c r="E2418" s="6">
        <v>4.6399999999999997</v>
      </c>
      <c r="F2418" s="6">
        <v>3.8685</v>
      </c>
    </row>
    <row r="2419" spans="2:6" x14ac:dyDescent="0.2">
      <c r="B2419" s="7">
        <v>38440</v>
      </c>
      <c r="C2419" s="6">
        <v>5.4</v>
      </c>
      <c r="D2419" s="6">
        <v>2.4</v>
      </c>
      <c r="E2419" s="6">
        <v>4.5726000000000004</v>
      </c>
      <c r="F2419" s="6">
        <v>3.8342000000000001</v>
      </c>
    </row>
    <row r="2420" spans="2:6" x14ac:dyDescent="0.2">
      <c r="B2420" s="7">
        <v>38441</v>
      </c>
      <c r="C2420" s="6">
        <v>5.4</v>
      </c>
      <c r="D2420" s="6">
        <v>2.4</v>
      </c>
      <c r="E2420" s="6">
        <v>4.5461999999999998</v>
      </c>
      <c r="F2420" s="6">
        <v>3.8262</v>
      </c>
    </row>
    <row r="2421" spans="2:6" x14ac:dyDescent="0.2">
      <c r="B2421" s="7">
        <v>38442</v>
      </c>
      <c r="C2421" s="6">
        <v>5.2</v>
      </c>
      <c r="D2421" s="6">
        <v>2.2999999999999998</v>
      </c>
      <c r="E2421" s="6">
        <v>4.4814999999999996</v>
      </c>
      <c r="F2421" s="6">
        <v>3.7745000000000002</v>
      </c>
    </row>
    <row r="2422" spans="2:6" x14ac:dyDescent="0.2">
      <c r="B2422" s="7">
        <v>38443</v>
      </c>
      <c r="C2422" s="6">
        <v>5.2</v>
      </c>
      <c r="D2422" s="6">
        <v>2.2999999999999998</v>
      </c>
      <c r="E2422" s="6">
        <v>4.4474999999999998</v>
      </c>
      <c r="F2422" s="6">
        <v>3.7250999999999999</v>
      </c>
    </row>
    <row r="2423" spans="2:6" x14ac:dyDescent="0.2">
      <c r="B2423" s="7">
        <v>38446</v>
      </c>
      <c r="C2423" s="6">
        <v>5.2</v>
      </c>
      <c r="D2423" s="6">
        <v>2.2999999999999998</v>
      </c>
      <c r="E2423" s="6">
        <v>4.4555999999999996</v>
      </c>
      <c r="F2423" s="6">
        <v>3.7168000000000001</v>
      </c>
    </row>
    <row r="2424" spans="2:6" x14ac:dyDescent="0.2">
      <c r="B2424" s="7">
        <v>38447</v>
      </c>
      <c r="C2424" s="6">
        <v>5.2</v>
      </c>
      <c r="D2424" s="6">
        <v>2.2999999999999998</v>
      </c>
      <c r="E2424" s="6">
        <v>4.4678000000000004</v>
      </c>
      <c r="F2424" s="6">
        <v>3.7166999999999999</v>
      </c>
    </row>
    <row r="2425" spans="2:6" x14ac:dyDescent="0.2">
      <c r="B2425" s="7">
        <v>38448</v>
      </c>
      <c r="C2425" s="6">
        <v>5.2</v>
      </c>
      <c r="D2425" s="6">
        <v>2.2999999999999998</v>
      </c>
      <c r="E2425" s="6">
        <v>4.4215</v>
      </c>
      <c r="F2425" s="6">
        <v>3.6753999999999998</v>
      </c>
    </row>
    <row r="2426" spans="2:6" x14ac:dyDescent="0.2">
      <c r="B2426" s="7">
        <v>38449</v>
      </c>
      <c r="C2426" s="6">
        <v>5.2</v>
      </c>
      <c r="D2426" s="6">
        <v>2.2999999999999998</v>
      </c>
      <c r="E2426" s="6">
        <v>4.4802</v>
      </c>
      <c r="F2426" s="6">
        <v>3.7166000000000001</v>
      </c>
    </row>
    <row r="2427" spans="2:6" x14ac:dyDescent="0.2">
      <c r="B2427" s="7">
        <v>38450</v>
      </c>
      <c r="C2427" s="6">
        <v>5.2</v>
      </c>
      <c r="D2427" s="6">
        <v>2.2999999999999998</v>
      </c>
      <c r="E2427" s="6">
        <v>4.4683000000000002</v>
      </c>
      <c r="F2427" s="6">
        <v>3.7412000000000001</v>
      </c>
    </row>
    <row r="2428" spans="2:6" x14ac:dyDescent="0.2">
      <c r="B2428" s="7">
        <v>38453</v>
      </c>
      <c r="C2428" s="6">
        <v>5.2</v>
      </c>
      <c r="D2428" s="6">
        <v>2.2999999999999998</v>
      </c>
      <c r="E2428" s="6">
        <v>4.4279999999999999</v>
      </c>
      <c r="F2428" s="6">
        <v>3.7162000000000002</v>
      </c>
    </row>
    <row r="2429" spans="2:6" x14ac:dyDescent="0.2">
      <c r="B2429" s="7">
        <v>38454</v>
      </c>
      <c r="C2429" s="6">
        <v>5.2</v>
      </c>
      <c r="D2429" s="6">
        <v>2.2999999999999998</v>
      </c>
      <c r="E2429" s="6">
        <v>4.3517999999999999</v>
      </c>
      <c r="F2429" s="6">
        <v>3.6829000000000001</v>
      </c>
    </row>
    <row r="2430" spans="2:6" x14ac:dyDescent="0.2">
      <c r="B2430" s="7">
        <v>38455</v>
      </c>
      <c r="C2430" s="6">
        <v>5.2</v>
      </c>
      <c r="D2430" s="6">
        <v>2.2999999999999998</v>
      </c>
      <c r="E2430" s="6">
        <v>4.3598999999999997</v>
      </c>
      <c r="F2430" s="6">
        <v>3.6495000000000002</v>
      </c>
    </row>
    <row r="2431" spans="2:6" x14ac:dyDescent="0.2">
      <c r="B2431" s="7">
        <v>38456</v>
      </c>
      <c r="C2431" s="6">
        <v>5.2</v>
      </c>
      <c r="D2431" s="6">
        <v>2.2999999999999998</v>
      </c>
      <c r="E2431" s="6">
        <v>4.3079999999999998</v>
      </c>
      <c r="F2431" s="6">
        <v>3.5495000000000001</v>
      </c>
    </row>
    <row r="2432" spans="2:6" x14ac:dyDescent="0.2">
      <c r="B2432" s="7">
        <v>38457</v>
      </c>
      <c r="C2432" s="6">
        <v>5.2</v>
      </c>
      <c r="D2432" s="6">
        <v>2.2999999999999998</v>
      </c>
      <c r="E2432" s="6">
        <v>4.2405999999999997</v>
      </c>
      <c r="F2432" s="6">
        <v>3.4902000000000002</v>
      </c>
    </row>
    <row r="2433" spans="2:6" x14ac:dyDescent="0.2">
      <c r="B2433" s="7">
        <v>38460</v>
      </c>
      <c r="C2433" s="6">
        <v>5.2</v>
      </c>
      <c r="D2433" s="6">
        <v>2.2999999999999998</v>
      </c>
      <c r="E2433" s="6">
        <v>4.2704000000000004</v>
      </c>
      <c r="F2433" s="6">
        <v>3.5482999999999998</v>
      </c>
    </row>
    <row r="2434" spans="2:6" x14ac:dyDescent="0.2">
      <c r="B2434" s="7">
        <v>38461</v>
      </c>
      <c r="C2434" s="6">
        <v>5.2</v>
      </c>
      <c r="D2434" s="6">
        <v>2.2999999999999998</v>
      </c>
      <c r="E2434" s="6">
        <v>4.2108999999999996</v>
      </c>
      <c r="F2434" s="6">
        <v>3.5062000000000002</v>
      </c>
    </row>
    <row r="2435" spans="2:6" x14ac:dyDescent="0.2">
      <c r="B2435" s="7">
        <v>38462</v>
      </c>
      <c r="C2435" s="6">
        <v>5.2</v>
      </c>
      <c r="D2435" s="6">
        <v>2.2999999999999998</v>
      </c>
      <c r="E2435" s="6">
        <v>4.1852999999999998</v>
      </c>
      <c r="F2435" s="6">
        <v>3.4807000000000001</v>
      </c>
    </row>
    <row r="2436" spans="2:6" x14ac:dyDescent="0.2">
      <c r="B2436" s="7">
        <v>38463</v>
      </c>
      <c r="C2436" s="6">
        <v>5.2</v>
      </c>
      <c r="D2436" s="6">
        <v>2.2999999999999998</v>
      </c>
      <c r="E2436" s="6">
        <v>4.2945000000000002</v>
      </c>
      <c r="F2436" s="6">
        <v>3.6227999999999998</v>
      </c>
    </row>
    <row r="2437" spans="2:6" x14ac:dyDescent="0.2">
      <c r="B2437" s="7">
        <v>38464</v>
      </c>
      <c r="C2437" s="6">
        <v>5.2</v>
      </c>
      <c r="D2437" s="6">
        <v>2.2999999999999998</v>
      </c>
      <c r="E2437" s="6">
        <v>4.2449000000000003</v>
      </c>
      <c r="F2437" s="6">
        <v>3.597</v>
      </c>
    </row>
    <row r="2438" spans="2:6" x14ac:dyDescent="0.2">
      <c r="B2438" s="7">
        <v>38467</v>
      </c>
      <c r="C2438" s="6">
        <v>5.2</v>
      </c>
      <c r="D2438" s="6">
        <v>2.2999999999999998</v>
      </c>
      <c r="E2438" s="6">
        <v>4.2469000000000001</v>
      </c>
      <c r="F2438" s="6">
        <v>3.6303999999999998</v>
      </c>
    </row>
    <row r="2439" spans="2:6" x14ac:dyDescent="0.2">
      <c r="B2439" s="7">
        <v>38468</v>
      </c>
      <c r="C2439" s="6">
        <v>5.2</v>
      </c>
      <c r="D2439" s="6">
        <v>2.2999999999999998</v>
      </c>
      <c r="E2439" s="6">
        <v>4.2648999999999999</v>
      </c>
      <c r="F2439" s="6">
        <v>3.6472000000000002</v>
      </c>
    </row>
    <row r="2440" spans="2:6" x14ac:dyDescent="0.2">
      <c r="B2440" s="7">
        <v>38469</v>
      </c>
      <c r="C2440" s="6">
        <v>5.2</v>
      </c>
      <c r="D2440" s="6">
        <v>2.2999999999999998</v>
      </c>
      <c r="E2440" s="6">
        <v>4.2232000000000003</v>
      </c>
      <c r="F2440" s="6">
        <v>3.6131000000000002</v>
      </c>
    </row>
    <row r="2441" spans="2:6" x14ac:dyDescent="0.2">
      <c r="B2441" s="7">
        <v>38470</v>
      </c>
      <c r="C2441" s="6">
        <v>5.2</v>
      </c>
      <c r="D2441" s="6">
        <v>2.2999999999999998</v>
      </c>
      <c r="E2441" s="6">
        <v>4.1441999999999997</v>
      </c>
      <c r="F2441" s="6">
        <v>3.5594000000000001</v>
      </c>
    </row>
    <row r="2442" spans="2:6" x14ac:dyDescent="0.2">
      <c r="B2442" s="7">
        <v>38471</v>
      </c>
      <c r="C2442" s="6">
        <v>5.2</v>
      </c>
      <c r="D2442" s="6">
        <v>2.2999999999999998</v>
      </c>
      <c r="E2442" s="6">
        <v>4.1976000000000004</v>
      </c>
      <c r="F2442" s="6">
        <v>3.6495000000000002</v>
      </c>
    </row>
    <row r="2443" spans="2:6" x14ac:dyDescent="0.2">
      <c r="B2443" s="7">
        <v>38474</v>
      </c>
      <c r="C2443" s="6">
        <v>5.2</v>
      </c>
      <c r="D2443" s="6">
        <v>2.2000000000000002</v>
      </c>
      <c r="E2443" s="6">
        <v>4.1858000000000004</v>
      </c>
      <c r="F2443" s="6">
        <v>3.6248999999999998</v>
      </c>
    </row>
    <row r="2444" spans="2:6" x14ac:dyDescent="0.2">
      <c r="B2444" s="7">
        <v>38475</v>
      </c>
      <c r="C2444" s="6">
        <v>5.2</v>
      </c>
      <c r="D2444" s="6">
        <v>2.2000000000000002</v>
      </c>
      <c r="E2444" s="6">
        <v>4.1641000000000004</v>
      </c>
      <c r="F2444" s="6">
        <v>3.633</v>
      </c>
    </row>
    <row r="2445" spans="2:6" x14ac:dyDescent="0.2">
      <c r="B2445" s="7">
        <v>38476</v>
      </c>
      <c r="C2445" s="6">
        <v>5.2</v>
      </c>
      <c r="D2445" s="6">
        <v>2.2000000000000002</v>
      </c>
      <c r="E2445" s="6">
        <v>4.1859000000000002</v>
      </c>
      <c r="F2445" s="6">
        <v>3.6082999999999998</v>
      </c>
    </row>
    <row r="2446" spans="2:6" x14ac:dyDescent="0.2">
      <c r="B2446" s="7">
        <v>38477</v>
      </c>
      <c r="C2446" s="6">
        <v>5.2</v>
      </c>
      <c r="D2446" s="6">
        <v>2.2000000000000002</v>
      </c>
      <c r="E2446" s="6">
        <v>4.1543000000000001</v>
      </c>
      <c r="F2446" s="6">
        <v>3.5425</v>
      </c>
    </row>
    <row r="2447" spans="2:6" x14ac:dyDescent="0.2">
      <c r="B2447" s="7">
        <v>38478</v>
      </c>
      <c r="C2447" s="6">
        <v>5.2</v>
      </c>
      <c r="D2447" s="6">
        <v>2.2000000000000002</v>
      </c>
      <c r="E2447" s="6">
        <v>4.2576000000000001</v>
      </c>
      <c r="F2447" s="6">
        <v>3.7155999999999998</v>
      </c>
    </row>
    <row r="2448" spans="2:6" x14ac:dyDescent="0.2">
      <c r="B2448" s="7">
        <v>38481</v>
      </c>
      <c r="C2448" s="6">
        <v>5.2</v>
      </c>
      <c r="D2448" s="6">
        <v>2.2000000000000002</v>
      </c>
      <c r="E2448" s="6">
        <v>4.2816000000000001</v>
      </c>
      <c r="F2448" s="6">
        <v>3.7488999999999999</v>
      </c>
    </row>
    <row r="2449" spans="2:6" x14ac:dyDescent="0.2">
      <c r="B2449" s="7">
        <v>38482</v>
      </c>
      <c r="C2449" s="6">
        <v>5.2</v>
      </c>
      <c r="D2449" s="6">
        <v>2.2000000000000002</v>
      </c>
      <c r="E2449" s="6">
        <v>4.2</v>
      </c>
      <c r="F2449" s="6">
        <v>3.6659999999999999</v>
      </c>
    </row>
    <row r="2450" spans="2:6" x14ac:dyDescent="0.2">
      <c r="B2450" s="7">
        <v>38483</v>
      </c>
      <c r="C2450" s="6">
        <v>5.2</v>
      </c>
      <c r="D2450" s="6">
        <v>2.2000000000000002</v>
      </c>
      <c r="E2450" s="6">
        <v>4.202</v>
      </c>
      <c r="F2450" s="6">
        <v>3.6743000000000001</v>
      </c>
    </row>
    <row r="2451" spans="2:6" x14ac:dyDescent="0.2">
      <c r="B2451" s="7">
        <v>38484</v>
      </c>
      <c r="C2451" s="6">
        <v>5.2</v>
      </c>
      <c r="D2451" s="6">
        <v>2.2000000000000002</v>
      </c>
      <c r="E2451" s="6">
        <v>4.1703000000000001</v>
      </c>
      <c r="F2451" s="6">
        <v>3.6410999999999998</v>
      </c>
    </row>
    <row r="2452" spans="2:6" x14ac:dyDescent="0.2">
      <c r="B2452" s="7">
        <v>38485</v>
      </c>
      <c r="C2452" s="6">
        <v>5.2</v>
      </c>
      <c r="D2452" s="6">
        <v>2.2000000000000002</v>
      </c>
      <c r="E2452" s="6">
        <v>4.1173000000000002</v>
      </c>
      <c r="F2452" s="6">
        <v>3.5825999999999998</v>
      </c>
    </row>
    <row r="2453" spans="2:6" x14ac:dyDescent="0.2">
      <c r="B2453" s="7">
        <v>38488</v>
      </c>
      <c r="C2453" s="6">
        <v>5.2</v>
      </c>
      <c r="D2453" s="6">
        <v>2.2000000000000002</v>
      </c>
      <c r="E2453" s="6">
        <v>4.1269</v>
      </c>
      <c r="F2453" s="6">
        <v>3.5909</v>
      </c>
    </row>
    <row r="2454" spans="2:6" x14ac:dyDescent="0.2">
      <c r="B2454" s="7">
        <v>38489</v>
      </c>
      <c r="C2454" s="6">
        <v>5.2</v>
      </c>
      <c r="D2454" s="6">
        <v>2.2000000000000002</v>
      </c>
      <c r="E2454" s="6">
        <v>4.1134000000000004</v>
      </c>
      <c r="F2454" s="6">
        <v>3.5908000000000002</v>
      </c>
    </row>
    <row r="2455" spans="2:6" x14ac:dyDescent="0.2">
      <c r="B2455" s="7">
        <v>38490</v>
      </c>
      <c r="C2455" s="6">
        <v>5.2</v>
      </c>
      <c r="D2455" s="6">
        <v>2.2000000000000002</v>
      </c>
      <c r="E2455" s="6">
        <v>4.0884</v>
      </c>
      <c r="F2455" s="6">
        <v>3.5823</v>
      </c>
    </row>
    <row r="2456" spans="2:6" x14ac:dyDescent="0.2">
      <c r="B2456" s="7">
        <v>38491</v>
      </c>
      <c r="C2456" s="6">
        <v>5.2</v>
      </c>
      <c r="D2456" s="6">
        <v>2.2000000000000002</v>
      </c>
      <c r="E2456" s="6">
        <v>4.1115000000000004</v>
      </c>
      <c r="F2456" s="6">
        <v>3.6324999999999998</v>
      </c>
    </row>
    <row r="2457" spans="2:6" x14ac:dyDescent="0.2">
      <c r="B2457" s="7">
        <v>38492</v>
      </c>
      <c r="C2457" s="6">
        <v>5.2</v>
      </c>
      <c r="D2457" s="6">
        <v>2.2000000000000002</v>
      </c>
      <c r="E2457" s="6">
        <v>4.1210000000000004</v>
      </c>
      <c r="F2457" s="6">
        <v>3.6577000000000002</v>
      </c>
    </row>
    <row r="2458" spans="2:6" x14ac:dyDescent="0.2">
      <c r="B2458" s="7">
        <v>38495</v>
      </c>
      <c r="C2458" s="6">
        <v>5.2</v>
      </c>
      <c r="D2458" s="6">
        <v>2.2000000000000002</v>
      </c>
      <c r="E2458" s="6">
        <v>4.0537999999999998</v>
      </c>
      <c r="F2458" s="6">
        <v>3.6156000000000001</v>
      </c>
    </row>
    <row r="2459" spans="2:6" x14ac:dyDescent="0.2">
      <c r="B2459" s="7">
        <v>38496</v>
      </c>
      <c r="C2459" s="6">
        <v>5.2</v>
      </c>
      <c r="D2459" s="6">
        <v>2.2000000000000002</v>
      </c>
      <c r="E2459" s="6">
        <v>4.0270999999999999</v>
      </c>
      <c r="F2459" s="6">
        <v>3.5901999999999998</v>
      </c>
    </row>
    <row r="2460" spans="2:6" x14ac:dyDescent="0.2">
      <c r="B2460" s="7">
        <v>38497</v>
      </c>
      <c r="C2460" s="6">
        <v>5.2</v>
      </c>
      <c r="D2460" s="6">
        <v>2.2000000000000002</v>
      </c>
      <c r="E2460" s="6">
        <v>4.0864000000000003</v>
      </c>
      <c r="F2460" s="6">
        <v>3.5985999999999998</v>
      </c>
    </row>
    <row r="2461" spans="2:6" x14ac:dyDescent="0.2">
      <c r="B2461" s="7">
        <v>38498</v>
      </c>
      <c r="C2461" s="6">
        <v>5.2</v>
      </c>
      <c r="D2461" s="6">
        <v>2.2000000000000002</v>
      </c>
      <c r="E2461" s="6">
        <v>4.0787000000000004</v>
      </c>
      <c r="F2461" s="6">
        <v>3.6225000000000001</v>
      </c>
    </row>
    <row r="2462" spans="2:6" x14ac:dyDescent="0.2">
      <c r="B2462" s="7">
        <v>38499</v>
      </c>
      <c r="C2462" s="6">
        <v>5.2</v>
      </c>
      <c r="D2462" s="6">
        <v>2.2000000000000002</v>
      </c>
      <c r="E2462" s="6">
        <v>4.0709</v>
      </c>
      <c r="F2462" s="6">
        <v>3.6389</v>
      </c>
    </row>
    <row r="2463" spans="2:6" x14ac:dyDescent="0.2">
      <c r="B2463" s="7">
        <v>38502</v>
      </c>
      <c r="C2463" s="6">
        <v>5.2</v>
      </c>
      <c r="D2463" s="6">
        <v>2.2000000000000002</v>
      </c>
      <c r="E2463" s="6">
        <v>4.069</v>
      </c>
      <c r="F2463" s="6">
        <v>3.6389999999999998</v>
      </c>
    </row>
    <row r="2464" spans="2:6" x14ac:dyDescent="0.2">
      <c r="B2464" s="7">
        <v>38503</v>
      </c>
      <c r="C2464" s="6">
        <v>5.0999999999999996</v>
      </c>
      <c r="D2464" s="6">
        <v>2.2000000000000002</v>
      </c>
      <c r="E2464" s="6">
        <v>3.9809999999999999</v>
      </c>
      <c r="F2464" s="6">
        <v>3.5735999999999999</v>
      </c>
    </row>
    <row r="2465" spans="2:6" x14ac:dyDescent="0.2">
      <c r="B2465" s="7">
        <v>38504</v>
      </c>
      <c r="C2465" s="6">
        <v>5.0999999999999996</v>
      </c>
      <c r="D2465" s="6">
        <v>2.2000000000000002</v>
      </c>
      <c r="E2465" s="6">
        <v>3.8843999999999999</v>
      </c>
      <c r="F2465" s="6">
        <v>3.4754</v>
      </c>
    </row>
    <row r="2466" spans="2:6" x14ac:dyDescent="0.2">
      <c r="B2466" s="7">
        <v>38505</v>
      </c>
      <c r="C2466" s="6">
        <v>5.0999999999999996</v>
      </c>
      <c r="D2466" s="6">
        <v>2.2000000000000002</v>
      </c>
      <c r="E2466" s="6">
        <v>3.9032</v>
      </c>
      <c r="F2466" s="6">
        <v>3.5244</v>
      </c>
    </row>
    <row r="2467" spans="2:6" x14ac:dyDescent="0.2">
      <c r="B2467" s="7">
        <v>38506</v>
      </c>
      <c r="C2467" s="6">
        <v>5.0999999999999996</v>
      </c>
      <c r="D2467" s="6">
        <v>2.2000000000000002</v>
      </c>
      <c r="E2467" s="6">
        <v>3.9731999999999998</v>
      </c>
      <c r="F2467" s="6">
        <v>3.5573000000000001</v>
      </c>
    </row>
    <row r="2468" spans="2:6" x14ac:dyDescent="0.2">
      <c r="B2468" s="7">
        <v>38509</v>
      </c>
      <c r="C2468" s="6">
        <v>5.0999999999999996</v>
      </c>
      <c r="D2468" s="6">
        <v>2.2000000000000002</v>
      </c>
      <c r="E2468" s="6">
        <v>3.9521999999999999</v>
      </c>
      <c r="F2468" s="6">
        <v>3.5739000000000001</v>
      </c>
    </row>
    <row r="2469" spans="2:6" x14ac:dyDescent="0.2">
      <c r="B2469" s="7">
        <v>38510</v>
      </c>
      <c r="C2469" s="6">
        <v>5.0999999999999996</v>
      </c>
      <c r="D2469" s="6">
        <v>2.2000000000000002</v>
      </c>
      <c r="E2469" s="6">
        <v>3.9009999999999998</v>
      </c>
      <c r="F2469" s="6">
        <v>3.5573999999999999</v>
      </c>
    </row>
    <row r="2470" spans="2:6" x14ac:dyDescent="0.2">
      <c r="B2470" s="7">
        <v>38511</v>
      </c>
      <c r="C2470" s="6">
        <v>5.0999999999999996</v>
      </c>
      <c r="D2470" s="6">
        <v>2.2000000000000002</v>
      </c>
      <c r="E2470" s="6">
        <v>3.9331</v>
      </c>
      <c r="F2470" s="6">
        <v>3.5988000000000002</v>
      </c>
    </row>
    <row r="2471" spans="2:6" x14ac:dyDescent="0.2">
      <c r="B2471" s="7">
        <v>38512</v>
      </c>
      <c r="C2471" s="6">
        <v>5.0999999999999996</v>
      </c>
      <c r="D2471" s="6">
        <v>2.2000000000000002</v>
      </c>
      <c r="E2471" s="6">
        <v>3.9483000000000001</v>
      </c>
      <c r="F2471" s="6">
        <v>3.6154999999999999</v>
      </c>
    </row>
    <row r="2472" spans="2:6" x14ac:dyDescent="0.2">
      <c r="B2472" s="7">
        <v>38513</v>
      </c>
      <c r="C2472" s="6">
        <v>5.0999999999999996</v>
      </c>
      <c r="D2472" s="6">
        <v>2.2000000000000002</v>
      </c>
      <c r="E2472" s="6">
        <v>4.0514000000000001</v>
      </c>
      <c r="F2472" s="6">
        <v>3.6907999999999999</v>
      </c>
    </row>
    <row r="2473" spans="2:6" x14ac:dyDescent="0.2">
      <c r="B2473" s="7">
        <v>38516</v>
      </c>
      <c r="C2473" s="6">
        <v>5.0999999999999996</v>
      </c>
      <c r="D2473" s="6">
        <v>2.2000000000000002</v>
      </c>
      <c r="E2473" s="6">
        <v>4.0918000000000001</v>
      </c>
      <c r="F2473" s="6">
        <v>3.6909999999999998</v>
      </c>
    </row>
    <row r="2474" spans="2:6" x14ac:dyDescent="0.2">
      <c r="B2474" s="7">
        <v>38517</v>
      </c>
      <c r="C2474" s="6">
        <v>5.0999999999999996</v>
      </c>
      <c r="D2474" s="6">
        <v>2.2000000000000002</v>
      </c>
      <c r="E2474" s="6">
        <v>4.1071999999999997</v>
      </c>
      <c r="F2474" s="6">
        <v>3.6827999999999999</v>
      </c>
    </row>
    <row r="2475" spans="2:6" x14ac:dyDescent="0.2">
      <c r="B2475" s="7">
        <v>38518</v>
      </c>
      <c r="C2475" s="6">
        <v>5.0999999999999996</v>
      </c>
      <c r="D2475" s="6">
        <v>2.2000000000000002</v>
      </c>
      <c r="E2475" s="6">
        <v>4.0994999999999999</v>
      </c>
      <c r="F2475" s="6">
        <v>3.7082000000000002</v>
      </c>
    </row>
    <row r="2476" spans="2:6" x14ac:dyDescent="0.2">
      <c r="B2476" s="7">
        <v>38519</v>
      </c>
      <c r="C2476" s="6">
        <v>5.0999999999999996</v>
      </c>
      <c r="D2476" s="6">
        <v>2.2000000000000002</v>
      </c>
      <c r="E2476" s="6">
        <v>4.0667</v>
      </c>
      <c r="F2476" s="6">
        <v>3.6665000000000001</v>
      </c>
    </row>
    <row r="2477" spans="2:6" x14ac:dyDescent="0.2">
      <c r="B2477" s="7">
        <v>38520</v>
      </c>
      <c r="C2477" s="6">
        <v>5.0999999999999996</v>
      </c>
      <c r="D2477" s="6">
        <v>2.2000000000000002</v>
      </c>
      <c r="E2477" s="6">
        <v>4.0705</v>
      </c>
      <c r="F2477" s="6">
        <v>3.7006999999999999</v>
      </c>
    </row>
    <row r="2478" spans="2:6" x14ac:dyDescent="0.2">
      <c r="B2478" s="7">
        <v>38523</v>
      </c>
      <c r="C2478" s="6">
        <v>5.0999999999999996</v>
      </c>
      <c r="D2478" s="6">
        <v>2.2000000000000002</v>
      </c>
      <c r="E2478" s="6">
        <v>4.1090999999999998</v>
      </c>
      <c r="F2478" s="6">
        <v>3.7094</v>
      </c>
    </row>
    <row r="2479" spans="2:6" x14ac:dyDescent="0.2">
      <c r="B2479" s="7">
        <v>38524</v>
      </c>
      <c r="C2479" s="6">
        <v>5.0999999999999996</v>
      </c>
      <c r="D2479" s="6">
        <v>2.2000000000000002</v>
      </c>
      <c r="E2479" s="6">
        <v>4.0396000000000001</v>
      </c>
      <c r="F2479" s="6">
        <v>3.6842999999999999</v>
      </c>
    </row>
    <row r="2480" spans="2:6" x14ac:dyDescent="0.2">
      <c r="B2480" s="7">
        <v>38525</v>
      </c>
      <c r="C2480" s="6">
        <v>5.0999999999999996</v>
      </c>
      <c r="D2480" s="6">
        <v>2.2000000000000002</v>
      </c>
      <c r="E2480" s="6">
        <v>3.94</v>
      </c>
      <c r="F2480" s="6">
        <v>3.6002000000000001</v>
      </c>
    </row>
    <row r="2481" spans="2:6" x14ac:dyDescent="0.2">
      <c r="B2481" s="7">
        <v>38526</v>
      </c>
      <c r="C2481" s="6">
        <v>5.0999999999999996</v>
      </c>
      <c r="D2481" s="6">
        <v>2.2000000000000002</v>
      </c>
      <c r="E2481" s="6">
        <v>3.9514</v>
      </c>
      <c r="F2481" s="6">
        <v>3.6086999999999998</v>
      </c>
    </row>
    <row r="2482" spans="2:6" x14ac:dyDescent="0.2">
      <c r="B2482" s="7">
        <v>38527</v>
      </c>
      <c r="C2482" s="6">
        <v>5.0999999999999996</v>
      </c>
      <c r="D2482" s="6">
        <v>2.2000000000000002</v>
      </c>
      <c r="E2482" s="6">
        <v>3.9169999999999998</v>
      </c>
      <c r="F2482" s="6">
        <v>3.5750999999999999</v>
      </c>
    </row>
    <row r="2483" spans="2:6" x14ac:dyDescent="0.2">
      <c r="B2483" s="7">
        <v>38530</v>
      </c>
      <c r="C2483" s="6">
        <v>5.0999999999999996</v>
      </c>
      <c r="D2483" s="6">
        <v>2.2000000000000002</v>
      </c>
      <c r="E2483" s="6">
        <v>3.9016999999999999</v>
      </c>
      <c r="F2483" s="6">
        <v>3.5752000000000002</v>
      </c>
    </row>
    <row r="2484" spans="2:6" x14ac:dyDescent="0.2">
      <c r="B2484" s="7">
        <v>38531</v>
      </c>
      <c r="C2484" s="6">
        <v>5.0999999999999996</v>
      </c>
      <c r="D2484" s="6">
        <v>2.2000000000000002</v>
      </c>
      <c r="E2484" s="6">
        <v>3.9702999999999999</v>
      </c>
      <c r="F2484" s="6">
        <v>3.6433</v>
      </c>
    </row>
    <row r="2485" spans="2:6" x14ac:dyDescent="0.2">
      <c r="B2485" s="7">
        <v>38532</v>
      </c>
      <c r="C2485" s="6">
        <v>5.0999999999999996</v>
      </c>
      <c r="D2485" s="6">
        <v>2.2000000000000002</v>
      </c>
      <c r="E2485" s="6">
        <v>3.9779</v>
      </c>
      <c r="F2485" s="6">
        <v>3.6520000000000001</v>
      </c>
    </row>
    <row r="2486" spans="2:6" x14ac:dyDescent="0.2">
      <c r="B2486" s="7">
        <v>38533</v>
      </c>
      <c r="C2486" s="6">
        <v>5</v>
      </c>
      <c r="D2486" s="6">
        <v>2</v>
      </c>
      <c r="E2486" s="6">
        <v>3.9129999999999998</v>
      </c>
      <c r="F2486" s="6">
        <v>3.6331000000000002</v>
      </c>
    </row>
    <row r="2487" spans="2:6" x14ac:dyDescent="0.2">
      <c r="B2487" s="7">
        <v>38534</v>
      </c>
      <c r="C2487" s="6">
        <v>5</v>
      </c>
      <c r="D2487" s="6">
        <v>2</v>
      </c>
      <c r="E2487" s="6">
        <v>4.0488999999999997</v>
      </c>
      <c r="F2487" s="6">
        <v>3.7401</v>
      </c>
    </row>
    <row r="2488" spans="2:6" x14ac:dyDescent="0.2">
      <c r="B2488" s="7">
        <v>38537</v>
      </c>
      <c r="C2488" s="6">
        <v>5</v>
      </c>
      <c r="D2488" s="6">
        <v>2</v>
      </c>
      <c r="E2488" s="6">
        <v>4.0373000000000001</v>
      </c>
      <c r="F2488" s="6">
        <v>3.7319</v>
      </c>
    </row>
    <row r="2489" spans="2:6" x14ac:dyDescent="0.2">
      <c r="B2489" s="7">
        <v>38538</v>
      </c>
      <c r="C2489" s="6">
        <v>5</v>
      </c>
      <c r="D2489" s="6">
        <v>2</v>
      </c>
      <c r="E2489" s="6">
        <v>4.1050000000000004</v>
      </c>
      <c r="F2489" s="6">
        <v>3.7816000000000001</v>
      </c>
    </row>
    <row r="2490" spans="2:6" x14ac:dyDescent="0.2">
      <c r="B2490" s="7">
        <v>38539</v>
      </c>
      <c r="C2490" s="6">
        <v>5</v>
      </c>
      <c r="D2490" s="6">
        <v>2</v>
      </c>
      <c r="E2490" s="6">
        <v>4.0682</v>
      </c>
      <c r="F2490" s="6">
        <v>3.7650999999999999</v>
      </c>
    </row>
    <row r="2491" spans="2:6" x14ac:dyDescent="0.2">
      <c r="B2491" s="7">
        <v>38540</v>
      </c>
      <c r="C2491" s="6">
        <v>5</v>
      </c>
      <c r="D2491" s="6">
        <v>2</v>
      </c>
      <c r="E2491" s="6">
        <v>4.0605000000000002</v>
      </c>
      <c r="F2491" s="6">
        <v>3.7155999999999998</v>
      </c>
    </row>
    <row r="2492" spans="2:6" x14ac:dyDescent="0.2">
      <c r="B2492" s="7">
        <v>38541</v>
      </c>
      <c r="C2492" s="6">
        <v>5</v>
      </c>
      <c r="D2492" s="6">
        <v>2</v>
      </c>
      <c r="E2492" s="6">
        <v>4.0914000000000001</v>
      </c>
      <c r="F2492" s="6">
        <v>3.7656999999999998</v>
      </c>
    </row>
    <row r="2493" spans="2:6" x14ac:dyDescent="0.2">
      <c r="B2493" s="7">
        <v>38544</v>
      </c>
      <c r="C2493" s="6">
        <v>5</v>
      </c>
      <c r="D2493" s="6">
        <v>2</v>
      </c>
      <c r="E2493" s="6">
        <v>4.0933000000000002</v>
      </c>
      <c r="F2493" s="6">
        <v>3.7825000000000002</v>
      </c>
    </row>
    <row r="2494" spans="2:6" x14ac:dyDescent="0.2">
      <c r="B2494" s="7">
        <v>38545</v>
      </c>
      <c r="C2494" s="6">
        <v>5</v>
      </c>
      <c r="D2494" s="6">
        <v>2</v>
      </c>
      <c r="E2494" s="6">
        <v>4.1420000000000003</v>
      </c>
      <c r="F2494" s="6">
        <v>3.8327</v>
      </c>
    </row>
    <row r="2495" spans="2:6" x14ac:dyDescent="0.2">
      <c r="B2495" s="7">
        <v>38546</v>
      </c>
      <c r="C2495" s="6">
        <v>5</v>
      </c>
      <c r="D2495" s="6">
        <v>2</v>
      </c>
      <c r="E2495" s="6">
        <v>4.1555999999999997</v>
      </c>
      <c r="F2495" s="6">
        <v>3.8246000000000002</v>
      </c>
    </row>
    <row r="2496" spans="2:6" x14ac:dyDescent="0.2">
      <c r="B2496" s="7">
        <v>38547</v>
      </c>
      <c r="C2496" s="6">
        <v>5</v>
      </c>
      <c r="D2496" s="6">
        <v>2</v>
      </c>
      <c r="E2496" s="6">
        <v>4.1731999999999996</v>
      </c>
      <c r="F2496" s="6">
        <v>3.8332000000000002</v>
      </c>
    </row>
    <row r="2497" spans="2:6" x14ac:dyDescent="0.2">
      <c r="B2497" s="7">
        <v>38548</v>
      </c>
      <c r="C2497" s="6">
        <v>5</v>
      </c>
      <c r="D2497" s="6">
        <v>2</v>
      </c>
      <c r="E2497" s="6">
        <v>4.1635</v>
      </c>
      <c r="F2497" s="6">
        <v>3.8591000000000002</v>
      </c>
    </row>
    <row r="2498" spans="2:6" x14ac:dyDescent="0.2">
      <c r="B2498" s="7">
        <v>38551</v>
      </c>
      <c r="C2498" s="6">
        <v>5</v>
      </c>
      <c r="D2498" s="6">
        <v>2</v>
      </c>
      <c r="E2498" s="6">
        <v>4.2203999999999997</v>
      </c>
      <c r="F2498" s="6">
        <v>3.8847</v>
      </c>
    </row>
    <row r="2499" spans="2:6" x14ac:dyDescent="0.2">
      <c r="B2499" s="7">
        <v>38552</v>
      </c>
      <c r="C2499" s="6">
        <v>5</v>
      </c>
      <c r="D2499" s="6">
        <v>2</v>
      </c>
      <c r="E2499" s="6">
        <v>4.1791999999999998</v>
      </c>
      <c r="F2499" s="6">
        <v>3.8512</v>
      </c>
    </row>
    <row r="2500" spans="2:6" x14ac:dyDescent="0.2">
      <c r="B2500" s="7">
        <v>38553</v>
      </c>
      <c r="C2500" s="6">
        <v>5</v>
      </c>
      <c r="D2500" s="6">
        <v>2</v>
      </c>
      <c r="E2500" s="6">
        <v>4.1576000000000004</v>
      </c>
      <c r="F2500" s="6">
        <v>3.8683999999999998</v>
      </c>
    </row>
    <row r="2501" spans="2:6" x14ac:dyDescent="0.2">
      <c r="B2501" s="7">
        <v>38554</v>
      </c>
      <c r="C2501" s="6">
        <v>5</v>
      </c>
      <c r="D2501" s="6">
        <v>2</v>
      </c>
      <c r="E2501" s="6">
        <v>4.2756999999999996</v>
      </c>
      <c r="F2501" s="6">
        <v>3.9363999999999999</v>
      </c>
    </row>
    <row r="2502" spans="2:6" x14ac:dyDescent="0.2">
      <c r="B2502" s="7">
        <v>38555</v>
      </c>
      <c r="C2502" s="6">
        <v>5</v>
      </c>
      <c r="D2502" s="6">
        <v>2</v>
      </c>
      <c r="E2502" s="6">
        <v>4.2184999999999997</v>
      </c>
      <c r="F2502" s="6">
        <v>3.9036</v>
      </c>
    </row>
    <row r="2503" spans="2:6" x14ac:dyDescent="0.2">
      <c r="B2503" s="7">
        <v>38558</v>
      </c>
      <c r="C2503" s="6">
        <v>5</v>
      </c>
      <c r="D2503" s="6">
        <v>2</v>
      </c>
      <c r="E2503" s="6">
        <v>4.2442000000000002</v>
      </c>
      <c r="F2503" s="6">
        <v>3.9380000000000002</v>
      </c>
    </row>
    <row r="2504" spans="2:6" x14ac:dyDescent="0.2">
      <c r="B2504" s="7">
        <v>38559</v>
      </c>
      <c r="C2504" s="6">
        <v>5</v>
      </c>
      <c r="D2504" s="6">
        <v>2</v>
      </c>
      <c r="E2504" s="6">
        <v>4.2244999999999999</v>
      </c>
      <c r="F2504" s="6">
        <v>3.9298000000000002</v>
      </c>
    </row>
    <row r="2505" spans="2:6" x14ac:dyDescent="0.2">
      <c r="B2505" s="7">
        <v>38560</v>
      </c>
      <c r="C2505" s="6">
        <v>5</v>
      </c>
      <c r="D2505" s="6">
        <v>2</v>
      </c>
      <c r="E2505" s="6">
        <v>4.2541000000000002</v>
      </c>
      <c r="F2505" s="6">
        <v>3.9815</v>
      </c>
    </row>
    <row r="2506" spans="2:6" x14ac:dyDescent="0.2">
      <c r="B2506" s="7">
        <v>38561</v>
      </c>
      <c r="C2506" s="6">
        <v>5</v>
      </c>
      <c r="D2506" s="6">
        <v>2</v>
      </c>
      <c r="E2506" s="6">
        <v>4.1890999999999998</v>
      </c>
      <c r="F2506" s="6">
        <v>3.9405999999999999</v>
      </c>
    </row>
    <row r="2507" spans="2:6" x14ac:dyDescent="0.2">
      <c r="B2507" s="7">
        <v>38562</v>
      </c>
      <c r="C2507" s="6">
        <v>5</v>
      </c>
      <c r="D2507" s="6">
        <v>2</v>
      </c>
      <c r="E2507" s="6">
        <v>4.2759999999999998</v>
      </c>
      <c r="F2507" s="6">
        <v>4.0147000000000004</v>
      </c>
    </row>
    <row r="2508" spans="2:6" x14ac:dyDescent="0.2">
      <c r="B2508" s="7">
        <v>38565</v>
      </c>
      <c r="C2508" s="6">
        <v>5</v>
      </c>
      <c r="D2508" s="6">
        <v>2.1</v>
      </c>
      <c r="E2508" s="6">
        <v>4.3098999999999998</v>
      </c>
      <c r="F2508" s="6">
        <v>4.0312999999999999</v>
      </c>
    </row>
    <row r="2509" spans="2:6" x14ac:dyDescent="0.2">
      <c r="B2509" s="7">
        <v>38566</v>
      </c>
      <c r="C2509" s="6">
        <v>5</v>
      </c>
      <c r="D2509" s="6">
        <v>2.1</v>
      </c>
      <c r="E2509" s="6">
        <v>4.3338000000000001</v>
      </c>
      <c r="F2509" s="6">
        <v>4.0396999999999998</v>
      </c>
    </row>
    <row r="2510" spans="2:6" x14ac:dyDescent="0.2">
      <c r="B2510" s="7">
        <v>38567</v>
      </c>
      <c r="C2510" s="6">
        <v>5</v>
      </c>
      <c r="D2510" s="6">
        <v>2.1</v>
      </c>
      <c r="E2510" s="6">
        <v>4.2919999999999998</v>
      </c>
      <c r="F2510" s="6">
        <v>4.0068000000000001</v>
      </c>
    </row>
    <row r="2511" spans="2:6" x14ac:dyDescent="0.2">
      <c r="B2511" s="7">
        <v>38568</v>
      </c>
      <c r="C2511" s="6">
        <v>5</v>
      </c>
      <c r="D2511" s="6">
        <v>2.1</v>
      </c>
      <c r="E2511" s="6">
        <v>4.3120000000000003</v>
      </c>
      <c r="F2511" s="6">
        <v>4.0316999999999998</v>
      </c>
    </row>
    <row r="2512" spans="2:6" x14ac:dyDescent="0.2">
      <c r="B2512" s="7">
        <v>38569</v>
      </c>
      <c r="C2512" s="6">
        <v>5</v>
      </c>
      <c r="D2512" s="6">
        <v>2.1</v>
      </c>
      <c r="E2512" s="6">
        <v>4.3860999999999999</v>
      </c>
      <c r="F2512" s="6">
        <v>4.0987999999999998</v>
      </c>
    </row>
    <row r="2513" spans="2:6" x14ac:dyDescent="0.2">
      <c r="B2513" s="7">
        <v>38572</v>
      </c>
      <c r="C2513" s="6">
        <v>5</v>
      </c>
      <c r="D2513" s="6">
        <v>2.1</v>
      </c>
      <c r="E2513" s="6">
        <v>4.4184000000000001</v>
      </c>
      <c r="F2513" s="6">
        <v>4.1490999999999998</v>
      </c>
    </row>
    <row r="2514" spans="2:6" x14ac:dyDescent="0.2">
      <c r="B2514" s="7">
        <v>38573</v>
      </c>
      <c r="C2514" s="6">
        <v>5</v>
      </c>
      <c r="D2514" s="6">
        <v>2.1</v>
      </c>
      <c r="E2514" s="6">
        <v>4.3883000000000001</v>
      </c>
      <c r="F2514" s="6">
        <v>4.1075999999999997</v>
      </c>
    </row>
    <row r="2515" spans="2:6" x14ac:dyDescent="0.2">
      <c r="B2515" s="7">
        <v>38574</v>
      </c>
      <c r="C2515" s="6">
        <v>5</v>
      </c>
      <c r="D2515" s="6">
        <v>2.1</v>
      </c>
      <c r="E2515" s="6">
        <v>4.3902999999999999</v>
      </c>
      <c r="F2515" s="6">
        <v>4.1162000000000001</v>
      </c>
    </row>
    <row r="2516" spans="2:6" x14ac:dyDescent="0.2">
      <c r="B2516" s="7">
        <v>38575</v>
      </c>
      <c r="C2516" s="6">
        <v>5</v>
      </c>
      <c r="D2516" s="6">
        <v>2.1</v>
      </c>
      <c r="E2516" s="6">
        <v>4.3202999999999996</v>
      </c>
      <c r="F2516" s="6">
        <v>4.0663</v>
      </c>
    </row>
    <row r="2517" spans="2:6" x14ac:dyDescent="0.2">
      <c r="B2517" s="7">
        <v>38576</v>
      </c>
      <c r="C2517" s="6">
        <v>5</v>
      </c>
      <c r="D2517" s="6">
        <v>2.1</v>
      </c>
      <c r="E2517" s="6">
        <v>4.2423000000000002</v>
      </c>
      <c r="F2517" s="6">
        <v>4.0332999999999997</v>
      </c>
    </row>
    <row r="2518" spans="2:6" x14ac:dyDescent="0.2">
      <c r="B2518" s="7">
        <v>38579</v>
      </c>
      <c r="C2518" s="6">
        <v>5</v>
      </c>
      <c r="D2518" s="6">
        <v>2.1</v>
      </c>
      <c r="E2518" s="6">
        <v>4.2809999999999997</v>
      </c>
      <c r="F2518" s="6">
        <v>4.0587</v>
      </c>
    </row>
    <row r="2519" spans="2:6" x14ac:dyDescent="0.2">
      <c r="B2519" s="7">
        <v>38580</v>
      </c>
      <c r="C2519" s="6">
        <v>5</v>
      </c>
      <c r="D2519" s="6">
        <v>2.1</v>
      </c>
      <c r="E2519" s="6">
        <v>4.2055999999999996</v>
      </c>
      <c r="F2519" s="6">
        <v>4</v>
      </c>
    </row>
    <row r="2520" spans="2:6" x14ac:dyDescent="0.2">
      <c r="B2520" s="7">
        <v>38581</v>
      </c>
      <c r="C2520" s="6">
        <v>5</v>
      </c>
      <c r="D2520" s="6">
        <v>2.1</v>
      </c>
      <c r="E2520" s="6">
        <v>4.2674000000000003</v>
      </c>
      <c r="F2520" s="6">
        <v>4.0423</v>
      </c>
    </row>
    <row r="2521" spans="2:6" x14ac:dyDescent="0.2">
      <c r="B2521" s="7">
        <v>38582</v>
      </c>
      <c r="C2521" s="6">
        <v>5</v>
      </c>
      <c r="D2521" s="6">
        <v>2.1</v>
      </c>
      <c r="E2521" s="6">
        <v>4.1978</v>
      </c>
      <c r="F2521" s="6">
        <v>3.9834000000000001</v>
      </c>
    </row>
    <row r="2522" spans="2:6" x14ac:dyDescent="0.2">
      <c r="B2522" s="7">
        <v>38583</v>
      </c>
      <c r="C2522" s="6">
        <v>5</v>
      </c>
      <c r="D2522" s="6">
        <v>2.1</v>
      </c>
      <c r="E2522" s="6">
        <v>4.2054</v>
      </c>
      <c r="F2522" s="6">
        <v>4.0175999999999998</v>
      </c>
    </row>
    <row r="2523" spans="2:6" x14ac:dyDescent="0.2">
      <c r="B2523" s="7">
        <v>38586</v>
      </c>
      <c r="C2523" s="6">
        <v>5</v>
      </c>
      <c r="D2523" s="6">
        <v>2.1</v>
      </c>
      <c r="E2523" s="6">
        <v>4.2073</v>
      </c>
      <c r="F2523" s="6">
        <v>4.0092999999999996</v>
      </c>
    </row>
    <row r="2524" spans="2:6" x14ac:dyDescent="0.2">
      <c r="B2524" s="7">
        <v>38587</v>
      </c>
      <c r="C2524" s="6">
        <v>5</v>
      </c>
      <c r="D2524" s="6">
        <v>2.1</v>
      </c>
      <c r="E2524" s="6">
        <v>4.1783999999999999</v>
      </c>
      <c r="F2524" s="6">
        <v>3.9754999999999998</v>
      </c>
    </row>
    <row r="2525" spans="2:6" x14ac:dyDescent="0.2">
      <c r="B2525" s="7">
        <v>38588</v>
      </c>
      <c r="C2525" s="6">
        <v>5</v>
      </c>
      <c r="D2525" s="6">
        <v>2.1</v>
      </c>
      <c r="E2525" s="6">
        <v>4.1649000000000003</v>
      </c>
      <c r="F2525" s="6">
        <v>3.9670999999999998</v>
      </c>
    </row>
    <row r="2526" spans="2:6" x14ac:dyDescent="0.2">
      <c r="B2526" s="7">
        <v>38589</v>
      </c>
      <c r="C2526" s="6">
        <v>5</v>
      </c>
      <c r="D2526" s="6">
        <v>2.1</v>
      </c>
      <c r="E2526" s="6">
        <v>4.1553000000000004</v>
      </c>
      <c r="F2526" s="6">
        <v>4</v>
      </c>
    </row>
    <row r="2527" spans="2:6" x14ac:dyDescent="0.2">
      <c r="B2527" s="7">
        <v>38590</v>
      </c>
      <c r="C2527" s="6">
        <v>5</v>
      </c>
      <c r="D2527" s="6">
        <v>2.1</v>
      </c>
      <c r="E2527" s="6">
        <v>4.1859999999999999</v>
      </c>
      <c r="F2527" s="6">
        <v>4.0656999999999996</v>
      </c>
    </row>
    <row r="2528" spans="2:6" x14ac:dyDescent="0.2">
      <c r="B2528" s="7">
        <v>38593</v>
      </c>
      <c r="C2528" s="6">
        <v>5</v>
      </c>
      <c r="D2528" s="6">
        <v>2.1</v>
      </c>
      <c r="E2528" s="6">
        <v>4.1666999999999996</v>
      </c>
      <c r="F2528" s="6">
        <v>4.0492999999999997</v>
      </c>
    </row>
    <row r="2529" spans="2:6" x14ac:dyDescent="0.2">
      <c r="B2529" s="7">
        <v>38594</v>
      </c>
      <c r="C2529" s="6">
        <v>5</v>
      </c>
      <c r="D2529" s="6">
        <v>2.1</v>
      </c>
      <c r="E2529" s="6">
        <v>4.0899000000000001</v>
      </c>
      <c r="F2529" s="6">
        <v>3.9344000000000001</v>
      </c>
    </row>
    <row r="2530" spans="2:6" x14ac:dyDescent="0.2">
      <c r="B2530" s="7">
        <v>38595</v>
      </c>
      <c r="C2530" s="6">
        <v>4.9000000000000004</v>
      </c>
      <c r="D2530" s="6">
        <v>2.1</v>
      </c>
      <c r="E2530" s="6">
        <v>4.0137</v>
      </c>
      <c r="F2530" s="6">
        <v>3.8113999999999999</v>
      </c>
    </row>
    <row r="2531" spans="2:6" x14ac:dyDescent="0.2">
      <c r="B2531" s="7">
        <v>38596</v>
      </c>
      <c r="C2531" s="6">
        <v>4.9000000000000004</v>
      </c>
      <c r="D2531" s="6">
        <v>2.1</v>
      </c>
      <c r="E2531" s="6">
        <v>4.0307000000000004</v>
      </c>
      <c r="F2531" s="6">
        <v>3.7210999999999999</v>
      </c>
    </row>
    <row r="2532" spans="2:6" x14ac:dyDescent="0.2">
      <c r="B2532" s="7">
        <v>38597</v>
      </c>
      <c r="C2532" s="6">
        <v>4.9000000000000004</v>
      </c>
      <c r="D2532" s="6">
        <v>2.1</v>
      </c>
      <c r="E2532" s="6">
        <v>4.0362</v>
      </c>
      <c r="F2532" s="6">
        <v>3.7522000000000002</v>
      </c>
    </row>
    <row r="2533" spans="2:6" x14ac:dyDescent="0.2">
      <c r="B2533" s="7">
        <v>38600</v>
      </c>
      <c r="C2533" s="6">
        <v>4.9000000000000004</v>
      </c>
      <c r="D2533" s="6">
        <v>2.1</v>
      </c>
      <c r="E2533" s="6">
        <v>4.0285000000000002</v>
      </c>
      <c r="F2533" s="6">
        <v>3.7353999999999998</v>
      </c>
    </row>
    <row r="2534" spans="2:6" x14ac:dyDescent="0.2">
      <c r="B2534" s="7">
        <v>38601</v>
      </c>
      <c r="C2534" s="6">
        <v>4.9000000000000004</v>
      </c>
      <c r="D2534" s="6">
        <v>2.1</v>
      </c>
      <c r="E2534" s="6">
        <v>4.0952999999999999</v>
      </c>
      <c r="F2534" s="6">
        <v>3.8010000000000002</v>
      </c>
    </row>
    <row r="2535" spans="2:6" x14ac:dyDescent="0.2">
      <c r="B2535" s="7">
        <v>38602</v>
      </c>
      <c r="C2535" s="6">
        <v>4.9000000000000004</v>
      </c>
      <c r="D2535" s="6">
        <v>2.1</v>
      </c>
      <c r="E2535" s="6">
        <v>4.1375000000000002</v>
      </c>
      <c r="F2535" s="6">
        <v>3.8422999999999998</v>
      </c>
    </row>
    <row r="2536" spans="2:6" x14ac:dyDescent="0.2">
      <c r="B2536" s="7">
        <v>38603</v>
      </c>
      <c r="C2536" s="6">
        <v>4.9000000000000004</v>
      </c>
      <c r="D2536" s="6">
        <v>2.1</v>
      </c>
      <c r="E2536" s="6">
        <v>4.1452</v>
      </c>
      <c r="F2536" s="6">
        <v>3.8668</v>
      </c>
    </row>
    <row r="2537" spans="2:6" x14ac:dyDescent="0.2">
      <c r="B2537" s="7">
        <v>38604</v>
      </c>
      <c r="C2537" s="6">
        <v>4.9000000000000004</v>
      </c>
      <c r="D2537" s="6">
        <v>2.1</v>
      </c>
      <c r="E2537" s="6">
        <v>4.1181000000000001</v>
      </c>
      <c r="F2537" s="6">
        <v>3.8660999999999999</v>
      </c>
    </row>
    <row r="2538" spans="2:6" x14ac:dyDescent="0.2">
      <c r="B2538" s="7">
        <v>38607</v>
      </c>
      <c r="C2538" s="6">
        <v>4.9000000000000004</v>
      </c>
      <c r="D2538" s="6">
        <v>2.1</v>
      </c>
      <c r="E2538" s="6">
        <v>4.1700999999999997</v>
      </c>
      <c r="F2538" s="6">
        <v>3.9076</v>
      </c>
    </row>
    <row r="2539" spans="2:6" x14ac:dyDescent="0.2">
      <c r="B2539" s="7">
        <v>38608</v>
      </c>
      <c r="C2539" s="6">
        <v>4.9000000000000004</v>
      </c>
      <c r="D2539" s="6">
        <v>2.1</v>
      </c>
      <c r="E2539" s="6">
        <v>4.1257999999999999</v>
      </c>
      <c r="F2539" s="6">
        <v>3.8574000000000002</v>
      </c>
    </row>
    <row r="2540" spans="2:6" x14ac:dyDescent="0.2">
      <c r="B2540" s="7">
        <v>38609</v>
      </c>
      <c r="C2540" s="6">
        <v>4.9000000000000004</v>
      </c>
      <c r="D2540" s="6">
        <v>2.1</v>
      </c>
      <c r="E2540" s="6">
        <v>4.1642999999999999</v>
      </c>
      <c r="F2540" s="6">
        <v>3.8738000000000001</v>
      </c>
    </row>
    <row r="2541" spans="2:6" x14ac:dyDescent="0.2">
      <c r="B2541" s="7">
        <v>38610</v>
      </c>
      <c r="C2541" s="6">
        <v>4.9000000000000004</v>
      </c>
      <c r="D2541" s="6">
        <v>2.1</v>
      </c>
      <c r="E2541" s="6">
        <v>4.2107000000000001</v>
      </c>
      <c r="F2541" s="6">
        <v>3.8902999999999999</v>
      </c>
    </row>
    <row r="2542" spans="2:6" x14ac:dyDescent="0.2">
      <c r="B2542" s="7">
        <v>38611</v>
      </c>
      <c r="C2542" s="6">
        <v>4.9000000000000004</v>
      </c>
      <c r="D2542" s="6">
        <v>2.1</v>
      </c>
      <c r="E2542" s="6">
        <v>4.2709999999999999</v>
      </c>
      <c r="F2542" s="6">
        <v>3.9738000000000002</v>
      </c>
    </row>
    <row r="2543" spans="2:6" x14ac:dyDescent="0.2">
      <c r="B2543" s="7">
        <v>38614</v>
      </c>
      <c r="C2543" s="6">
        <v>4.9000000000000004</v>
      </c>
      <c r="D2543" s="6">
        <v>2.1</v>
      </c>
      <c r="E2543" s="6">
        <v>4.2457000000000003</v>
      </c>
      <c r="F2543" s="6">
        <v>3.9148000000000001</v>
      </c>
    </row>
    <row r="2544" spans="2:6" x14ac:dyDescent="0.2">
      <c r="B2544" s="7">
        <v>38615</v>
      </c>
      <c r="C2544" s="6">
        <v>4.9000000000000004</v>
      </c>
      <c r="D2544" s="6">
        <v>2.1</v>
      </c>
      <c r="E2544" s="6">
        <v>4.2417999999999996</v>
      </c>
      <c r="F2544" s="6">
        <v>3.9735999999999998</v>
      </c>
    </row>
    <row r="2545" spans="2:6" x14ac:dyDescent="0.2">
      <c r="B2545" s="7">
        <v>38616</v>
      </c>
      <c r="C2545" s="6">
        <v>4.9000000000000004</v>
      </c>
      <c r="D2545" s="6">
        <v>2.1</v>
      </c>
      <c r="E2545" s="6">
        <v>4.1660000000000004</v>
      </c>
      <c r="F2545" s="6">
        <v>3.9144000000000001</v>
      </c>
    </row>
    <row r="2546" spans="2:6" x14ac:dyDescent="0.2">
      <c r="B2546" s="7">
        <v>38617</v>
      </c>
      <c r="C2546" s="6">
        <v>4.9000000000000004</v>
      </c>
      <c r="D2546" s="6">
        <v>2.1</v>
      </c>
      <c r="E2546" s="6">
        <v>4.1795</v>
      </c>
      <c r="F2546" s="6">
        <v>3.9396</v>
      </c>
    </row>
    <row r="2547" spans="2:6" x14ac:dyDescent="0.2">
      <c r="B2547" s="7">
        <v>38618</v>
      </c>
      <c r="C2547" s="6">
        <v>4.9000000000000004</v>
      </c>
      <c r="D2547" s="6">
        <v>2.1</v>
      </c>
      <c r="E2547" s="6">
        <v>4.2455999999999996</v>
      </c>
      <c r="F2547" s="6">
        <v>4.0156999999999998</v>
      </c>
    </row>
    <row r="2548" spans="2:6" x14ac:dyDescent="0.2">
      <c r="B2548" s="7">
        <v>38621</v>
      </c>
      <c r="C2548" s="6">
        <v>4.9000000000000004</v>
      </c>
      <c r="D2548" s="6">
        <v>2.1</v>
      </c>
      <c r="E2548" s="6">
        <v>4.2906000000000004</v>
      </c>
      <c r="F2548" s="6">
        <v>4.0496999999999996</v>
      </c>
    </row>
    <row r="2549" spans="2:6" x14ac:dyDescent="0.2">
      <c r="B2549" s="7">
        <v>38622</v>
      </c>
      <c r="C2549" s="6">
        <v>4.9000000000000004</v>
      </c>
      <c r="D2549" s="6">
        <v>2.1</v>
      </c>
      <c r="E2549" s="6">
        <v>4.2808000000000002</v>
      </c>
      <c r="F2549" s="6">
        <v>4.0667999999999997</v>
      </c>
    </row>
    <row r="2550" spans="2:6" x14ac:dyDescent="0.2">
      <c r="B2550" s="7">
        <v>38623</v>
      </c>
      <c r="C2550" s="6">
        <v>4.9000000000000004</v>
      </c>
      <c r="D2550" s="6">
        <v>2.1</v>
      </c>
      <c r="E2550" s="6">
        <v>4.2534000000000001</v>
      </c>
      <c r="F2550" s="6">
        <v>4.0754000000000001</v>
      </c>
    </row>
    <row r="2551" spans="2:6" x14ac:dyDescent="0.2">
      <c r="B2551" s="7">
        <v>38624</v>
      </c>
      <c r="C2551" s="6">
        <v>4.9000000000000004</v>
      </c>
      <c r="D2551" s="6">
        <v>2.1</v>
      </c>
      <c r="E2551" s="6">
        <v>4.2945000000000002</v>
      </c>
      <c r="F2551" s="6">
        <v>4.1233000000000004</v>
      </c>
    </row>
    <row r="2552" spans="2:6" x14ac:dyDescent="0.2">
      <c r="B2552" s="7">
        <v>38625</v>
      </c>
      <c r="C2552" s="6">
        <v>5</v>
      </c>
      <c r="D2552" s="6">
        <v>2</v>
      </c>
      <c r="E2552" s="6">
        <v>4.3239999999999998</v>
      </c>
      <c r="F2552" s="6">
        <v>4.1649000000000003</v>
      </c>
    </row>
    <row r="2553" spans="2:6" x14ac:dyDescent="0.2">
      <c r="B2553" s="7">
        <v>38628</v>
      </c>
      <c r="C2553" s="6">
        <v>5</v>
      </c>
      <c r="D2553" s="6">
        <v>2</v>
      </c>
      <c r="E2553" s="6">
        <v>4.3833000000000002</v>
      </c>
      <c r="F2553" s="6">
        <v>4.2065000000000001</v>
      </c>
    </row>
    <row r="2554" spans="2:6" x14ac:dyDescent="0.2">
      <c r="B2554" s="7">
        <v>38629</v>
      </c>
      <c r="C2554" s="6">
        <v>5</v>
      </c>
      <c r="D2554" s="6">
        <v>2</v>
      </c>
      <c r="E2554" s="6">
        <v>4.3673999999999999</v>
      </c>
      <c r="F2554" s="6">
        <v>4.2068000000000003</v>
      </c>
    </row>
    <row r="2555" spans="2:6" x14ac:dyDescent="0.2">
      <c r="B2555" s="7">
        <v>38630</v>
      </c>
      <c r="C2555" s="6">
        <v>5</v>
      </c>
      <c r="D2555" s="6">
        <v>2</v>
      </c>
      <c r="E2555" s="6">
        <v>4.3398000000000003</v>
      </c>
      <c r="F2555" s="6">
        <v>4.1737000000000002</v>
      </c>
    </row>
    <row r="2556" spans="2:6" x14ac:dyDescent="0.2">
      <c r="B2556" s="7">
        <v>38631</v>
      </c>
      <c r="C2556" s="6">
        <v>5</v>
      </c>
      <c r="D2556" s="6">
        <v>2</v>
      </c>
      <c r="E2556" s="6">
        <v>4.3872999999999998</v>
      </c>
      <c r="F2556" s="6">
        <v>4.1905999999999999</v>
      </c>
    </row>
    <row r="2557" spans="2:6" x14ac:dyDescent="0.2">
      <c r="B2557" s="7">
        <v>38632</v>
      </c>
      <c r="C2557" s="6">
        <v>5</v>
      </c>
      <c r="D2557" s="6">
        <v>2</v>
      </c>
      <c r="E2557" s="6">
        <v>4.3540000000000001</v>
      </c>
      <c r="F2557" s="6">
        <v>4.1829999999999998</v>
      </c>
    </row>
    <row r="2558" spans="2:6" x14ac:dyDescent="0.2">
      <c r="B2558" s="7">
        <v>38635</v>
      </c>
      <c r="C2558" s="6">
        <v>5</v>
      </c>
      <c r="D2558" s="6">
        <v>2</v>
      </c>
      <c r="E2558" s="6">
        <v>4.3556999999999997</v>
      </c>
      <c r="F2558" s="6">
        <v>4.1832000000000003</v>
      </c>
    </row>
    <row r="2559" spans="2:6" x14ac:dyDescent="0.2">
      <c r="B2559" s="7">
        <v>38636</v>
      </c>
      <c r="C2559" s="6">
        <v>5</v>
      </c>
      <c r="D2559" s="6">
        <v>2</v>
      </c>
      <c r="E2559" s="6">
        <v>4.3914</v>
      </c>
      <c r="F2559" s="6">
        <v>4.2168999999999999</v>
      </c>
    </row>
    <row r="2560" spans="2:6" x14ac:dyDescent="0.2">
      <c r="B2560" s="7">
        <v>38637</v>
      </c>
      <c r="C2560" s="6">
        <v>5</v>
      </c>
      <c r="D2560" s="6">
        <v>2</v>
      </c>
      <c r="E2560" s="6">
        <v>4.4391999999999996</v>
      </c>
      <c r="F2560" s="6">
        <v>4.2252999999999998</v>
      </c>
    </row>
    <row r="2561" spans="2:6" x14ac:dyDescent="0.2">
      <c r="B2561" s="7">
        <v>38638</v>
      </c>
      <c r="C2561" s="6">
        <v>5</v>
      </c>
      <c r="D2561" s="6">
        <v>2</v>
      </c>
      <c r="E2561" s="6">
        <v>4.4611999999999998</v>
      </c>
      <c r="F2561" s="6">
        <v>4.2256</v>
      </c>
    </row>
    <row r="2562" spans="2:6" x14ac:dyDescent="0.2">
      <c r="B2562" s="7">
        <v>38639</v>
      </c>
      <c r="C2562" s="6">
        <v>5</v>
      </c>
      <c r="D2562" s="6">
        <v>2</v>
      </c>
      <c r="E2562" s="6">
        <v>4.4793000000000003</v>
      </c>
      <c r="F2562" s="6">
        <v>4.2516999999999996</v>
      </c>
    </row>
    <row r="2563" spans="2:6" x14ac:dyDescent="0.2">
      <c r="B2563" s="7">
        <v>38642</v>
      </c>
      <c r="C2563" s="6">
        <v>5</v>
      </c>
      <c r="D2563" s="6">
        <v>2</v>
      </c>
      <c r="E2563" s="6">
        <v>4.4934000000000003</v>
      </c>
      <c r="F2563" s="6">
        <v>4.2773000000000003</v>
      </c>
    </row>
    <row r="2564" spans="2:6" x14ac:dyDescent="0.2">
      <c r="B2564" s="7">
        <v>38643</v>
      </c>
      <c r="C2564" s="6">
        <v>5</v>
      </c>
      <c r="D2564" s="6">
        <v>2</v>
      </c>
      <c r="E2564" s="6">
        <v>4.4694000000000003</v>
      </c>
      <c r="F2564" s="6">
        <v>4.2438000000000002</v>
      </c>
    </row>
    <row r="2565" spans="2:6" x14ac:dyDescent="0.2">
      <c r="B2565" s="7">
        <v>38644</v>
      </c>
      <c r="C2565" s="6">
        <v>5</v>
      </c>
      <c r="D2565" s="6">
        <v>2</v>
      </c>
      <c r="E2565" s="6">
        <v>4.4593999999999996</v>
      </c>
      <c r="F2565" s="6">
        <v>4.2355999999999998</v>
      </c>
    </row>
    <row r="2566" spans="2:6" x14ac:dyDescent="0.2">
      <c r="B2566" s="7">
        <v>38645</v>
      </c>
      <c r="C2566" s="6">
        <v>5</v>
      </c>
      <c r="D2566" s="6">
        <v>2</v>
      </c>
      <c r="E2566" s="6">
        <v>4.4295</v>
      </c>
      <c r="F2566" s="6">
        <v>4.2188999999999997</v>
      </c>
    </row>
    <row r="2567" spans="2:6" x14ac:dyDescent="0.2">
      <c r="B2567" s="7">
        <v>38646</v>
      </c>
      <c r="C2567" s="6">
        <v>5</v>
      </c>
      <c r="D2567" s="6">
        <v>2</v>
      </c>
      <c r="E2567" s="6">
        <v>4.3837000000000002</v>
      </c>
      <c r="F2567" s="6">
        <v>4.2026000000000003</v>
      </c>
    </row>
    <row r="2568" spans="2:6" x14ac:dyDescent="0.2">
      <c r="B2568" s="7">
        <v>38649</v>
      </c>
      <c r="C2568" s="6">
        <v>5</v>
      </c>
      <c r="D2568" s="6">
        <v>2</v>
      </c>
      <c r="E2568" s="6">
        <v>4.4436</v>
      </c>
      <c r="F2568" s="6">
        <v>4.2454999999999998</v>
      </c>
    </row>
    <row r="2569" spans="2:6" x14ac:dyDescent="0.2">
      <c r="B2569" s="7">
        <v>38650</v>
      </c>
      <c r="C2569" s="6">
        <v>5</v>
      </c>
      <c r="D2569" s="6">
        <v>2</v>
      </c>
      <c r="E2569" s="6">
        <v>4.5340999999999996</v>
      </c>
      <c r="F2569" s="6">
        <v>4.3312999999999997</v>
      </c>
    </row>
    <row r="2570" spans="2:6" x14ac:dyDescent="0.2">
      <c r="B2570" s="7">
        <v>38651</v>
      </c>
      <c r="C2570" s="6">
        <v>5</v>
      </c>
      <c r="D2570" s="6">
        <v>2</v>
      </c>
      <c r="E2570" s="6">
        <v>4.5827</v>
      </c>
      <c r="F2570" s="6">
        <v>4.3661000000000003</v>
      </c>
    </row>
    <row r="2571" spans="2:6" x14ac:dyDescent="0.2">
      <c r="B2571" s="7">
        <v>38652</v>
      </c>
      <c r="C2571" s="6">
        <v>5</v>
      </c>
      <c r="D2571" s="6">
        <v>2</v>
      </c>
      <c r="E2571" s="6">
        <v>4.5462999999999996</v>
      </c>
      <c r="F2571" s="6">
        <v>4.3407</v>
      </c>
    </row>
    <row r="2572" spans="2:6" x14ac:dyDescent="0.2">
      <c r="B2572" s="7">
        <v>38653</v>
      </c>
      <c r="C2572" s="6">
        <v>5</v>
      </c>
      <c r="D2572" s="6">
        <v>2</v>
      </c>
      <c r="E2572" s="6">
        <v>4.5648</v>
      </c>
      <c r="F2572" s="6">
        <v>4.3818999999999999</v>
      </c>
    </row>
    <row r="2573" spans="2:6" x14ac:dyDescent="0.2">
      <c r="B2573" s="7">
        <v>38656</v>
      </c>
      <c r="C2573" s="6">
        <v>5</v>
      </c>
      <c r="D2573" s="6">
        <v>2.1</v>
      </c>
      <c r="E2573" s="6">
        <v>4.5506000000000002</v>
      </c>
      <c r="F2573" s="6">
        <v>4.3738000000000001</v>
      </c>
    </row>
    <row r="2574" spans="2:6" x14ac:dyDescent="0.2">
      <c r="B2574" s="7">
        <v>38657</v>
      </c>
      <c r="C2574" s="6">
        <v>5</v>
      </c>
      <c r="D2574" s="6">
        <v>2.1</v>
      </c>
      <c r="E2574" s="6">
        <v>4.5629</v>
      </c>
      <c r="F2574" s="6">
        <v>4.3986999999999998</v>
      </c>
    </row>
    <row r="2575" spans="2:6" x14ac:dyDescent="0.2">
      <c r="B2575" s="7">
        <v>38658</v>
      </c>
      <c r="C2575" s="6">
        <v>5</v>
      </c>
      <c r="D2575" s="6">
        <v>2.1</v>
      </c>
      <c r="E2575" s="6">
        <v>4.6036000000000001</v>
      </c>
      <c r="F2575" s="6">
        <v>4.4237000000000002</v>
      </c>
    </row>
    <row r="2576" spans="2:6" x14ac:dyDescent="0.2">
      <c r="B2576" s="7">
        <v>38659</v>
      </c>
      <c r="C2576" s="6">
        <v>5</v>
      </c>
      <c r="D2576" s="6">
        <v>2.1</v>
      </c>
      <c r="E2576" s="6">
        <v>4.6464999999999996</v>
      </c>
      <c r="F2576" s="6">
        <v>4.4570999999999996</v>
      </c>
    </row>
    <row r="2577" spans="2:6" x14ac:dyDescent="0.2">
      <c r="B2577" s="7">
        <v>38660</v>
      </c>
      <c r="C2577" s="6">
        <v>5</v>
      </c>
      <c r="D2577" s="6">
        <v>2.1</v>
      </c>
      <c r="E2577" s="6">
        <v>4.6589999999999998</v>
      </c>
      <c r="F2577" s="6">
        <v>4.4661</v>
      </c>
    </row>
    <row r="2578" spans="2:6" x14ac:dyDescent="0.2">
      <c r="B2578" s="7">
        <v>38663</v>
      </c>
      <c r="C2578" s="6">
        <v>5</v>
      </c>
      <c r="D2578" s="6">
        <v>2.1</v>
      </c>
      <c r="E2578" s="6">
        <v>4.6223000000000001</v>
      </c>
      <c r="F2578" s="6">
        <v>4.4496000000000002</v>
      </c>
    </row>
    <row r="2579" spans="2:6" x14ac:dyDescent="0.2">
      <c r="B2579" s="7">
        <v>38664</v>
      </c>
      <c r="C2579" s="6">
        <v>5</v>
      </c>
      <c r="D2579" s="6">
        <v>2.1</v>
      </c>
      <c r="E2579" s="6">
        <v>4.5511999999999997</v>
      </c>
      <c r="F2579" s="6">
        <v>4.4080000000000004</v>
      </c>
    </row>
    <row r="2580" spans="2:6" x14ac:dyDescent="0.2">
      <c r="B2580" s="7">
        <v>38665</v>
      </c>
      <c r="C2580" s="6">
        <v>5</v>
      </c>
      <c r="D2580" s="6">
        <v>2.1</v>
      </c>
      <c r="E2580" s="6">
        <v>4.6387999999999998</v>
      </c>
      <c r="F2580" s="6">
        <v>4.4836</v>
      </c>
    </row>
    <row r="2581" spans="2:6" x14ac:dyDescent="0.2">
      <c r="B2581" s="7">
        <v>38666</v>
      </c>
      <c r="C2581" s="6">
        <v>5</v>
      </c>
      <c r="D2581" s="6">
        <v>2.1</v>
      </c>
      <c r="E2581" s="6">
        <v>4.5534999999999997</v>
      </c>
      <c r="F2581" s="6">
        <v>4.4256000000000002</v>
      </c>
    </row>
    <row r="2582" spans="2:6" x14ac:dyDescent="0.2">
      <c r="B2582" s="7">
        <v>38667</v>
      </c>
      <c r="C2582" s="6">
        <v>5</v>
      </c>
      <c r="D2582" s="6">
        <v>2.1</v>
      </c>
      <c r="E2582" s="6">
        <v>4.5332999999999997</v>
      </c>
      <c r="F2582" s="6">
        <v>4.4260000000000002</v>
      </c>
    </row>
    <row r="2583" spans="2:6" x14ac:dyDescent="0.2">
      <c r="B2583" s="7">
        <v>38670</v>
      </c>
      <c r="C2583" s="6">
        <v>5</v>
      </c>
      <c r="D2583" s="6">
        <v>2.1</v>
      </c>
      <c r="E2583" s="6">
        <v>4.6043000000000003</v>
      </c>
      <c r="F2583" s="6">
        <v>4.4851000000000001</v>
      </c>
    </row>
    <row r="2584" spans="2:6" x14ac:dyDescent="0.2">
      <c r="B2584" s="7">
        <v>38671</v>
      </c>
      <c r="C2584" s="6">
        <v>5</v>
      </c>
      <c r="D2584" s="6">
        <v>2.1</v>
      </c>
      <c r="E2584" s="6">
        <v>4.5568999999999997</v>
      </c>
      <c r="F2584" s="6">
        <v>4.4598000000000004</v>
      </c>
    </row>
    <row r="2585" spans="2:6" x14ac:dyDescent="0.2">
      <c r="B2585" s="7">
        <v>38672</v>
      </c>
      <c r="C2585" s="6">
        <v>5</v>
      </c>
      <c r="D2585" s="6">
        <v>2.1</v>
      </c>
      <c r="E2585" s="6">
        <v>4.4706000000000001</v>
      </c>
      <c r="F2585" s="6">
        <v>4.3924000000000003</v>
      </c>
    </row>
    <row r="2586" spans="2:6" x14ac:dyDescent="0.2">
      <c r="B2586" s="7">
        <v>38673</v>
      </c>
      <c r="C2586" s="6">
        <v>5</v>
      </c>
      <c r="D2586" s="6">
        <v>2.1</v>
      </c>
      <c r="E2586" s="6">
        <v>4.4569000000000001</v>
      </c>
      <c r="F2586" s="6">
        <v>4.3670999999999998</v>
      </c>
    </row>
    <row r="2587" spans="2:6" x14ac:dyDescent="0.2">
      <c r="B2587" s="7">
        <v>38674</v>
      </c>
      <c r="C2587" s="6">
        <v>5</v>
      </c>
      <c r="D2587" s="6">
        <v>2.1</v>
      </c>
      <c r="E2587" s="6">
        <v>4.4881000000000002</v>
      </c>
      <c r="F2587" s="6">
        <v>4.3844000000000003</v>
      </c>
    </row>
    <row r="2588" spans="2:6" x14ac:dyDescent="0.2">
      <c r="B2588" s="7">
        <v>38677</v>
      </c>
      <c r="C2588" s="6">
        <v>5</v>
      </c>
      <c r="D2588" s="6">
        <v>2.1</v>
      </c>
      <c r="E2588" s="6">
        <v>4.4588000000000001</v>
      </c>
      <c r="F2588" s="6">
        <v>4.3674999999999997</v>
      </c>
    </row>
    <row r="2589" spans="2:6" x14ac:dyDescent="0.2">
      <c r="B2589" s="7">
        <v>38678</v>
      </c>
      <c r="C2589" s="6">
        <v>5</v>
      </c>
      <c r="D2589" s="6">
        <v>2.1</v>
      </c>
      <c r="E2589" s="6">
        <v>4.4256000000000002</v>
      </c>
      <c r="F2589" s="6">
        <v>4.2995999999999999</v>
      </c>
    </row>
    <row r="2590" spans="2:6" x14ac:dyDescent="0.2">
      <c r="B2590" s="7">
        <v>38679</v>
      </c>
      <c r="C2590" s="6">
        <v>5</v>
      </c>
      <c r="D2590" s="6">
        <v>2.1</v>
      </c>
      <c r="E2590" s="6">
        <v>4.47</v>
      </c>
      <c r="F2590" s="6">
        <v>4.3422999999999998</v>
      </c>
    </row>
    <row r="2591" spans="2:6" x14ac:dyDescent="0.2">
      <c r="B2591" s="7">
        <v>38680</v>
      </c>
      <c r="C2591" s="6">
        <v>5</v>
      </c>
      <c r="D2591" s="6">
        <v>2.1</v>
      </c>
      <c r="E2591" s="6">
        <v>4.47</v>
      </c>
      <c r="F2591" s="6">
        <v>4.3490000000000002</v>
      </c>
    </row>
    <row r="2592" spans="2:6" x14ac:dyDescent="0.2">
      <c r="B2592" s="7">
        <v>38681</v>
      </c>
      <c r="C2592" s="6">
        <v>5</v>
      </c>
      <c r="D2592" s="6">
        <v>2.1</v>
      </c>
      <c r="E2592" s="6">
        <v>4.4273999999999996</v>
      </c>
      <c r="F2592" s="6">
        <v>4.3159999999999998</v>
      </c>
    </row>
    <row r="2593" spans="2:6" x14ac:dyDescent="0.2">
      <c r="B2593" s="7">
        <v>38684</v>
      </c>
      <c r="C2593" s="6">
        <v>5</v>
      </c>
      <c r="D2593" s="6">
        <v>2.1</v>
      </c>
      <c r="E2593" s="6">
        <v>4.4039999999999999</v>
      </c>
      <c r="F2593" s="6">
        <v>4.3159000000000001</v>
      </c>
    </row>
    <row r="2594" spans="2:6" x14ac:dyDescent="0.2">
      <c r="B2594" s="7">
        <v>38685</v>
      </c>
      <c r="C2594" s="6">
        <v>5</v>
      </c>
      <c r="D2594" s="6">
        <v>2.1</v>
      </c>
      <c r="E2594" s="6">
        <v>4.4743000000000004</v>
      </c>
      <c r="F2594" s="6">
        <v>4.3902000000000001</v>
      </c>
    </row>
    <row r="2595" spans="2:6" x14ac:dyDescent="0.2">
      <c r="B2595" s="7">
        <v>38686</v>
      </c>
      <c r="C2595" s="6">
        <v>5</v>
      </c>
      <c r="D2595" s="6">
        <v>2.1</v>
      </c>
      <c r="E2595" s="6">
        <v>4.484</v>
      </c>
      <c r="F2595" s="6">
        <v>4.4067999999999996</v>
      </c>
    </row>
    <row r="2596" spans="2:6" x14ac:dyDescent="0.2">
      <c r="B2596" s="7">
        <v>38687</v>
      </c>
      <c r="C2596" s="6">
        <v>5</v>
      </c>
      <c r="D2596" s="6">
        <v>2.1</v>
      </c>
      <c r="E2596" s="6">
        <v>4.5134999999999996</v>
      </c>
      <c r="F2596" s="6">
        <v>4.4318</v>
      </c>
    </row>
    <row r="2597" spans="2:6" x14ac:dyDescent="0.2">
      <c r="B2597" s="7">
        <v>38688</v>
      </c>
      <c r="C2597" s="6">
        <v>5</v>
      </c>
      <c r="D2597" s="6">
        <v>2.1</v>
      </c>
      <c r="E2597" s="6">
        <v>4.5114999999999998</v>
      </c>
      <c r="F2597" s="6">
        <v>4.4157000000000002</v>
      </c>
    </row>
    <row r="2598" spans="2:6" x14ac:dyDescent="0.2">
      <c r="B2598" s="7">
        <v>38691</v>
      </c>
      <c r="C2598" s="6">
        <v>5</v>
      </c>
      <c r="D2598" s="6">
        <v>2.1</v>
      </c>
      <c r="E2598" s="6">
        <v>4.5686999999999998</v>
      </c>
      <c r="F2598" s="6">
        <v>4.4659000000000004</v>
      </c>
    </row>
    <row r="2599" spans="2:6" x14ac:dyDescent="0.2">
      <c r="B2599" s="7">
        <v>38692</v>
      </c>
      <c r="C2599" s="6">
        <v>5</v>
      </c>
      <c r="D2599" s="6">
        <v>2.1</v>
      </c>
      <c r="E2599" s="6">
        <v>4.4820000000000002</v>
      </c>
      <c r="F2599" s="6">
        <v>4.391</v>
      </c>
    </row>
    <row r="2600" spans="2:6" x14ac:dyDescent="0.2">
      <c r="B2600" s="7">
        <v>38693</v>
      </c>
      <c r="C2600" s="6">
        <v>5</v>
      </c>
      <c r="D2600" s="6">
        <v>2.1</v>
      </c>
      <c r="E2600" s="6">
        <v>4.5095000000000001</v>
      </c>
      <c r="F2600" s="6">
        <v>4.3994999999999997</v>
      </c>
    </row>
    <row r="2601" spans="2:6" x14ac:dyDescent="0.2">
      <c r="B2601" s="7">
        <v>38694</v>
      </c>
      <c r="C2601" s="6">
        <v>5</v>
      </c>
      <c r="D2601" s="6">
        <v>2.1</v>
      </c>
      <c r="E2601" s="6">
        <v>4.4622999999999999</v>
      </c>
      <c r="F2601" s="6">
        <v>4.3578999999999999</v>
      </c>
    </row>
    <row r="2602" spans="2:6" x14ac:dyDescent="0.2">
      <c r="B2602" s="7">
        <v>38695</v>
      </c>
      <c r="C2602" s="6">
        <v>5</v>
      </c>
      <c r="D2602" s="6">
        <v>2.1</v>
      </c>
      <c r="E2602" s="6">
        <v>4.5232999999999999</v>
      </c>
      <c r="F2602" s="6">
        <v>4.4001000000000001</v>
      </c>
    </row>
    <row r="2603" spans="2:6" x14ac:dyDescent="0.2">
      <c r="B2603" s="7">
        <v>38698</v>
      </c>
      <c r="C2603" s="6">
        <v>5</v>
      </c>
      <c r="D2603" s="6">
        <v>2.1</v>
      </c>
      <c r="E2603" s="6">
        <v>4.5469999999999997</v>
      </c>
      <c r="F2603" s="6">
        <v>4.4253999999999998</v>
      </c>
    </row>
    <row r="2604" spans="2:6" x14ac:dyDescent="0.2">
      <c r="B2604" s="7">
        <v>38699</v>
      </c>
      <c r="C2604" s="6">
        <v>5</v>
      </c>
      <c r="D2604" s="6">
        <v>2.1</v>
      </c>
      <c r="E2604" s="6">
        <v>4.5193000000000003</v>
      </c>
      <c r="F2604" s="6">
        <v>4.4004000000000003</v>
      </c>
    </row>
    <row r="2605" spans="2:6" x14ac:dyDescent="0.2">
      <c r="B2605" s="7">
        <v>38700</v>
      </c>
      <c r="C2605" s="6">
        <v>5</v>
      </c>
      <c r="D2605" s="6">
        <v>2.1</v>
      </c>
      <c r="E2605" s="6">
        <v>4.4562999999999997</v>
      </c>
      <c r="F2605" s="6">
        <v>4.3583999999999996</v>
      </c>
    </row>
    <row r="2606" spans="2:6" x14ac:dyDescent="0.2">
      <c r="B2606" s="7">
        <v>38701</v>
      </c>
      <c r="C2606" s="6">
        <v>5</v>
      </c>
      <c r="D2606" s="6">
        <v>2.1</v>
      </c>
      <c r="E2606" s="6">
        <v>4.4602000000000004</v>
      </c>
      <c r="F2606" s="6">
        <v>4.3499999999999996</v>
      </c>
    </row>
    <row r="2607" spans="2:6" x14ac:dyDescent="0.2">
      <c r="B2607" s="7">
        <v>38702</v>
      </c>
      <c r="C2607" s="6">
        <v>5</v>
      </c>
      <c r="D2607" s="6">
        <v>2.1</v>
      </c>
      <c r="E2607" s="6">
        <v>4.4326999999999996</v>
      </c>
      <c r="F2607" s="6">
        <v>4.3502999999999998</v>
      </c>
    </row>
    <row r="2608" spans="2:6" x14ac:dyDescent="0.2">
      <c r="B2608" s="7">
        <v>38705</v>
      </c>
      <c r="C2608" s="6">
        <v>5</v>
      </c>
      <c r="D2608" s="6">
        <v>2.1</v>
      </c>
      <c r="E2608" s="6">
        <v>4.4385000000000003</v>
      </c>
      <c r="F2608" s="6">
        <v>4.3673000000000002</v>
      </c>
    </row>
    <row r="2609" spans="2:6" x14ac:dyDescent="0.2">
      <c r="B2609" s="7">
        <v>38706</v>
      </c>
      <c r="C2609" s="6">
        <v>5</v>
      </c>
      <c r="D2609" s="6">
        <v>2.1</v>
      </c>
      <c r="E2609" s="6">
        <v>4.4600999999999997</v>
      </c>
      <c r="F2609" s="6">
        <v>4.4013999999999998</v>
      </c>
    </row>
    <row r="2610" spans="2:6" x14ac:dyDescent="0.2">
      <c r="B2610" s="7">
        <v>38707</v>
      </c>
      <c r="C2610" s="6">
        <v>5</v>
      </c>
      <c r="D2610" s="6">
        <v>2.1</v>
      </c>
      <c r="E2610" s="6">
        <v>4.4877000000000002</v>
      </c>
      <c r="F2610" s="6">
        <v>4.4356</v>
      </c>
    </row>
    <row r="2611" spans="2:6" x14ac:dyDescent="0.2">
      <c r="B2611" s="7">
        <v>38708</v>
      </c>
      <c r="C2611" s="6">
        <v>5</v>
      </c>
      <c r="D2611" s="6">
        <v>2.1</v>
      </c>
      <c r="E2611" s="6">
        <v>4.4267000000000003</v>
      </c>
      <c r="F2611" s="6">
        <v>4.3761999999999999</v>
      </c>
    </row>
    <row r="2612" spans="2:6" x14ac:dyDescent="0.2">
      <c r="B2612" s="7">
        <v>38709</v>
      </c>
      <c r="C2612" s="6">
        <v>5</v>
      </c>
      <c r="D2612" s="6">
        <v>2.1</v>
      </c>
      <c r="E2612" s="6">
        <v>4.3719999999999999</v>
      </c>
      <c r="F2612" s="6">
        <v>4.351</v>
      </c>
    </row>
    <row r="2613" spans="2:6" x14ac:dyDescent="0.2">
      <c r="B2613" s="7">
        <v>38712</v>
      </c>
      <c r="C2613" s="6">
        <v>5</v>
      </c>
      <c r="D2613" s="6">
        <v>2.1</v>
      </c>
      <c r="E2613" s="6">
        <v>4.3719999999999999</v>
      </c>
      <c r="F2613" s="6">
        <v>4.351</v>
      </c>
    </row>
    <row r="2614" spans="2:6" x14ac:dyDescent="0.2">
      <c r="B2614" s="7">
        <v>38713</v>
      </c>
      <c r="C2614" s="6">
        <v>5</v>
      </c>
      <c r="D2614" s="6">
        <v>2.1</v>
      </c>
      <c r="E2614" s="6">
        <v>4.3365999999999998</v>
      </c>
      <c r="F2614" s="6">
        <v>4.3426</v>
      </c>
    </row>
    <row r="2615" spans="2:6" x14ac:dyDescent="0.2">
      <c r="B2615" s="7">
        <v>38714</v>
      </c>
      <c r="C2615" s="6">
        <v>5</v>
      </c>
      <c r="D2615" s="6">
        <v>2.1</v>
      </c>
      <c r="E2615" s="6">
        <v>4.3737000000000004</v>
      </c>
      <c r="F2615" s="6">
        <v>4.3597000000000001</v>
      </c>
    </row>
    <row r="2616" spans="2:6" x14ac:dyDescent="0.2">
      <c r="B2616" s="7">
        <v>38715</v>
      </c>
      <c r="C2616" s="6">
        <v>5</v>
      </c>
      <c r="D2616" s="6">
        <v>2.1</v>
      </c>
      <c r="E2616" s="6">
        <v>4.3540999999999999</v>
      </c>
      <c r="F2616" s="6">
        <v>4.3597999999999999</v>
      </c>
    </row>
    <row r="2617" spans="2:6" x14ac:dyDescent="0.2">
      <c r="B2617" s="7">
        <v>38716</v>
      </c>
      <c r="C2617" s="6">
        <v>5</v>
      </c>
      <c r="D2617" s="6">
        <v>2.1</v>
      </c>
      <c r="E2617" s="6">
        <v>4.3910999999999998</v>
      </c>
      <c r="F2617" s="6">
        <v>4.3996000000000004</v>
      </c>
    </row>
    <row r="2618" spans="2:6" x14ac:dyDescent="0.2">
      <c r="B2618" s="7">
        <v>38719</v>
      </c>
      <c r="C2618" s="6">
        <v>4.9000000000000004</v>
      </c>
      <c r="D2618" s="6">
        <v>2.2000000000000002</v>
      </c>
      <c r="E2618" s="6">
        <v>4.3910999999999998</v>
      </c>
      <c r="F2618" s="6">
        <v>4.3996000000000004</v>
      </c>
    </row>
    <row r="2619" spans="2:6" x14ac:dyDescent="0.2">
      <c r="B2619" s="7">
        <v>38720</v>
      </c>
      <c r="C2619" s="6">
        <v>4.9000000000000004</v>
      </c>
      <c r="D2619" s="6">
        <v>2.2000000000000002</v>
      </c>
      <c r="E2619" s="6">
        <v>4.3636999999999997</v>
      </c>
      <c r="F2619" s="6">
        <v>4.3249000000000004</v>
      </c>
    </row>
    <row r="2620" spans="2:6" x14ac:dyDescent="0.2">
      <c r="B2620" s="7">
        <v>38721</v>
      </c>
      <c r="C2620" s="6">
        <v>4.9000000000000004</v>
      </c>
      <c r="D2620" s="6">
        <v>2.2000000000000002</v>
      </c>
      <c r="E2620" s="6">
        <v>4.3422000000000001</v>
      </c>
      <c r="F2620" s="6">
        <v>4.3</v>
      </c>
    </row>
    <row r="2621" spans="2:6" x14ac:dyDescent="0.2">
      <c r="B2621" s="7">
        <v>38722</v>
      </c>
      <c r="C2621" s="6">
        <v>4.9000000000000004</v>
      </c>
      <c r="D2621" s="6">
        <v>2.2000000000000002</v>
      </c>
      <c r="E2621" s="6">
        <v>4.3518999999999997</v>
      </c>
      <c r="F2621" s="6">
        <v>4.3164999999999996</v>
      </c>
    </row>
    <row r="2622" spans="2:6" x14ac:dyDescent="0.2">
      <c r="B2622" s="7">
        <v>38723</v>
      </c>
      <c r="C2622" s="6">
        <v>4.9000000000000004</v>
      </c>
      <c r="D2622" s="6">
        <v>2.2000000000000002</v>
      </c>
      <c r="E2622" s="6">
        <v>4.3733000000000004</v>
      </c>
      <c r="F2622" s="6">
        <v>4.3494000000000002</v>
      </c>
    </row>
    <row r="2623" spans="2:6" x14ac:dyDescent="0.2">
      <c r="B2623" s="7">
        <v>38726</v>
      </c>
      <c r="C2623" s="6">
        <v>4.9000000000000004</v>
      </c>
      <c r="D2623" s="6">
        <v>2.2000000000000002</v>
      </c>
      <c r="E2623" s="6">
        <v>4.3654000000000002</v>
      </c>
      <c r="F2623" s="6">
        <v>4.3409000000000004</v>
      </c>
    </row>
    <row r="2624" spans="2:6" x14ac:dyDescent="0.2">
      <c r="B2624" s="7">
        <v>38727</v>
      </c>
      <c r="C2624" s="6">
        <v>4.9000000000000004</v>
      </c>
      <c r="D2624" s="6">
        <v>2.2000000000000002</v>
      </c>
      <c r="E2624" s="6">
        <v>4.4242999999999997</v>
      </c>
      <c r="F2624" s="6">
        <v>4.391</v>
      </c>
    </row>
    <row r="2625" spans="2:6" x14ac:dyDescent="0.2">
      <c r="B2625" s="7">
        <v>38728</v>
      </c>
      <c r="C2625" s="6">
        <v>4.9000000000000004</v>
      </c>
      <c r="D2625" s="6">
        <v>2.2000000000000002</v>
      </c>
      <c r="E2625" s="6">
        <v>4.4518000000000004</v>
      </c>
      <c r="F2625" s="6">
        <v>4.4161000000000001</v>
      </c>
    </row>
    <row r="2626" spans="2:6" x14ac:dyDescent="0.2">
      <c r="B2626" s="7">
        <v>38729</v>
      </c>
      <c r="C2626" s="6">
        <v>4.9000000000000004</v>
      </c>
      <c r="D2626" s="6">
        <v>2.2000000000000002</v>
      </c>
      <c r="E2626" s="6">
        <v>4.4025999999999996</v>
      </c>
      <c r="F2626" s="6">
        <v>4.3742000000000001</v>
      </c>
    </row>
    <row r="2627" spans="2:6" x14ac:dyDescent="0.2">
      <c r="B2627" s="7">
        <v>38730</v>
      </c>
      <c r="C2627" s="6">
        <v>4.9000000000000004</v>
      </c>
      <c r="D2627" s="6">
        <v>2.2000000000000002</v>
      </c>
      <c r="E2627" s="6">
        <v>4.3533999999999997</v>
      </c>
      <c r="F2627" s="6">
        <v>4.3319999999999999</v>
      </c>
    </row>
    <row r="2628" spans="2:6" x14ac:dyDescent="0.2">
      <c r="B2628" s="7">
        <v>38733</v>
      </c>
      <c r="C2628" s="6">
        <v>4.9000000000000004</v>
      </c>
      <c r="D2628" s="6">
        <v>2.2000000000000002</v>
      </c>
      <c r="E2628" s="6">
        <v>4.3533999999999997</v>
      </c>
      <c r="F2628" s="6">
        <v>4.3316999999999997</v>
      </c>
    </row>
    <row r="2629" spans="2:6" x14ac:dyDescent="0.2">
      <c r="B2629" s="7">
        <v>38734</v>
      </c>
      <c r="C2629" s="6">
        <v>4.9000000000000004</v>
      </c>
      <c r="D2629" s="6">
        <v>2.2000000000000002</v>
      </c>
      <c r="E2629" s="6">
        <v>4.3239999999999998</v>
      </c>
      <c r="F2629" s="6">
        <v>4.3231000000000002</v>
      </c>
    </row>
    <row r="2630" spans="2:6" x14ac:dyDescent="0.2">
      <c r="B2630" s="7">
        <v>38735</v>
      </c>
      <c r="C2630" s="6">
        <v>4.9000000000000004</v>
      </c>
      <c r="D2630" s="6">
        <v>2.2000000000000002</v>
      </c>
      <c r="E2630" s="6">
        <v>4.3318000000000003</v>
      </c>
      <c r="F2630" s="6">
        <v>4.3231000000000002</v>
      </c>
    </row>
    <row r="2631" spans="2:6" x14ac:dyDescent="0.2">
      <c r="B2631" s="7">
        <v>38736</v>
      </c>
      <c r="C2631" s="6">
        <v>4.9000000000000004</v>
      </c>
      <c r="D2631" s="6">
        <v>2.2000000000000002</v>
      </c>
      <c r="E2631" s="6">
        <v>4.3728999999999996</v>
      </c>
      <c r="F2631" s="6">
        <v>4.3653000000000004</v>
      </c>
    </row>
    <row r="2632" spans="2:6" x14ac:dyDescent="0.2">
      <c r="B2632" s="7">
        <v>38737</v>
      </c>
      <c r="C2632" s="6">
        <v>4.9000000000000004</v>
      </c>
      <c r="D2632" s="6">
        <v>2.2000000000000002</v>
      </c>
      <c r="E2632" s="6">
        <v>4.3493000000000004</v>
      </c>
      <c r="F2632" s="6">
        <v>4.3480999999999996</v>
      </c>
    </row>
    <row r="2633" spans="2:6" x14ac:dyDescent="0.2">
      <c r="B2633" s="7">
        <v>38740</v>
      </c>
      <c r="C2633" s="6">
        <v>4.9000000000000004</v>
      </c>
      <c r="D2633" s="6">
        <v>2.2000000000000002</v>
      </c>
      <c r="E2633" s="6">
        <v>4.3551000000000002</v>
      </c>
      <c r="F2633" s="6">
        <v>4.3479999999999999</v>
      </c>
    </row>
    <row r="2634" spans="2:6" x14ac:dyDescent="0.2">
      <c r="B2634" s="7">
        <v>38741</v>
      </c>
      <c r="C2634" s="6">
        <v>4.9000000000000004</v>
      </c>
      <c r="D2634" s="6">
        <v>2.2000000000000002</v>
      </c>
      <c r="E2634" s="6">
        <v>4.3903999999999996</v>
      </c>
      <c r="F2634" s="6">
        <v>4.3819999999999997</v>
      </c>
    </row>
    <row r="2635" spans="2:6" x14ac:dyDescent="0.2">
      <c r="B2635" s="7">
        <v>38742</v>
      </c>
      <c r="C2635" s="6">
        <v>4.9000000000000004</v>
      </c>
      <c r="D2635" s="6">
        <v>2.2000000000000002</v>
      </c>
      <c r="E2635" s="6">
        <v>4.4753999999999996</v>
      </c>
      <c r="F2635" s="6">
        <v>4.4503000000000004</v>
      </c>
    </row>
    <row r="2636" spans="2:6" x14ac:dyDescent="0.2">
      <c r="B2636" s="7">
        <v>38743</v>
      </c>
      <c r="C2636" s="6">
        <v>4.9000000000000004</v>
      </c>
      <c r="D2636" s="6">
        <v>2.2000000000000002</v>
      </c>
      <c r="E2636" s="6">
        <v>4.5171999999999999</v>
      </c>
      <c r="F2636" s="6">
        <v>4.4823000000000004</v>
      </c>
    </row>
    <row r="2637" spans="2:6" x14ac:dyDescent="0.2">
      <c r="B2637" s="7">
        <v>38744</v>
      </c>
      <c r="C2637" s="6">
        <v>4.9000000000000004</v>
      </c>
      <c r="D2637" s="6">
        <v>2.2000000000000002</v>
      </c>
      <c r="E2637" s="6">
        <v>4.5091999999999999</v>
      </c>
      <c r="F2637" s="6">
        <v>4.4905999999999997</v>
      </c>
    </row>
    <row r="2638" spans="2:6" x14ac:dyDescent="0.2">
      <c r="B2638" s="7">
        <v>38747</v>
      </c>
      <c r="C2638" s="6">
        <v>4.9000000000000004</v>
      </c>
      <c r="D2638" s="6">
        <v>2.2000000000000002</v>
      </c>
      <c r="E2638" s="6">
        <v>4.5251000000000001</v>
      </c>
      <c r="F2638" s="6">
        <v>4.5071000000000003</v>
      </c>
    </row>
    <row r="2639" spans="2:6" x14ac:dyDescent="0.2">
      <c r="B2639" s="7">
        <v>38748</v>
      </c>
      <c r="C2639" s="6">
        <v>4.7</v>
      </c>
      <c r="D2639" s="6">
        <v>2.1</v>
      </c>
      <c r="E2639" s="6">
        <v>4.5152000000000001</v>
      </c>
      <c r="F2639" s="6">
        <v>4.5155000000000003</v>
      </c>
    </row>
    <row r="2640" spans="2:6" x14ac:dyDescent="0.2">
      <c r="B2640" s="7">
        <v>38749</v>
      </c>
      <c r="C2640" s="6">
        <v>4.7</v>
      </c>
      <c r="D2640" s="6">
        <v>2.1</v>
      </c>
      <c r="E2640" s="6">
        <v>4.5551000000000004</v>
      </c>
      <c r="F2640" s="6">
        <v>4.5736999999999997</v>
      </c>
    </row>
    <row r="2641" spans="2:6" x14ac:dyDescent="0.2">
      <c r="B2641" s="7">
        <v>38750</v>
      </c>
      <c r="C2641" s="6">
        <v>4.7</v>
      </c>
      <c r="D2641" s="6">
        <v>2.1</v>
      </c>
      <c r="E2641" s="6">
        <v>4.5571000000000002</v>
      </c>
      <c r="F2641" s="6">
        <v>4.5906000000000002</v>
      </c>
    </row>
    <row r="2642" spans="2:6" x14ac:dyDescent="0.2">
      <c r="B2642" s="7">
        <v>38751</v>
      </c>
      <c r="C2642" s="6">
        <v>4.7</v>
      </c>
      <c r="D2642" s="6">
        <v>2.1</v>
      </c>
      <c r="E2642" s="6">
        <v>4.5232000000000001</v>
      </c>
      <c r="F2642" s="6">
        <v>4.5662000000000003</v>
      </c>
    </row>
    <row r="2643" spans="2:6" x14ac:dyDescent="0.2">
      <c r="B2643" s="7">
        <v>38754</v>
      </c>
      <c r="C2643" s="6">
        <v>4.7</v>
      </c>
      <c r="D2643" s="6">
        <v>2.1</v>
      </c>
      <c r="E2643" s="6">
        <v>4.5431999999999997</v>
      </c>
      <c r="F2643" s="6">
        <v>4.6082000000000001</v>
      </c>
    </row>
    <row r="2644" spans="2:6" x14ac:dyDescent="0.2">
      <c r="B2644" s="7">
        <v>38755</v>
      </c>
      <c r="C2644" s="6">
        <v>4.7</v>
      </c>
      <c r="D2644" s="6">
        <v>2.1</v>
      </c>
      <c r="E2644" s="6">
        <v>4.5651999999999999</v>
      </c>
      <c r="F2644" s="6">
        <v>4.5999999999999996</v>
      </c>
    </row>
    <row r="2645" spans="2:6" x14ac:dyDescent="0.2">
      <c r="B2645" s="7">
        <v>38756</v>
      </c>
      <c r="C2645" s="6">
        <v>4.7</v>
      </c>
      <c r="D2645" s="6">
        <v>2.1</v>
      </c>
      <c r="E2645" s="6">
        <v>4.5872999999999999</v>
      </c>
      <c r="F2645" s="6">
        <v>4.6254</v>
      </c>
    </row>
    <row r="2646" spans="2:6" x14ac:dyDescent="0.2">
      <c r="B2646" s="7">
        <v>38757</v>
      </c>
      <c r="C2646" s="6">
        <v>4.7</v>
      </c>
      <c r="D2646" s="6">
        <v>2.1</v>
      </c>
      <c r="E2646" s="6">
        <v>4.5431999999999997</v>
      </c>
      <c r="F2646" s="6">
        <v>4.6509</v>
      </c>
    </row>
    <row r="2647" spans="2:6" x14ac:dyDescent="0.2">
      <c r="B2647" s="7">
        <v>38758</v>
      </c>
      <c r="C2647" s="6">
        <v>4.7</v>
      </c>
      <c r="D2647" s="6">
        <v>2.1</v>
      </c>
      <c r="E2647" s="6">
        <v>4.5845000000000002</v>
      </c>
      <c r="F2647" s="6">
        <v>4.6772</v>
      </c>
    </row>
    <row r="2648" spans="2:6" x14ac:dyDescent="0.2">
      <c r="B2648" s="7">
        <v>38761</v>
      </c>
      <c r="C2648" s="6">
        <v>4.7</v>
      </c>
      <c r="D2648" s="6">
        <v>2.1</v>
      </c>
      <c r="E2648" s="6">
        <v>4.5766</v>
      </c>
      <c r="F2648" s="6">
        <v>4.6691000000000003</v>
      </c>
    </row>
    <row r="2649" spans="2:6" x14ac:dyDescent="0.2">
      <c r="B2649" s="7">
        <v>38762</v>
      </c>
      <c r="C2649" s="6">
        <v>4.7</v>
      </c>
      <c r="D2649" s="6">
        <v>2.1</v>
      </c>
      <c r="E2649" s="6">
        <v>4.6101999999999999</v>
      </c>
      <c r="F2649" s="6">
        <v>4.6779000000000002</v>
      </c>
    </row>
    <row r="2650" spans="2:6" x14ac:dyDescent="0.2">
      <c r="B2650" s="7">
        <v>38763</v>
      </c>
      <c r="C2650" s="6">
        <v>4.7</v>
      </c>
      <c r="D2650" s="6">
        <v>2.1</v>
      </c>
      <c r="E2650" s="6">
        <v>4.5964</v>
      </c>
      <c r="F2650" s="6">
        <v>4.6867000000000001</v>
      </c>
    </row>
    <row r="2651" spans="2:6" x14ac:dyDescent="0.2">
      <c r="B2651" s="7">
        <v>38764</v>
      </c>
      <c r="C2651" s="6">
        <v>4.7</v>
      </c>
      <c r="D2651" s="6">
        <v>2.1</v>
      </c>
      <c r="E2651" s="6">
        <v>4.5824999999999996</v>
      </c>
      <c r="F2651" s="6">
        <v>4.6871</v>
      </c>
    </row>
    <row r="2652" spans="2:6" x14ac:dyDescent="0.2">
      <c r="B2652" s="7">
        <v>38765</v>
      </c>
      <c r="C2652" s="6">
        <v>4.7</v>
      </c>
      <c r="D2652" s="6">
        <v>2.1</v>
      </c>
      <c r="E2652" s="6">
        <v>4.5372000000000003</v>
      </c>
      <c r="F2652" s="6">
        <v>4.6714000000000002</v>
      </c>
    </row>
    <row r="2653" spans="2:6" x14ac:dyDescent="0.2">
      <c r="B2653" s="7">
        <v>38768</v>
      </c>
      <c r="C2653" s="6">
        <v>4.7</v>
      </c>
      <c r="D2653" s="6">
        <v>2.1</v>
      </c>
      <c r="E2653" s="6">
        <v>4.5372000000000003</v>
      </c>
      <c r="F2653" s="6">
        <v>4.6718000000000002</v>
      </c>
    </row>
    <row r="2654" spans="2:6" x14ac:dyDescent="0.2">
      <c r="B2654" s="7">
        <v>38769</v>
      </c>
      <c r="C2654" s="6">
        <v>4.7</v>
      </c>
      <c r="D2654" s="6">
        <v>2.1</v>
      </c>
      <c r="E2654" s="6">
        <v>4.5648</v>
      </c>
      <c r="F2654" s="6">
        <v>4.6978</v>
      </c>
    </row>
    <row r="2655" spans="2:6" x14ac:dyDescent="0.2">
      <c r="B2655" s="7">
        <v>38770</v>
      </c>
      <c r="C2655" s="6">
        <v>4.7</v>
      </c>
      <c r="D2655" s="6">
        <v>2.1</v>
      </c>
      <c r="E2655" s="6">
        <v>4.5214999999999996</v>
      </c>
      <c r="F2655" s="6">
        <v>4.6635999999999997</v>
      </c>
    </row>
    <row r="2656" spans="2:6" x14ac:dyDescent="0.2">
      <c r="B2656" s="7">
        <v>38771</v>
      </c>
      <c r="C2656" s="6">
        <v>4.7</v>
      </c>
      <c r="D2656" s="6">
        <v>2.1</v>
      </c>
      <c r="E2656" s="6">
        <v>4.5548999999999999</v>
      </c>
      <c r="F2656" s="6">
        <v>4.7161</v>
      </c>
    </row>
    <row r="2657" spans="2:6" x14ac:dyDescent="0.2">
      <c r="B2657" s="7">
        <v>38772</v>
      </c>
      <c r="C2657" s="6">
        <v>4.7</v>
      </c>
      <c r="D2657" s="6">
        <v>2.1</v>
      </c>
      <c r="E2657" s="6">
        <v>4.5727000000000002</v>
      </c>
      <c r="F2657" s="6">
        <v>4.7161</v>
      </c>
    </row>
    <row r="2658" spans="2:6" x14ac:dyDescent="0.2">
      <c r="B2658" s="7">
        <v>38775</v>
      </c>
      <c r="C2658" s="6">
        <v>4.7</v>
      </c>
      <c r="D2658" s="6">
        <v>2.1</v>
      </c>
      <c r="E2658" s="6">
        <v>4.5904999999999996</v>
      </c>
      <c r="F2658" s="6">
        <v>4.7244000000000002</v>
      </c>
    </row>
    <row r="2659" spans="2:6" x14ac:dyDescent="0.2">
      <c r="B2659" s="7">
        <v>38776</v>
      </c>
      <c r="C2659" s="6">
        <v>4.8</v>
      </c>
      <c r="D2659" s="6">
        <v>2.1</v>
      </c>
      <c r="E2659" s="6">
        <v>4.5510000000000002</v>
      </c>
      <c r="F2659" s="6">
        <v>4.6745999999999999</v>
      </c>
    </row>
    <row r="2660" spans="2:6" x14ac:dyDescent="0.2">
      <c r="B2660" s="7">
        <v>38777</v>
      </c>
      <c r="C2660" s="6">
        <v>4.8</v>
      </c>
      <c r="D2660" s="6">
        <v>2.1</v>
      </c>
      <c r="E2660" s="6">
        <v>4.5845000000000002</v>
      </c>
      <c r="F2660" s="6">
        <v>4.6994999999999996</v>
      </c>
    </row>
    <row r="2661" spans="2:6" x14ac:dyDescent="0.2">
      <c r="B2661" s="7">
        <v>38778</v>
      </c>
      <c r="C2661" s="6">
        <v>4.8</v>
      </c>
      <c r="D2661" s="6">
        <v>2.1</v>
      </c>
      <c r="E2661" s="6">
        <v>4.6281999999999996</v>
      </c>
      <c r="F2661" s="6">
        <v>4.7079000000000004</v>
      </c>
    </row>
    <row r="2662" spans="2:6" x14ac:dyDescent="0.2">
      <c r="B2662" s="7">
        <v>38779</v>
      </c>
      <c r="C2662" s="6">
        <v>4.8</v>
      </c>
      <c r="D2662" s="6">
        <v>2.1</v>
      </c>
      <c r="E2662" s="6">
        <v>4.6801000000000004</v>
      </c>
      <c r="F2662" s="6">
        <v>4.7413999999999996</v>
      </c>
    </row>
    <row r="2663" spans="2:6" x14ac:dyDescent="0.2">
      <c r="B2663" s="7">
        <v>38782</v>
      </c>
      <c r="C2663" s="6">
        <v>4.8</v>
      </c>
      <c r="D2663" s="6">
        <v>2.1</v>
      </c>
      <c r="E2663" s="6">
        <v>4.7504</v>
      </c>
      <c r="F2663" s="6">
        <v>4.7666000000000004</v>
      </c>
    </row>
    <row r="2664" spans="2:6" x14ac:dyDescent="0.2">
      <c r="B2664" s="7">
        <v>38783</v>
      </c>
      <c r="C2664" s="6">
        <v>4.8</v>
      </c>
      <c r="D2664" s="6">
        <v>2.1</v>
      </c>
      <c r="E2664" s="6">
        <v>4.7222999999999997</v>
      </c>
      <c r="F2664" s="6">
        <v>4.7499000000000002</v>
      </c>
    </row>
    <row r="2665" spans="2:6" x14ac:dyDescent="0.2">
      <c r="B2665" s="7">
        <v>38784</v>
      </c>
      <c r="C2665" s="6">
        <v>4.8</v>
      </c>
      <c r="D2665" s="6">
        <v>2.1</v>
      </c>
      <c r="E2665" s="6">
        <v>4.7263000000000002</v>
      </c>
      <c r="F2665" s="6">
        <v>4.7164999999999999</v>
      </c>
    </row>
    <row r="2666" spans="2:6" x14ac:dyDescent="0.2">
      <c r="B2666" s="7">
        <v>38785</v>
      </c>
      <c r="C2666" s="6">
        <v>4.8</v>
      </c>
      <c r="D2666" s="6">
        <v>2.1</v>
      </c>
      <c r="E2666" s="6">
        <v>4.7243000000000004</v>
      </c>
      <c r="F2666" s="6">
        <v>4.7081</v>
      </c>
    </row>
    <row r="2667" spans="2:6" x14ac:dyDescent="0.2">
      <c r="B2667" s="7">
        <v>38786</v>
      </c>
      <c r="C2667" s="6">
        <v>4.8</v>
      </c>
      <c r="D2667" s="6">
        <v>2.1</v>
      </c>
      <c r="E2667" s="6">
        <v>4.7567000000000004</v>
      </c>
      <c r="F2667" s="6">
        <v>4.7335000000000003</v>
      </c>
    </row>
    <row r="2668" spans="2:6" x14ac:dyDescent="0.2">
      <c r="B2668" s="7">
        <v>38789</v>
      </c>
      <c r="C2668" s="6">
        <v>4.8</v>
      </c>
      <c r="D2668" s="6">
        <v>2.1</v>
      </c>
      <c r="E2668" s="6">
        <v>4.7667999999999999</v>
      </c>
      <c r="F2668" s="6">
        <v>4.7167000000000003</v>
      </c>
    </row>
    <row r="2669" spans="2:6" x14ac:dyDescent="0.2">
      <c r="B2669" s="7">
        <v>38790</v>
      </c>
      <c r="C2669" s="6">
        <v>4.8</v>
      </c>
      <c r="D2669" s="6">
        <v>2.1</v>
      </c>
      <c r="E2669" s="6">
        <v>4.6924000000000001</v>
      </c>
      <c r="F2669" s="6">
        <v>4.6323999999999996</v>
      </c>
    </row>
    <row r="2670" spans="2:6" x14ac:dyDescent="0.2">
      <c r="B2670" s="7">
        <v>38791</v>
      </c>
      <c r="C2670" s="6">
        <v>4.8</v>
      </c>
      <c r="D2670" s="6">
        <v>2.1</v>
      </c>
      <c r="E2670" s="6">
        <v>4.7266000000000004</v>
      </c>
      <c r="F2670" s="6">
        <v>4.6745999999999999</v>
      </c>
    </row>
    <row r="2671" spans="2:6" x14ac:dyDescent="0.2">
      <c r="B2671" s="7">
        <v>38792</v>
      </c>
      <c r="C2671" s="6">
        <v>4.8</v>
      </c>
      <c r="D2671" s="6">
        <v>2.1</v>
      </c>
      <c r="E2671" s="6">
        <v>4.6403999999999996</v>
      </c>
      <c r="F2671" s="6">
        <v>4.6154000000000002</v>
      </c>
    </row>
    <row r="2672" spans="2:6" x14ac:dyDescent="0.2">
      <c r="B2672" s="7">
        <v>38793</v>
      </c>
      <c r="C2672" s="6">
        <v>4.8</v>
      </c>
      <c r="D2672" s="6">
        <v>2.1</v>
      </c>
      <c r="E2672" s="6">
        <v>4.6704999999999997</v>
      </c>
      <c r="F2672" s="6">
        <v>4.6321000000000003</v>
      </c>
    </row>
    <row r="2673" spans="2:6" x14ac:dyDescent="0.2">
      <c r="B2673" s="7">
        <v>38796</v>
      </c>
      <c r="C2673" s="6">
        <v>4.8</v>
      </c>
      <c r="D2673" s="6">
        <v>2.1</v>
      </c>
      <c r="E2673" s="6">
        <v>4.6565000000000003</v>
      </c>
      <c r="F2673" s="6">
        <v>4.6490999999999998</v>
      </c>
    </row>
    <row r="2674" spans="2:6" x14ac:dyDescent="0.2">
      <c r="B2674" s="7">
        <v>38797</v>
      </c>
      <c r="C2674" s="6">
        <v>4.8</v>
      </c>
      <c r="D2674" s="6">
        <v>2.1</v>
      </c>
      <c r="E2674" s="6">
        <v>4.7167000000000003</v>
      </c>
      <c r="F2674" s="6">
        <v>4.7343000000000002</v>
      </c>
    </row>
    <row r="2675" spans="2:6" x14ac:dyDescent="0.2">
      <c r="B2675" s="7">
        <v>38798</v>
      </c>
      <c r="C2675" s="6">
        <v>4.8</v>
      </c>
      <c r="D2675" s="6">
        <v>2.1</v>
      </c>
      <c r="E2675" s="6">
        <v>4.6985999999999999</v>
      </c>
      <c r="F2675" s="6">
        <v>4.7343000000000002</v>
      </c>
    </row>
    <row r="2676" spans="2:6" x14ac:dyDescent="0.2">
      <c r="B2676" s="7">
        <v>38799</v>
      </c>
      <c r="C2676" s="6">
        <v>4.8</v>
      </c>
      <c r="D2676" s="6">
        <v>2.1</v>
      </c>
      <c r="E2676" s="6">
        <v>4.7328999999999999</v>
      </c>
      <c r="F2676" s="6">
        <v>4.7686999999999999</v>
      </c>
    </row>
    <row r="2677" spans="2:6" x14ac:dyDescent="0.2">
      <c r="B2677" s="7">
        <v>38800</v>
      </c>
      <c r="C2677" s="6">
        <v>4.8</v>
      </c>
      <c r="D2677" s="6">
        <v>2.1</v>
      </c>
      <c r="E2677" s="6">
        <v>4.6685999999999996</v>
      </c>
      <c r="F2677" s="6">
        <v>4.7088999999999999</v>
      </c>
    </row>
    <row r="2678" spans="2:6" x14ac:dyDescent="0.2">
      <c r="B2678" s="7">
        <v>38803</v>
      </c>
      <c r="C2678" s="6">
        <v>4.8</v>
      </c>
      <c r="D2678" s="6">
        <v>2.1</v>
      </c>
      <c r="E2678" s="6">
        <v>4.7027999999999999</v>
      </c>
      <c r="F2678" s="6">
        <v>4.7347999999999999</v>
      </c>
    </row>
    <row r="2679" spans="2:6" x14ac:dyDescent="0.2">
      <c r="B2679" s="7">
        <v>38804</v>
      </c>
      <c r="C2679" s="6">
        <v>4.8</v>
      </c>
      <c r="D2679" s="6">
        <v>2.1</v>
      </c>
      <c r="E2679" s="6">
        <v>4.7797000000000001</v>
      </c>
      <c r="F2679" s="6">
        <v>4.7907000000000002</v>
      </c>
    </row>
    <row r="2680" spans="2:6" x14ac:dyDescent="0.2">
      <c r="B2680" s="7">
        <v>38805</v>
      </c>
      <c r="C2680" s="6">
        <v>4.8</v>
      </c>
      <c r="D2680" s="6">
        <v>2.1</v>
      </c>
      <c r="E2680" s="6">
        <v>4.8041</v>
      </c>
      <c r="F2680" s="6">
        <v>4.7990000000000004</v>
      </c>
    </row>
    <row r="2681" spans="2:6" x14ac:dyDescent="0.2">
      <c r="B2681" s="7">
        <v>38806</v>
      </c>
      <c r="C2681" s="6">
        <v>4.8</v>
      </c>
      <c r="D2681" s="6">
        <v>2.1</v>
      </c>
      <c r="E2681" s="6">
        <v>4.8551000000000002</v>
      </c>
      <c r="F2681" s="6">
        <v>4.8323</v>
      </c>
    </row>
    <row r="2682" spans="2:6" x14ac:dyDescent="0.2">
      <c r="B2682" s="7">
        <v>38807</v>
      </c>
      <c r="C2682" s="6">
        <v>4.7</v>
      </c>
      <c r="D2682" s="6">
        <v>2.1</v>
      </c>
      <c r="E2682" s="6">
        <v>4.8472</v>
      </c>
      <c r="F2682" s="6">
        <v>4.8160999999999996</v>
      </c>
    </row>
    <row r="2683" spans="2:6" x14ac:dyDescent="0.2">
      <c r="B2683" s="7">
        <v>38810</v>
      </c>
      <c r="C2683" s="6">
        <v>4.7</v>
      </c>
      <c r="D2683" s="6">
        <v>2.1</v>
      </c>
      <c r="E2683" s="6">
        <v>4.8615000000000004</v>
      </c>
      <c r="F2683" s="6">
        <v>4.8414000000000001</v>
      </c>
    </row>
    <row r="2684" spans="2:6" x14ac:dyDescent="0.2">
      <c r="B2684" s="7">
        <v>38811</v>
      </c>
      <c r="C2684" s="6">
        <v>4.7</v>
      </c>
      <c r="D2684" s="6">
        <v>2.1</v>
      </c>
      <c r="E2684" s="6">
        <v>4.8636999999999997</v>
      </c>
      <c r="F2684" s="6">
        <v>4.8164999999999996</v>
      </c>
    </row>
    <row r="2685" spans="2:6" x14ac:dyDescent="0.2">
      <c r="B2685" s="7">
        <v>38812</v>
      </c>
      <c r="C2685" s="6">
        <v>4.7</v>
      </c>
      <c r="D2685" s="6">
        <v>2.1</v>
      </c>
      <c r="E2685" s="6">
        <v>4.8433000000000002</v>
      </c>
      <c r="F2685" s="6">
        <v>4.7999000000000001</v>
      </c>
    </row>
    <row r="2686" spans="2:6" x14ac:dyDescent="0.2">
      <c r="B2686" s="7">
        <v>38813</v>
      </c>
      <c r="C2686" s="6">
        <v>4.7</v>
      </c>
      <c r="D2686" s="6">
        <v>2.1</v>
      </c>
      <c r="E2686" s="6">
        <v>4.8986999999999998</v>
      </c>
      <c r="F2686" s="6">
        <v>4.8335999999999997</v>
      </c>
    </row>
    <row r="2687" spans="2:6" x14ac:dyDescent="0.2">
      <c r="B2687" s="7">
        <v>38814</v>
      </c>
      <c r="C2687" s="6">
        <v>4.7</v>
      </c>
      <c r="D2687" s="6">
        <v>2.1</v>
      </c>
      <c r="E2687" s="6">
        <v>4.9774000000000003</v>
      </c>
      <c r="F2687" s="6">
        <v>4.8932000000000002</v>
      </c>
    </row>
    <row r="2688" spans="2:6" x14ac:dyDescent="0.2">
      <c r="B2688" s="7">
        <v>38817</v>
      </c>
      <c r="C2688" s="6">
        <v>4.7</v>
      </c>
      <c r="D2688" s="6">
        <v>2.1</v>
      </c>
      <c r="E2688" s="6">
        <v>4.9526000000000003</v>
      </c>
      <c r="F2688" s="6">
        <v>4.8765999999999998</v>
      </c>
    </row>
    <row r="2689" spans="2:6" x14ac:dyDescent="0.2">
      <c r="B2689" s="7">
        <v>38818</v>
      </c>
      <c r="C2689" s="6">
        <v>4.7</v>
      </c>
      <c r="D2689" s="6">
        <v>2.1</v>
      </c>
      <c r="E2689" s="6">
        <v>4.9196999999999997</v>
      </c>
      <c r="F2689" s="6">
        <v>4.8600000000000003</v>
      </c>
    </row>
    <row r="2690" spans="2:6" x14ac:dyDescent="0.2">
      <c r="B2690" s="7">
        <v>38819</v>
      </c>
      <c r="C2690" s="6">
        <v>4.7</v>
      </c>
      <c r="D2690" s="6">
        <v>2.1</v>
      </c>
      <c r="E2690" s="6">
        <v>4.9776999999999996</v>
      </c>
      <c r="F2690" s="6">
        <v>4.9024999999999999</v>
      </c>
    </row>
    <row r="2691" spans="2:6" x14ac:dyDescent="0.2">
      <c r="B2691" s="7">
        <v>38820</v>
      </c>
      <c r="C2691" s="6">
        <v>4.7</v>
      </c>
      <c r="D2691" s="6">
        <v>2.1</v>
      </c>
      <c r="E2691" s="6">
        <v>5.0446999999999997</v>
      </c>
      <c r="F2691" s="6">
        <v>4.9462999999999999</v>
      </c>
    </row>
    <row r="2692" spans="2:6" x14ac:dyDescent="0.2">
      <c r="B2692" s="7">
        <v>38821</v>
      </c>
      <c r="C2692" s="6">
        <v>4.7</v>
      </c>
      <c r="D2692" s="6">
        <v>2.1</v>
      </c>
      <c r="E2692" s="6">
        <v>5.0448000000000004</v>
      </c>
      <c r="F2692" s="6">
        <v>4.9466999999999999</v>
      </c>
    </row>
    <row r="2693" spans="2:6" x14ac:dyDescent="0.2">
      <c r="B2693" s="7">
        <v>38824</v>
      </c>
      <c r="C2693" s="6">
        <v>4.7</v>
      </c>
      <c r="D2693" s="6">
        <v>2.1</v>
      </c>
      <c r="E2693" s="6">
        <v>5.0031999999999996</v>
      </c>
      <c r="F2693" s="6">
        <v>4.8958000000000004</v>
      </c>
    </row>
    <row r="2694" spans="2:6" x14ac:dyDescent="0.2">
      <c r="B2694" s="7">
        <v>38825</v>
      </c>
      <c r="C2694" s="6">
        <v>4.7</v>
      </c>
      <c r="D2694" s="6">
        <v>2.1</v>
      </c>
      <c r="E2694" s="6">
        <v>4.9824000000000002</v>
      </c>
      <c r="F2694" s="6">
        <v>4.8276000000000003</v>
      </c>
    </row>
    <row r="2695" spans="2:6" x14ac:dyDescent="0.2">
      <c r="B2695" s="7">
        <v>38826</v>
      </c>
      <c r="C2695" s="6">
        <v>4.7</v>
      </c>
      <c r="D2695" s="6">
        <v>2.1</v>
      </c>
      <c r="E2695" s="6">
        <v>5.0221</v>
      </c>
      <c r="F2695" s="6">
        <v>4.8449</v>
      </c>
    </row>
    <row r="2696" spans="2:6" x14ac:dyDescent="0.2">
      <c r="B2696" s="7">
        <v>38827</v>
      </c>
      <c r="C2696" s="6">
        <v>4.7</v>
      </c>
      <c r="D2696" s="6">
        <v>2.1</v>
      </c>
      <c r="E2696" s="6">
        <v>5.0388999999999999</v>
      </c>
      <c r="F2696" s="6">
        <v>4.8792999999999997</v>
      </c>
    </row>
    <row r="2697" spans="2:6" x14ac:dyDescent="0.2">
      <c r="B2697" s="7">
        <v>38828</v>
      </c>
      <c r="C2697" s="6">
        <v>4.7</v>
      </c>
      <c r="D2697" s="6">
        <v>2.1</v>
      </c>
      <c r="E2697" s="6">
        <v>5.0079000000000002</v>
      </c>
      <c r="F2697" s="6">
        <v>4.8973000000000004</v>
      </c>
    </row>
    <row r="2698" spans="2:6" x14ac:dyDescent="0.2">
      <c r="B2698" s="7">
        <v>38831</v>
      </c>
      <c r="C2698" s="6">
        <v>4.7</v>
      </c>
      <c r="D2698" s="6">
        <v>2.1</v>
      </c>
      <c r="E2698" s="6">
        <v>4.9767999999999999</v>
      </c>
      <c r="F2698" s="6">
        <v>4.8718000000000004</v>
      </c>
    </row>
    <row r="2699" spans="2:6" x14ac:dyDescent="0.2">
      <c r="B2699" s="7">
        <v>38832</v>
      </c>
      <c r="C2699" s="6">
        <v>4.7</v>
      </c>
      <c r="D2699" s="6">
        <v>2.1</v>
      </c>
      <c r="E2699" s="6">
        <v>5.0667</v>
      </c>
      <c r="F2699" s="6">
        <v>4.9324000000000003</v>
      </c>
    </row>
    <row r="2700" spans="2:6" x14ac:dyDescent="0.2">
      <c r="B2700" s="7">
        <v>38833</v>
      </c>
      <c r="C2700" s="6">
        <v>4.7</v>
      </c>
      <c r="D2700" s="6">
        <v>2.1</v>
      </c>
      <c r="E2700" s="6">
        <v>5.1045999999999996</v>
      </c>
      <c r="F2700" s="6">
        <v>4.9846000000000004</v>
      </c>
    </row>
    <row r="2701" spans="2:6" x14ac:dyDescent="0.2">
      <c r="B2701" s="7">
        <v>38834</v>
      </c>
      <c r="C2701" s="6">
        <v>4.7</v>
      </c>
      <c r="D2701" s="6">
        <v>2.1</v>
      </c>
      <c r="E2701" s="6">
        <v>5.0669000000000004</v>
      </c>
      <c r="F2701" s="6">
        <v>4.8914999999999997</v>
      </c>
    </row>
    <row r="2702" spans="2:6" x14ac:dyDescent="0.2">
      <c r="B2702" s="7">
        <v>38835</v>
      </c>
      <c r="C2702" s="6">
        <v>4.7</v>
      </c>
      <c r="D2702" s="6">
        <v>2.1</v>
      </c>
      <c r="E2702" s="6">
        <v>5.0505000000000004</v>
      </c>
      <c r="F2702" s="6">
        <v>4.8582999999999998</v>
      </c>
    </row>
    <row r="2703" spans="2:6" x14ac:dyDescent="0.2">
      <c r="B2703" s="7">
        <v>38838</v>
      </c>
      <c r="C2703" s="6">
        <v>4.7</v>
      </c>
      <c r="D2703" s="6">
        <v>2.2999999999999998</v>
      </c>
      <c r="E2703" s="6">
        <v>5.1368999999999998</v>
      </c>
      <c r="F2703" s="6">
        <v>4.9497</v>
      </c>
    </row>
    <row r="2704" spans="2:6" x14ac:dyDescent="0.2">
      <c r="B2704" s="7">
        <v>38839</v>
      </c>
      <c r="C2704" s="6">
        <v>4.7</v>
      </c>
      <c r="D2704" s="6">
        <v>2.2999999999999998</v>
      </c>
      <c r="E2704" s="6">
        <v>5.1074999999999999</v>
      </c>
      <c r="F2704" s="6">
        <v>4.9081000000000001</v>
      </c>
    </row>
    <row r="2705" spans="2:6" x14ac:dyDescent="0.2">
      <c r="B2705" s="7">
        <v>38840</v>
      </c>
      <c r="C2705" s="6">
        <v>4.7</v>
      </c>
      <c r="D2705" s="6">
        <v>2.2999999999999998</v>
      </c>
      <c r="E2705" s="6">
        <v>5.1414</v>
      </c>
      <c r="F2705" s="6">
        <v>4.9330999999999996</v>
      </c>
    </row>
    <row r="2706" spans="2:6" x14ac:dyDescent="0.2">
      <c r="B2706" s="7">
        <v>38841</v>
      </c>
      <c r="C2706" s="6">
        <v>4.7</v>
      </c>
      <c r="D2706" s="6">
        <v>2.2999999999999998</v>
      </c>
      <c r="E2706" s="6">
        <v>5.1520999999999999</v>
      </c>
      <c r="F2706" s="6">
        <v>4.9664999999999999</v>
      </c>
    </row>
    <row r="2707" spans="2:6" x14ac:dyDescent="0.2">
      <c r="B2707" s="7">
        <v>38842</v>
      </c>
      <c r="C2707" s="6">
        <v>4.7</v>
      </c>
      <c r="D2707" s="6">
        <v>2.2999999999999998</v>
      </c>
      <c r="E2707" s="6">
        <v>5.0997000000000003</v>
      </c>
      <c r="F2707" s="6">
        <v>4.9246999999999996</v>
      </c>
    </row>
    <row r="2708" spans="2:6" x14ac:dyDescent="0.2">
      <c r="B2708" s="7">
        <v>38845</v>
      </c>
      <c r="C2708" s="6">
        <v>4.7</v>
      </c>
      <c r="D2708" s="6">
        <v>2.2999999999999998</v>
      </c>
      <c r="E2708" s="6">
        <v>5.1104000000000003</v>
      </c>
      <c r="F2708" s="6">
        <v>4.9499000000000004</v>
      </c>
    </row>
    <row r="2709" spans="2:6" x14ac:dyDescent="0.2">
      <c r="B2709" s="7">
        <v>38846</v>
      </c>
      <c r="C2709" s="6">
        <v>4.7</v>
      </c>
      <c r="D2709" s="6">
        <v>2.2999999999999998</v>
      </c>
      <c r="E2709" s="6">
        <v>5.1211000000000002</v>
      </c>
      <c r="F2709" s="6">
        <v>4.9583000000000004</v>
      </c>
    </row>
    <row r="2710" spans="2:6" x14ac:dyDescent="0.2">
      <c r="B2710" s="7">
        <v>38847</v>
      </c>
      <c r="C2710" s="6">
        <v>4.7</v>
      </c>
      <c r="D2710" s="6">
        <v>2.2999999999999998</v>
      </c>
      <c r="E2710" s="6">
        <v>5.1234000000000002</v>
      </c>
      <c r="F2710" s="6">
        <v>4.9836</v>
      </c>
    </row>
    <row r="2711" spans="2:6" x14ac:dyDescent="0.2">
      <c r="B2711" s="7">
        <v>38848</v>
      </c>
      <c r="C2711" s="6">
        <v>4.7</v>
      </c>
      <c r="D2711" s="6">
        <v>2.2999999999999998</v>
      </c>
      <c r="E2711" s="6">
        <v>5.1509999999999998</v>
      </c>
      <c r="F2711" s="6">
        <v>4.9836999999999998</v>
      </c>
    </row>
    <row r="2712" spans="2:6" x14ac:dyDescent="0.2">
      <c r="B2712" s="7">
        <v>38849</v>
      </c>
      <c r="C2712" s="6">
        <v>4.7</v>
      </c>
      <c r="D2712" s="6">
        <v>2.2999999999999998</v>
      </c>
      <c r="E2712" s="6">
        <v>5.1938000000000004</v>
      </c>
      <c r="F2712" s="6">
        <v>5.0008999999999997</v>
      </c>
    </row>
    <row r="2713" spans="2:6" x14ac:dyDescent="0.2">
      <c r="B2713" s="7">
        <v>38852</v>
      </c>
      <c r="C2713" s="6">
        <v>4.7</v>
      </c>
      <c r="D2713" s="6">
        <v>2.2999999999999998</v>
      </c>
      <c r="E2713" s="6">
        <v>5.1532999999999998</v>
      </c>
      <c r="F2713" s="6">
        <v>4.9755000000000003</v>
      </c>
    </row>
    <row r="2714" spans="2:6" x14ac:dyDescent="0.2">
      <c r="B2714" s="7">
        <v>38853</v>
      </c>
      <c r="C2714" s="6">
        <v>4.7</v>
      </c>
      <c r="D2714" s="6">
        <v>2.2999999999999998</v>
      </c>
      <c r="E2714" s="6">
        <v>5.0946999999999996</v>
      </c>
      <c r="F2714" s="6">
        <v>4.9416000000000002</v>
      </c>
    </row>
    <row r="2715" spans="2:6" x14ac:dyDescent="0.2">
      <c r="B2715" s="7">
        <v>38854</v>
      </c>
      <c r="C2715" s="6">
        <v>4.7</v>
      </c>
      <c r="D2715" s="6">
        <v>2.2999999999999998</v>
      </c>
      <c r="E2715" s="6">
        <v>5.1430999999999996</v>
      </c>
      <c r="F2715" s="6">
        <v>4.9500999999999999</v>
      </c>
    </row>
    <row r="2716" spans="2:6" x14ac:dyDescent="0.2">
      <c r="B2716" s="7">
        <v>38855</v>
      </c>
      <c r="C2716" s="6">
        <v>4.7</v>
      </c>
      <c r="D2716" s="6">
        <v>2.2999999999999998</v>
      </c>
      <c r="E2716" s="6">
        <v>5.0605000000000002</v>
      </c>
      <c r="F2716" s="6">
        <v>4.9074999999999998</v>
      </c>
    </row>
    <row r="2717" spans="2:6" x14ac:dyDescent="0.2">
      <c r="B2717" s="7">
        <v>38856</v>
      </c>
      <c r="C2717" s="6">
        <v>4.7</v>
      </c>
      <c r="D2717" s="6">
        <v>2.2999999999999998</v>
      </c>
      <c r="E2717" s="6">
        <v>5.0583999999999998</v>
      </c>
      <c r="F2717" s="6">
        <v>4.9587000000000003</v>
      </c>
    </row>
    <row r="2718" spans="2:6" x14ac:dyDescent="0.2">
      <c r="B2718" s="7">
        <v>38859</v>
      </c>
      <c r="C2718" s="6">
        <v>4.7</v>
      </c>
      <c r="D2718" s="6">
        <v>2.2999999999999998</v>
      </c>
      <c r="E2718" s="6">
        <v>5.0382999999999996</v>
      </c>
      <c r="F2718" s="6">
        <v>4.9417</v>
      </c>
    </row>
    <row r="2719" spans="2:6" x14ac:dyDescent="0.2">
      <c r="B2719" s="7">
        <v>38860</v>
      </c>
      <c r="C2719" s="6">
        <v>4.7</v>
      </c>
      <c r="D2719" s="6">
        <v>2.2999999999999998</v>
      </c>
      <c r="E2719" s="6">
        <v>5.0122999999999998</v>
      </c>
      <c r="F2719" s="6">
        <v>4.9160000000000004</v>
      </c>
    </row>
    <row r="2720" spans="2:6" x14ac:dyDescent="0.2">
      <c r="B2720" s="7">
        <v>38861</v>
      </c>
      <c r="C2720" s="6">
        <v>4.7</v>
      </c>
      <c r="D2720" s="6">
        <v>2.2999999999999998</v>
      </c>
      <c r="E2720" s="6">
        <v>5.0362999999999998</v>
      </c>
      <c r="F2720" s="6">
        <v>4.9330999999999996</v>
      </c>
    </row>
    <row r="2721" spans="2:6" x14ac:dyDescent="0.2">
      <c r="B2721" s="7">
        <v>38862</v>
      </c>
      <c r="C2721" s="6">
        <v>4.7</v>
      </c>
      <c r="D2721" s="6">
        <v>2.2999999999999998</v>
      </c>
      <c r="E2721" s="6">
        <v>5.0682999999999998</v>
      </c>
      <c r="F2721" s="6">
        <v>4.9497</v>
      </c>
    </row>
    <row r="2722" spans="2:6" x14ac:dyDescent="0.2">
      <c r="B2722" s="7">
        <v>38863</v>
      </c>
      <c r="C2722" s="6">
        <v>4.7</v>
      </c>
      <c r="D2722" s="6">
        <v>2.2999999999999998</v>
      </c>
      <c r="E2722" s="6">
        <v>5.0480999999999998</v>
      </c>
      <c r="F2722" s="6">
        <v>4.9413999999999998</v>
      </c>
    </row>
    <row r="2723" spans="2:6" x14ac:dyDescent="0.2">
      <c r="B2723" s="7">
        <v>38866</v>
      </c>
      <c r="C2723" s="6">
        <v>4.7</v>
      </c>
      <c r="D2723" s="6">
        <v>2.2999999999999998</v>
      </c>
      <c r="E2723" s="6">
        <v>5.0480999999999998</v>
      </c>
      <c r="F2723" s="6">
        <v>4.9413999999999998</v>
      </c>
    </row>
    <row r="2724" spans="2:6" x14ac:dyDescent="0.2">
      <c r="B2724" s="7">
        <v>38867</v>
      </c>
      <c r="C2724" s="6">
        <v>4.7</v>
      </c>
      <c r="D2724" s="6">
        <v>2.2999999999999998</v>
      </c>
      <c r="E2724" s="6">
        <v>5.0762</v>
      </c>
      <c r="F2724" s="6">
        <v>4.9664000000000001</v>
      </c>
    </row>
    <row r="2725" spans="2:6" x14ac:dyDescent="0.2">
      <c r="B2725" s="7">
        <v>38868</v>
      </c>
      <c r="C2725" s="6">
        <v>4.5999999999999996</v>
      </c>
      <c r="D2725" s="6">
        <v>2.4</v>
      </c>
      <c r="E2725" s="6">
        <v>5.1185999999999998</v>
      </c>
      <c r="F2725" s="6">
        <v>5.0330000000000004</v>
      </c>
    </row>
    <row r="2726" spans="2:6" x14ac:dyDescent="0.2">
      <c r="B2726" s="7">
        <v>38869</v>
      </c>
      <c r="C2726" s="6">
        <v>4.5999999999999996</v>
      </c>
      <c r="D2726" s="6">
        <v>2.4</v>
      </c>
      <c r="E2726" s="6">
        <v>5.0983999999999998</v>
      </c>
      <c r="F2726" s="6">
        <v>5.0164</v>
      </c>
    </row>
    <row r="2727" spans="2:6" x14ac:dyDescent="0.2">
      <c r="B2727" s="7">
        <v>38870</v>
      </c>
      <c r="C2727" s="6">
        <v>4.5999999999999996</v>
      </c>
      <c r="D2727" s="6">
        <v>2.4</v>
      </c>
      <c r="E2727" s="6">
        <v>4.9897999999999998</v>
      </c>
      <c r="F2727" s="6">
        <v>4.9080000000000004</v>
      </c>
    </row>
    <row r="2728" spans="2:6" x14ac:dyDescent="0.2">
      <c r="B2728" s="7">
        <v>38873</v>
      </c>
      <c r="C2728" s="6">
        <v>4.5999999999999996</v>
      </c>
      <c r="D2728" s="6">
        <v>2.4</v>
      </c>
      <c r="E2728" s="6">
        <v>5.0176999999999996</v>
      </c>
      <c r="F2728" s="6">
        <v>4.9748999999999999</v>
      </c>
    </row>
    <row r="2729" spans="2:6" x14ac:dyDescent="0.2">
      <c r="B2729" s="7">
        <v>38874</v>
      </c>
      <c r="C2729" s="6">
        <v>4.5999999999999996</v>
      </c>
      <c r="D2729" s="6">
        <v>2.4</v>
      </c>
      <c r="E2729" s="6">
        <v>4.9996999999999998</v>
      </c>
      <c r="F2729" s="6">
        <v>4.9917999999999996</v>
      </c>
    </row>
    <row r="2730" spans="2:6" x14ac:dyDescent="0.2">
      <c r="B2730" s="7">
        <v>38875</v>
      </c>
      <c r="C2730" s="6">
        <v>4.5999999999999996</v>
      </c>
      <c r="D2730" s="6">
        <v>2.4</v>
      </c>
      <c r="E2730" s="6">
        <v>5.0176999999999996</v>
      </c>
      <c r="F2730" s="6">
        <v>5.0002000000000004</v>
      </c>
    </row>
    <row r="2731" spans="2:6" x14ac:dyDescent="0.2">
      <c r="B2731" s="7">
        <v>38876</v>
      </c>
      <c r="C2731" s="6">
        <v>4.5999999999999996</v>
      </c>
      <c r="D2731" s="6">
        <v>2.4</v>
      </c>
      <c r="E2731" s="6">
        <v>4.9935999999999998</v>
      </c>
      <c r="F2731" s="6">
        <v>5.0003000000000002</v>
      </c>
    </row>
    <row r="2732" spans="2:6" x14ac:dyDescent="0.2">
      <c r="B2732" s="7">
        <v>38877</v>
      </c>
      <c r="C2732" s="6">
        <v>4.5999999999999996</v>
      </c>
      <c r="D2732" s="6">
        <v>2.4</v>
      </c>
      <c r="E2732" s="6">
        <v>4.9714</v>
      </c>
      <c r="F2732" s="6">
        <v>4.9920999999999998</v>
      </c>
    </row>
    <row r="2733" spans="2:6" x14ac:dyDescent="0.2">
      <c r="B2733" s="7">
        <v>38880</v>
      </c>
      <c r="C2733" s="6">
        <v>4.5999999999999996</v>
      </c>
      <c r="D2733" s="6">
        <v>2.4</v>
      </c>
      <c r="E2733" s="6">
        <v>4.9774000000000003</v>
      </c>
      <c r="F2733" s="6">
        <v>5.0091000000000001</v>
      </c>
    </row>
    <row r="2734" spans="2:6" x14ac:dyDescent="0.2">
      <c r="B2734" s="7">
        <v>38881</v>
      </c>
      <c r="C2734" s="6">
        <v>4.5999999999999996</v>
      </c>
      <c r="D2734" s="6">
        <v>2.4</v>
      </c>
      <c r="E2734" s="6">
        <v>4.9612999999999996</v>
      </c>
      <c r="F2734" s="6">
        <v>5.0007999999999999</v>
      </c>
    </row>
    <row r="2735" spans="2:6" x14ac:dyDescent="0.2">
      <c r="B2735" s="7">
        <v>38882</v>
      </c>
      <c r="C2735" s="6">
        <v>4.5999999999999996</v>
      </c>
      <c r="D2735" s="6">
        <v>2.4</v>
      </c>
      <c r="E2735" s="6">
        <v>5.0617000000000001</v>
      </c>
      <c r="F2735" s="6">
        <v>5.1113</v>
      </c>
    </row>
    <row r="2736" spans="2:6" x14ac:dyDescent="0.2">
      <c r="B2736" s="7">
        <v>38883</v>
      </c>
      <c r="C2736" s="6">
        <v>4.5999999999999996</v>
      </c>
      <c r="D2736" s="6">
        <v>2.4</v>
      </c>
      <c r="E2736" s="6">
        <v>5.0940000000000003</v>
      </c>
      <c r="F2736" s="6">
        <v>5.1285999999999996</v>
      </c>
    </row>
    <row r="2737" spans="2:6" x14ac:dyDescent="0.2">
      <c r="B2737" s="7">
        <v>38884</v>
      </c>
      <c r="C2737" s="6">
        <v>4.5999999999999996</v>
      </c>
      <c r="D2737" s="6">
        <v>2.4</v>
      </c>
      <c r="E2737" s="6">
        <v>5.1264000000000003</v>
      </c>
      <c r="F2737" s="6">
        <v>5.1550000000000002</v>
      </c>
    </row>
    <row r="2738" spans="2:6" x14ac:dyDescent="0.2">
      <c r="B2738" s="7">
        <v>38887</v>
      </c>
      <c r="C2738" s="6">
        <v>4.5999999999999996</v>
      </c>
      <c r="D2738" s="6">
        <v>2.4</v>
      </c>
      <c r="E2738" s="6">
        <v>5.1345000000000001</v>
      </c>
      <c r="F2738" s="6">
        <v>5.1725000000000003</v>
      </c>
    </row>
    <row r="2739" spans="2:6" x14ac:dyDescent="0.2">
      <c r="B2739" s="7">
        <v>38888</v>
      </c>
      <c r="C2739" s="6">
        <v>4.5999999999999996</v>
      </c>
      <c r="D2739" s="6">
        <v>2.4</v>
      </c>
      <c r="E2739" s="6">
        <v>5.1486999999999998</v>
      </c>
      <c r="F2739" s="6">
        <v>5.19</v>
      </c>
    </row>
    <row r="2740" spans="2:6" x14ac:dyDescent="0.2">
      <c r="B2740" s="7">
        <v>38889</v>
      </c>
      <c r="C2740" s="6">
        <v>4.5999999999999996</v>
      </c>
      <c r="D2740" s="6">
        <v>2.4</v>
      </c>
      <c r="E2740" s="6">
        <v>5.1528</v>
      </c>
      <c r="F2740" s="6">
        <v>5.1902999999999997</v>
      </c>
    </row>
    <row r="2741" spans="2:6" x14ac:dyDescent="0.2">
      <c r="B2741" s="7">
        <v>38890</v>
      </c>
      <c r="C2741" s="6">
        <v>4.5999999999999996</v>
      </c>
      <c r="D2741" s="6">
        <v>2.4</v>
      </c>
      <c r="E2741" s="6">
        <v>5.2080000000000002</v>
      </c>
      <c r="F2741" s="6">
        <v>5.2336999999999998</v>
      </c>
    </row>
    <row r="2742" spans="2:6" x14ac:dyDescent="0.2">
      <c r="B2742" s="7">
        <v>38891</v>
      </c>
      <c r="C2742" s="6">
        <v>4.5999999999999996</v>
      </c>
      <c r="D2742" s="6">
        <v>2.4</v>
      </c>
      <c r="E2742" s="6">
        <v>5.2222999999999997</v>
      </c>
      <c r="F2742" s="6">
        <v>5.2610000000000001</v>
      </c>
    </row>
    <row r="2743" spans="2:6" x14ac:dyDescent="0.2">
      <c r="B2743" s="7">
        <v>38894</v>
      </c>
      <c r="C2743" s="6">
        <v>4.5999999999999996</v>
      </c>
      <c r="D2743" s="6">
        <v>2.4</v>
      </c>
      <c r="E2743" s="6">
        <v>5.2325999999999997</v>
      </c>
      <c r="F2743" s="6">
        <v>5.2441000000000004</v>
      </c>
    </row>
    <row r="2744" spans="2:6" x14ac:dyDescent="0.2">
      <c r="B2744" s="7">
        <v>38895</v>
      </c>
      <c r="C2744" s="6">
        <v>4.5999999999999996</v>
      </c>
      <c r="D2744" s="6">
        <v>2.4</v>
      </c>
      <c r="E2744" s="6">
        <v>5.1997999999999998</v>
      </c>
      <c r="F2744" s="6">
        <v>5.2358000000000002</v>
      </c>
    </row>
    <row r="2745" spans="2:6" x14ac:dyDescent="0.2">
      <c r="B2745" s="7">
        <v>38896</v>
      </c>
      <c r="C2745" s="6">
        <v>4.5999999999999996</v>
      </c>
      <c r="D2745" s="6">
        <v>2.4</v>
      </c>
      <c r="E2745" s="6">
        <v>5.2428999999999997</v>
      </c>
      <c r="F2745" s="6">
        <v>5.2750000000000004</v>
      </c>
    </row>
    <row r="2746" spans="2:6" x14ac:dyDescent="0.2">
      <c r="B2746" s="7">
        <v>38897</v>
      </c>
      <c r="C2746" s="6">
        <v>4.5999999999999996</v>
      </c>
      <c r="D2746" s="6">
        <v>2.4</v>
      </c>
      <c r="E2746" s="6">
        <v>5.1936</v>
      </c>
      <c r="F2746" s="6">
        <v>5.1833</v>
      </c>
    </row>
    <row r="2747" spans="2:6" x14ac:dyDescent="0.2">
      <c r="B2747" s="7">
        <v>38898</v>
      </c>
      <c r="C2747" s="6">
        <v>4.5999999999999996</v>
      </c>
      <c r="D2747" s="6">
        <v>2.6</v>
      </c>
      <c r="E2747" s="6">
        <v>5.1364000000000001</v>
      </c>
      <c r="F2747" s="6">
        <v>5.1497999999999999</v>
      </c>
    </row>
    <row r="2748" spans="2:6" x14ac:dyDescent="0.2">
      <c r="B2748" s="7">
        <v>38901</v>
      </c>
      <c r="C2748" s="6">
        <v>4.5999999999999996</v>
      </c>
      <c r="D2748" s="6">
        <v>2.6</v>
      </c>
      <c r="E2748" s="6">
        <v>5.1486000000000001</v>
      </c>
      <c r="F2748" s="6">
        <v>5.1664000000000003</v>
      </c>
    </row>
    <row r="2749" spans="2:6" x14ac:dyDescent="0.2">
      <c r="B2749" s="7">
        <v>38902</v>
      </c>
      <c r="C2749" s="6">
        <v>4.5999999999999996</v>
      </c>
      <c r="D2749" s="6">
        <v>2.6</v>
      </c>
      <c r="E2749" s="6">
        <v>5.1486000000000001</v>
      </c>
      <c r="F2749" s="6">
        <v>5.1664000000000003</v>
      </c>
    </row>
    <row r="2750" spans="2:6" x14ac:dyDescent="0.2">
      <c r="B2750" s="7">
        <v>38903</v>
      </c>
      <c r="C2750" s="6">
        <v>4.5999999999999996</v>
      </c>
      <c r="D2750" s="6">
        <v>2.6</v>
      </c>
      <c r="E2750" s="6">
        <v>5.2203999999999997</v>
      </c>
      <c r="F2750" s="6">
        <v>5.2336</v>
      </c>
    </row>
    <row r="2751" spans="2:6" x14ac:dyDescent="0.2">
      <c r="B2751" s="7">
        <v>38904</v>
      </c>
      <c r="C2751" s="6">
        <v>4.5999999999999996</v>
      </c>
      <c r="D2751" s="6">
        <v>2.6</v>
      </c>
      <c r="E2751" s="6">
        <v>5.1792999999999996</v>
      </c>
      <c r="F2751" s="6">
        <v>5.2084000000000001</v>
      </c>
    </row>
    <row r="2752" spans="2:6" x14ac:dyDescent="0.2">
      <c r="B2752" s="7">
        <v>38905</v>
      </c>
      <c r="C2752" s="6">
        <v>4.5999999999999996</v>
      </c>
      <c r="D2752" s="6">
        <v>2.6</v>
      </c>
      <c r="E2752" s="6">
        <v>5.1261000000000001</v>
      </c>
      <c r="F2752" s="6">
        <v>5.1662999999999997</v>
      </c>
    </row>
    <row r="2753" spans="2:6" x14ac:dyDescent="0.2">
      <c r="B2753" s="7">
        <v>38908</v>
      </c>
      <c r="C2753" s="6">
        <v>4.5999999999999996</v>
      </c>
      <c r="D2753" s="6">
        <v>2.6</v>
      </c>
      <c r="E2753" s="6">
        <v>5.1241000000000003</v>
      </c>
      <c r="F2753" s="6">
        <v>5.1661999999999999</v>
      </c>
    </row>
    <row r="2754" spans="2:6" x14ac:dyDescent="0.2">
      <c r="B2754" s="7">
        <v>38909</v>
      </c>
      <c r="C2754" s="6">
        <v>4.5999999999999996</v>
      </c>
      <c r="D2754" s="6">
        <v>2.6</v>
      </c>
      <c r="E2754" s="6">
        <v>5.0995999999999997</v>
      </c>
      <c r="F2754" s="6">
        <v>5.1493000000000002</v>
      </c>
    </row>
    <row r="2755" spans="2:6" x14ac:dyDescent="0.2">
      <c r="B2755" s="7">
        <v>38910</v>
      </c>
      <c r="C2755" s="6">
        <v>4.5999999999999996</v>
      </c>
      <c r="D2755" s="6">
        <v>2.6</v>
      </c>
      <c r="E2755" s="6">
        <v>5.0975999999999999</v>
      </c>
      <c r="F2755" s="6">
        <v>5.1661999999999999</v>
      </c>
    </row>
    <row r="2756" spans="2:6" x14ac:dyDescent="0.2">
      <c r="B2756" s="7">
        <v>38911</v>
      </c>
      <c r="C2756" s="6">
        <v>4.5999999999999996</v>
      </c>
      <c r="D2756" s="6">
        <v>2.6</v>
      </c>
      <c r="E2756" s="6">
        <v>5.0629999999999997</v>
      </c>
      <c r="F2756" s="6">
        <v>5.1067999999999998</v>
      </c>
    </row>
    <row r="2757" spans="2:6" x14ac:dyDescent="0.2">
      <c r="B2757" s="7">
        <v>38912</v>
      </c>
      <c r="C2757" s="6">
        <v>4.5999999999999996</v>
      </c>
      <c r="D2757" s="6">
        <v>2.6</v>
      </c>
      <c r="E2757" s="6">
        <v>5.0629</v>
      </c>
      <c r="F2757" s="6">
        <v>5.0895000000000001</v>
      </c>
    </row>
    <row r="2758" spans="2:6" x14ac:dyDescent="0.2">
      <c r="B2758" s="7">
        <v>38915</v>
      </c>
      <c r="C2758" s="6">
        <v>4.5999999999999996</v>
      </c>
      <c r="D2758" s="6">
        <v>2.6</v>
      </c>
      <c r="E2758" s="6">
        <v>5.0629</v>
      </c>
      <c r="F2758" s="6">
        <v>5.1063999999999998</v>
      </c>
    </row>
    <row r="2759" spans="2:6" x14ac:dyDescent="0.2">
      <c r="B2759" s="7">
        <v>38916</v>
      </c>
      <c r="C2759" s="6">
        <v>4.5999999999999996</v>
      </c>
      <c r="D2759" s="6">
        <v>2.6</v>
      </c>
      <c r="E2759" s="6">
        <v>5.1302000000000003</v>
      </c>
      <c r="F2759" s="6">
        <v>5.1830999999999996</v>
      </c>
    </row>
    <row r="2760" spans="2:6" x14ac:dyDescent="0.2">
      <c r="B2760" s="7">
        <v>38917</v>
      </c>
      <c r="C2760" s="6">
        <v>4.5999999999999996</v>
      </c>
      <c r="D2760" s="6">
        <v>2.6</v>
      </c>
      <c r="E2760" s="6">
        <v>5.0487000000000002</v>
      </c>
      <c r="F2760" s="6">
        <v>5.0976999999999997</v>
      </c>
    </row>
    <row r="2761" spans="2:6" x14ac:dyDescent="0.2">
      <c r="B2761" s="7">
        <v>38918</v>
      </c>
      <c r="C2761" s="6">
        <v>4.5999999999999996</v>
      </c>
      <c r="D2761" s="6">
        <v>2.6</v>
      </c>
      <c r="E2761" s="6">
        <v>5.0263</v>
      </c>
      <c r="F2761" s="6">
        <v>5.0548999999999999</v>
      </c>
    </row>
    <row r="2762" spans="2:6" x14ac:dyDescent="0.2">
      <c r="B2762" s="7">
        <v>38919</v>
      </c>
      <c r="C2762" s="6">
        <v>4.5999999999999996</v>
      </c>
      <c r="D2762" s="6">
        <v>2.6</v>
      </c>
      <c r="E2762" s="6">
        <v>5.0404</v>
      </c>
      <c r="F2762" s="6">
        <v>5.0715000000000003</v>
      </c>
    </row>
    <row r="2763" spans="2:6" x14ac:dyDescent="0.2">
      <c r="B2763" s="7">
        <v>38922</v>
      </c>
      <c r="C2763" s="6">
        <v>4.5999999999999996</v>
      </c>
      <c r="D2763" s="6">
        <v>2.6</v>
      </c>
      <c r="E2763" s="6">
        <v>5.0423999999999998</v>
      </c>
      <c r="F2763" s="6">
        <v>5.08</v>
      </c>
    </row>
    <row r="2764" spans="2:6" x14ac:dyDescent="0.2">
      <c r="B2764" s="7">
        <v>38923</v>
      </c>
      <c r="C2764" s="6">
        <v>4.5999999999999996</v>
      </c>
      <c r="D2764" s="6">
        <v>2.6</v>
      </c>
      <c r="E2764" s="6">
        <v>5.0628000000000002</v>
      </c>
      <c r="F2764" s="6">
        <v>5.1142000000000003</v>
      </c>
    </row>
    <row r="2765" spans="2:6" x14ac:dyDescent="0.2">
      <c r="B2765" s="7">
        <v>38924</v>
      </c>
      <c r="C2765" s="6">
        <v>4.5999999999999996</v>
      </c>
      <c r="D2765" s="6">
        <v>2.6</v>
      </c>
      <c r="E2765" s="6">
        <v>5.0301999999999998</v>
      </c>
      <c r="F2765" s="6">
        <v>5.0625</v>
      </c>
    </row>
    <row r="2766" spans="2:6" x14ac:dyDescent="0.2">
      <c r="B2766" s="7">
        <v>38925</v>
      </c>
      <c r="C2766" s="6">
        <v>4.5999999999999996</v>
      </c>
      <c r="D2766" s="6">
        <v>2.6</v>
      </c>
      <c r="E2766" s="6">
        <v>5.0343</v>
      </c>
      <c r="F2766" s="6">
        <v>5.0415999999999999</v>
      </c>
    </row>
    <row r="2767" spans="2:6" x14ac:dyDescent="0.2">
      <c r="B2767" s="7">
        <v>38926</v>
      </c>
      <c r="C2767" s="6">
        <v>4.5999999999999996</v>
      </c>
      <c r="D2767" s="6">
        <v>2.6</v>
      </c>
      <c r="E2767" s="6">
        <v>4.9896000000000003</v>
      </c>
      <c r="F2767" s="6">
        <v>4.9751000000000003</v>
      </c>
    </row>
    <row r="2768" spans="2:6" x14ac:dyDescent="0.2">
      <c r="B2768" s="7">
        <v>38929</v>
      </c>
      <c r="C2768" s="6">
        <v>4.7</v>
      </c>
      <c r="D2768" s="6">
        <v>2.7</v>
      </c>
      <c r="E2768" s="6">
        <v>4.9794</v>
      </c>
      <c r="F2768" s="6">
        <v>4.95</v>
      </c>
    </row>
    <row r="2769" spans="2:6" x14ac:dyDescent="0.2">
      <c r="B2769" s="7">
        <v>38930</v>
      </c>
      <c r="C2769" s="6">
        <v>4.7</v>
      </c>
      <c r="D2769" s="6">
        <v>2.7</v>
      </c>
      <c r="E2769" s="6">
        <v>4.9752999999999998</v>
      </c>
      <c r="F2769" s="6">
        <v>4.9499000000000004</v>
      </c>
    </row>
    <row r="2770" spans="2:6" x14ac:dyDescent="0.2">
      <c r="B2770" s="7">
        <v>38931</v>
      </c>
      <c r="C2770" s="6">
        <v>4.7</v>
      </c>
      <c r="D2770" s="6">
        <v>2.7</v>
      </c>
      <c r="E2770" s="6">
        <v>4.9631999999999996</v>
      </c>
      <c r="F2770" s="6">
        <v>4.9497</v>
      </c>
    </row>
    <row r="2771" spans="2:6" x14ac:dyDescent="0.2">
      <c r="B2771" s="7">
        <v>38932</v>
      </c>
      <c r="C2771" s="6">
        <v>4.7</v>
      </c>
      <c r="D2771" s="6">
        <v>2.7</v>
      </c>
      <c r="E2771" s="6">
        <v>4.9591000000000003</v>
      </c>
      <c r="F2771" s="6">
        <v>4.9829999999999997</v>
      </c>
    </row>
    <row r="2772" spans="2:6" x14ac:dyDescent="0.2">
      <c r="B2772" s="7">
        <v>38933</v>
      </c>
      <c r="C2772" s="6">
        <v>4.7</v>
      </c>
      <c r="D2772" s="6">
        <v>2.7</v>
      </c>
      <c r="E2772" s="6">
        <v>4.8925000000000001</v>
      </c>
      <c r="F2772" s="6">
        <v>4.8989000000000003</v>
      </c>
    </row>
    <row r="2773" spans="2:6" x14ac:dyDescent="0.2">
      <c r="B2773" s="7">
        <v>38936</v>
      </c>
      <c r="C2773" s="6">
        <v>4.7</v>
      </c>
      <c r="D2773" s="6">
        <v>2.7</v>
      </c>
      <c r="E2773" s="6">
        <v>4.9185999999999996</v>
      </c>
      <c r="F2773" s="6">
        <v>4.9405999999999999</v>
      </c>
    </row>
    <row r="2774" spans="2:6" x14ac:dyDescent="0.2">
      <c r="B2774" s="7">
        <v>38937</v>
      </c>
      <c r="C2774" s="6">
        <v>4.7</v>
      </c>
      <c r="D2774" s="6">
        <v>2.7</v>
      </c>
      <c r="E2774" s="6">
        <v>4.9165000000000001</v>
      </c>
      <c r="F2774" s="6">
        <v>4.8985000000000003</v>
      </c>
    </row>
    <row r="2775" spans="2:6" x14ac:dyDescent="0.2">
      <c r="B2775" s="7">
        <v>38938</v>
      </c>
      <c r="C2775" s="6">
        <v>4.7</v>
      </c>
      <c r="D2775" s="6">
        <v>2.7</v>
      </c>
      <c r="E2775" s="6">
        <v>4.9367000000000001</v>
      </c>
      <c r="F2775" s="6">
        <v>4.9066999999999998</v>
      </c>
    </row>
    <row r="2776" spans="2:6" x14ac:dyDescent="0.2">
      <c r="B2776" s="7">
        <v>38939</v>
      </c>
      <c r="C2776" s="6">
        <v>4.7</v>
      </c>
      <c r="D2776" s="6">
        <v>2.7</v>
      </c>
      <c r="E2776" s="6">
        <v>4.9309000000000003</v>
      </c>
      <c r="F2776" s="6">
        <v>4.9233000000000002</v>
      </c>
    </row>
    <row r="2777" spans="2:6" x14ac:dyDescent="0.2">
      <c r="B2777" s="7">
        <v>38940</v>
      </c>
      <c r="C2777" s="6">
        <v>4.7</v>
      </c>
      <c r="D2777" s="6">
        <v>2.7</v>
      </c>
      <c r="E2777" s="6">
        <v>4.9691000000000001</v>
      </c>
      <c r="F2777" s="6">
        <v>4.9649999999999999</v>
      </c>
    </row>
    <row r="2778" spans="2:6" x14ac:dyDescent="0.2">
      <c r="B2778" s="7">
        <v>38943</v>
      </c>
      <c r="C2778" s="6">
        <v>4.7</v>
      </c>
      <c r="D2778" s="6">
        <v>2.7</v>
      </c>
      <c r="E2778" s="6">
        <v>4.9951999999999996</v>
      </c>
      <c r="F2778" s="6">
        <v>5.0072000000000001</v>
      </c>
    </row>
    <row r="2779" spans="2:6" x14ac:dyDescent="0.2">
      <c r="B2779" s="7">
        <v>38944</v>
      </c>
      <c r="C2779" s="6">
        <v>4.7</v>
      </c>
      <c r="D2779" s="6">
        <v>2.7</v>
      </c>
      <c r="E2779" s="6">
        <v>4.9288999999999996</v>
      </c>
      <c r="F2779" s="6">
        <v>4.9394</v>
      </c>
    </row>
    <row r="2780" spans="2:6" x14ac:dyDescent="0.2">
      <c r="B2780" s="7">
        <v>38945</v>
      </c>
      <c r="C2780" s="6">
        <v>4.7</v>
      </c>
      <c r="D2780" s="6">
        <v>2.7</v>
      </c>
      <c r="E2780" s="6">
        <v>4.859</v>
      </c>
      <c r="F2780" s="6">
        <v>4.8714000000000004</v>
      </c>
    </row>
    <row r="2781" spans="2:6" x14ac:dyDescent="0.2">
      <c r="B2781" s="7">
        <v>38946</v>
      </c>
      <c r="C2781" s="6">
        <v>4.7</v>
      </c>
      <c r="D2781" s="6">
        <v>2.7</v>
      </c>
      <c r="E2781" s="6">
        <v>4.8630000000000004</v>
      </c>
      <c r="F2781" s="6">
        <v>4.8966000000000003</v>
      </c>
    </row>
    <row r="2782" spans="2:6" x14ac:dyDescent="0.2">
      <c r="B2782" s="7">
        <v>38947</v>
      </c>
      <c r="C2782" s="6">
        <v>4.7</v>
      </c>
      <c r="D2782" s="6">
        <v>2.7</v>
      </c>
      <c r="E2782" s="6">
        <v>4.8410000000000002</v>
      </c>
      <c r="F2782" s="6">
        <v>4.8704999999999998</v>
      </c>
    </row>
    <row r="2783" spans="2:6" x14ac:dyDescent="0.2">
      <c r="B2783" s="7">
        <v>38950</v>
      </c>
      <c r="C2783" s="6">
        <v>4.7</v>
      </c>
      <c r="D2783" s="6">
        <v>2.7</v>
      </c>
      <c r="E2783" s="6">
        <v>4.8112000000000004</v>
      </c>
      <c r="F2783" s="6">
        <v>4.8532000000000002</v>
      </c>
    </row>
    <row r="2784" spans="2:6" x14ac:dyDescent="0.2">
      <c r="B2784" s="7">
        <v>38951</v>
      </c>
      <c r="C2784" s="6">
        <v>4.7</v>
      </c>
      <c r="D2784" s="6">
        <v>2.7</v>
      </c>
      <c r="E2784" s="6">
        <v>4.8091999999999997</v>
      </c>
      <c r="F2784" s="6">
        <v>4.8613999999999997</v>
      </c>
    </row>
    <row r="2785" spans="2:6" x14ac:dyDescent="0.2">
      <c r="B2785" s="7">
        <v>38952</v>
      </c>
      <c r="C2785" s="6">
        <v>4.7</v>
      </c>
      <c r="D2785" s="6">
        <v>2.7</v>
      </c>
      <c r="E2785" s="6">
        <v>4.8071999999999999</v>
      </c>
      <c r="F2785" s="6">
        <v>4.8612000000000002</v>
      </c>
    </row>
    <row r="2786" spans="2:6" x14ac:dyDescent="0.2">
      <c r="B2786" s="7">
        <v>38953</v>
      </c>
      <c r="C2786" s="6">
        <v>4.7</v>
      </c>
      <c r="D2786" s="6">
        <v>2.7</v>
      </c>
      <c r="E2786" s="6">
        <v>4.7991999999999999</v>
      </c>
      <c r="F2786" s="6">
        <v>4.8695000000000004</v>
      </c>
    </row>
    <row r="2787" spans="2:6" x14ac:dyDescent="0.2">
      <c r="B2787" s="7">
        <v>38954</v>
      </c>
      <c r="C2787" s="6">
        <v>4.7</v>
      </c>
      <c r="D2787" s="6">
        <v>2.7</v>
      </c>
      <c r="E2787" s="6">
        <v>4.7793000000000001</v>
      </c>
      <c r="F2787" s="6">
        <v>4.8516000000000004</v>
      </c>
    </row>
    <row r="2788" spans="2:6" x14ac:dyDescent="0.2">
      <c r="B2788" s="7">
        <v>38957</v>
      </c>
      <c r="C2788" s="6">
        <v>4.7</v>
      </c>
      <c r="D2788" s="6">
        <v>2.7</v>
      </c>
      <c r="E2788" s="6">
        <v>4.7911000000000001</v>
      </c>
      <c r="F2788" s="6">
        <v>4.8685</v>
      </c>
    </row>
    <row r="2789" spans="2:6" x14ac:dyDescent="0.2">
      <c r="B2789" s="7">
        <v>38958</v>
      </c>
      <c r="C2789" s="6">
        <v>4.7</v>
      </c>
      <c r="D2789" s="6">
        <v>2.7</v>
      </c>
      <c r="E2789" s="6">
        <v>4.7771999999999997</v>
      </c>
      <c r="F2789" s="6">
        <v>4.8510999999999997</v>
      </c>
    </row>
    <row r="2790" spans="2:6" x14ac:dyDescent="0.2">
      <c r="B2790" s="7">
        <v>38959</v>
      </c>
      <c r="C2790" s="6">
        <v>4.7</v>
      </c>
      <c r="D2790" s="6">
        <v>2.7</v>
      </c>
      <c r="E2790" s="6">
        <v>4.7515000000000001</v>
      </c>
      <c r="F2790" s="6">
        <v>4.8087</v>
      </c>
    </row>
    <row r="2791" spans="2:6" x14ac:dyDescent="0.2">
      <c r="B2791" s="7">
        <v>38960</v>
      </c>
      <c r="C2791" s="6">
        <v>4.7</v>
      </c>
      <c r="D2791" s="6">
        <v>2.8</v>
      </c>
      <c r="E2791" s="6">
        <v>4.7257999999999996</v>
      </c>
      <c r="F2791" s="6">
        <v>4.7754000000000003</v>
      </c>
    </row>
    <row r="2792" spans="2:6" x14ac:dyDescent="0.2">
      <c r="B2792" s="7">
        <v>38961</v>
      </c>
      <c r="C2792" s="6">
        <v>4.7</v>
      </c>
      <c r="D2792" s="6">
        <v>2.8</v>
      </c>
      <c r="E2792" s="6">
        <v>4.7236000000000002</v>
      </c>
      <c r="F2792" s="6">
        <v>4.7579000000000002</v>
      </c>
    </row>
    <row r="2793" spans="2:6" x14ac:dyDescent="0.2">
      <c r="B2793" s="7">
        <v>38964</v>
      </c>
      <c r="C2793" s="6">
        <v>4.7</v>
      </c>
      <c r="D2793" s="6">
        <v>2.8</v>
      </c>
      <c r="E2793" s="6">
        <v>4.7234999999999996</v>
      </c>
      <c r="F2793" s="6">
        <v>4.7576000000000001</v>
      </c>
    </row>
    <row r="2794" spans="2:6" x14ac:dyDescent="0.2">
      <c r="B2794" s="7">
        <v>38965</v>
      </c>
      <c r="C2794" s="6">
        <v>4.7</v>
      </c>
      <c r="D2794" s="6">
        <v>2.8</v>
      </c>
      <c r="E2794" s="6">
        <v>4.7789000000000001</v>
      </c>
      <c r="F2794" s="6">
        <v>4.7907999999999999</v>
      </c>
    </row>
    <row r="2795" spans="2:6" x14ac:dyDescent="0.2">
      <c r="B2795" s="7">
        <v>38966</v>
      </c>
      <c r="C2795" s="6">
        <v>4.7</v>
      </c>
      <c r="D2795" s="6">
        <v>2.8</v>
      </c>
      <c r="E2795" s="6">
        <v>4.7948000000000004</v>
      </c>
      <c r="F2795" s="6">
        <v>4.8075000000000001</v>
      </c>
    </row>
    <row r="2796" spans="2:6" x14ac:dyDescent="0.2">
      <c r="B2796" s="7">
        <v>38967</v>
      </c>
      <c r="C2796" s="6">
        <v>4.7</v>
      </c>
      <c r="D2796" s="6">
        <v>2.8</v>
      </c>
      <c r="E2796" s="6">
        <v>4.7847999999999997</v>
      </c>
      <c r="F2796" s="6">
        <v>4.8072999999999997</v>
      </c>
    </row>
    <row r="2797" spans="2:6" x14ac:dyDescent="0.2">
      <c r="B2797" s="7">
        <v>38968</v>
      </c>
      <c r="C2797" s="6">
        <v>4.7</v>
      </c>
      <c r="D2797" s="6">
        <v>2.8</v>
      </c>
      <c r="E2797" s="6">
        <v>4.7708000000000004</v>
      </c>
      <c r="F2797" s="6">
        <v>4.8068</v>
      </c>
    </row>
    <row r="2798" spans="2:6" x14ac:dyDescent="0.2">
      <c r="B2798" s="7">
        <v>38971</v>
      </c>
      <c r="C2798" s="6">
        <v>4.7</v>
      </c>
      <c r="D2798" s="6">
        <v>2.8</v>
      </c>
      <c r="E2798" s="6">
        <v>4.8006000000000002</v>
      </c>
      <c r="F2798" s="6">
        <v>4.8235000000000001</v>
      </c>
    </row>
    <row r="2799" spans="2:6" x14ac:dyDescent="0.2">
      <c r="B2799" s="7">
        <v>38972</v>
      </c>
      <c r="C2799" s="6">
        <v>4.7</v>
      </c>
      <c r="D2799" s="6">
        <v>2.8</v>
      </c>
      <c r="E2799" s="6">
        <v>4.7687999999999997</v>
      </c>
      <c r="F2799" s="6">
        <v>4.8148999999999997</v>
      </c>
    </row>
    <row r="2800" spans="2:6" x14ac:dyDescent="0.2">
      <c r="B2800" s="7">
        <v>38973</v>
      </c>
      <c r="C2800" s="6">
        <v>4.7</v>
      </c>
      <c r="D2800" s="6">
        <v>2.8</v>
      </c>
      <c r="E2800" s="6">
        <v>4.7587999999999999</v>
      </c>
      <c r="F2800" s="6">
        <v>4.7895000000000003</v>
      </c>
    </row>
    <row r="2801" spans="2:6" x14ac:dyDescent="0.2">
      <c r="B2801" s="7">
        <v>38974</v>
      </c>
      <c r="C2801" s="6">
        <v>4.7</v>
      </c>
      <c r="D2801" s="6">
        <v>2.8</v>
      </c>
      <c r="E2801" s="6">
        <v>4.7885999999999997</v>
      </c>
      <c r="F2801" s="6">
        <v>4.8315000000000001</v>
      </c>
    </row>
    <row r="2802" spans="2:6" x14ac:dyDescent="0.2">
      <c r="B2802" s="7">
        <v>38975</v>
      </c>
      <c r="C2802" s="6">
        <v>4.7</v>
      </c>
      <c r="D2802" s="6">
        <v>2.8</v>
      </c>
      <c r="E2802" s="6">
        <v>4.7885</v>
      </c>
      <c r="F2802" s="6">
        <v>4.8566000000000003</v>
      </c>
    </row>
    <row r="2803" spans="2:6" x14ac:dyDescent="0.2">
      <c r="B2803" s="7">
        <v>38978</v>
      </c>
      <c r="C2803" s="6">
        <v>4.7</v>
      </c>
      <c r="D2803" s="6">
        <v>2.8</v>
      </c>
      <c r="E2803" s="6">
        <v>4.8044000000000002</v>
      </c>
      <c r="F2803" s="6">
        <v>4.8734999999999999</v>
      </c>
    </row>
    <row r="2804" spans="2:6" x14ac:dyDescent="0.2">
      <c r="B2804" s="7">
        <v>38979</v>
      </c>
      <c r="C2804" s="6">
        <v>4.7</v>
      </c>
      <c r="D2804" s="6">
        <v>2.8</v>
      </c>
      <c r="E2804" s="6">
        <v>4.7328000000000001</v>
      </c>
      <c r="F2804" s="6">
        <v>4.7968999999999999</v>
      </c>
    </row>
    <row r="2805" spans="2:6" x14ac:dyDescent="0.2">
      <c r="B2805" s="7">
        <v>38980</v>
      </c>
      <c r="C2805" s="6">
        <v>4.7</v>
      </c>
      <c r="D2805" s="6">
        <v>2.8</v>
      </c>
      <c r="E2805" s="6">
        <v>4.7287999999999997</v>
      </c>
      <c r="F2805" s="6">
        <v>4.8136999999999999</v>
      </c>
    </row>
    <row r="2806" spans="2:6" x14ac:dyDescent="0.2">
      <c r="B2806" s="7">
        <v>38981</v>
      </c>
      <c r="C2806" s="6">
        <v>4.7</v>
      </c>
      <c r="D2806" s="6">
        <v>2.8</v>
      </c>
      <c r="E2806" s="6">
        <v>4.6360000000000001</v>
      </c>
      <c r="F2806" s="6">
        <v>4.6859000000000002</v>
      </c>
    </row>
    <row r="2807" spans="2:6" x14ac:dyDescent="0.2">
      <c r="B2807" s="7">
        <v>38982</v>
      </c>
      <c r="C2807" s="6">
        <v>4.7</v>
      </c>
      <c r="D2807" s="6">
        <v>2.8</v>
      </c>
      <c r="E2807" s="6">
        <v>4.5888</v>
      </c>
      <c r="F2807" s="6">
        <v>4.6677999999999997</v>
      </c>
    </row>
    <row r="2808" spans="2:6" x14ac:dyDescent="0.2">
      <c r="B2808" s="7">
        <v>38985</v>
      </c>
      <c r="C2808" s="6">
        <v>4.7</v>
      </c>
      <c r="D2808" s="6">
        <v>2.8</v>
      </c>
      <c r="E2808" s="6">
        <v>4.5418000000000003</v>
      </c>
      <c r="F2808" s="6">
        <v>4.6333000000000002</v>
      </c>
    </row>
    <row r="2809" spans="2:6" x14ac:dyDescent="0.2">
      <c r="B2809" s="7">
        <v>38986</v>
      </c>
      <c r="C2809" s="6">
        <v>4.7</v>
      </c>
      <c r="D2809" s="6">
        <v>2.8</v>
      </c>
      <c r="E2809" s="6">
        <v>4.5827999999999998</v>
      </c>
      <c r="F2809" s="6">
        <v>4.6928000000000001</v>
      </c>
    </row>
    <row r="2810" spans="2:6" x14ac:dyDescent="0.2">
      <c r="B2810" s="7">
        <v>38987</v>
      </c>
      <c r="C2810" s="6">
        <v>4.7</v>
      </c>
      <c r="D2810" s="6">
        <v>2.8</v>
      </c>
      <c r="E2810" s="6">
        <v>4.5983999999999998</v>
      </c>
      <c r="F2810" s="6">
        <v>4.6839000000000004</v>
      </c>
    </row>
    <row r="2811" spans="2:6" x14ac:dyDescent="0.2">
      <c r="B2811" s="7">
        <v>38988</v>
      </c>
      <c r="C2811" s="6">
        <v>4.7</v>
      </c>
      <c r="D2811" s="6">
        <v>2.8</v>
      </c>
      <c r="E2811" s="6">
        <v>4.6120000000000001</v>
      </c>
      <c r="F2811" s="6">
        <v>4.6580000000000004</v>
      </c>
    </row>
    <row r="2812" spans="2:6" x14ac:dyDescent="0.2">
      <c r="B2812" s="7">
        <v>38989</v>
      </c>
      <c r="C2812" s="6">
        <v>4.7</v>
      </c>
      <c r="D2812" s="6">
        <v>2.8</v>
      </c>
      <c r="E2812" s="6">
        <v>4.6276000000000002</v>
      </c>
      <c r="F2812" s="6">
        <v>4.6829000000000001</v>
      </c>
    </row>
    <row r="2813" spans="2:6" x14ac:dyDescent="0.2">
      <c r="B2813" s="7">
        <v>38992</v>
      </c>
      <c r="C2813" s="6">
        <v>4.5</v>
      </c>
      <c r="D2813" s="6">
        <v>2.9</v>
      </c>
      <c r="E2813" s="6">
        <v>4.5999999999999996</v>
      </c>
      <c r="F2813" s="6">
        <v>4.6414</v>
      </c>
    </row>
    <row r="2814" spans="2:6" x14ac:dyDescent="0.2">
      <c r="B2814" s="7">
        <v>38993</v>
      </c>
      <c r="C2814" s="6">
        <v>4.5</v>
      </c>
      <c r="D2814" s="6">
        <v>2.9</v>
      </c>
      <c r="E2814" s="6">
        <v>4.6136999999999997</v>
      </c>
      <c r="F2814" s="6">
        <v>4.6496000000000004</v>
      </c>
    </row>
    <row r="2815" spans="2:6" x14ac:dyDescent="0.2">
      <c r="B2815" s="7">
        <v>38994</v>
      </c>
      <c r="C2815" s="6">
        <v>4.5</v>
      </c>
      <c r="D2815" s="6">
        <v>2.9</v>
      </c>
      <c r="E2815" s="6">
        <v>4.5587</v>
      </c>
      <c r="F2815" s="6">
        <v>4.5830000000000002</v>
      </c>
    </row>
    <row r="2816" spans="2:6" x14ac:dyDescent="0.2">
      <c r="B2816" s="7">
        <v>38995</v>
      </c>
      <c r="C2816" s="6">
        <v>4.5</v>
      </c>
      <c r="D2816" s="6">
        <v>2.9</v>
      </c>
      <c r="E2816" s="6">
        <v>4.6036999999999999</v>
      </c>
      <c r="F2816" s="6">
        <v>4.6496000000000004</v>
      </c>
    </row>
    <row r="2817" spans="2:6" x14ac:dyDescent="0.2">
      <c r="B2817" s="7">
        <v>38996</v>
      </c>
      <c r="C2817" s="6">
        <v>4.5</v>
      </c>
      <c r="D2817" s="6">
        <v>2.9</v>
      </c>
      <c r="E2817" s="6">
        <v>4.6943000000000001</v>
      </c>
      <c r="F2817" s="6">
        <v>4.7332999999999998</v>
      </c>
    </row>
    <row r="2818" spans="2:6" x14ac:dyDescent="0.2">
      <c r="B2818" s="7">
        <v>38999</v>
      </c>
      <c r="C2818" s="6">
        <v>4.5</v>
      </c>
      <c r="D2818" s="6">
        <v>2.9</v>
      </c>
      <c r="E2818" s="6">
        <v>4.6942000000000004</v>
      </c>
      <c r="F2818" s="6">
        <v>4.7333999999999996</v>
      </c>
    </row>
    <row r="2819" spans="2:6" x14ac:dyDescent="0.2">
      <c r="B2819" s="7">
        <v>39000</v>
      </c>
      <c r="C2819" s="6">
        <v>4.5</v>
      </c>
      <c r="D2819" s="6">
        <v>2.9</v>
      </c>
      <c r="E2819" s="6">
        <v>4.7518000000000002</v>
      </c>
      <c r="F2819" s="6">
        <v>4.8178000000000001</v>
      </c>
    </row>
    <row r="2820" spans="2:6" x14ac:dyDescent="0.2">
      <c r="B2820" s="7">
        <v>39001</v>
      </c>
      <c r="C2820" s="6">
        <v>4.5</v>
      </c>
      <c r="D2820" s="6">
        <v>2.9</v>
      </c>
      <c r="E2820" s="6">
        <v>4.7778</v>
      </c>
      <c r="F2820" s="6">
        <v>4.8514999999999997</v>
      </c>
    </row>
    <row r="2821" spans="2:6" x14ac:dyDescent="0.2">
      <c r="B2821" s="7">
        <v>39002</v>
      </c>
      <c r="C2821" s="6">
        <v>4.5</v>
      </c>
      <c r="D2821" s="6">
        <v>2.9</v>
      </c>
      <c r="E2821" s="6">
        <v>4.7698</v>
      </c>
      <c r="F2821" s="6">
        <v>4.8349000000000002</v>
      </c>
    </row>
    <row r="2822" spans="2:6" x14ac:dyDescent="0.2">
      <c r="B2822" s="7">
        <v>39003</v>
      </c>
      <c r="C2822" s="6">
        <v>4.5</v>
      </c>
      <c r="D2822" s="6">
        <v>2.9</v>
      </c>
      <c r="E2822" s="6">
        <v>4.7976999999999999</v>
      </c>
      <c r="F2822" s="6">
        <v>4.8609999999999998</v>
      </c>
    </row>
    <row r="2823" spans="2:6" x14ac:dyDescent="0.2">
      <c r="B2823" s="7">
        <v>39006</v>
      </c>
      <c r="C2823" s="6">
        <v>4.5</v>
      </c>
      <c r="D2823" s="6">
        <v>2.9</v>
      </c>
      <c r="E2823" s="6">
        <v>4.7756999999999996</v>
      </c>
      <c r="F2823" s="6">
        <v>4.8441999999999998</v>
      </c>
    </row>
    <row r="2824" spans="2:6" x14ac:dyDescent="0.2">
      <c r="B2824" s="7">
        <v>39007</v>
      </c>
      <c r="C2824" s="6">
        <v>4.5</v>
      </c>
      <c r="D2824" s="6">
        <v>2.9</v>
      </c>
      <c r="E2824" s="6">
        <v>4.7656000000000001</v>
      </c>
      <c r="F2824" s="6">
        <v>4.8358999999999996</v>
      </c>
    </row>
    <row r="2825" spans="2:6" x14ac:dyDescent="0.2">
      <c r="B2825" s="7">
        <v>39008</v>
      </c>
      <c r="C2825" s="6">
        <v>4.5</v>
      </c>
      <c r="D2825" s="6">
        <v>2.9</v>
      </c>
      <c r="E2825" s="6">
        <v>4.7535999999999996</v>
      </c>
      <c r="F2825" s="6">
        <v>4.8361999999999998</v>
      </c>
    </row>
    <row r="2826" spans="2:6" x14ac:dyDescent="0.2">
      <c r="B2826" s="7">
        <v>39009</v>
      </c>
      <c r="C2826" s="6">
        <v>4.5</v>
      </c>
      <c r="D2826" s="6">
        <v>2.9</v>
      </c>
      <c r="E2826" s="6">
        <v>4.7816000000000001</v>
      </c>
      <c r="F2826" s="6">
        <v>4.8620000000000001</v>
      </c>
    </row>
    <row r="2827" spans="2:6" x14ac:dyDescent="0.2">
      <c r="B2827" s="7">
        <v>39010</v>
      </c>
      <c r="C2827" s="6">
        <v>4.5</v>
      </c>
      <c r="D2827" s="6">
        <v>2.9</v>
      </c>
      <c r="E2827" s="6">
        <v>4.7854999999999999</v>
      </c>
      <c r="F2827" s="6">
        <v>4.8712999999999997</v>
      </c>
    </row>
    <row r="2828" spans="2:6" x14ac:dyDescent="0.2">
      <c r="B2828" s="7">
        <v>39013</v>
      </c>
      <c r="C2828" s="6">
        <v>4.5</v>
      </c>
      <c r="D2828" s="6">
        <v>2.9</v>
      </c>
      <c r="E2828" s="6">
        <v>4.8277000000000001</v>
      </c>
      <c r="F2828" s="6">
        <v>4.9059999999999997</v>
      </c>
    </row>
    <row r="2829" spans="2:6" x14ac:dyDescent="0.2">
      <c r="B2829" s="7">
        <v>39014</v>
      </c>
      <c r="C2829" s="6">
        <v>4.5</v>
      </c>
      <c r="D2829" s="6">
        <v>2.9</v>
      </c>
      <c r="E2829" s="6">
        <v>4.8196000000000003</v>
      </c>
      <c r="F2829" s="6">
        <v>4.9062999999999999</v>
      </c>
    </row>
    <row r="2830" spans="2:6" x14ac:dyDescent="0.2">
      <c r="B2830" s="7">
        <v>39015</v>
      </c>
      <c r="C2830" s="6">
        <v>4.5</v>
      </c>
      <c r="D2830" s="6">
        <v>2.9</v>
      </c>
      <c r="E2830" s="6">
        <v>4.7614000000000001</v>
      </c>
      <c r="F2830" s="6">
        <v>4.8418000000000001</v>
      </c>
    </row>
    <row r="2831" spans="2:6" x14ac:dyDescent="0.2">
      <c r="B2831" s="7">
        <v>39016</v>
      </c>
      <c r="C2831" s="6">
        <v>4.5</v>
      </c>
      <c r="D2831" s="6">
        <v>2.9</v>
      </c>
      <c r="E2831" s="6">
        <v>4.7173999999999996</v>
      </c>
      <c r="F2831" s="6">
        <v>4.8003999999999998</v>
      </c>
    </row>
    <row r="2832" spans="2:6" x14ac:dyDescent="0.2">
      <c r="B2832" s="7">
        <v>39017</v>
      </c>
      <c r="C2832" s="6">
        <v>4.5</v>
      </c>
      <c r="D2832" s="6">
        <v>2.9</v>
      </c>
      <c r="E2832" s="6">
        <v>4.6715</v>
      </c>
      <c r="F2832" s="6">
        <v>4.7424999999999997</v>
      </c>
    </row>
    <row r="2833" spans="2:6" x14ac:dyDescent="0.2">
      <c r="B2833" s="7">
        <v>39020</v>
      </c>
      <c r="C2833" s="6">
        <v>4.5</v>
      </c>
      <c r="D2833" s="6">
        <v>2.9</v>
      </c>
      <c r="E2833" s="6">
        <v>4.6694000000000004</v>
      </c>
      <c r="F2833" s="6">
        <v>4.7507999999999999</v>
      </c>
    </row>
    <row r="2834" spans="2:6" x14ac:dyDescent="0.2">
      <c r="B2834" s="7">
        <v>39021</v>
      </c>
      <c r="C2834" s="6">
        <v>4.4000000000000004</v>
      </c>
      <c r="D2834" s="6">
        <v>2.7</v>
      </c>
      <c r="E2834" s="6">
        <v>4.5980999999999996</v>
      </c>
      <c r="F2834" s="6">
        <v>4.6925999999999997</v>
      </c>
    </row>
    <row r="2835" spans="2:6" x14ac:dyDescent="0.2">
      <c r="B2835" s="7">
        <v>39022</v>
      </c>
      <c r="C2835" s="6">
        <v>4.4000000000000004</v>
      </c>
      <c r="D2835" s="6">
        <v>2.7</v>
      </c>
      <c r="E2835" s="6">
        <v>4.5644999999999998</v>
      </c>
      <c r="F2835" s="6">
        <v>4.6425999999999998</v>
      </c>
    </row>
    <row r="2836" spans="2:6" x14ac:dyDescent="0.2">
      <c r="B2836" s="7">
        <v>39023</v>
      </c>
      <c r="C2836" s="6">
        <v>4.4000000000000004</v>
      </c>
      <c r="D2836" s="6">
        <v>2.7</v>
      </c>
      <c r="E2836" s="6">
        <v>4.5940000000000003</v>
      </c>
      <c r="F2836" s="6">
        <v>4.6670999999999996</v>
      </c>
    </row>
    <row r="2837" spans="2:6" x14ac:dyDescent="0.2">
      <c r="B2837" s="7">
        <v>39024</v>
      </c>
      <c r="C2837" s="6">
        <v>4.4000000000000004</v>
      </c>
      <c r="D2837" s="6">
        <v>2.7</v>
      </c>
      <c r="E2837" s="6">
        <v>4.7149999999999999</v>
      </c>
      <c r="F2837" s="6">
        <v>4.8159999999999998</v>
      </c>
    </row>
    <row r="2838" spans="2:6" x14ac:dyDescent="0.2">
      <c r="B2838" s="7">
        <v>39027</v>
      </c>
      <c r="C2838" s="6">
        <v>4.4000000000000004</v>
      </c>
      <c r="D2838" s="6">
        <v>2.7</v>
      </c>
      <c r="E2838" s="6">
        <v>4.6929999999999996</v>
      </c>
      <c r="F2838" s="6">
        <v>4.7991999999999999</v>
      </c>
    </row>
    <row r="2839" spans="2:6" x14ac:dyDescent="0.2">
      <c r="B2839" s="7">
        <v>39028</v>
      </c>
      <c r="C2839" s="6">
        <v>4.4000000000000004</v>
      </c>
      <c r="D2839" s="6">
        <v>2.7</v>
      </c>
      <c r="E2839" s="6">
        <v>4.6570999999999998</v>
      </c>
      <c r="F2839" s="6">
        <v>4.7655000000000003</v>
      </c>
    </row>
    <row r="2840" spans="2:6" x14ac:dyDescent="0.2">
      <c r="B2840" s="7">
        <v>39029</v>
      </c>
      <c r="C2840" s="6">
        <v>4.4000000000000004</v>
      </c>
      <c r="D2840" s="6">
        <v>2.7</v>
      </c>
      <c r="E2840" s="6">
        <v>4.6352000000000002</v>
      </c>
      <c r="F2840" s="6">
        <v>4.7485999999999997</v>
      </c>
    </row>
    <row r="2841" spans="2:6" x14ac:dyDescent="0.2">
      <c r="B2841" s="7">
        <v>39030</v>
      </c>
      <c r="C2841" s="6">
        <v>4.4000000000000004</v>
      </c>
      <c r="D2841" s="6">
        <v>2.7</v>
      </c>
      <c r="E2841" s="6">
        <v>4.6253000000000002</v>
      </c>
      <c r="F2841" s="6">
        <v>4.7398999999999996</v>
      </c>
    </row>
    <row r="2842" spans="2:6" x14ac:dyDescent="0.2">
      <c r="B2842" s="7">
        <v>39031</v>
      </c>
      <c r="C2842" s="6">
        <v>4.4000000000000004</v>
      </c>
      <c r="D2842" s="6">
        <v>2.7</v>
      </c>
      <c r="E2842" s="6">
        <v>4.5876999999999999</v>
      </c>
      <c r="F2842" s="6">
        <v>4.7308000000000003</v>
      </c>
    </row>
    <row r="2843" spans="2:6" x14ac:dyDescent="0.2">
      <c r="B2843" s="7">
        <v>39034</v>
      </c>
      <c r="C2843" s="6">
        <v>4.4000000000000004</v>
      </c>
      <c r="D2843" s="6">
        <v>2.7</v>
      </c>
      <c r="E2843" s="6">
        <v>4.6093000000000002</v>
      </c>
      <c r="F2843" s="6">
        <v>4.7641999999999998</v>
      </c>
    </row>
    <row r="2844" spans="2:6" x14ac:dyDescent="0.2">
      <c r="B2844" s="7">
        <v>39035</v>
      </c>
      <c r="C2844" s="6">
        <v>4.4000000000000004</v>
      </c>
      <c r="D2844" s="6">
        <v>2.7</v>
      </c>
      <c r="E2844" s="6">
        <v>4.5621999999999998</v>
      </c>
      <c r="F2844" s="6">
        <v>4.7386999999999997</v>
      </c>
    </row>
    <row r="2845" spans="2:6" x14ac:dyDescent="0.2">
      <c r="B2845" s="7">
        <v>39036</v>
      </c>
      <c r="C2845" s="6">
        <v>4.4000000000000004</v>
      </c>
      <c r="D2845" s="6">
        <v>2.7</v>
      </c>
      <c r="E2845" s="6">
        <v>4.6170999999999998</v>
      </c>
      <c r="F2845" s="6">
        <v>4.806</v>
      </c>
    </row>
    <row r="2846" spans="2:6" x14ac:dyDescent="0.2">
      <c r="B2846" s="7">
        <v>39037</v>
      </c>
      <c r="C2846" s="6">
        <v>4.4000000000000004</v>
      </c>
      <c r="D2846" s="6">
        <v>2.7</v>
      </c>
      <c r="E2846" s="6">
        <v>4.6643999999999997</v>
      </c>
      <c r="F2846" s="6">
        <v>4.8482000000000003</v>
      </c>
    </row>
    <row r="2847" spans="2:6" x14ac:dyDescent="0.2">
      <c r="B2847" s="7">
        <v>39038</v>
      </c>
      <c r="C2847" s="6">
        <v>4.4000000000000004</v>
      </c>
      <c r="D2847" s="6">
        <v>2.7</v>
      </c>
      <c r="E2847" s="6">
        <v>4.5993000000000004</v>
      </c>
      <c r="F2847" s="6">
        <v>4.7629000000000001</v>
      </c>
    </row>
    <row r="2848" spans="2:6" x14ac:dyDescent="0.2">
      <c r="B2848" s="7">
        <v>39041</v>
      </c>
      <c r="C2848" s="6">
        <v>4.4000000000000004</v>
      </c>
      <c r="D2848" s="6">
        <v>2.7</v>
      </c>
      <c r="E2848" s="6">
        <v>4.5972999999999997</v>
      </c>
      <c r="F2848" s="6">
        <v>4.7712000000000003</v>
      </c>
    </row>
    <row r="2849" spans="2:6" x14ac:dyDescent="0.2">
      <c r="B2849" s="7">
        <v>39042</v>
      </c>
      <c r="C2849" s="6">
        <v>4.4000000000000004</v>
      </c>
      <c r="D2849" s="6">
        <v>2.7</v>
      </c>
      <c r="E2849" s="6">
        <v>4.5697999999999999</v>
      </c>
      <c r="F2849" s="6">
        <v>4.7538999999999998</v>
      </c>
    </row>
    <row r="2850" spans="2:6" x14ac:dyDescent="0.2">
      <c r="B2850" s="7">
        <v>39043</v>
      </c>
      <c r="C2850" s="6">
        <v>4.4000000000000004</v>
      </c>
      <c r="D2850" s="6">
        <v>2.7</v>
      </c>
      <c r="E2850" s="6">
        <v>4.5579999999999998</v>
      </c>
      <c r="F2850" s="6">
        <v>4.7363999999999997</v>
      </c>
    </row>
    <row r="2851" spans="2:6" x14ac:dyDescent="0.2">
      <c r="B2851" s="7">
        <v>39044</v>
      </c>
      <c r="C2851" s="6">
        <v>4.4000000000000004</v>
      </c>
      <c r="D2851" s="6">
        <v>2.7</v>
      </c>
      <c r="E2851" s="6">
        <v>4.5579000000000001</v>
      </c>
      <c r="F2851" s="6">
        <v>4.7355999999999998</v>
      </c>
    </row>
    <row r="2852" spans="2:6" x14ac:dyDescent="0.2">
      <c r="B2852" s="7">
        <v>39045</v>
      </c>
      <c r="C2852" s="6">
        <v>4.4000000000000004</v>
      </c>
      <c r="D2852" s="6">
        <v>2.7</v>
      </c>
      <c r="E2852" s="6">
        <v>4.548</v>
      </c>
      <c r="F2852" s="6">
        <v>4.7267999999999999</v>
      </c>
    </row>
    <row r="2853" spans="2:6" x14ac:dyDescent="0.2">
      <c r="B2853" s="7">
        <v>39048</v>
      </c>
      <c r="C2853" s="6">
        <v>4.4000000000000004</v>
      </c>
      <c r="D2853" s="6">
        <v>2.7</v>
      </c>
      <c r="E2853" s="6">
        <v>4.5285000000000002</v>
      </c>
      <c r="F2853" s="6">
        <v>4.7182000000000004</v>
      </c>
    </row>
    <row r="2854" spans="2:6" x14ac:dyDescent="0.2">
      <c r="B2854" s="7">
        <v>39049</v>
      </c>
      <c r="C2854" s="6">
        <v>4.4000000000000004</v>
      </c>
      <c r="D2854" s="6">
        <v>2.7</v>
      </c>
      <c r="E2854" s="6">
        <v>4.5011000000000001</v>
      </c>
      <c r="F2854" s="6">
        <v>4.6749999999999998</v>
      </c>
    </row>
    <row r="2855" spans="2:6" x14ac:dyDescent="0.2">
      <c r="B2855" s="7">
        <v>39050</v>
      </c>
      <c r="C2855" s="6">
        <v>4.4000000000000004</v>
      </c>
      <c r="D2855" s="6">
        <v>2.7</v>
      </c>
      <c r="E2855" s="6">
        <v>4.5206</v>
      </c>
      <c r="F2855" s="6">
        <v>4.6829000000000001</v>
      </c>
    </row>
    <row r="2856" spans="2:6" x14ac:dyDescent="0.2">
      <c r="B2856" s="7">
        <v>39051</v>
      </c>
      <c r="C2856" s="6">
        <v>4.5</v>
      </c>
      <c r="D2856" s="6">
        <v>2.6</v>
      </c>
      <c r="E2856" s="6">
        <v>4.4581</v>
      </c>
      <c r="F2856" s="6">
        <v>4.6083999999999996</v>
      </c>
    </row>
    <row r="2857" spans="2:6" x14ac:dyDescent="0.2">
      <c r="B2857" s="7">
        <v>39052</v>
      </c>
      <c r="C2857" s="6">
        <v>4.5</v>
      </c>
      <c r="D2857" s="6">
        <v>2.6</v>
      </c>
      <c r="E2857" s="6">
        <v>4.4326999999999996</v>
      </c>
      <c r="F2857" s="6">
        <v>4.5167999999999999</v>
      </c>
    </row>
    <row r="2858" spans="2:6" x14ac:dyDescent="0.2">
      <c r="B2858" s="7">
        <v>39055</v>
      </c>
      <c r="C2858" s="6">
        <v>4.5</v>
      </c>
      <c r="D2858" s="6">
        <v>2.6</v>
      </c>
      <c r="E2858" s="6">
        <v>4.4229000000000003</v>
      </c>
      <c r="F2858" s="6">
        <v>4.5083000000000002</v>
      </c>
    </row>
    <row r="2859" spans="2:6" x14ac:dyDescent="0.2">
      <c r="B2859" s="7">
        <v>39056</v>
      </c>
      <c r="C2859" s="6">
        <v>4.5</v>
      </c>
      <c r="D2859" s="6">
        <v>2.6</v>
      </c>
      <c r="E2859" s="6">
        <v>4.4402999999999997</v>
      </c>
      <c r="F2859" s="6">
        <v>4.508</v>
      </c>
    </row>
    <row r="2860" spans="2:6" x14ac:dyDescent="0.2">
      <c r="B2860" s="7">
        <v>39057</v>
      </c>
      <c r="C2860" s="6">
        <v>4.5</v>
      </c>
      <c r="D2860" s="6">
        <v>2.6</v>
      </c>
      <c r="E2860" s="6">
        <v>4.4851000000000001</v>
      </c>
      <c r="F2860" s="6">
        <v>4.5827999999999998</v>
      </c>
    </row>
    <row r="2861" spans="2:6" x14ac:dyDescent="0.2">
      <c r="B2861" s="7">
        <v>39058</v>
      </c>
      <c r="C2861" s="6">
        <v>4.5</v>
      </c>
      <c r="D2861" s="6">
        <v>2.6</v>
      </c>
      <c r="E2861" s="6">
        <v>4.4810999999999996</v>
      </c>
      <c r="F2861" s="6">
        <v>4.5743</v>
      </c>
    </row>
    <row r="2862" spans="2:6" x14ac:dyDescent="0.2">
      <c r="B2862" s="7">
        <v>39059</v>
      </c>
      <c r="C2862" s="6">
        <v>4.5</v>
      </c>
      <c r="D2862" s="6">
        <v>2.6</v>
      </c>
      <c r="E2862" s="6">
        <v>4.5437000000000003</v>
      </c>
      <c r="F2862" s="6">
        <v>4.6661999999999999</v>
      </c>
    </row>
    <row r="2863" spans="2:6" x14ac:dyDescent="0.2">
      <c r="B2863" s="7">
        <v>39062</v>
      </c>
      <c r="C2863" s="6">
        <v>4.5</v>
      </c>
      <c r="D2863" s="6">
        <v>2.6</v>
      </c>
      <c r="E2863" s="6">
        <v>4.5182000000000002</v>
      </c>
      <c r="F2863" s="6">
        <v>4.6577000000000002</v>
      </c>
    </row>
    <row r="2864" spans="2:6" x14ac:dyDescent="0.2">
      <c r="B2864" s="7">
        <v>39063</v>
      </c>
      <c r="C2864" s="6">
        <v>4.5</v>
      </c>
      <c r="D2864" s="6">
        <v>2.6</v>
      </c>
      <c r="E2864" s="6">
        <v>4.4847999999999999</v>
      </c>
      <c r="F2864" s="6">
        <v>4.6071999999999997</v>
      </c>
    </row>
    <row r="2865" spans="2:6" x14ac:dyDescent="0.2">
      <c r="B2865" s="7">
        <v>39064</v>
      </c>
      <c r="C2865" s="6">
        <v>4.5</v>
      </c>
      <c r="D2865" s="6">
        <v>2.6</v>
      </c>
      <c r="E2865" s="6">
        <v>4.5791000000000004</v>
      </c>
      <c r="F2865" s="6">
        <v>4.6999000000000004</v>
      </c>
    </row>
    <row r="2866" spans="2:6" x14ac:dyDescent="0.2">
      <c r="B2866" s="7">
        <v>39065</v>
      </c>
      <c r="C2866" s="6">
        <v>4.5</v>
      </c>
      <c r="D2866" s="6">
        <v>2.6</v>
      </c>
      <c r="E2866" s="6">
        <v>4.5968</v>
      </c>
      <c r="F2866" s="6">
        <v>4.7336999999999998</v>
      </c>
    </row>
    <row r="2867" spans="2:6" x14ac:dyDescent="0.2">
      <c r="B2867" s="7">
        <v>39066</v>
      </c>
      <c r="C2867" s="6">
        <v>4.5</v>
      </c>
      <c r="D2867" s="6">
        <v>2.6</v>
      </c>
      <c r="E2867" s="6">
        <v>4.5928000000000004</v>
      </c>
      <c r="F2867" s="6">
        <v>4.7169999999999996</v>
      </c>
    </row>
    <row r="2868" spans="2:6" x14ac:dyDescent="0.2">
      <c r="B2868" s="7">
        <v>39069</v>
      </c>
      <c r="C2868" s="6">
        <v>4.5</v>
      </c>
      <c r="D2868" s="6">
        <v>2.6</v>
      </c>
      <c r="E2868" s="6">
        <v>4.5808999999999997</v>
      </c>
      <c r="F2868" s="6">
        <v>4.7084999999999999</v>
      </c>
    </row>
    <row r="2869" spans="2:6" x14ac:dyDescent="0.2">
      <c r="B2869" s="7">
        <v>39070</v>
      </c>
      <c r="C2869" s="6">
        <v>4.5</v>
      </c>
      <c r="D2869" s="6">
        <v>2.6</v>
      </c>
      <c r="E2869" s="6">
        <v>4.5888</v>
      </c>
      <c r="F2869" s="6">
        <v>4.7085999999999997</v>
      </c>
    </row>
    <row r="2870" spans="2:6" x14ac:dyDescent="0.2">
      <c r="B2870" s="7">
        <v>39071</v>
      </c>
      <c r="C2870" s="6">
        <v>4.5</v>
      </c>
      <c r="D2870" s="6">
        <v>2.6</v>
      </c>
      <c r="E2870" s="6">
        <v>4.5946999999999996</v>
      </c>
      <c r="F2870" s="6">
        <v>4.7085999999999997</v>
      </c>
    </row>
    <row r="2871" spans="2:6" x14ac:dyDescent="0.2">
      <c r="B2871" s="7">
        <v>39072</v>
      </c>
      <c r="C2871" s="6">
        <v>4.5</v>
      </c>
      <c r="D2871" s="6">
        <v>2.6</v>
      </c>
      <c r="E2871" s="6">
        <v>4.5453999999999999</v>
      </c>
      <c r="F2871" s="6">
        <v>4.649</v>
      </c>
    </row>
    <row r="2872" spans="2:6" x14ac:dyDescent="0.2">
      <c r="B2872" s="7">
        <v>39073</v>
      </c>
      <c r="C2872" s="6">
        <v>4.5</v>
      </c>
      <c r="D2872" s="6">
        <v>2.6</v>
      </c>
      <c r="E2872" s="6">
        <v>4.6185</v>
      </c>
      <c r="F2872" s="6">
        <v>4.7175000000000002</v>
      </c>
    </row>
    <row r="2873" spans="2:6" x14ac:dyDescent="0.2">
      <c r="B2873" s="7">
        <v>39076</v>
      </c>
      <c r="C2873" s="6">
        <v>4.5</v>
      </c>
      <c r="D2873" s="6">
        <v>2.6</v>
      </c>
      <c r="E2873" s="6">
        <v>4.6184000000000003</v>
      </c>
      <c r="F2873" s="6">
        <v>4.7175000000000002</v>
      </c>
    </row>
    <row r="2874" spans="2:6" x14ac:dyDescent="0.2">
      <c r="B2874" s="7">
        <v>39077</v>
      </c>
      <c r="C2874" s="6">
        <v>4.5</v>
      </c>
      <c r="D2874" s="6">
        <v>2.6</v>
      </c>
      <c r="E2874" s="6">
        <v>4.5986000000000002</v>
      </c>
      <c r="F2874" s="6">
        <v>4.7089999999999996</v>
      </c>
    </row>
    <row r="2875" spans="2:6" x14ac:dyDescent="0.2">
      <c r="B2875" s="7">
        <v>39078</v>
      </c>
      <c r="C2875" s="6">
        <v>4.5</v>
      </c>
      <c r="D2875" s="6">
        <v>2.6</v>
      </c>
      <c r="E2875" s="6">
        <v>4.6502999999999997</v>
      </c>
      <c r="F2875" s="6">
        <v>4.7778999999999998</v>
      </c>
    </row>
    <row r="2876" spans="2:6" x14ac:dyDescent="0.2">
      <c r="B2876" s="7">
        <v>39079</v>
      </c>
      <c r="C2876" s="6">
        <v>4.5</v>
      </c>
      <c r="D2876" s="6">
        <v>2.6</v>
      </c>
      <c r="E2876" s="6">
        <v>4.6802000000000001</v>
      </c>
      <c r="F2876" s="6">
        <v>4.7914000000000003</v>
      </c>
    </row>
    <row r="2877" spans="2:6" x14ac:dyDescent="0.2">
      <c r="B2877" s="7">
        <v>39080</v>
      </c>
      <c r="C2877" s="6">
        <v>4.5</v>
      </c>
      <c r="D2877" s="6">
        <v>2.6</v>
      </c>
      <c r="E2877" s="6">
        <v>4.7022000000000004</v>
      </c>
      <c r="F2877" s="6">
        <v>4.8079999999999998</v>
      </c>
    </row>
    <row r="2878" spans="2:6" x14ac:dyDescent="0.2">
      <c r="B2878" s="7">
        <v>39083</v>
      </c>
      <c r="C2878" s="6">
        <v>4.4000000000000004</v>
      </c>
      <c r="D2878" s="6">
        <v>2.6</v>
      </c>
      <c r="E2878" s="6">
        <v>4.7022000000000004</v>
      </c>
      <c r="F2878" s="6">
        <v>4.8079999999999998</v>
      </c>
    </row>
    <row r="2879" spans="2:6" x14ac:dyDescent="0.2">
      <c r="B2879" s="7">
        <v>39084</v>
      </c>
      <c r="C2879" s="6">
        <v>4.4000000000000004</v>
      </c>
      <c r="D2879" s="6">
        <v>2.6</v>
      </c>
      <c r="E2879" s="6">
        <v>4.6802000000000001</v>
      </c>
      <c r="F2879" s="6">
        <v>4.7912999999999997</v>
      </c>
    </row>
    <row r="2880" spans="2:6" x14ac:dyDescent="0.2">
      <c r="B2880" s="7">
        <v>39085</v>
      </c>
      <c r="C2880" s="6">
        <v>4.4000000000000004</v>
      </c>
      <c r="D2880" s="6">
        <v>2.6</v>
      </c>
      <c r="E2880" s="6">
        <v>4.6581999999999999</v>
      </c>
      <c r="F2880" s="6">
        <v>4.758</v>
      </c>
    </row>
    <row r="2881" spans="2:6" x14ac:dyDescent="0.2">
      <c r="B2881" s="7">
        <v>39086</v>
      </c>
      <c r="C2881" s="6">
        <v>4.4000000000000004</v>
      </c>
      <c r="D2881" s="6">
        <v>2.6</v>
      </c>
      <c r="E2881" s="6">
        <v>4.6024000000000003</v>
      </c>
      <c r="F2881" s="6">
        <v>4.6913</v>
      </c>
    </row>
    <row r="2882" spans="2:6" x14ac:dyDescent="0.2">
      <c r="B2882" s="7">
        <v>39087</v>
      </c>
      <c r="C2882" s="6">
        <v>4.4000000000000004</v>
      </c>
      <c r="D2882" s="6">
        <v>2.6</v>
      </c>
      <c r="E2882" s="6">
        <v>4.6441999999999997</v>
      </c>
      <c r="F2882" s="6">
        <v>4.7493999999999996</v>
      </c>
    </row>
    <row r="2883" spans="2:6" x14ac:dyDescent="0.2">
      <c r="B2883" s="7">
        <v>39090</v>
      </c>
      <c r="C2883" s="6">
        <v>4.4000000000000004</v>
      </c>
      <c r="D2883" s="6">
        <v>2.6</v>
      </c>
      <c r="E2883" s="6">
        <v>4.6521999999999997</v>
      </c>
      <c r="F2883" s="6">
        <v>4.7744</v>
      </c>
    </row>
    <row r="2884" spans="2:6" x14ac:dyDescent="0.2">
      <c r="B2884" s="7">
        <v>39091</v>
      </c>
      <c r="C2884" s="6">
        <v>4.4000000000000004</v>
      </c>
      <c r="D2884" s="6">
        <v>2.6</v>
      </c>
      <c r="E2884" s="6">
        <v>4.6542000000000003</v>
      </c>
      <c r="F2884" s="6">
        <v>4.7911999999999999</v>
      </c>
    </row>
    <row r="2885" spans="2:6" x14ac:dyDescent="0.2">
      <c r="B2885" s="7">
        <v>39092</v>
      </c>
      <c r="C2885" s="6">
        <v>4.4000000000000004</v>
      </c>
      <c r="D2885" s="6">
        <v>2.6</v>
      </c>
      <c r="E2885" s="6">
        <v>4.6843000000000004</v>
      </c>
      <c r="F2885" s="6">
        <v>4.8079999999999998</v>
      </c>
    </row>
    <row r="2886" spans="2:6" x14ac:dyDescent="0.2">
      <c r="B2886" s="7">
        <v>39093</v>
      </c>
      <c r="C2886" s="6">
        <v>4.4000000000000004</v>
      </c>
      <c r="D2886" s="6">
        <v>2.6</v>
      </c>
      <c r="E2886" s="6">
        <v>4.7305000000000001</v>
      </c>
      <c r="F2886" s="6">
        <v>4.8502000000000001</v>
      </c>
    </row>
    <row r="2887" spans="2:6" x14ac:dyDescent="0.2">
      <c r="B2887" s="7">
        <v>39094</v>
      </c>
      <c r="C2887" s="6">
        <v>4.4000000000000004</v>
      </c>
      <c r="D2887" s="6">
        <v>2.6</v>
      </c>
      <c r="E2887" s="6">
        <v>4.7750000000000004</v>
      </c>
      <c r="F2887" s="6">
        <v>4.8757999999999999</v>
      </c>
    </row>
    <row r="2888" spans="2:6" x14ac:dyDescent="0.2">
      <c r="B2888" s="7">
        <v>39097</v>
      </c>
      <c r="C2888" s="6">
        <v>4.4000000000000004</v>
      </c>
      <c r="D2888" s="6">
        <v>2.6</v>
      </c>
      <c r="E2888" s="6">
        <v>4.7750000000000004</v>
      </c>
      <c r="F2888" s="6">
        <v>4.8758999999999997</v>
      </c>
    </row>
    <row r="2889" spans="2:6" x14ac:dyDescent="0.2">
      <c r="B2889" s="7">
        <v>39098</v>
      </c>
      <c r="C2889" s="6">
        <v>4.4000000000000004</v>
      </c>
      <c r="D2889" s="6">
        <v>2.6</v>
      </c>
      <c r="E2889" s="6">
        <v>4.7466999999999997</v>
      </c>
      <c r="F2889" s="6">
        <v>4.859</v>
      </c>
    </row>
    <row r="2890" spans="2:6" x14ac:dyDescent="0.2">
      <c r="B2890" s="7">
        <v>39099</v>
      </c>
      <c r="C2890" s="6">
        <v>4.4000000000000004</v>
      </c>
      <c r="D2890" s="6">
        <v>2.6</v>
      </c>
      <c r="E2890" s="6">
        <v>4.7790999999999997</v>
      </c>
      <c r="F2890" s="6">
        <v>4.9016000000000002</v>
      </c>
    </row>
    <row r="2891" spans="2:6" x14ac:dyDescent="0.2">
      <c r="B2891" s="7">
        <v>39100</v>
      </c>
      <c r="C2891" s="6">
        <v>4.4000000000000004</v>
      </c>
      <c r="D2891" s="6">
        <v>2.6</v>
      </c>
      <c r="E2891" s="6">
        <v>4.7427000000000001</v>
      </c>
      <c r="F2891" s="6">
        <v>4.8761999999999999</v>
      </c>
    </row>
    <row r="2892" spans="2:6" x14ac:dyDescent="0.2">
      <c r="B2892" s="7">
        <v>39101</v>
      </c>
      <c r="C2892" s="6">
        <v>4.4000000000000004</v>
      </c>
      <c r="D2892" s="6">
        <v>2.6</v>
      </c>
      <c r="E2892" s="6">
        <v>4.7751999999999999</v>
      </c>
      <c r="F2892" s="6">
        <v>4.9107000000000003</v>
      </c>
    </row>
    <row r="2893" spans="2:6" x14ac:dyDescent="0.2">
      <c r="B2893" s="7">
        <v>39104</v>
      </c>
      <c r="C2893" s="6">
        <v>4.4000000000000004</v>
      </c>
      <c r="D2893" s="6">
        <v>2.6</v>
      </c>
      <c r="E2893" s="6">
        <v>4.7590000000000003</v>
      </c>
      <c r="F2893" s="6">
        <v>4.9023000000000003</v>
      </c>
    </row>
    <row r="2894" spans="2:6" x14ac:dyDescent="0.2">
      <c r="B2894" s="7">
        <v>39105</v>
      </c>
      <c r="C2894" s="6">
        <v>4.4000000000000004</v>
      </c>
      <c r="D2894" s="6">
        <v>2.6</v>
      </c>
      <c r="E2894" s="6">
        <v>4.8076999999999996</v>
      </c>
      <c r="F2894" s="6">
        <v>4.9367999999999999</v>
      </c>
    </row>
    <row r="2895" spans="2:6" x14ac:dyDescent="0.2">
      <c r="B2895" s="7">
        <v>39106</v>
      </c>
      <c r="C2895" s="6">
        <v>4.4000000000000004</v>
      </c>
      <c r="D2895" s="6">
        <v>2.6</v>
      </c>
      <c r="E2895" s="6">
        <v>4.8076999999999996</v>
      </c>
      <c r="F2895" s="6">
        <v>4.9283000000000001</v>
      </c>
    </row>
    <row r="2896" spans="2:6" x14ac:dyDescent="0.2">
      <c r="B2896" s="7">
        <v>39107</v>
      </c>
      <c r="C2896" s="6">
        <v>4.4000000000000004</v>
      </c>
      <c r="D2896" s="6">
        <v>2.6</v>
      </c>
      <c r="E2896" s="6">
        <v>4.8731</v>
      </c>
      <c r="F2896" s="6">
        <v>4.9663000000000004</v>
      </c>
    </row>
    <row r="2897" spans="2:6" x14ac:dyDescent="0.2">
      <c r="B2897" s="7">
        <v>39108</v>
      </c>
      <c r="C2897" s="6">
        <v>4.4000000000000004</v>
      </c>
      <c r="D2897" s="6">
        <v>2.6</v>
      </c>
      <c r="E2897" s="6">
        <v>4.8733000000000004</v>
      </c>
      <c r="F2897" s="6">
        <v>4.9663000000000004</v>
      </c>
    </row>
    <row r="2898" spans="2:6" x14ac:dyDescent="0.2">
      <c r="B2898" s="7">
        <v>39111</v>
      </c>
      <c r="C2898" s="6">
        <v>4.4000000000000004</v>
      </c>
      <c r="D2898" s="6">
        <v>2.6</v>
      </c>
      <c r="E2898" s="6">
        <v>4.8897000000000004</v>
      </c>
      <c r="F2898" s="6">
        <v>4.9747000000000003</v>
      </c>
    </row>
    <row r="2899" spans="2:6" x14ac:dyDescent="0.2">
      <c r="B2899" s="7">
        <v>39112</v>
      </c>
      <c r="C2899" s="6">
        <v>4.4000000000000004</v>
      </c>
      <c r="D2899" s="6">
        <v>2.6</v>
      </c>
      <c r="E2899" s="6">
        <v>4.8693</v>
      </c>
      <c r="F2899" s="6">
        <v>4.9580000000000002</v>
      </c>
    </row>
    <row r="2900" spans="2:6" x14ac:dyDescent="0.2">
      <c r="B2900" s="7">
        <v>39113</v>
      </c>
      <c r="C2900" s="6">
        <v>4.5999999999999996</v>
      </c>
      <c r="D2900" s="6">
        <v>2.7</v>
      </c>
      <c r="E2900" s="6">
        <v>4.8079999999999998</v>
      </c>
      <c r="F2900" s="6">
        <v>4.9165000000000001</v>
      </c>
    </row>
    <row r="2901" spans="2:6" x14ac:dyDescent="0.2">
      <c r="B2901" s="7">
        <v>39114</v>
      </c>
      <c r="C2901" s="6">
        <v>4.5999999999999996</v>
      </c>
      <c r="D2901" s="6">
        <v>2.7</v>
      </c>
      <c r="E2901" s="6">
        <v>4.8346</v>
      </c>
      <c r="F2901" s="6">
        <v>4.9581</v>
      </c>
    </row>
    <row r="2902" spans="2:6" x14ac:dyDescent="0.2">
      <c r="B2902" s="7">
        <v>39115</v>
      </c>
      <c r="C2902" s="6">
        <v>4.5999999999999996</v>
      </c>
      <c r="D2902" s="6">
        <v>2.7</v>
      </c>
      <c r="E2902" s="6">
        <v>4.8204000000000002</v>
      </c>
      <c r="F2902" s="6">
        <v>4.9330999999999996</v>
      </c>
    </row>
    <row r="2903" spans="2:6" x14ac:dyDescent="0.2">
      <c r="B2903" s="7">
        <v>39118</v>
      </c>
      <c r="C2903" s="6">
        <v>4.5999999999999996</v>
      </c>
      <c r="D2903" s="6">
        <v>2.7</v>
      </c>
      <c r="E2903" s="6">
        <v>4.8021000000000003</v>
      </c>
      <c r="F2903" s="6">
        <v>4.9162999999999997</v>
      </c>
    </row>
    <row r="2904" spans="2:6" x14ac:dyDescent="0.2">
      <c r="B2904" s="7">
        <v>39119</v>
      </c>
      <c r="C2904" s="6">
        <v>4.5999999999999996</v>
      </c>
      <c r="D2904" s="6">
        <v>2.7</v>
      </c>
      <c r="E2904" s="6">
        <v>4.7655000000000003</v>
      </c>
      <c r="F2904" s="6">
        <v>4.8912000000000004</v>
      </c>
    </row>
    <row r="2905" spans="2:6" x14ac:dyDescent="0.2">
      <c r="B2905" s="7">
        <v>39120</v>
      </c>
      <c r="C2905" s="6">
        <v>4.5999999999999996</v>
      </c>
      <c r="D2905" s="6">
        <v>2.7</v>
      </c>
      <c r="E2905" s="6">
        <v>4.7431999999999999</v>
      </c>
      <c r="F2905" s="6">
        <v>4.8659999999999997</v>
      </c>
    </row>
    <row r="2906" spans="2:6" x14ac:dyDescent="0.2">
      <c r="B2906" s="7">
        <v>39121</v>
      </c>
      <c r="C2906" s="6">
        <v>4.5999999999999996</v>
      </c>
      <c r="D2906" s="6">
        <v>2.7</v>
      </c>
      <c r="E2906" s="6">
        <v>4.7319000000000004</v>
      </c>
      <c r="F2906" s="6">
        <v>4.8742999999999999</v>
      </c>
    </row>
    <row r="2907" spans="2:6" x14ac:dyDescent="0.2">
      <c r="B2907" s="7">
        <v>39122</v>
      </c>
      <c r="C2907" s="6">
        <v>4.5999999999999996</v>
      </c>
      <c r="D2907" s="6">
        <v>2.7</v>
      </c>
      <c r="E2907" s="6">
        <v>4.7797000000000001</v>
      </c>
      <c r="F2907" s="6">
        <v>4.8993000000000002</v>
      </c>
    </row>
    <row r="2908" spans="2:6" x14ac:dyDescent="0.2">
      <c r="B2908" s="7">
        <v>39125</v>
      </c>
      <c r="C2908" s="6">
        <v>4.5999999999999996</v>
      </c>
      <c r="D2908" s="6">
        <v>2.7</v>
      </c>
      <c r="E2908" s="6">
        <v>4.8037000000000001</v>
      </c>
      <c r="F2908" s="6">
        <v>4.9245999999999999</v>
      </c>
    </row>
    <row r="2909" spans="2:6" x14ac:dyDescent="0.2">
      <c r="B2909" s="7">
        <v>39126</v>
      </c>
      <c r="C2909" s="6">
        <v>4.5999999999999996</v>
      </c>
      <c r="D2909" s="6">
        <v>2.7</v>
      </c>
      <c r="E2909" s="6">
        <v>4.8078000000000003</v>
      </c>
      <c r="F2909" s="6">
        <v>4.9329999999999998</v>
      </c>
    </row>
    <row r="2910" spans="2:6" x14ac:dyDescent="0.2">
      <c r="B2910" s="7">
        <v>39127</v>
      </c>
      <c r="C2910" s="6">
        <v>4.5999999999999996</v>
      </c>
      <c r="D2910" s="6">
        <v>2.7</v>
      </c>
      <c r="E2910" s="6">
        <v>4.7359</v>
      </c>
      <c r="F2910" s="6">
        <v>4.8653000000000004</v>
      </c>
    </row>
    <row r="2911" spans="2:6" x14ac:dyDescent="0.2">
      <c r="B2911" s="7">
        <v>39128</v>
      </c>
      <c r="C2911" s="6">
        <v>4.5999999999999996</v>
      </c>
      <c r="D2911" s="6">
        <v>2.7</v>
      </c>
      <c r="E2911" s="6">
        <v>4.7061000000000002</v>
      </c>
      <c r="F2911" s="6">
        <v>4.8314000000000004</v>
      </c>
    </row>
    <row r="2912" spans="2:6" x14ac:dyDescent="0.2">
      <c r="B2912" s="7">
        <v>39129</v>
      </c>
      <c r="C2912" s="6">
        <v>4.5999999999999996</v>
      </c>
      <c r="D2912" s="6">
        <v>2.7</v>
      </c>
      <c r="E2912" s="6">
        <v>4.6882000000000001</v>
      </c>
      <c r="F2912" s="6">
        <v>4.8224</v>
      </c>
    </row>
    <row r="2913" spans="2:6" x14ac:dyDescent="0.2">
      <c r="B2913" s="7">
        <v>39132</v>
      </c>
      <c r="C2913" s="6">
        <v>4.5999999999999996</v>
      </c>
      <c r="D2913" s="6">
        <v>2.7</v>
      </c>
      <c r="E2913" s="6">
        <v>4.6882000000000001</v>
      </c>
      <c r="F2913" s="6">
        <v>4.8221999999999996</v>
      </c>
    </row>
    <row r="2914" spans="2:6" x14ac:dyDescent="0.2">
      <c r="B2914" s="7">
        <v>39133</v>
      </c>
      <c r="C2914" s="6">
        <v>4.5999999999999996</v>
      </c>
      <c r="D2914" s="6">
        <v>2.7</v>
      </c>
      <c r="E2914" s="6">
        <v>4.6742999999999997</v>
      </c>
      <c r="F2914" s="6">
        <v>4.8136000000000001</v>
      </c>
    </row>
    <row r="2915" spans="2:6" x14ac:dyDescent="0.2">
      <c r="B2915" s="7">
        <v>39134</v>
      </c>
      <c r="C2915" s="6">
        <v>4.5999999999999996</v>
      </c>
      <c r="D2915" s="6">
        <v>2.7</v>
      </c>
      <c r="E2915" s="6">
        <v>4.6901999999999999</v>
      </c>
      <c r="F2915" s="6">
        <v>4.8391999999999999</v>
      </c>
    </row>
    <row r="2916" spans="2:6" x14ac:dyDescent="0.2">
      <c r="B2916" s="7">
        <v>39135</v>
      </c>
      <c r="C2916" s="6">
        <v>4.5999999999999996</v>
      </c>
      <c r="D2916" s="6">
        <v>2.7</v>
      </c>
      <c r="E2916" s="6">
        <v>4.7279</v>
      </c>
      <c r="F2916" s="6">
        <v>4.8578000000000001</v>
      </c>
    </row>
    <row r="2917" spans="2:6" x14ac:dyDescent="0.2">
      <c r="B2917" s="7">
        <v>39136</v>
      </c>
      <c r="C2917" s="6">
        <v>4.5999999999999996</v>
      </c>
      <c r="D2917" s="6">
        <v>2.7</v>
      </c>
      <c r="E2917" s="6">
        <v>4.6703000000000001</v>
      </c>
      <c r="F2917" s="6">
        <v>4.7996999999999996</v>
      </c>
    </row>
    <row r="2918" spans="2:6" x14ac:dyDescent="0.2">
      <c r="B2918" s="7">
        <v>39139</v>
      </c>
      <c r="C2918" s="6">
        <v>4.5999999999999996</v>
      </c>
      <c r="D2918" s="6">
        <v>2.7</v>
      </c>
      <c r="E2918" s="6">
        <v>4.6247999999999996</v>
      </c>
      <c r="F2918" s="6">
        <v>4.7583000000000002</v>
      </c>
    </row>
    <row r="2919" spans="2:6" x14ac:dyDescent="0.2">
      <c r="B2919" s="7">
        <v>39140</v>
      </c>
      <c r="C2919" s="6">
        <v>4.5999999999999996</v>
      </c>
      <c r="D2919" s="6">
        <v>2.7</v>
      </c>
      <c r="E2919" s="6">
        <v>4.5109000000000004</v>
      </c>
      <c r="F2919" s="6">
        <v>4.5846999999999998</v>
      </c>
    </row>
    <row r="2920" spans="2:6" x14ac:dyDescent="0.2">
      <c r="B2920" s="7">
        <v>39141</v>
      </c>
      <c r="C2920" s="6">
        <v>4.5</v>
      </c>
      <c r="D2920" s="6">
        <v>2.7</v>
      </c>
      <c r="E2920" s="6">
        <v>4.5656999999999996</v>
      </c>
      <c r="F2920" s="6">
        <v>4.6422999999999996</v>
      </c>
    </row>
    <row r="2921" spans="2:6" x14ac:dyDescent="0.2">
      <c r="B2921" s="7">
        <v>39142</v>
      </c>
      <c r="C2921" s="6">
        <v>4.5</v>
      </c>
      <c r="D2921" s="6">
        <v>2.7</v>
      </c>
      <c r="E2921" s="6">
        <v>4.5499000000000001</v>
      </c>
      <c r="F2921" s="6">
        <v>4.6089000000000002</v>
      </c>
    </row>
    <row r="2922" spans="2:6" x14ac:dyDescent="0.2">
      <c r="B2922" s="7">
        <v>39143</v>
      </c>
      <c r="C2922" s="6">
        <v>4.5</v>
      </c>
      <c r="D2922" s="6">
        <v>2.7</v>
      </c>
      <c r="E2922" s="6">
        <v>4.4969999999999999</v>
      </c>
      <c r="F2922" s="6">
        <v>4.5251999999999999</v>
      </c>
    </row>
    <row r="2923" spans="2:6" x14ac:dyDescent="0.2">
      <c r="B2923" s="7">
        <v>39146</v>
      </c>
      <c r="C2923" s="6">
        <v>4.5</v>
      </c>
      <c r="D2923" s="6">
        <v>2.7</v>
      </c>
      <c r="E2923" s="6">
        <v>4.4950000000000001</v>
      </c>
      <c r="F2923" s="6">
        <v>4.5164999999999997</v>
      </c>
    </row>
    <row r="2924" spans="2:6" x14ac:dyDescent="0.2">
      <c r="B2924" s="7">
        <v>39147</v>
      </c>
      <c r="C2924" s="6">
        <v>4.5</v>
      </c>
      <c r="D2924" s="6">
        <v>2.7</v>
      </c>
      <c r="E2924" s="6">
        <v>4.5282</v>
      </c>
      <c r="F2924" s="6">
        <v>4.5743</v>
      </c>
    </row>
    <row r="2925" spans="2:6" x14ac:dyDescent="0.2">
      <c r="B2925" s="7">
        <v>39148</v>
      </c>
      <c r="C2925" s="6">
        <v>4.5</v>
      </c>
      <c r="D2925" s="6">
        <v>2.7</v>
      </c>
      <c r="E2925" s="6">
        <v>4.4870999999999999</v>
      </c>
      <c r="F2925" s="6">
        <v>4.5240999999999998</v>
      </c>
    </row>
    <row r="2926" spans="2:6" x14ac:dyDescent="0.2">
      <c r="B2926" s="7">
        <v>39149</v>
      </c>
      <c r="C2926" s="6">
        <v>4.5</v>
      </c>
      <c r="D2926" s="6">
        <v>2.7</v>
      </c>
      <c r="E2926" s="6">
        <v>4.5125000000000002</v>
      </c>
      <c r="F2926" s="6">
        <v>4.5571000000000002</v>
      </c>
    </row>
    <row r="2927" spans="2:6" x14ac:dyDescent="0.2">
      <c r="B2927" s="7">
        <v>39150</v>
      </c>
      <c r="C2927" s="6">
        <v>4.5</v>
      </c>
      <c r="D2927" s="6">
        <v>2.7</v>
      </c>
      <c r="E2927" s="6">
        <v>4.5871000000000004</v>
      </c>
      <c r="F2927" s="6">
        <v>4.6650999999999998</v>
      </c>
    </row>
    <row r="2928" spans="2:6" x14ac:dyDescent="0.2">
      <c r="B2928" s="7">
        <v>39153</v>
      </c>
      <c r="C2928" s="6">
        <v>4.5</v>
      </c>
      <c r="D2928" s="6">
        <v>2.7</v>
      </c>
      <c r="E2928" s="6">
        <v>4.5515999999999996</v>
      </c>
      <c r="F2928" s="6">
        <v>4.6313000000000004</v>
      </c>
    </row>
    <row r="2929" spans="2:6" x14ac:dyDescent="0.2">
      <c r="B2929" s="7">
        <v>39154</v>
      </c>
      <c r="C2929" s="6">
        <v>4.5</v>
      </c>
      <c r="D2929" s="6">
        <v>2.7</v>
      </c>
      <c r="E2929" s="6">
        <v>4.4907000000000004</v>
      </c>
      <c r="F2929" s="6">
        <v>4.5050999999999997</v>
      </c>
    </row>
    <row r="2930" spans="2:6" x14ac:dyDescent="0.2">
      <c r="B2930" s="7">
        <v>39155</v>
      </c>
      <c r="C2930" s="6">
        <v>4.5</v>
      </c>
      <c r="D2930" s="6">
        <v>2.7</v>
      </c>
      <c r="E2930" s="6">
        <v>4.5338000000000003</v>
      </c>
      <c r="F2930" s="6">
        <v>4.5551000000000004</v>
      </c>
    </row>
    <row r="2931" spans="2:6" x14ac:dyDescent="0.2">
      <c r="B2931" s="7">
        <v>39156</v>
      </c>
      <c r="C2931" s="6">
        <v>4.5</v>
      </c>
      <c r="D2931" s="6">
        <v>2.7</v>
      </c>
      <c r="E2931" s="6">
        <v>4.5358000000000001</v>
      </c>
      <c r="F2931" s="6">
        <v>4.58</v>
      </c>
    </row>
    <row r="2932" spans="2:6" x14ac:dyDescent="0.2">
      <c r="B2932" s="7">
        <v>39157</v>
      </c>
      <c r="C2932" s="6">
        <v>4.5</v>
      </c>
      <c r="D2932" s="6">
        <v>2.7</v>
      </c>
      <c r="E2932" s="6">
        <v>4.5434999999999999</v>
      </c>
      <c r="F2932" s="6">
        <v>4.5876000000000001</v>
      </c>
    </row>
    <row r="2933" spans="2:6" x14ac:dyDescent="0.2">
      <c r="B2933" s="7">
        <v>39160</v>
      </c>
      <c r="C2933" s="6">
        <v>4.5</v>
      </c>
      <c r="D2933" s="6">
        <v>2.7</v>
      </c>
      <c r="E2933" s="6">
        <v>4.5632000000000001</v>
      </c>
      <c r="F2933" s="6">
        <v>4.6212</v>
      </c>
    </row>
    <row r="2934" spans="2:6" x14ac:dyDescent="0.2">
      <c r="B2934" s="7">
        <v>39161</v>
      </c>
      <c r="C2934" s="6">
        <v>4.5</v>
      </c>
      <c r="D2934" s="6">
        <v>2.7</v>
      </c>
      <c r="E2934" s="6">
        <v>4.5494000000000003</v>
      </c>
      <c r="F2934" s="6">
        <v>4.6040000000000001</v>
      </c>
    </row>
    <row r="2935" spans="2:6" x14ac:dyDescent="0.2">
      <c r="B2935" s="7">
        <v>39162</v>
      </c>
      <c r="C2935" s="6">
        <v>4.5</v>
      </c>
      <c r="D2935" s="6">
        <v>2.7</v>
      </c>
      <c r="E2935" s="6">
        <v>4.5355999999999996</v>
      </c>
      <c r="F2935" s="6">
        <v>4.5274000000000001</v>
      </c>
    </row>
    <row r="2936" spans="2:6" x14ac:dyDescent="0.2">
      <c r="B2936" s="7">
        <v>39163</v>
      </c>
      <c r="C2936" s="6">
        <v>4.5</v>
      </c>
      <c r="D2936" s="6">
        <v>2.7</v>
      </c>
      <c r="E2936" s="6">
        <v>4.5829000000000004</v>
      </c>
      <c r="F2936" s="6">
        <v>4.5780000000000003</v>
      </c>
    </row>
    <row r="2937" spans="2:6" x14ac:dyDescent="0.2">
      <c r="B2937" s="7">
        <v>39164</v>
      </c>
      <c r="C2937" s="6">
        <v>4.5</v>
      </c>
      <c r="D2937" s="6">
        <v>2.7</v>
      </c>
      <c r="E2937" s="6">
        <v>4.6105</v>
      </c>
      <c r="F2937" s="6">
        <v>4.6028000000000002</v>
      </c>
    </row>
    <row r="2938" spans="2:6" x14ac:dyDescent="0.2">
      <c r="B2938" s="7">
        <v>39167</v>
      </c>
      <c r="C2938" s="6">
        <v>4.5</v>
      </c>
      <c r="D2938" s="6">
        <v>2.7</v>
      </c>
      <c r="E2938" s="6">
        <v>4.6006</v>
      </c>
      <c r="F2938" s="6">
        <v>4.5769000000000002</v>
      </c>
    </row>
    <row r="2939" spans="2:6" x14ac:dyDescent="0.2">
      <c r="B2939" s="7">
        <v>39168</v>
      </c>
      <c r="C2939" s="6">
        <v>4.5</v>
      </c>
      <c r="D2939" s="6">
        <v>2.7</v>
      </c>
      <c r="E2939" s="6">
        <v>4.5965999999999996</v>
      </c>
      <c r="F2939" s="6">
        <v>4.5594999999999999</v>
      </c>
    </row>
    <row r="2940" spans="2:6" x14ac:dyDescent="0.2">
      <c r="B2940" s="7">
        <v>39169</v>
      </c>
      <c r="C2940" s="6">
        <v>4.5</v>
      </c>
      <c r="D2940" s="6">
        <v>2.7</v>
      </c>
      <c r="E2940" s="6">
        <v>4.6204000000000001</v>
      </c>
      <c r="F2940" s="6">
        <v>4.5677000000000003</v>
      </c>
    </row>
    <row r="2941" spans="2:6" x14ac:dyDescent="0.2">
      <c r="B2941" s="7">
        <v>39170</v>
      </c>
      <c r="C2941" s="6">
        <v>4.5</v>
      </c>
      <c r="D2941" s="6">
        <v>2.7</v>
      </c>
      <c r="E2941" s="6">
        <v>4.6422999999999996</v>
      </c>
      <c r="F2941" s="6">
        <v>4.5827</v>
      </c>
    </row>
    <row r="2942" spans="2:6" x14ac:dyDescent="0.2">
      <c r="B2942" s="7">
        <v>39171</v>
      </c>
      <c r="C2942" s="6">
        <v>4.5</v>
      </c>
      <c r="D2942" s="6">
        <v>2.7</v>
      </c>
      <c r="E2942" s="6">
        <v>4.6443000000000003</v>
      </c>
      <c r="F2942" s="6">
        <v>4.5743999999999998</v>
      </c>
    </row>
    <row r="2943" spans="2:6" x14ac:dyDescent="0.2">
      <c r="B2943" s="7">
        <v>39174</v>
      </c>
      <c r="C2943" s="6">
        <v>4.4000000000000004</v>
      </c>
      <c r="D2943" s="6">
        <v>2.5</v>
      </c>
      <c r="E2943" s="6">
        <v>4.6402999999999999</v>
      </c>
      <c r="F2943" s="6">
        <v>4.5827999999999998</v>
      </c>
    </row>
    <row r="2944" spans="2:6" x14ac:dyDescent="0.2">
      <c r="B2944" s="7">
        <v>39175</v>
      </c>
      <c r="C2944" s="6">
        <v>4.4000000000000004</v>
      </c>
      <c r="D2944" s="6">
        <v>2.5</v>
      </c>
      <c r="E2944" s="6">
        <v>4.6642000000000001</v>
      </c>
      <c r="F2944" s="6">
        <v>4.6161000000000003</v>
      </c>
    </row>
    <row r="2945" spans="2:6" x14ac:dyDescent="0.2">
      <c r="B2945" s="7">
        <v>39176</v>
      </c>
      <c r="C2945" s="6">
        <v>4.4000000000000004</v>
      </c>
      <c r="D2945" s="6">
        <v>2.5</v>
      </c>
      <c r="E2945" s="6">
        <v>4.6482000000000001</v>
      </c>
      <c r="F2945" s="6">
        <v>4.5911999999999997</v>
      </c>
    </row>
    <row r="2946" spans="2:6" x14ac:dyDescent="0.2">
      <c r="B2946" s="7">
        <v>39177</v>
      </c>
      <c r="C2946" s="6">
        <v>4.4000000000000004</v>
      </c>
      <c r="D2946" s="6">
        <v>2.5</v>
      </c>
      <c r="E2946" s="6">
        <v>4.6782000000000004</v>
      </c>
      <c r="F2946" s="6">
        <v>4.6249000000000002</v>
      </c>
    </row>
    <row r="2947" spans="2:6" x14ac:dyDescent="0.2">
      <c r="B2947" s="7">
        <v>39178</v>
      </c>
      <c r="C2947" s="6">
        <v>4.4000000000000004</v>
      </c>
      <c r="D2947" s="6">
        <v>2.5</v>
      </c>
      <c r="E2947" s="6">
        <v>4.7484999999999999</v>
      </c>
      <c r="F2947" s="6">
        <v>4.7342000000000004</v>
      </c>
    </row>
    <row r="2948" spans="2:6" x14ac:dyDescent="0.2">
      <c r="B2948" s="7">
        <v>39181</v>
      </c>
      <c r="C2948" s="6">
        <v>4.4000000000000004</v>
      </c>
      <c r="D2948" s="6">
        <v>2.5</v>
      </c>
      <c r="E2948" s="6">
        <v>4.7424999999999997</v>
      </c>
      <c r="F2948" s="6">
        <v>4.7343999999999999</v>
      </c>
    </row>
    <row r="2949" spans="2:6" x14ac:dyDescent="0.2">
      <c r="B2949" s="7">
        <v>39182</v>
      </c>
      <c r="C2949" s="6">
        <v>4.4000000000000004</v>
      </c>
      <c r="D2949" s="6">
        <v>2.5</v>
      </c>
      <c r="E2949" s="6">
        <v>4.7183999999999999</v>
      </c>
      <c r="F2949" s="6">
        <v>4.6923000000000004</v>
      </c>
    </row>
    <row r="2950" spans="2:6" x14ac:dyDescent="0.2">
      <c r="B2950" s="7">
        <v>39183</v>
      </c>
      <c r="C2950" s="6">
        <v>4.4000000000000004</v>
      </c>
      <c r="D2950" s="6">
        <v>2.5</v>
      </c>
      <c r="E2950" s="6">
        <v>4.7304000000000004</v>
      </c>
      <c r="F2950" s="6">
        <v>4.7178000000000004</v>
      </c>
    </row>
    <row r="2951" spans="2:6" x14ac:dyDescent="0.2">
      <c r="B2951" s="7">
        <v>39184</v>
      </c>
      <c r="C2951" s="6">
        <v>4.4000000000000004</v>
      </c>
      <c r="D2951" s="6">
        <v>2.5</v>
      </c>
      <c r="E2951" s="6">
        <v>4.7344999999999997</v>
      </c>
      <c r="F2951" s="6">
        <v>4.7264999999999997</v>
      </c>
    </row>
    <row r="2952" spans="2:6" x14ac:dyDescent="0.2">
      <c r="B2952" s="7">
        <v>39185</v>
      </c>
      <c r="C2952" s="6">
        <v>4.4000000000000004</v>
      </c>
      <c r="D2952" s="6">
        <v>2.5</v>
      </c>
      <c r="E2952" s="6">
        <v>4.7607999999999997</v>
      </c>
      <c r="F2952" s="6">
        <v>4.7610999999999999</v>
      </c>
    </row>
    <row r="2953" spans="2:6" x14ac:dyDescent="0.2">
      <c r="B2953" s="7">
        <v>39188</v>
      </c>
      <c r="C2953" s="6">
        <v>4.4000000000000004</v>
      </c>
      <c r="D2953" s="6">
        <v>2.5</v>
      </c>
      <c r="E2953" s="6">
        <v>4.7346000000000004</v>
      </c>
      <c r="F2953" s="6">
        <v>4.7359</v>
      </c>
    </row>
    <row r="2954" spans="2:6" x14ac:dyDescent="0.2">
      <c r="B2954" s="7">
        <v>39189</v>
      </c>
      <c r="C2954" s="6">
        <v>4.4000000000000004</v>
      </c>
      <c r="D2954" s="6">
        <v>2.5</v>
      </c>
      <c r="E2954" s="6">
        <v>4.6802999999999999</v>
      </c>
      <c r="F2954" s="6">
        <v>4.6681999999999997</v>
      </c>
    </row>
    <row r="2955" spans="2:6" x14ac:dyDescent="0.2">
      <c r="B2955" s="7">
        <v>39190</v>
      </c>
      <c r="C2955" s="6">
        <v>4.4000000000000004</v>
      </c>
      <c r="D2955" s="6">
        <v>2.5</v>
      </c>
      <c r="E2955" s="6">
        <v>4.6501999999999999</v>
      </c>
      <c r="F2955" s="6">
        <v>4.6344000000000003</v>
      </c>
    </row>
    <row r="2956" spans="2:6" x14ac:dyDescent="0.2">
      <c r="B2956" s="7">
        <v>39191</v>
      </c>
      <c r="C2956" s="6">
        <v>4.4000000000000004</v>
      </c>
      <c r="D2956" s="6">
        <v>2.5</v>
      </c>
      <c r="E2956" s="6">
        <v>4.6642000000000001</v>
      </c>
      <c r="F2956" s="6">
        <v>4.6345000000000001</v>
      </c>
    </row>
    <row r="2957" spans="2:6" x14ac:dyDescent="0.2">
      <c r="B2957" s="7">
        <v>39192</v>
      </c>
      <c r="C2957" s="6">
        <v>4.4000000000000004</v>
      </c>
      <c r="D2957" s="6">
        <v>2.5</v>
      </c>
      <c r="E2957" s="6">
        <v>4.6703000000000001</v>
      </c>
      <c r="F2957" s="6">
        <v>4.6433999999999997</v>
      </c>
    </row>
    <row r="2958" spans="2:6" x14ac:dyDescent="0.2">
      <c r="B2958" s="7">
        <v>39195</v>
      </c>
      <c r="C2958" s="6">
        <v>4.4000000000000004</v>
      </c>
      <c r="D2958" s="6">
        <v>2.5</v>
      </c>
      <c r="E2958" s="6">
        <v>4.6402000000000001</v>
      </c>
      <c r="F2958" s="6">
        <v>4.6178999999999997</v>
      </c>
    </row>
    <row r="2959" spans="2:6" x14ac:dyDescent="0.2">
      <c r="B2959" s="7">
        <v>39196</v>
      </c>
      <c r="C2959" s="6">
        <v>4.4000000000000004</v>
      </c>
      <c r="D2959" s="6">
        <v>2.5</v>
      </c>
      <c r="E2959" s="6">
        <v>4.6201999999999996</v>
      </c>
      <c r="F2959" s="6">
        <v>4.5923999999999996</v>
      </c>
    </row>
    <row r="2960" spans="2:6" x14ac:dyDescent="0.2">
      <c r="B2960" s="7">
        <v>39197</v>
      </c>
      <c r="C2960" s="6">
        <v>4.4000000000000004</v>
      </c>
      <c r="D2960" s="6">
        <v>2.5</v>
      </c>
      <c r="E2960" s="6">
        <v>4.6501999999999999</v>
      </c>
      <c r="F2960" s="6">
        <v>4.6266999999999996</v>
      </c>
    </row>
    <row r="2961" spans="2:6" x14ac:dyDescent="0.2">
      <c r="B2961" s="7">
        <v>39198</v>
      </c>
      <c r="C2961" s="6">
        <v>4.4000000000000004</v>
      </c>
      <c r="D2961" s="6">
        <v>2.5</v>
      </c>
      <c r="E2961" s="6">
        <v>4.6963999999999997</v>
      </c>
      <c r="F2961" s="6">
        <v>4.6654999999999998</v>
      </c>
    </row>
    <row r="2962" spans="2:6" x14ac:dyDescent="0.2">
      <c r="B2962" s="7">
        <v>39199</v>
      </c>
      <c r="C2962" s="6">
        <v>4.4000000000000004</v>
      </c>
      <c r="D2962" s="6">
        <v>2.5</v>
      </c>
      <c r="E2962" s="6">
        <v>4.6924000000000001</v>
      </c>
      <c r="F2962" s="6">
        <v>4.6489000000000003</v>
      </c>
    </row>
    <row r="2963" spans="2:6" x14ac:dyDescent="0.2">
      <c r="B2963" s="7">
        <v>39202</v>
      </c>
      <c r="C2963" s="6">
        <v>4.5</v>
      </c>
      <c r="D2963" s="6">
        <v>2.2999999999999998</v>
      </c>
      <c r="E2963" s="6">
        <v>4.6222000000000003</v>
      </c>
      <c r="F2963" s="6">
        <v>4.5910000000000002</v>
      </c>
    </row>
    <row r="2964" spans="2:6" x14ac:dyDescent="0.2">
      <c r="B2964" s="7">
        <v>39203</v>
      </c>
      <c r="C2964" s="6">
        <v>4.5</v>
      </c>
      <c r="D2964" s="6">
        <v>2.2999999999999998</v>
      </c>
      <c r="E2964" s="6">
        <v>4.6361999999999997</v>
      </c>
      <c r="F2964" s="6">
        <v>4.6242000000000001</v>
      </c>
    </row>
    <row r="2965" spans="2:6" x14ac:dyDescent="0.2">
      <c r="B2965" s="7">
        <v>39204</v>
      </c>
      <c r="C2965" s="6">
        <v>4.5</v>
      </c>
      <c r="D2965" s="6">
        <v>2.2999999999999998</v>
      </c>
      <c r="E2965" s="6">
        <v>4.6421999999999999</v>
      </c>
      <c r="F2965" s="6">
        <v>4.6409000000000002</v>
      </c>
    </row>
    <row r="2966" spans="2:6" x14ac:dyDescent="0.2">
      <c r="B2966" s="7">
        <v>39205</v>
      </c>
      <c r="C2966" s="6">
        <v>4.5</v>
      </c>
      <c r="D2966" s="6">
        <v>2.2999999999999998</v>
      </c>
      <c r="E2966" s="6">
        <v>4.6722999999999999</v>
      </c>
      <c r="F2966" s="6">
        <v>4.6909999999999998</v>
      </c>
    </row>
    <row r="2967" spans="2:6" x14ac:dyDescent="0.2">
      <c r="B2967" s="7">
        <v>39206</v>
      </c>
      <c r="C2967" s="6">
        <v>4.5</v>
      </c>
      <c r="D2967" s="6">
        <v>2.2999999999999998</v>
      </c>
      <c r="E2967" s="6">
        <v>4.6382000000000003</v>
      </c>
      <c r="F2967" s="6">
        <v>4.6665000000000001</v>
      </c>
    </row>
    <row r="2968" spans="2:6" x14ac:dyDescent="0.2">
      <c r="B2968" s="7">
        <v>39209</v>
      </c>
      <c r="C2968" s="6">
        <v>4.5</v>
      </c>
      <c r="D2968" s="6">
        <v>2.2999999999999998</v>
      </c>
      <c r="E2968" s="6">
        <v>4.6261999999999999</v>
      </c>
      <c r="F2968" s="6">
        <v>4.6665999999999999</v>
      </c>
    </row>
    <row r="2969" spans="2:6" x14ac:dyDescent="0.2">
      <c r="B2969" s="7">
        <v>39210</v>
      </c>
      <c r="C2969" s="6">
        <v>4.5</v>
      </c>
      <c r="D2969" s="6">
        <v>2.2999999999999998</v>
      </c>
      <c r="E2969" s="6">
        <v>4.6341999999999999</v>
      </c>
      <c r="F2969" s="6">
        <v>4.6668000000000003</v>
      </c>
    </row>
    <row r="2970" spans="2:6" x14ac:dyDescent="0.2">
      <c r="B2970" s="7">
        <v>39211</v>
      </c>
      <c r="C2970" s="6">
        <v>4.5</v>
      </c>
      <c r="D2970" s="6">
        <v>2.2999999999999998</v>
      </c>
      <c r="E2970" s="6">
        <v>4.6618000000000004</v>
      </c>
      <c r="F2970" s="6">
        <v>4.7257999999999996</v>
      </c>
    </row>
    <row r="2971" spans="2:6" x14ac:dyDescent="0.2">
      <c r="B2971" s="7">
        <v>39212</v>
      </c>
      <c r="C2971" s="6">
        <v>4.5</v>
      </c>
      <c r="D2971" s="6">
        <v>2.2999999999999998</v>
      </c>
      <c r="E2971" s="6">
        <v>4.6379000000000001</v>
      </c>
      <c r="F2971" s="6">
        <v>4.6755000000000004</v>
      </c>
    </row>
    <row r="2972" spans="2:6" x14ac:dyDescent="0.2">
      <c r="B2972" s="7">
        <v>39213</v>
      </c>
      <c r="C2972" s="6">
        <v>4.5</v>
      </c>
      <c r="D2972" s="6">
        <v>2.2999999999999998</v>
      </c>
      <c r="E2972" s="6">
        <v>4.6717000000000004</v>
      </c>
      <c r="F2972" s="6">
        <v>4.7012999999999998</v>
      </c>
    </row>
    <row r="2973" spans="2:6" x14ac:dyDescent="0.2">
      <c r="B2973" s="7">
        <v>39216</v>
      </c>
      <c r="C2973" s="6">
        <v>4.5</v>
      </c>
      <c r="D2973" s="6">
        <v>2.2999999999999998</v>
      </c>
      <c r="E2973" s="6">
        <v>4.6936</v>
      </c>
      <c r="F2973" s="6">
        <v>4.7268999999999997</v>
      </c>
    </row>
    <row r="2974" spans="2:6" x14ac:dyDescent="0.2">
      <c r="B2974" s="7">
        <v>39217</v>
      </c>
      <c r="C2974" s="6">
        <v>4.5</v>
      </c>
      <c r="D2974" s="6">
        <v>2.2999999999999998</v>
      </c>
      <c r="E2974" s="6">
        <v>4.7016</v>
      </c>
      <c r="F2974" s="6">
        <v>4.7271999999999998</v>
      </c>
    </row>
    <row r="2975" spans="2:6" x14ac:dyDescent="0.2">
      <c r="B2975" s="7">
        <v>39218</v>
      </c>
      <c r="C2975" s="6">
        <v>4.5</v>
      </c>
      <c r="D2975" s="6">
        <v>2.2999999999999998</v>
      </c>
      <c r="E2975" s="6">
        <v>4.7096</v>
      </c>
      <c r="F2975" s="6">
        <v>4.7274000000000003</v>
      </c>
    </row>
    <row r="2976" spans="2:6" x14ac:dyDescent="0.2">
      <c r="B2976" s="7">
        <v>39219</v>
      </c>
      <c r="C2976" s="6">
        <v>4.5</v>
      </c>
      <c r="D2976" s="6">
        <v>2.2999999999999998</v>
      </c>
      <c r="E2976" s="6">
        <v>4.7516999999999996</v>
      </c>
      <c r="F2976" s="6">
        <v>4.7786999999999997</v>
      </c>
    </row>
    <row r="2977" spans="2:6" x14ac:dyDescent="0.2">
      <c r="B2977" s="7">
        <v>39220</v>
      </c>
      <c r="C2977" s="6">
        <v>4.5</v>
      </c>
      <c r="D2977" s="6">
        <v>2.2999999999999998</v>
      </c>
      <c r="E2977" s="6">
        <v>4.8000999999999996</v>
      </c>
      <c r="F2977" s="6">
        <v>4.8137999999999996</v>
      </c>
    </row>
    <row r="2978" spans="2:6" x14ac:dyDescent="0.2">
      <c r="B2978" s="7">
        <v>39223</v>
      </c>
      <c r="C2978" s="6">
        <v>4.5</v>
      </c>
      <c r="D2978" s="6">
        <v>2.2999999999999998</v>
      </c>
      <c r="E2978" s="6">
        <v>4.782</v>
      </c>
      <c r="F2978" s="6">
        <v>4.7969999999999997</v>
      </c>
    </row>
    <row r="2979" spans="2:6" x14ac:dyDescent="0.2">
      <c r="B2979" s="7">
        <v>39224</v>
      </c>
      <c r="C2979" s="6">
        <v>4.5</v>
      </c>
      <c r="D2979" s="6">
        <v>2.2999999999999998</v>
      </c>
      <c r="E2979" s="6">
        <v>4.8244999999999996</v>
      </c>
      <c r="F2979" s="6">
        <v>4.8315999999999999</v>
      </c>
    </row>
    <row r="2980" spans="2:6" x14ac:dyDescent="0.2">
      <c r="B2980" s="7">
        <v>39225</v>
      </c>
      <c r="C2980" s="6">
        <v>4.5</v>
      </c>
      <c r="D2980" s="6">
        <v>2.2999999999999998</v>
      </c>
      <c r="E2980" s="6">
        <v>4.8468</v>
      </c>
      <c r="F2980" s="6">
        <v>4.8319999999999999</v>
      </c>
    </row>
    <row r="2981" spans="2:6" x14ac:dyDescent="0.2">
      <c r="B2981" s="7">
        <v>39226</v>
      </c>
      <c r="C2981" s="6">
        <v>4.5</v>
      </c>
      <c r="D2981" s="6">
        <v>2.2999999999999998</v>
      </c>
      <c r="E2981" s="6">
        <v>4.8387000000000002</v>
      </c>
      <c r="F2981" s="6">
        <v>4.8323999999999998</v>
      </c>
    </row>
    <row r="2982" spans="2:6" x14ac:dyDescent="0.2">
      <c r="B2982" s="7">
        <v>39227</v>
      </c>
      <c r="C2982" s="6">
        <v>4.5</v>
      </c>
      <c r="D2982" s="6">
        <v>2.2999999999999998</v>
      </c>
      <c r="E2982" s="6">
        <v>4.8571999999999997</v>
      </c>
      <c r="F2982" s="6">
        <v>4.8513000000000002</v>
      </c>
    </row>
    <row r="2983" spans="2:6" x14ac:dyDescent="0.2">
      <c r="B2983" s="7">
        <v>39230</v>
      </c>
      <c r="C2983" s="6">
        <v>4.5</v>
      </c>
      <c r="D2983" s="6">
        <v>2.2999999999999998</v>
      </c>
      <c r="E2983" s="6">
        <v>4.8573000000000004</v>
      </c>
      <c r="F2983" s="6">
        <v>4.8517000000000001</v>
      </c>
    </row>
    <row r="2984" spans="2:6" x14ac:dyDescent="0.2">
      <c r="B2984" s="7">
        <v>39231</v>
      </c>
      <c r="C2984" s="6">
        <v>4.5</v>
      </c>
      <c r="D2984" s="6">
        <v>2.2999999999999998</v>
      </c>
      <c r="E2984" s="6">
        <v>4.8818000000000001</v>
      </c>
      <c r="F2984" s="6">
        <v>4.8955000000000002</v>
      </c>
    </row>
    <row r="2985" spans="2:6" x14ac:dyDescent="0.2">
      <c r="B2985" s="7">
        <v>39232</v>
      </c>
      <c r="C2985" s="6">
        <v>4.5</v>
      </c>
      <c r="D2985" s="6">
        <v>2.2999999999999998</v>
      </c>
      <c r="E2985" s="6">
        <v>4.8674999999999997</v>
      </c>
      <c r="F2985" s="6">
        <v>4.875</v>
      </c>
    </row>
    <row r="2986" spans="2:6" x14ac:dyDescent="0.2">
      <c r="B2986" s="7">
        <v>39233</v>
      </c>
      <c r="C2986" s="6">
        <v>4.4000000000000004</v>
      </c>
      <c r="D2986" s="6">
        <v>2.2000000000000002</v>
      </c>
      <c r="E2986" s="6">
        <v>4.8879000000000001</v>
      </c>
      <c r="F2986" s="6">
        <v>4.9081000000000001</v>
      </c>
    </row>
    <row r="2987" spans="2:6" x14ac:dyDescent="0.2">
      <c r="B2987" s="7">
        <v>39234</v>
      </c>
      <c r="C2987" s="6">
        <v>4.4000000000000004</v>
      </c>
      <c r="D2987" s="6">
        <v>2.2000000000000002</v>
      </c>
      <c r="E2987" s="6">
        <v>4.9516</v>
      </c>
      <c r="F2987" s="6">
        <v>4.9664999999999999</v>
      </c>
    </row>
    <row r="2988" spans="2:6" x14ac:dyDescent="0.2">
      <c r="B2988" s="7">
        <v>39237</v>
      </c>
      <c r="C2988" s="6">
        <v>4.4000000000000004</v>
      </c>
      <c r="D2988" s="6">
        <v>2.2000000000000002</v>
      </c>
      <c r="E2988" s="6">
        <v>4.9271000000000003</v>
      </c>
      <c r="F2988" s="6">
        <v>4.9581</v>
      </c>
    </row>
    <row r="2989" spans="2:6" x14ac:dyDescent="0.2">
      <c r="B2989" s="7">
        <v>39238</v>
      </c>
      <c r="C2989" s="6">
        <v>4.4000000000000004</v>
      </c>
      <c r="D2989" s="6">
        <v>2.2000000000000002</v>
      </c>
      <c r="E2989" s="6">
        <v>4.9908000000000001</v>
      </c>
      <c r="F2989" s="6">
        <v>5.0000999999999998</v>
      </c>
    </row>
    <row r="2990" spans="2:6" x14ac:dyDescent="0.2">
      <c r="B2990" s="7">
        <v>39239</v>
      </c>
      <c r="C2990" s="6">
        <v>4.4000000000000004</v>
      </c>
      <c r="D2990" s="6">
        <v>2.2000000000000002</v>
      </c>
      <c r="E2990" s="6">
        <v>4.9641000000000002</v>
      </c>
      <c r="F2990" s="6">
        <v>4.9497999999999998</v>
      </c>
    </row>
    <row r="2991" spans="2:6" x14ac:dyDescent="0.2">
      <c r="B2991" s="7">
        <v>39240</v>
      </c>
      <c r="C2991" s="6">
        <v>4.4000000000000004</v>
      </c>
      <c r="D2991" s="6">
        <v>2.2000000000000002</v>
      </c>
      <c r="E2991" s="6">
        <v>5.13</v>
      </c>
      <c r="F2991" s="6">
        <v>5.0255000000000001</v>
      </c>
    </row>
    <row r="2992" spans="2:6" x14ac:dyDescent="0.2">
      <c r="B2992" s="7">
        <v>39241</v>
      </c>
      <c r="C2992" s="6">
        <v>4.4000000000000004</v>
      </c>
      <c r="D2992" s="6">
        <v>2.2000000000000002</v>
      </c>
      <c r="E2992" s="6">
        <v>5.0991</v>
      </c>
      <c r="F2992" s="6">
        <v>4.9836</v>
      </c>
    </row>
    <row r="2993" spans="2:6" x14ac:dyDescent="0.2">
      <c r="B2993" s="7">
        <v>39244</v>
      </c>
      <c r="C2993" s="6">
        <v>4.4000000000000004</v>
      </c>
      <c r="D2993" s="6">
        <v>2.2000000000000002</v>
      </c>
      <c r="E2993" s="6">
        <v>5.1513999999999998</v>
      </c>
      <c r="F2993" s="6">
        <v>5.0090000000000003</v>
      </c>
    </row>
    <row r="2994" spans="2:6" x14ac:dyDescent="0.2">
      <c r="B2994" s="7">
        <v>39245</v>
      </c>
      <c r="C2994" s="6">
        <v>4.4000000000000004</v>
      </c>
      <c r="D2994" s="6">
        <v>2.2000000000000002</v>
      </c>
      <c r="E2994" s="6">
        <v>5.2927999999999997</v>
      </c>
      <c r="F2994" s="6">
        <v>5.0937999999999999</v>
      </c>
    </row>
    <row r="2995" spans="2:6" x14ac:dyDescent="0.2">
      <c r="B2995" s="7">
        <v>39246</v>
      </c>
      <c r="C2995" s="6">
        <v>4.4000000000000004</v>
      </c>
      <c r="D2995" s="6">
        <v>2.2000000000000002</v>
      </c>
      <c r="E2995" s="6">
        <v>5.1978999999999997</v>
      </c>
      <c r="F2995" s="6">
        <v>5.0770999999999997</v>
      </c>
    </row>
    <row r="2996" spans="2:6" x14ac:dyDescent="0.2">
      <c r="B2996" s="7">
        <v>39247</v>
      </c>
      <c r="C2996" s="6">
        <v>4.4000000000000004</v>
      </c>
      <c r="D2996" s="6">
        <v>2.2000000000000002</v>
      </c>
      <c r="E2996" s="6">
        <v>5.2211999999999996</v>
      </c>
      <c r="F2996" s="6">
        <v>5.0857999999999999</v>
      </c>
    </row>
    <row r="2997" spans="2:6" x14ac:dyDescent="0.2">
      <c r="B2997" s="7">
        <v>39248</v>
      </c>
      <c r="C2997" s="6">
        <v>4.4000000000000004</v>
      </c>
      <c r="D2997" s="6">
        <v>2.2000000000000002</v>
      </c>
      <c r="E2997" s="6">
        <v>5.1627000000000001</v>
      </c>
      <c r="F2997" s="6">
        <v>5.0182000000000002</v>
      </c>
    </row>
    <row r="2998" spans="2:6" x14ac:dyDescent="0.2">
      <c r="B2998" s="7">
        <v>39251</v>
      </c>
      <c r="C2998" s="6">
        <v>4.4000000000000004</v>
      </c>
      <c r="D2998" s="6">
        <v>2.2000000000000002</v>
      </c>
      <c r="E2998" s="6">
        <v>5.1334999999999997</v>
      </c>
      <c r="F2998" s="6">
        <v>4.9927000000000001</v>
      </c>
    </row>
    <row r="2999" spans="2:6" x14ac:dyDescent="0.2">
      <c r="B2999" s="7">
        <v>39252</v>
      </c>
      <c r="C2999" s="6">
        <v>4.4000000000000004</v>
      </c>
      <c r="D2999" s="6">
        <v>2.2000000000000002</v>
      </c>
      <c r="E2999" s="6">
        <v>5.0814000000000004</v>
      </c>
      <c r="F2999" s="6">
        <v>4.9330999999999996</v>
      </c>
    </row>
    <row r="3000" spans="2:6" x14ac:dyDescent="0.2">
      <c r="B3000" s="7">
        <v>39253</v>
      </c>
      <c r="C3000" s="6">
        <v>4.4000000000000004</v>
      </c>
      <c r="D3000" s="6">
        <v>2.2000000000000002</v>
      </c>
      <c r="E3000" s="6">
        <v>5.1315999999999997</v>
      </c>
      <c r="F3000" s="6">
        <v>4.9672999999999998</v>
      </c>
    </row>
    <row r="3001" spans="2:6" x14ac:dyDescent="0.2">
      <c r="B3001" s="7">
        <v>39254</v>
      </c>
      <c r="C3001" s="6">
        <v>4.4000000000000004</v>
      </c>
      <c r="D3001" s="6">
        <v>2.2000000000000002</v>
      </c>
      <c r="E3001" s="6">
        <v>5.1863000000000001</v>
      </c>
      <c r="F3001" s="6">
        <v>4.9672999999999998</v>
      </c>
    </row>
    <row r="3002" spans="2:6" x14ac:dyDescent="0.2">
      <c r="B3002" s="7">
        <v>39255</v>
      </c>
      <c r="C3002" s="6">
        <v>4.4000000000000004</v>
      </c>
      <c r="D3002" s="6">
        <v>2.2000000000000002</v>
      </c>
      <c r="E3002" s="6">
        <v>5.13</v>
      </c>
      <c r="F3002" s="6">
        <v>4.9074</v>
      </c>
    </row>
    <row r="3003" spans="2:6" x14ac:dyDescent="0.2">
      <c r="B3003" s="7">
        <v>39258</v>
      </c>
      <c r="C3003" s="6">
        <v>4.4000000000000004</v>
      </c>
      <c r="D3003" s="6">
        <v>2.2000000000000002</v>
      </c>
      <c r="E3003" s="6">
        <v>5.08</v>
      </c>
      <c r="F3003" s="6">
        <v>4.8644999999999996</v>
      </c>
    </row>
    <row r="3004" spans="2:6" x14ac:dyDescent="0.2">
      <c r="B3004" s="7">
        <v>39259</v>
      </c>
      <c r="C3004" s="6">
        <v>4.4000000000000004</v>
      </c>
      <c r="D3004" s="6">
        <v>2.2000000000000002</v>
      </c>
      <c r="E3004" s="6">
        <v>5.0780000000000003</v>
      </c>
      <c r="F3004" s="6">
        <v>4.8643999999999998</v>
      </c>
    </row>
    <row r="3005" spans="2:6" x14ac:dyDescent="0.2">
      <c r="B3005" s="7">
        <v>39260</v>
      </c>
      <c r="C3005" s="6">
        <v>4.4000000000000004</v>
      </c>
      <c r="D3005" s="6">
        <v>2.2000000000000002</v>
      </c>
      <c r="E3005" s="6">
        <v>5.0801999999999996</v>
      </c>
      <c r="F3005" s="6">
        <v>4.8914999999999997</v>
      </c>
    </row>
    <row r="3006" spans="2:6" x14ac:dyDescent="0.2">
      <c r="B3006" s="7">
        <v>39261</v>
      </c>
      <c r="C3006" s="6">
        <v>4.4000000000000004</v>
      </c>
      <c r="D3006" s="6">
        <v>2.2000000000000002</v>
      </c>
      <c r="E3006" s="6">
        <v>5.1032999999999999</v>
      </c>
      <c r="F3006" s="6">
        <v>4.9413999999999998</v>
      </c>
    </row>
    <row r="3007" spans="2:6" x14ac:dyDescent="0.2">
      <c r="B3007" s="7">
        <v>39262</v>
      </c>
      <c r="C3007" s="6">
        <v>4.4000000000000004</v>
      </c>
      <c r="D3007" s="6">
        <v>2.2000000000000002</v>
      </c>
      <c r="E3007" s="6">
        <v>5.0244</v>
      </c>
      <c r="F3007" s="6">
        <v>4.8582000000000001</v>
      </c>
    </row>
    <row r="3008" spans="2:6" x14ac:dyDescent="0.2">
      <c r="B3008" s="7">
        <v>39265</v>
      </c>
      <c r="C3008" s="6">
        <v>4.5999999999999996</v>
      </c>
      <c r="D3008" s="6">
        <v>2.2000000000000002</v>
      </c>
      <c r="E3008" s="6">
        <v>4.9892000000000003</v>
      </c>
      <c r="F3008" s="6">
        <v>4.8414999999999999</v>
      </c>
    </row>
    <row r="3009" spans="2:6" x14ac:dyDescent="0.2">
      <c r="B3009" s="7">
        <v>39266</v>
      </c>
      <c r="C3009" s="6">
        <v>4.5999999999999996</v>
      </c>
      <c r="D3009" s="6">
        <v>2.2000000000000002</v>
      </c>
      <c r="E3009" s="6">
        <v>5.0372000000000003</v>
      </c>
      <c r="F3009" s="6">
        <v>4.8746</v>
      </c>
    </row>
    <row r="3010" spans="2:6" x14ac:dyDescent="0.2">
      <c r="B3010" s="7">
        <v>39267</v>
      </c>
      <c r="C3010" s="6">
        <v>4.5999999999999996</v>
      </c>
      <c r="D3010" s="6">
        <v>2.2000000000000002</v>
      </c>
      <c r="E3010" s="6">
        <v>5.0373000000000001</v>
      </c>
      <c r="F3010" s="6">
        <v>4.8745000000000003</v>
      </c>
    </row>
    <row r="3011" spans="2:6" x14ac:dyDescent="0.2">
      <c r="B3011" s="7">
        <v>39268</v>
      </c>
      <c r="C3011" s="6">
        <v>4.5999999999999996</v>
      </c>
      <c r="D3011" s="6">
        <v>2.2000000000000002</v>
      </c>
      <c r="E3011" s="6">
        <v>5.1402000000000001</v>
      </c>
      <c r="F3011" s="6">
        <v>4.9667000000000003</v>
      </c>
    </row>
    <row r="3012" spans="2:6" x14ac:dyDescent="0.2">
      <c r="B3012" s="7">
        <v>39269</v>
      </c>
      <c r="C3012" s="6">
        <v>4.5999999999999996</v>
      </c>
      <c r="D3012" s="6">
        <v>2.2000000000000002</v>
      </c>
      <c r="E3012" s="6">
        <v>5.1824000000000003</v>
      </c>
      <c r="F3012" s="6">
        <v>4.9835000000000003</v>
      </c>
    </row>
    <row r="3013" spans="2:6" x14ac:dyDescent="0.2">
      <c r="B3013" s="7">
        <v>39272</v>
      </c>
      <c r="C3013" s="6">
        <v>4.5999999999999996</v>
      </c>
      <c r="D3013" s="6">
        <v>2.2000000000000002</v>
      </c>
      <c r="E3013" s="6">
        <v>5.1382000000000003</v>
      </c>
      <c r="F3013" s="6">
        <v>4.9499000000000004</v>
      </c>
    </row>
    <row r="3014" spans="2:6" x14ac:dyDescent="0.2">
      <c r="B3014" s="7">
        <v>39273</v>
      </c>
      <c r="C3014" s="6">
        <v>4.5999999999999996</v>
      </c>
      <c r="D3014" s="6">
        <v>2.2000000000000002</v>
      </c>
      <c r="E3014" s="6">
        <v>5.0212000000000003</v>
      </c>
      <c r="F3014" s="6">
        <v>4.8320999999999996</v>
      </c>
    </row>
    <row r="3015" spans="2:6" x14ac:dyDescent="0.2">
      <c r="B3015" s="7">
        <v>39274</v>
      </c>
      <c r="C3015" s="6">
        <v>4.5999999999999996</v>
      </c>
      <c r="D3015" s="6">
        <v>2.2000000000000002</v>
      </c>
      <c r="E3015" s="6">
        <v>5.0860000000000003</v>
      </c>
      <c r="F3015" s="6">
        <v>4.8909000000000002</v>
      </c>
    </row>
    <row r="3016" spans="2:6" x14ac:dyDescent="0.2">
      <c r="B3016" s="7">
        <v>39275</v>
      </c>
      <c r="C3016" s="6">
        <v>4.5999999999999996</v>
      </c>
      <c r="D3016" s="6">
        <v>2.2000000000000002</v>
      </c>
      <c r="E3016" s="6">
        <v>5.1238999999999999</v>
      </c>
      <c r="F3016" s="6">
        <v>4.9329999999999998</v>
      </c>
    </row>
    <row r="3017" spans="2:6" x14ac:dyDescent="0.2">
      <c r="B3017" s="7">
        <v>39276</v>
      </c>
      <c r="C3017" s="6">
        <v>4.5999999999999996</v>
      </c>
      <c r="D3017" s="6">
        <v>2.2000000000000002</v>
      </c>
      <c r="E3017" s="6">
        <v>5.0928000000000004</v>
      </c>
      <c r="F3017" s="6">
        <v>4.9161000000000001</v>
      </c>
    </row>
    <row r="3018" spans="2:6" x14ac:dyDescent="0.2">
      <c r="B3018" s="7">
        <v>39279</v>
      </c>
      <c r="C3018" s="6">
        <v>4.5999999999999996</v>
      </c>
      <c r="D3018" s="6">
        <v>2.2000000000000002</v>
      </c>
      <c r="E3018" s="6">
        <v>5.0385</v>
      </c>
      <c r="F3018" s="6">
        <v>4.8651999999999997</v>
      </c>
    </row>
    <row r="3019" spans="2:6" x14ac:dyDescent="0.2">
      <c r="B3019" s="7">
        <v>39280</v>
      </c>
      <c r="C3019" s="6">
        <v>4.5999999999999996</v>
      </c>
      <c r="D3019" s="6">
        <v>2.2000000000000002</v>
      </c>
      <c r="E3019" s="6">
        <v>5.0491000000000001</v>
      </c>
      <c r="F3019" s="6">
        <v>4.8735999999999997</v>
      </c>
    </row>
    <row r="3020" spans="2:6" x14ac:dyDescent="0.2">
      <c r="B3020" s="7">
        <v>39281</v>
      </c>
      <c r="C3020" s="6">
        <v>4.5999999999999996</v>
      </c>
      <c r="D3020" s="6">
        <v>2.2000000000000002</v>
      </c>
      <c r="E3020" s="6">
        <v>5.0282999999999998</v>
      </c>
      <c r="F3020" s="6">
        <v>4.8479999999999999</v>
      </c>
    </row>
    <row r="3021" spans="2:6" x14ac:dyDescent="0.2">
      <c r="B3021" s="7">
        <v>39282</v>
      </c>
      <c r="C3021" s="6">
        <v>4.5999999999999996</v>
      </c>
      <c r="D3021" s="6">
        <v>2.2000000000000002</v>
      </c>
      <c r="E3021" s="6">
        <v>5.0159000000000002</v>
      </c>
      <c r="F3021" s="6">
        <v>4.8394000000000004</v>
      </c>
    </row>
    <row r="3022" spans="2:6" x14ac:dyDescent="0.2">
      <c r="B3022" s="7">
        <v>39283</v>
      </c>
      <c r="C3022" s="6">
        <v>4.5999999999999996</v>
      </c>
      <c r="D3022" s="6">
        <v>2.2000000000000002</v>
      </c>
      <c r="E3022" s="6">
        <v>4.9497</v>
      </c>
      <c r="F3022" s="6">
        <v>4.7622999999999998</v>
      </c>
    </row>
    <row r="3023" spans="2:6" x14ac:dyDescent="0.2">
      <c r="B3023" s="7">
        <v>39286</v>
      </c>
      <c r="C3023" s="6">
        <v>4.5999999999999996</v>
      </c>
      <c r="D3023" s="6">
        <v>2.2000000000000002</v>
      </c>
      <c r="E3023" s="6">
        <v>4.9477000000000002</v>
      </c>
      <c r="F3023" s="6">
        <v>4.7792000000000003</v>
      </c>
    </row>
    <row r="3024" spans="2:6" x14ac:dyDescent="0.2">
      <c r="B3024" s="7">
        <v>39287</v>
      </c>
      <c r="C3024" s="6">
        <v>4.5999999999999996</v>
      </c>
      <c r="D3024" s="6">
        <v>2.2000000000000002</v>
      </c>
      <c r="E3024" s="6">
        <v>4.9085000000000001</v>
      </c>
      <c r="F3024" s="6">
        <v>4.7362000000000002</v>
      </c>
    </row>
    <row r="3025" spans="2:6" x14ac:dyDescent="0.2">
      <c r="B3025" s="7">
        <v>39288</v>
      </c>
      <c r="C3025" s="6">
        <v>4.5999999999999996</v>
      </c>
      <c r="D3025" s="6">
        <v>2.2000000000000002</v>
      </c>
      <c r="E3025" s="6">
        <v>4.8982999999999999</v>
      </c>
      <c r="F3025" s="6">
        <v>4.7274000000000003</v>
      </c>
    </row>
    <row r="3026" spans="2:6" x14ac:dyDescent="0.2">
      <c r="B3026" s="7">
        <v>39289</v>
      </c>
      <c r="C3026" s="6">
        <v>4.5999999999999996</v>
      </c>
      <c r="D3026" s="6">
        <v>2.2000000000000002</v>
      </c>
      <c r="E3026" s="6">
        <v>4.7854000000000001</v>
      </c>
      <c r="F3026" s="6">
        <v>4.5589000000000004</v>
      </c>
    </row>
    <row r="3027" spans="2:6" x14ac:dyDescent="0.2">
      <c r="B3027" s="7">
        <v>39290</v>
      </c>
      <c r="C3027" s="6">
        <v>4.5999999999999996</v>
      </c>
      <c r="D3027" s="6">
        <v>2.2000000000000002</v>
      </c>
      <c r="E3027" s="6">
        <v>4.7569999999999997</v>
      </c>
      <c r="F3027" s="6">
        <v>4.4928999999999997</v>
      </c>
    </row>
    <row r="3028" spans="2:6" x14ac:dyDescent="0.2">
      <c r="B3028" s="7">
        <v>39293</v>
      </c>
      <c r="C3028" s="6">
        <v>4.5999999999999996</v>
      </c>
      <c r="D3028" s="6">
        <v>2.2000000000000002</v>
      </c>
      <c r="E3028" s="6">
        <v>4.8019999999999996</v>
      </c>
      <c r="F3028" s="6">
        <v>4.5837000000000003</v>
      </c>
    </row>
    <row r="3029" spans="2:6" x14ac:dyDescent="0.2">
      <c r="B3029" s="7">
        <v>39294</v>
      </c>
      <c r="C3029" s="6">
        <v>4.7</v>
      </c>
      <c r="D3029" s="6">
        <v>2.2000000000000002</v>
      </c>
      <c r="E3029" s="6">
        <v>4.7388000000000003</v>
      </c>
      <c r="F3029" s="6">
        <v>4.5174000000000003</v>
      </c>
    </row>
    <row r="3030" spans="2:6" x14ac:dyDescent="0.2">
      <c r="B3030" s="7">
        <v>39295</v>
      </c>
      <c r="C3030" s="6">
        <v>4.7</v>
      </c>
      <c r="D3030" s="6">
        <v>2.2000000000000002</v>
      </c>
      <c r="E3030" s="6">
        <v>4.7919</v>
      </c>
      <c r="F3030" s="6">
        <v>4.5999999999999996</v>
      </c>
    </row>
    <row r="3031" spans="2:6" x14ac:dyDescent="0.2">
      <c r="B3031" s="7">
        <v>39296</v>
      </c>
      <c r="C3031" s="6">
        <v>4.7</v>
      </c>
      <c r="D3031" s="6">
        <v>2.2000000000000002</v>
      </c>
      <c r="E3031" s="6">
        <v>4.7653999999999996</v>
      </c>
      <c r="F3031" s="6">
        <v>4.5750000000000002</v>
      </c>
    </row>
    <row r="3032" spans="2:6" x14ac:dyDescent="0.2">
      <c r="B3032" s="7">
        <v>39297</v>
      </c>
      <c r="C3032" s="6">
        <v>4.7</v>
      </c>
      <c r="D3032" s="6">
        <v>2.2000000000000002</v>
      </c>
      <c r="E3032" s="6">
        <v>4.6841999999999997</v>
      </c>
      <c r="F3032" s="6">
        <v>4.4166999999999996</v>
      </c>
    </row>
    <row r="3033" spans="2:6" x14ac:dyDescent="0.2">
      <c r="B3033" s="7">
        <v>39300</v>
      </c>
      <c r="C3033" s="6">
        <v>4.7</v>
      </c>
      <c r="D3033" s="6">
        <v>2.2000000000000002</v>
      </c>
      <c r="E3033" s="6">
        <v>4.7370999999999999</v>
      </c>
      <c r="F3033" s="6">
        <v>4.5077999999999996</v>
      </c>
    </row>
    <row r="3034" spans="2:6" x14ac:dyDescent="0.2">
      <c r="B3034" s="7">
        <v>39301</v>
      </c>
      <c r="C3034" s="6">
        <v>4.7</v>
      </c>
      <c r="D3034" s="6">
        <v>2.2000000000000002</v>
      </c>
      <c r="E3034" s="6">
        <v>4.7676999999999996</v>
      </c>
      <c r="F3034" s="6">
        <v>4.5575999999999999</v>
      </c>
    </row>
    <row r="3035" spans="2:6" x14ac:dyDescent="0.2">
      <c r="B3035" s="7">
        <v>39302</v>
      </c>
      <c r="C3035" s="6">
        <v>4.7</v>
      </c>
      <c r="D3035" s="6">
        <v>2.2000000000000002</v>
      </c>
      <c r="E3035" s="6">
        <v>4.8766999999999996</v>
      </c>
      <c r="F3035" s="6">
        <v>4.6577999999999999</v>
      </c>
    </row>
    <row r="3036" spans="2:6" x14ac:dyDescent="0.2">
      <c r="B3036" s="7">
        <v>39303</v>
      </c>
      <c r="C3036" s="6">
        <v>4.7</v>
      </c>
      <c r="D3036" s="6">
        <v>2.2000000000000002</v>
      </c>
      <c r="E3036" s="6">
        <v>4.7678000000000003</v>
      </c>
      <c r="F3036" s="6">
        <v>4.4404000000000003</v>
      </c>
    </row>
    <row r="3037" spans="2:6" x14ac:dyDescent="0.2">
      <c r="B3037" s="7">
        <v>39304</v>
      </c>
      <c r="C3037" s="6">
        <v>4.7</v>
      </c>
      <c r="D3037" s="6">
        <v>2.2000000000000002</v>
      </c>
      <c r="E3037" s="6">
        <v>4.8075999999999999</v>
      </c>
      <c r="F3037" s="6">
        <v>4.4561999999999999</v>
      </c>
    </row>
    <row r="3038" spans="2:6" x14ac:dyDescent="0.2">
      <c r="B3038" s="7">
        <v>39307</v>
      </c>
      <c r="C3038" s="6">
        <v>4.7</v>
      </c>
      <c r="D3038" s="6">
        <v>2.2000000000000002</v>
      </c>
      <c r="E3038" s="6">
        <v>4.7599</v>
      </c>
      <c r="F3038" s="6">
        <v>4.4139999999999997</v>
      </c>
    </row>
    <row r="3039" spans="2:6" x14ac:dyDescent="0.2">
      <c r="B3039" s="7">
        <v>39308</v>
      </c>
      <c r="C3039" s="6">
        <v>4.7</v>
      </c>
      <c r="D3039" s="6">
        <v>2.2000000000000002</v>
      </c>
      <c r="E3039" s="6">
        <v>4.7243000000000004</v>
      </c>
      <c r="F3039" s="6">
        <v>4.3634000000000004</v>
      </c>
    </row>
    <row r="3040" spans="2:6" x14ac:dyDescent="0.2">
      <c r="B3040" s="7">
        <v>39309</v>
      </c>
      <c r="C3040" s="6">
        <v>4.7</v>
      </c>
      <c r="D3040" s="6">
        <v>2.2000000000000002</v>
      </c>
      <c r="E3040" s="6">
        <v>4.7243000000000004</v>
      </c>
      <c r="F3040" s="6">
        <v>4.2874999999999996</v>
      </c>
    </row>
    <row r="3041" spans="2:6" x14ac:dyDescent="0.2">
      <c r="B3041" s="7">
        <v>39310</v>
      </c>
      <c r="C3041" s="6">
        <v>4.7</v>
      </c>
      <c r="D3041" s="6">
        <v>2.2000000000000002</v>
      </c>
      <c r="E3041" s="6">
        <v>4.6571999999999996</v>
      </c>
      <c r="F3041" s="6">
        <v>4.2115999999999998</v>
      </c>
    </row>
    <row r="3042" spans="2:6" x14ac:dyDescent="0.2">
      <c r="B3042" s="7">
        <v>39311</v>
      </c>
      <c r="C3042" s="6">
        <v>4.7</v>
      </c>
      <c r="D3042" s="6">
        <v>2.2000000000000002</v>
      </c>
      <c r="E3042" s="6">
        <v>4.6847000000000003</v>
      </c>
      <c r="F3042" s="6">
        <v>4.1845999999999997</v>
      </c>
    </row>
    <row r="3043" spans="2:6" x14ac:dyDescent="0.2">
      <c r="B3043" s="7">
        <v>39314</v>
      </c>
      <c r="C3043" s="6">
        <v>4.7</v>
      </c>
      <c r="D3043" s="6">
        <v>2.2000000000000002</v>
      </c>
      <c r="E3043" s="6">
        <v>4.6257000000000001</v>
      </c>
      <c r="F3043" s="6">
        <v>4.0831</v>
      </c>
    </row>
    <row r="3044" spans="2:6" x14ac:dyDescent="0.2">
      <c r="B3044" s="7">
        <v>39315</v>
      </c>
      <c r="C3044" s="6">
        <v>4.7</v>
      </c>
      <c r="D3044" s="6">
        <v>2.2000000000000002</v>
      </c>
      <c r="E3044" s="6">
        <v>4.5903999999999998</v>
      </c>
      <c r="F3044" s="6">
        <v>4.0236000000000001</v>
      </c>
    </row>
    <row r="3045" spans="2:6" x14ac:dyDescent="0.2">
      <c r="B3045" s="7">
        <v>39316</v>
      </c>
      <c r="C3045" s="6">
        <v>4.7</v>
      </c>
      <c r="D3045" s="6">
        <v>2.2000000000000002</v>
      </c>
      <c r="E3045" s="6">
        <v>4.6452</v>
      </c>
      <c r="F3045" s="6">
        <v>4.1825999999999999</v>
      </c>
    </row>
    <row r="3046" spans="2:6" x14ac:dyDescent="0.2">
      <c r="B3046" s="7">
        <v>39317</v>
      </c>
      <c r="C3046" s="6">
        <v>4.7</v>
      </c>
      <c r="D3046" s="6">
        <v>2.2000000000000002</v>
      </c>
      <c r="E3046" s="6">
        <v>4.6452</v>
      </c>
      <c r="F3046" s="6">
        <v>4.2496</v>
      </c>
    </row>
    <row r="3047" spans="2:6" x14ac:dyDescent="0.2">
      <c r="B3047" s="7">
        <v>39318</v>
      </c>
      <c r="C3047" s="6">
        <v>4.7</v>
      </c>
      <c r="D3047" s="6">
        <v>2.2000000000000002</v>
      </c>
      <c r="E3047" s="6">
        <v>4.6155999999999997</v>
      </c>
      <c r="F3047" s="6">
        <v>4.2904</v>
      </c>
    </row>
    <row r="3048" spans="2:6" x14ac:dyDescent="0.2">
      <c r="B3048" s="7">
        <v>39321</v>
      </c>
      <c r="C3048" s="6">
        <v>4.7</v>
      </c>
      <c r="D3048" s="6">
        <v>2.2000000000000002</v>
      </c>
      <c r="E3048" s="6">
        <v>4.5627000000000004</v>
      </c>
      <c r="F3048" s="6">
        <v>4.2049000000000003</v>
      </c>
    </row>
    <row r="3049" spans="2:6" x14ac:dyDescent="0.2">
      <c r="B3049" s="7">
        <v>39322</v>
      </c>
      <c r="C3049" s="6">
        <v>4.7</v>
      </c>
      <c r="D3049" s="6">
        <v>2.2000000000000002</v>
      </c>
      <c r="E3049" s="6">
        <v>4.5061999999999998</v>
      </c>
      <c r="F3049" s="6">
        <v>4.0683999999999996</v>
      </c>
    </row>
    <row r="3050" spans="2:6" x14ac:dyDescent="0.2">
      <c r="B3050" s="7">
        <v>39323</v>
      </c>
      <c r="C3050" s="6">
        <v>4.7</v>
      </c>
      <c r="D3050" s="6">
        <v>2.2000000000000002</v>
      </c>
      <c r="E3050" s="6">
        <v>4.5587</v>
      </c>
      <c r="F3050" s="6">
        <v>4.1611000000000002</v>
      </c>
    </row>
    <row r="3051" spans="2:6" x14ac:dyDescent="0.2">
      <c r="B3051" s="7">
        <v>39324</v>
      </c>
      <c r="C3051" s="6">
        <v>4.7</v>
      </c>
      <c r="D3051" s="6">
        <v>2.2000000000000002</v>
      </c>
      <c r="E3051" s="6">
        <v>4.5061</v>
      </c>
      <c r="F3051" s="6">
        <v>4.0903999999999998</v>
      </c>
    </row>
    <row r="3052" spans="2:6" x14ac:dyDescent="0.2">
      <c r="B3052" s="7">
        <v>39325</v>
      </c>
      <c r="C3052" s="6">
        <v>4.5999999999999996</v>
      </c>
      <c r="D3052" s="6">
        <v>2.1</v>
      </c>
      <c r="E3052" s="6">
        <v>4.5292000000000003</v>
      </c>
      <c r="F3052" s="6">
        <v>4.1319999999999997</v>
      </c>
    </row>
    <row r="3053" spans="2:6" x14ac:dyDescent="0.2">
      <c r="B3053" s="7">
        <v>39328</v>
      </c>
      <c r="C3053" s="6">
        <v>4.5999999999999996</v>
      </c>
      <c r="D3053" s="6">
        <v>2.1</v>
      </c>
      <c r="E3053" s="6">
        <v>4.5290999999999997</v>
      </c>
      <c r="F3053" s="6">
        <v>4.1321000000000003</v>
      </c>
    </row>
    <row r="3054" spans="2:6" x14ac:dyDescent="0.2">
      <c r="B3054" s="7">
        <v>39329</v>
      </c>
      <c r="C3054" s="6">
        <v>4.5999999999999996</v>
      </c>
      <c r="D3054" s="6">
        <v>2.1</v>
      </c>
      <c r="E3054" s="6">
        <v>4.5465999999999998</v>
      </c>
      <c r="F3054" s="6">
        <v>4.1238999999999999</v>
      </c>
    </row>
    <row r="3055" spans="2:6" x14ac:dyDescent="0.2">
      <c r="B3055" s="7">
        <v>39330</v>
      </c>
      <c r="C3055" s="6">
        <v>4.5999999999999996</v>
      </c>
      <c r="D3055" s="6">
        <v>2.1</v>
      </c>
      <c r="E3055" s="6">
        <v>4.4668999999999999</v>
      </c>
      <c r="F3055" s="6">
        <v>4.0079000000000002</v>
      </c>
    </row>
    <row r="3056" spans="2:6" x14ac:dyDescent="0.2">
      <c r="B3056" s="7">
        <v>39331</v>
      </c>
      <c r="C3056" s="6">
        <v>4.5999999999999996</v>
      </c>
      <c r="D3056" s="6">
        <v>2.1</v>
      </c>
      <c r="E3056" s="6">
        <v>4.5076000000000001</v>
      </c>
      <c r="F3056" s="6">
        <v>4.0824999999999996</v>
      </c>
    </row>
    <row r="3057" spans="2:6" x14ac:dyDescent="0.2">
      <c r="B3057" s="7">
        <v>39332</v>
      </c>
      <c r="C3057" s="6">
        <v>4.5999999999999996</v>
      </c>
      <c r="D3057" s="6">
        <v>2.1</v>
      </c>
      <c r="E3057" s="6">
        <v>4.3815999999999997</v>
      </c>
      <c r="F3057" s="6">
        <v>3.8997999999999999</v>
      </c>
    </row>
    <row r="3058" spans="2:6" x14ac:dyDescent="0.2">
      <c r="B3058" s="7">
        <v>39335</v>
      </c>
      <c r="C3058" s="6">
        <v>4.5999999999999996</v>
      </c>
      <c r="D3058" s="6">
        <v>2.1</v>
      </c>
      <c r="E3058" s="6">
        <v>4.3220000000000001</v>
      </c>
      <c r="F3058" s="6">
        <v>3.8498000000000001</v>
      </c>
    </row>
    <row r="3059" spans="2:6" x14ac:dyDescent="0.2">
      <c r="B3059" s="7">
        <v>39336</v>
      </c>
      <c r="C3059" s="6">
        <v>4.5999999999999996</v>
      </c>
      <c r="D3059" s="6">
        <v>2.1</v>
      </c>
      <c r="E3059" s="6">
        <v>4.3678999999999997</v>
      </c>
      <c r="F3059" s="6">
        <v>3.9409999999999998</v>
      </c>
    </row>
    <row r="3060" spans="2:6" x14ac:dyDescent="0.2">
      <c r="B3060" s="7">
        <v>39337</v>
      </c>
      <c r="C3060" s="6">
        <v>4.5999999999999996</v>
      </c>
      <c r="D3060" s="6">
        <v>2.1</v>
      </c>
      <c r="E3060" s="6">
        <v>4.4101999999999997</v>
      </c>
      <c r="F3060" s="6">
        <v>3.9575999999999998</v>
      </c>
    </row>
    <row r="3061" spans="2:6" x14ac:dyDescent="0.2">
      <c r="B3061" s="7">
        <v>39338</v>
      </c>
      <c r="C3061" s="6">
        <v>4.5999999999999996</v>
      </c>
      <c r="D3061" s="6">
        <v>2.1</v>
      </c>
      <c r="E3061" s="6">
        <v>4.4642999999999997</v>
      </c>
      <c r="F3061" s="6">
        <v>4.0243000000000002</v>
      </c>
    </row>
    <row r="3062" spans="2:6" x14ac:dyDescent="0.2">
      <c r="B3062" s="7">
        <v>39339</v>
      </c>
      <c r="C3062" s="6">
        <v>4.5999999999999996</v>
      </c>
      <c r="D3062" s="6">
        <v>2.1</v>
      </c>
      <c r="E3062" s="6">
        <v>4.4543999999999997</v>
      </c>
      <c r="F3062" s="6">
        <v>4.0327000000000002</v>
      </c>
    </row>
    <row r="3063" spans="2:6" x14ac:dyDescent="0.2">
      <c r="B3063" s="7">
        <v>39342</v>
      </c>
      <c r="C3063" s="6">
        <v>4.5999999999999996</v>
      </c>
      <c r="D3063" s="6">
        <v>2.1</v>
      </c>
      <c r="E3063" s="6">
        <v>4.4660000000000002</v>
      </c>
      <c r="F3063" s="6">
        <v>4.0663</v>
      </c>
    </row>
    <row r="3064" spans="2:6" x14ac:dyDescent="0.2">
      <c r="B3064" s="7">
        <v>39343</v>
      </c>
      <c r="C3064" s="6">
        <v>4.5999999999999996</v>
      </c>
      <c r="D3064" s="6">
        <v>2.1</v>
      </c>
      <c r="E3064" s="6">
        <v>4.4717000000000002</v>
      </c>
      <c r="F3064" s="6">
        <v>3.9738000000000002</v>
      </c>
    </row>
    <row r="3065" spans="2:6" x14ac:dyDescent="0.2">
      <c r="B3065" s="7">
        <v>39344</v>
      </c>
      <c r="C3065" s="6">
        <v>4.5999999999999996</v>
      </c>
      <c r="D3065" s="6">
        <v>2.1</v>
      </c>
      <c r="E3065" s="6">
        <v>4.5457999999999998</v>
      </c>
      <c r="F3065" s="6">
        <v>3.9904999999999999</v>
      </c>
    </row>
    <row r="3066" spans="2:6" x14ac:dyDescent="0.2">
      <c r="B3066" s="7">
        <v>39345</v>
      </c>
      <c r="C3066" s="6">
        <v>4.5999999999999996</v>
      </c>
      <c r="D3066" s="6">
        <v>2.1</v>
      </c>
      <c r="E3066" s="6">
        <v>4.6957000000000004</v>
      </c>
      <c r="F3066" s="6">
        <v>4.1087999999999996</v>
      </c>
    </row>
    <row r="3067" spans="2:6" x14ac:dyDescent="0.2">
      <c r="B3067" s="7">
        <v>39346</v>
      </c>
      <c r="C3067" s="6">
        <v>4.5999999999999996</v>
      </c>
      <c r="D3067" s="6">
        <v>2.1</v>
      </c>
      <c r="E3067" s="6">
        <v>4.6203000000000003</v>
      </c>
      <c r="F3067" s="6">
        <v>4.0327000000000002</v>
      </c>
    </row>
    <row r="3068" spans="2:6" x14ac:dyDescent="0.2">
      <c r="B3068" s="7">
        <v>39349</v>
      </c>
      <c r="C3068" s="6">
        <v>4.5999999999999996</v>
      </c>
      <c r="D3068" s="6">
        <v>2.1</v>
      </c>
      <c r="E3068" s="6">
        <v>4.6281999999999996</v>
      </c>
      <c r="F3068" s="6">
        <v>4.0411999999999999</v>
      </c>
    </row>
    <row r="3069" spans="2:6" x14ac:dyDescent="0.2">
      <c r="B3069" s="7">
        <v>39350</v>
      </c>
      <c r="C3069" s="6">
        <v>4.5999999999999996</v>
      </c>
      <c r="D3069" s="6">
        <v>2.1</v>
      </c>
      <c r="E3069" s="6">
        <v>4.6242000000000001</v>
      </c>
      <c r="F3069" s="6">
        <v>3.9902000000000002</v>
      </c>
    </row>
    <row r="3070" spans="2:6" x14ac:dyDescent="0.2">
      <c r="B3070" s="7">
        <v>39351</v>
      </c>
      <c r="C3070" s="6">
        <v>4.5999999999999996</v>
      </c>
      <c r="D3070" s="6">
        <v>2.1</v>
      </c>
      <c r="E3070" s="6">
        <v>4.6201999999999996</v>
      </c>
      <c r="F3070" s="6">
        <v>3.9815999999999998</v>
      </c>
    </row>
    <row r="3071" spans="2:6" x14ac:dyDescent="0.2">
      <c r="B3071" s="7">
        <v>39352</v>
      </c>
      <c r="C3071" s="6">
        <v>4.5999999999999996</v>
      </c>
      <c r="D3071" s="6">
        <v>2.1</v>
      </c>
      <c r="E3071" s="6">
        <v>4.5629999999999997</v>
      </c>
      <c r="F3071" s="6">
        <v>3.9424999999999999</v>
      </c>
    </row>
    <row r="3072" spans="2:6" x14ac:dyDescent="0.2">
      <c r="B3072" s="7">
        <v>39353</v>
      </c>
      <c r="C3072" s="6">
        <v>4.5999999999999996</v>
      </c>
      <c r="D3072" s="6">
        <v>2.1</v>
      </c>
      <c r="E3072" s="6">
        <v>4.5865</v>
      </c>
      <c r="F3072" s="6">
        <v>3.9834999999999998</v>
      </c>
    </row>
    <row r="3073" spans="2:6" x14ac:dyDescent="0.2">
      <c r="B3073" s="7">
        <v>39356</v>
      </c>
      <c r="C3073" s="6">
        <v>4.7</v>
      </c>
      <c r="D3073" s="6">
        <v>2.1</v>
      </c>
      <c r="E3073" s="6">
        <v>4.5452000000000004</v>
      </c>
      <c r="F3073" s="6">
        <v>3.9998999999999998</v>
      </c>
    </row>
    <row r="3074" spans="2:6" x14ac:dyDescent="0.2">
      <c r="B3074" s="7">
        <v>39357</v>
      </c>
      <c r="C3074" s="6">
        <v>4.7</v>
      </c>
      <c r="D3074" s="6">
        <v>2.1</v>
      </c>
      <c r="E3074" s="6">
        <v>4.5216000000000003</v>
      </c>
      <c r="F3074" s="6">
        <v>3.9668999999999999</v>
      </c>
    </row>
    <row r="3075" spans="2:6" x14ac:dyDescent="0.2">
      <c r="B3075" s="7">
        <v>39358</v>
      </c>
      <c r="C3075" s="6">
        <v>4.7</v>
      </c>
      <c r="D3075" s="6">
        <v>2.1</v>
      </c>
      <c r="E3075" s="6">
        <v>4.5587999999999997</v>
      </c>
      <c r="F3075" s="6">
        <v>4.0163000000000002</v>
      </c>
    </row>
    <row r="3076" spans="2:6" x14ac:dyDescent="0.2">
      <c r="B3076" s="7">
        <v>39359</v>
      </c>
      <c r="C3076" s="6">
        <v>4.7</v>
      </c>
      <c r="D3076" s="6">
        <v>2.1</v>
      </c>
      <c r="E3076" s="6">
        <v>4.5096999999999996</v>
      </c>
      <c r="F3076" s="6">
        <v>3.9748999999999999</v>
      </c>
    </row>
    <row r="3077" spans="2:6" x14ac:dyDescent="0.2">
      <c r="B3077" s="7">
        <v>39360</v>
      </c>
      <c r="C3077" s="6">
        <v>4.7</v>
      </c>
      <c r="D3077" s="6">
        <v>2.1</v>
      </c>
      <c r="E3077" s="6">
        <v>4.6356000000000002</v>
      </c>
      <c r="F3077" s="6">
        <v>4.0743</v>
      </c>
    </row>
    <row r="3078" spans="2:6" x14ac:dyDescent="0.2">
      <c r="B3078" s="7">
        <v>39363</v>
      </c>
      <c r="C3078" s="6">
        <v>4.7</v>
      </c>
      <c r="D3078" s="6">
        <v>2.1</v>
      </c>
      <c r="E3078" s="6">
        <v>4.6356000000000002</v>
      </c>
      <c r="F3078" s="6">
        <v>4.0743999999999998</v>
      </c>
    </row>
    <row r="3079" spans="2:6" x14ac:dyDescent="0.2">
      <c r="B3079" s="7">
        <v>39364</v>
      </c>
      <c r="C3079" s="6">
        <v>4.7</v>
      </c>
      <c r="D3079" s="6">
        <v>2.1</v>
      </c>
      <c r="E3079" s="6">
        <v>4.6475</v>
      </c>
      <c r="F3079" s="6">
        <v>4.1243999999999996</v>
      </c>
    </row>
    <row r="3080" spans="2:6" x14ac:dyDescent="0.2">
      <c r="B3080" s="7">
        <v>39365</v>
      </c>
      <c r="C3080" s="6">
        <v>4.7</v>
      </c>
      <c r="D3080" s="6">
        <v>2.1</v>
      </c>
      <c r="E3080" s="6">
        <v>4.6494999999999997</v>
      </c>
      <c r="F3080" s="6">
        <v>4.1412000000000004</v>
      </c>
    </row>
    <row r="3081" spans="2:6" x14ac:dyDescent="0.2">
      <c r="B3081" s="7">
        <v>39366</v>
      </c>
      <c r="C3081" s="6">
        <v>4.7</v>
      </c>
      <c r="D3081" s="6">
        <v>2.1</v>
      </c>
      <c r="E3081" s="6">
        <v>4.6355000000000004</v>
      </c>
      <c r="F3081" s="6">
        <v>4.1162000000000001</v>
      </c>
    </row>
    <row r="3082" spans="2:6" x14ac:dyDescent="0.2">
      <c r="B3082" s="7">
        <v>39367</v>
      </c>
      <c r="C3082" s="6">
        <v>4.7</v>
      </c>
      <c r="D3082" s="6">
        <v>2.1</v>
      </c>
      <c r="E3082" s="6">
        <v>4.6811999999999996</v>
      </c>
      <c r="F3082" s="6">
        <v>4.2257999999999996</v>
      </c>
    </row>
    <row r="3083" spans="2:6" x14ac:dyDescent="0.2">
      <c r="B3083" s="7">
        <v>39370</v>
      </c>
      <c r="C3083" s="6">
        <v>4.7</v>
      </c>
      <c r="D3083" s="6">
        <v>2.1</v>
      </c>
      <c r="E3083" s="6">
        <v>4.6772</v>
      </c>
      <c r="F3083" s="6">
        <v>4.2176</v>
      </c>
    </row>
    <row r="3084" spans="2:6" x14ac:dyDescent="0.2">
      <c r="B3084" s="7">
        <v>39371</v>
      </c>
      <c r="C3084" s="6">
        <v>4.7</v>
      </c>
      <c r="D3084" s="6">
        <v>2.1</v>
      </c>
      <c r="E3084" s="6">
        <v>4.6473000000000004</v>
      </c>
      <c r="F3084" s="6">
        <v>4.1252000000000004</v>
      </c>
    </row>
    <row r="3085" spans="2:6" x14ac:dyDescent="0.2">
      <c r="B3085" s="7">
        <v>39372</v>
      </c>
      <c r="C3085" s="6">
        <v>4.7</v>
      </c>
      <c r="D3085" s="6">
        <v>2.1</v>
      </c>
      <c r="E3085" s="6">
        <v>4.5522</v>
      </c>
      <c r="F3085" s="6">
        <v>3.9739</v>
      </c>
    </row>
    <row r="3086" spans="2:6" x14ac:dyDescent="0.2">
      <c r="B3086" s="7">
        <v>39373</v>
      </c>
      <c r="C3086" s="6">
        <v>4.7</v>
      </c>
      <c r="D3086" s="6">
        <v>2.1</v>
      </c>
      <c r="E3086" s="6">
        <v>4.4893000000000001</v>
      </c>
      <c r="F3086" s="6">
        <v>3.9064999999999999</v>
      </c>
    </row>
    <row r="3087" spans="2:6" x14ac:dyDescent="0.2">
      <c r="B3087" s="7">
        <v>39374</v>
      </c>
      <c r="C3087" s="6">
        <v>4.7</v>
      </c>
      <c r="D3087" s="6">
        <v>2.1</v>
      </c>
      <c r="E3087" s="6">
        <v>4.3914999999999997</v>
      </c>
      <c r="F3087" s="6">
        <v>3.7797999999999998</v>
      </c>
    </row>
    <row r="3088" spans="2:6" x14ac:dyDescent="0.2">
      <c r="B3088" s="7">
        <v>39377</v>
      </c>
      <c r="C3088" s="6">
        <v>4.7</v>
      </c>
      <c r="D3088" s="6">
        <v>2.1</v>
      </c>
      <c r="E3088" s="6">
        <v>4.4108000000000001</v>
      </c>
      <c r="F3088" s="6">
        <v>3.8552</v>
      </c>
    </row>
    <row r="3089" spans="2:6" x14ac:dyDescent="0.2">
      <c r="B3089" s="7">
        <v>39378</v>
      </c>
      <c r="C3089" s="6">
        <v>4.7</v>
      </c>
      <c r="D3089" s="6">
        <v>2.1</v>
      </c>
      <c r="E3089" s="6">
        <v>4.4029999999999996</v>
      </c>
      <c r="F3089" s="6">
        <v>3.8128000000000002</v>
      </c>
    </row>
    <row r="3090" spans="2:6" x14ac:dyDescent="0.2">
      <c r="B3090" s="7">
        <v>39379</v>
      </c>
      <c r="C3090" s="6">
        <v>4.7</v>
      </c>
      <c r="D3090" s="6">
        <v>2.1</v>
      </c>
      <c r="E3090" s="6">
        <v>4.3388</v>
      </c>
      <c r="F3090" s="6">
        <v>3.7366000000000001</v>
      </c>
    </row>
    <row r="3091" spans="2:6" x14ac:dyDescent="0.2">
      <c r="B3091" s="7">
        <v>39380</v>
      </c>
      <c r="C3091" s="6">
        <v>4.7</v>
      </c>
      <c r="D3091" s="6">
        <v>2.1</v>
      </c>
      <c r="E3091" s="6">
        <v>4.3775000000000004</v>
      </c>
      <c r="F3091" s="6">
        <v>3.7641</v>
      </c>
    </row>
    <row r="3092" spans="2:6" x14ac:dyDescent="0.2">
      <c r="B3092" s="7">
        <v>39381</v>
      </c>
      <c r="C3092" s="6">
        <v>4.7</v>
      </c>
      <c r="D3092" s="6">
        <v>2.1</v>
      </c>
      <c r="E3092" s="6">
        <v>4.4005999999999998</v>
      </c>
      <c r="F3092" s="6">
        <v>3.7723</v>
      </c>
    </row>
    <row r="3093" spans="2:6" x14ac:dyDescent="0.2">
      <c r="B3093" s="7">
        <v>39384</v>
      </c>
      <c r="C3093" s="6">
        <v>4.7</v>
      </c>
      <c r="D3093" s="6">
        <v>2.1</v>
      </c>
      <c r="E3093" s="6">
        <v>4.3811</v>
      </c>
      <c r="F3093" s="6">
        <v>3.7968999999999999</v>
      </c>
    </row>
    <row r="3094" spans="2:6" x14ac:dyDescent="0.2">
      <c r="B3094" s="7">
        <v>39385</v>
      </c>
      <c r="C3094" s="6">
        <v>4.7</v>
      </c>
      <c r="D3094" s="6">
        <v>2.1</v>
      </c>
      <c r="E3094" s="6">
        <v>4.3789999999999996</v>
      </c>
      <c r="F3094" s="6">
        <v>3.8050999999999999</v>
      </c>
    </row>
    <row r="3095" spans="2:6" x14ac:dyDescent="0.2">
      <c r="B3095" s="7">
        <v>39386</v>
      </c>
      <c r="C3095" s="6">
        <v>4.7</v>
      </c>
      <c r="D3095" s="6">
        <v>2.2000000000000002</v>
      </c>
      <c r="E3095" s="6">
        <v>4.4707999999999997</v>
      </c>
      <c r="F3095" s="6">
        <v>3.9451999999999998</v>
      </c>
    </row>
    <row r="3096" spans="2:6" x14ac:dyDescent="0.2">
      <c r="B3096" s="7">
        <v>39387</v>
      </c>
      <c r="C3096" s="6">
        <v>4.7</v>
      </c>
      <c r="D3096" s="6">
        <v>2.2000000000000002</v>
      </c>
      <c r="E3096" s="6">
        <v>4.3457999999999997</v>
      </c>
      <c r="F3096" s="6">
        <v>3.7562000000000002</v>
      </c>
    </row>
    <row r="3097" spans="2:6" x14ac:dyDescent="0.2">
      <c r="B3097" s="7">
        <v>39388</v>
      </c>
      <c r="C3097" s="6">
        <v>4.7</v>
      </c>
      <c r="D3097" s="6">
        <v>2.2000000000000002</v>
      </c>
      <c r="E3097" s="6">
        <v>4.3164999999999996</v>
      </c>
      <c r="F3097" s="6">
        <v>3.6741000000000001</v>
      </c>
    </row>
    <row r="3098" spans="2:6" x14ac:dyDescent="0.2">
      <c r="B3098" s="7">
        <v>39391</v>
      </c>
      <c r="C3098" s="6">
        <v>4.7</v>
      </c>
      <c r="D3098" s="6">
        <v>2.2000000000000002</v>
      </c>
      <c r="E3098" s="6">
        <v>4.3338000000000001</v>
      </c>
      <c r="F3098" s="6">
        <v>3.6741999999999999</v>
      </c>
    </row>
    <row r="3099" spans="2:6" x14ac:dyDescent="0.2">
      <c r="B3099" s="7">
        <v>39392</v>
      </c>
      <c r="C3099" s="6">
        <v>4.7</v>
      </c>
      <c r="D3099" s="6">
        <v>2.2000000000000002</v>
      </c>
      <c r="E3099" s="6">
        <v>4.3726000000000003</v>
      </c>
      <c r="F3099" s="6">
        <v>3.7071999999999998</v>
      </c>
    </row>
    <row r="3100" spans="2:6" x14ac:dyDescent="0.2">
      <c r="B3100" s="7">
        <v>39393</v>
      </c>
      <c r="C3100" s="6">
        <v>4.7</v>
      </c>
      <c r="D3100" s="6">
        <v>2.2000000000000002</v>
      </c>
      <c r="E3100" s="6">
        <v>4.3083999999999998</v>
      </c>
      <c r="F3100" s="6">
        <v>3.5421999999999998</v>
      </c>
    </row>
    <row r="3101" spans="2:6" x14ac:dyDescent="0.2">
      <c r="B3101" s="7">
        <v>39394</v>
      </c>
      <c r="C3101" s="6">
        <v>4.7</v>
      </c>
      <c r="D3101" s="6">
        <v>2.2000000000000002</v>
      </c>
      <c r="E3101" s="6">
        <v>4.2828999999999997</v>
      </c>
      <c r="F3101" s="6">
        <v>3.4678</v>
      </c>
    </row>
    <row r="3102" spans="2:6" x14ac:dyDescent="0.2">
      <c r="B3102" s="7">
        <v>39395</v>
      </c>
      <c r="C3102" s="6">
        <v>4.7</v>
      </c>
      <c r="D3102" s="6">
        <v>2.2000000000000002</v>
      </c>
      <c r="E3102" s="6">
        <v>4.2133000000000003</v>
      </c>
      <c r="F3102" s="6">
        <v>3.4253999999999998</v>
      </c>
    </row>
    <row r="3103" spans="2:6" x14ac:dyDescent="0.2">
      <c r="B3103" s="7">
        <v>39398</v>
      </c>
      <c r="C3103" s="6">
        <v>4.7</v>
      </c>
      <c r="D3103" s="6">
        <v>2.2000000000000002</v>
      </c>
      <c r="E3103" s="6">
        <v>4.2133000000000003</v>
      </c>
      <c r="F3103" s="6">
        <v>3.4251</v>
      </c>
    </row>
    <row r="3104" spans="2:6" x14ac:dyDescent="0.2">
      <c r="B3104" s="7">
        <v>39399</v>
      </c>
      <c r="C3104" s="6">
        <v>4.7</v>
      </c>
      <c r="D3104" s="6">
        <v>2.2000000000000002</v>
      </c>
      <c r="E3104" s="6">
        <v>4.2634999999999996</v>
      </c>
      <c r="F3104" s="6">
        <v>3.5411999999999999</v>
      </c>
    </row>
    <row r="3105" spans="2:6" x14ac:dyDescent="0.2">
      <c r="B3105" s="7">
        <v>39400</v>
      </c>
      <c r="C3105" s="6">
        <v>4.7</v>
      </c>
      <c r="D3105" s="6">
        <v>2.2000000000000002</v>
      </c>
      <c r="E3105" s="6">
        <v>4.25</v>
      </c>
      <c r="F3105" s="6">
        <v>3.4994999999999998</v>
      </c>
    </row>
    <row r="3106" spans="2:6" x14ac:dyDescent="0.2">
      <c r="B3106" s="7">
        <v>39401</v>
      </c>
      <c r="C3106" s="6">
        <v>4.7</v>
      </c>
      <c r="D3106" s="6">
        <v>2.2000000000000002</v>
      </c>
      <c r="E3106" s="6">
        <v>4.1402999999999999</v>
      </c>
      <c r="F3106" s="6">
        <v>3.3167</v>
      </c>
    </row>
    <row r="3107" spans="2:6" x14ac:dyDescent="0.2">
      <c r="B3107" s="7">
        <v>39402</v>
      </c>
      <c r="C3107" s="6">
        <v>4.7</v>
      </c>
      <c r="D3107" s="6">
        <v>2.2000000000000002</v>
      </c>
      <c r="E3107" s="6">
        <v>4.1669999999999998</v>
      </c>
      <c r="F3107" s="6">
        <v>3.3403</v>
      </c>
    </row>
    <row r="3108" spans="2:6" x14ac:dyDescent="0.2">
      <c r="B3108" s="7">
        <v>39405</v>
      </c>
      <c r="C3108" s="6">
        <v>4.7</v>
      </c>
      <c r="D3108" s="6">
        <v>2.2000000000000002</v>
      </c>
      <c r="E3108" s="6">
        <v>4.0713999999999997</v>
      </c>
      <c r="F3108" s="6">
        <v>3.1486000000000001</v>
      </c>
    </row>
    <row r="3109" spans="2:6" x14ac:dyDescent="0.2">
      <c r="B3109" s="7">
        <v>39406</v>
      </c>
      <c r="C3109" s="6">
        <v>4.7</v>
      </c>
      <c r="D3109" s="6">
        <v>2.2000000000000002</v>
      </c>
      <c r="E3109" s="6">
        <v>4.0960999999999999</v>
      </c>
      <c r="F3109" s="6">
        <v>3.1978</v>
      </c>
    </row>
    <row r="3110" spans="2:6" x14ac:dyDescent="0.2">
      <c r="B3110" s="7">
        <v>39407</v>
      </c>
      <c r="C3110" s="6">
        <v>4.7</v>
      </c>
      <c r="D3110" s="6">
        <v>2.2000000000000002</v>
      </c>
      <c r="E3110" s="6">
        <v>4.0067000000000004</v>
      </c>
      <c r="F3110" s="6">
        <v>2.9969000000000001</v>
      </c>
    </row>
    <row r="3111" spans="2:6" x14ac:dyDescent="0.2">
      <c r="B3111" s="7">
        <v>39408</v>
      </c>
      <c r="C3111" s="6">
        <v>4.7</v>
      </c>
      <c r="D3111" s="6">
        <v>2.2000000000000002</v>
      </c>
      <c r="E3111" s="6">
        <v>4.0065</v>
      </c>
      <c r="F3111" s="6">
        <v>2.9942000000000002</v>
      </c>
    </row>
    <row r="3112" spans="2:6" x14ac:dyDescent="0.2">
      <c r="B3112" s="7">
        <v>39409</v>
      </c>
      <c r="C3112" s="6">
        <v>4.7</v>
      </c>
      <c r="D3112" s="6">
        <v>2.2000000000000002</v>
      </c>
      <c r="E3112" s="6">
        <v>3.9988999999999999</v>
      </c>
      <c r="F3112" s="6">
        <v>3.0775999999999999</v>
      </c>
    </row>
    <row r="3113" spans="2:6" x14ac:dyDescent="0.2">
      <c r="B3113" s="7">
        <v>39412</v>
      </c>
      <c r="C3113" s="6">
        <v>4.7</v>
      </c>
      <c r="D3113" s="6">
        <v>2.2000000000000002</v>
      </c>
      <c r="E3113" s="6">
        <v>3.8391000000000002</v>
      </c>
      <c r="F3113" s="6">
        <v>2.8849999999999998</v>
      </c>
    </row>
    <row r="3114" spans="2:6" x14ac:dyDescent="0.2">
      <c r="B3114" s="7">
        <v>39413</v>
      </c>
      <c r="C3114" s="6">
        <v>4.7</v>
      </c>
      <c r="D3114" s="6">
        <v>2.2000000000000002</v>
      </c>
      <c r="E3114" s="6">
        <v>3.9477000000000002</v>
      </c>
      <c r="F3114" s="6">
        <v>3.0676999999999999</v>
      </c>
    </row>
    <row r="3115" spans="2:6" x14ac:dyDescent="0.2">
      <c r="B3115" s="7">
        <v>39414</v>
      </c>
      <c r="C3115" s="6">
        <v>4.7</v>
      </c>
      <c r="D3115" s="6">
        <v>2.2000000000000002</v>
      </c>
      <c r="E3115" s="6">
        <v>4.0347</v>
      </c>
      <c r="F3115" s="6">
        <v>3.1760000000000002</v>
      </c>
    </row>
    <row r="3116" spans="2:6" x14ac:dyDescent="0.2">
      <c r="B3116" s="7">
        <v>39415</v>
      </c>
      <c r="C3116" s="6">
        <v>4.7</v>
      </c>
      <c r="D3116" s="6">
        <v>2.2000000000000002</v>
      </c>
      <c r="E3116" s="6">
        <v>3.9344000000000001</v>
      </c>
      <c r="F3116" s="6">
        <v>3.0438999999999998</v>
      </c>
    </row>
    <row r="3117" spans="2:6" x14ac:dyDescent="0.2">
      <c r="B3117" s="7">
        <v>39416</v>
      </c>
      <c r="C3117" s="6">
        <v>4.7</v>
      </c>
      <c r="D3117" s="6">
        <v>2.2999999999999998</v>
      </c>
      <c r="E3117" s="6">
        <v>3.9379</v>
      </c>
      <c r="F3117" s="6">
        <v>2.9946999999999999</v>
      </c>
    </row>
    <row r="3118" spans="2:6" x14ac:dyDescent="0.2">
      <c r="B3118" s="7">
        <v>39419</v>
      </c>
      <c r="C3118" s="6">
        <v>4.7</v>
      </c>
      <c r="D3118" s="6">
        <v>2.2999999999999998</v>
      </c>
      <c r="E3118" s="6">
        <v>3.8458999999999999</v>
      </c>
      <c r="F3118" s="6">
        <v>2.8483000000000001</v>
      </c>
    </row>
    <row r="3119" spans="2:6" x14ac:dyDescent="0.2">
      <c r="B3119" s="7">
        <v>39420</v>
      </c>
      <c r="C3119" s="6">
        <v>4.7</v>
      </c>
      <c r="D3119" s="6">
        <v>2.2999999999999998</v>
      </c>
      <c r="E3119" s="6">
        <v>3.8925999999999998</v>
      </c>
      <c r="F3119" s="6">
        <v>2.8721999999999999</v>
      </c>
    </row>
    <row r="3120" spans="2:6" x14ac:dyDescent="0.2">
      <c r="B3120" s="7">
        <v>39421</v>
      </c>
      <c r="C3120" s="6">
        <v>4.7</v>
      </c>
      <c r="D3120" s="6">
        <v>2.2999999999999998</v>
      </c>
      <c r="E3120" s="6">
        <v>3.9546999999999999</v>
      </c>
      <c r="F3120" s="6">
        <v>2.9287999999999998</v>
      </c>
    </row>
    <row r="3121" spans="2:6" x14ac:dyDescent="0.2">
      <c r="B3121" s="7">
        <v>39422</v>
      </c>
      <c r="C3121" s="6">
        <v>4.7</v>
      </c>
      <c r="D3121" s="6">
        <v>2.2999999999999998</v>
      </c>
      <c r="E3121" s="6">
        <v>4.0076000000000001</v>
      </c>
      <c r="F3121" s="6">
        <v>3.0265</v>
      </c>
    </row>
    <row r="3122" spans="2:6" x14ac:dyDescent="0.2">
      <c r="B3122" s="7">
        <v>39423</v>
      </c>
      <c r="C3122" s="6">
        <v>4.7</v>
      </c>
      <c r="D3122" s="6">
        <v>2.2999999999999998</v>
      </c>
      <c r="E3122" s="6">
        <v>4.1048</v>
      </c>
      <c r="F3122" s="6">
        <v>3.1</v>
      </c>
    </row>
    <row r="3123" spans="2:6" x14ac:dyDescent="0.2">
      <c r="B3123" s="7">
        <v>39426</v>
      </c>
      <c r="C3123" s="6">
        <v>4.7</v>
      </c>
      <c r="D3123" s="6">
        <v>2.2999999999999998</v>
      </c>
      <c r="E3123" s="6">
        <v>4.1566999999999998</v>
      </c>
      <c r="F3123" s="6">
        <v>3.1659000000000002</v>
      </c>
    </row>
    <row r="3124" spans="2:6" x14ac:dyDescent="0.2">
      <c r="B3124" s="7">
        <v>39427</v>
      </c>
      <c r="C3124" s="6">
        <v>4.7</v>
      </c>
      <c r="D3124" s="6">
        <v>2.2999999999999998</v>
      </c>
      <c r="E3124" s="6">
        <v>3.9693999999999998</v>
      </c>
      <c r="F3124" s="6">
        <v>2.9188999999999998</v>
      </c>
    </row>
    <row r="3125" spans="2:6" x14ac:dyDescent="0.2">
      <c r="B3125" s="7">
        <v>39428</v>
      </c>
      <c r="C3125" s="6">
        <v>4.7</v>
      </c>
      <c r="D3125" s="6">
        <v>2.2999999999999998</v>
      </c>
      <c r="E3125" s="6">
        <v>4.0892999999999997</v>
      </c>
      <c r="F3125" s="6">
        <v>3.1328</v>
      </c>
    </row>
    <row r="3126" spans="2:6" x14ac:dyDescent="0.2">
      <c r="B3126" s="7">
        <v>39429</v>
      </c>
      <c r="C3126" s="6">
        <v>4.7</v>
      </c>
      <c r="D3126" s="6">
        <v>2.2999999999999998</v>
      </c>
      <c r="E3126" s="6">
        <v>4.2011000000000003</v>
      </c>
      <c r="F3126" s="6">
        <v>3.2322000000000002</v>
      </c>
    </row>
    <row r="3127" spans="2:6" x14ac:dyDescent="0.2">
      <c r="B3127" s="7">
        <v>39430</v>
      </c>
      <c r="C3127" s="6">
        <v>4.7</v>
      </c>
      <c r="D3127" s="6">
        <v>2.2999999999999998</v>
      </c>
      <c r="E3127" s="6">
        <v>4.234</v>
      </c>
      <c r="F3127" s="6">
        <v>3.3075999999999999</v>
      </c>
    </row>
    <row r="3128" spans="2:6" x14ac:dyDescent="0.2">
      <c r="B3128" s="7">
        <v>39433</v>
      </c>
      <c r="C3128" s="6">
        <v>4.7</v>
      </c>
      <c r="D3128" s="6">
        <v>2.2999999999999998</v>
      </c>
      <c r="E3128" s="6">
        <v>4.1448999999999998</v>
      </c>
      <c r="F3128" s="6">
        <v>3.1743999999999999</v>
      </c>
    </row>
    <row r="3129" spans="2:6" x14ac:dyDescent="0.2">
      <c r="B3129" s="7">
        <v>39434</v>
      </c>
      <c r="C3129" s="6">
        <v>4.7</v>
      </c>
      <c r="D3129" s="6">
        <v>2.2999999999999998</v>
      </c>
      <c r="E3129" s="6">
        <v>4.1178999999999997</v>
      </c>
      <c r="F3129" s="6">
        <v>3.1911</v>
      </c>
    </row>
    <row r="3130" spans="2:6" x14ac:dyDescent="0.2">
      <c r="B3130" s="7">
        <v>39435</v>
      </c>
      <c r="C3130" s="6">
        <v>4.7</v>
      </c>
      <c r="D3130" s="6">
        <v>2.2999999999999998</v>
      </c>
      <c r="E3130" s="6">
        <v>4.0278</v>
      </c>
      <c r="F3130" s="6">
        <v>3.0994000000000002</v>
      </c>
    </row>
    <row r="3131" spans="2:6" x14ac:dyDescent="0.2">
      <c r="B3131" s="7">
        <v>39436</v>
      </c>
      <c r="C3131" s="6">
        <v>4.7</v>
      </c>
      <c r="D3131" s="6">
        <v>2.2999999999999998</v>
      </c>
      <c r="E3131" s="6">
        <v>4.0507</v>
      </c>
      <c r="F3131" s="6">
        <v>3.0910000000000002</v>
      </c>
    </row>
    <row r="3132" spans="2:6" x14ac:dyDescent="0.2">
      <c r="B3132" s="7">
        <v>39437</v>
      </c>
      <c r="C3132" s="6">
        <v>4.7</v>
      </c>
      <c r="D3132" s="6">
        <v>2.2999999999999998</v>
      </c>
      <c r="E3132" s="6">
        <v>4.1679000000000004</v>
      </c>
      <c r="F3132" s="6">
        <v>3.1913999999999998</v>
      </c>
    </row>
    <row r="3133" spans="2:6" x14ac:dyDescent="0.2">
      <c r="B3133" s="7">
        <v>39440</v>
      </c>
      <c r="C3133" s="6">
        <v>4.7</v>
      </c>
      <c r="D3133" s="6">
        <v>2.2999999999999998</v>
      </c>
      <c r="E3133" s="6">
        <v>4.2125000000000004</v>
      </c>
      <c r="F3133" s="6">
        <v>3.2421000000000002</v>
      </c>
    </row>
    <row r="3134" spans="2:6" x14ac:dyDescent="0.2">
      <c r="B3134" s="7">
        <v>39441</v>
      </c>
      <c r="C3134" s="6">
        <v>4.7</v>
      </c>
      <c r="D3134" s="6">
        <v>2.2999999999999998</v>
      </c>
      <c r="E3134" s="6">
        <v>4.2125000000000004</v>
      </c>
      <c r="F3134" s="6">
        <v>3.2422</v>
      </c>
    </row>
    <row r="3135" spans="2:6" x14ac:dyDescent="0.2">
      <c r="B3135" s="7">
        <v>39442</v>
      </c>
      <c r="C3135" s="6">
        <v>4.7</v>
      </c>
      <c r="D3135" s="6">
        <v>2.2999999999999998</v>
      </c>
      <c r="E3135" s="6">
        <v>4.2748999999999997</v>
      </c>
      <c r="F3135" s="6">
        <v>3.3014000000000001</v>
      </c>
    </row>
    <row r="3136" spans="2:6" x14ac:dyDescent="0.2">
      <c r="B3136" s="7">
        <v>39443</v>
      </c>
      <c r="C3136" s="6">
        <v>4.7</v>
      </c>
      <c r="D3136" s="6">
        <v>2.2999999999999998</v>
      </c>
      <c r="E3136" s="6">
        <v>4.1969000000000003</v>
      </c>
      <c r="F3136" s="6">
        <v>3.2094</v>
      </c>
    </row>
    <row r="3137" spans="2:6" x14ac:dyDescent="0.2">
      <c r="B3137" s="7">
        <v>39444</v>
      </c>
      <c r="C3137" s="6">
        <v>4.7</v>
      </c>
      <c r="D3137" s="6">
        <v>2.2999999999999998</v>
      </c>
      <c r="E3137" s="6">
        <v>4.0731999999999999</v>
      </c>
      <c r="F3137" s="6">
        <v>3.1038999999999999</v>
      </c>
    </row>
    <row r="3138" spans="2:6" x14ac:dyDescent="0.2">
      <c r="B3138" s="7">
        <v>39447</v>
      </c>
      <c r="C3138" s="6">
        <v>5</v>
      </c>
      <c r="D3138" s="6">
        <v>2.4</v>
      </c>
      <c r="E3138" s="6">
        <v>4.0232000000000001</v>
      </c>
      <c r="F3138" s="6">
        <v>3.0466000000000002</v>
      </c>
    </row>
    <row r="3139" spans="2:6" x14ac:dyDescent="0.2">
      <c r="B3139" s="7">
        <v>39448</v>
      </c>
      <c r="C3139" s="6">
        <v>5</v>
      </c>
      <c r="D3139" s="6">
        <v>2.4</v>
      </c>
      <c r="E3139" s="6">
        <v>4.0231000000000003</v>
      </c>
      <c r="F3139" s="6">
        <v>3.0463</v>
      </c>
    </row>
    <row r="3140" spans="2:6" x14ac:dyDescent="0.2">
      <c r="B3140" s="7">
        <v>39449</v>
      </c>
      <c r="C3140" s="6">
        <v>5</v>
      </c>
      <c r="D3140" s="6">
        <v>2.4</v>
      </c>
      <c r="E3140" s="6">
        <v>3.9033000000000002</v>
      </c>
      <c r="F3140" s="6">
        <v>2.8759999999999999</v>
      </c>
    </row>
    <row r="3141" spans="2:6" x14ac:dyDescent="0.2">
      <c r="B3141" s="7">
        <v>39450</v>
      </c>
      <c r="C3141" s="6">
        <v>5</v>
      </c>
      <c r="D3141" s="6">
        <v>2.4</v>
      </c>
      <c r="E3141" s="6">
        <v>3.8917999999999999</v>
      </c>
      <c r="F3141" s="6">
        <v>2.8107000000000002</v>
      </c>
    </row>
    <row r="3142" spans="2:6" x14ac:dyDescent="0.2">
      <c r="B3142" s="7">
        <v>39451</v>
      </c>
      <c r="C3142" s="6">
        <v>5</v>
      </c>
      <c r="D3142" s="6">
        <v>2.4</v>
      </c>
      <c r="E3142" s="6">
        <v>3.8651</v>
      </c>
      <c r="F3142" s="6">
        <v>2.7440000000000002</v>
      </c>
    </row>
    <row r="3143" spans="2:6" x14ac:dyDescent="0.2">
      <c r="B3143" s="7">
        <v>39454</v>
      </c>
      <c r="C3143" s="6">
        <v>5</v>
      </c>
      <c r="D3143" s="6">
        <v>2.4</v>
      </c>
      <c r="E3143" s="6">
        <v>3.8311000000000002</v>
      </c>
      <c r="F3143" s="6">
        <v>2.7431999999999999</v>
      </c>
    </row>
    <row r="3144" spans="2:6" x14ac:dyDescent="0.2">
      <c r="B3144" s="7">
        <v>39455</v>
      </c>
      <c r="C3144" s="6">
        <v>5</v>
      </c>
      <c r="D3144" s="6">
        <v>2.4</v>
      </c>
      <c r="E3144" s="6">
        <v>3.7822</v>
      </c>
      <c r="F3144" s="6">
        <v>2.6775000000000002</v>
      </c>
    </row>
    <row r="3145" spans="2:6" x14ac:dyDescent="0.2">
      <c r="B3145" s="7">
        <v>39456</v>
      </c>
      <c r="C3145" s="6">
        <v>5</v>
      </c>
      <c r="D3145" s="6">
        <v>2.4</v>
      </c>
      <c r="E3145" s="6">
        <v>3.8214999999999999</v>
      </c>
      <c r="F3145" s="6">
        <v>2.7174</v>
      </c>
    </row>
    <row r="3146" spans="2:6" x14ac:dyDescent="0.2">
      <c r="B3146" s="7">
        <v>39457</v>
      </c>
      <c r="C3146" s="6">
        <v>5</v>
      </c>
      <c r="D3146" s="6">
        <v>2.4</v>
      </c>
      <c r="E3146" s="6">
        <v>3.8837000000000002</v>
      </c>
      <c r="F3146" s="6">
        <v>2.6922000000000001</v>
      </c>
    </row>
    <row r="3147" spans="2:6" x14ac:dyDescent="0.2">
      <c r="B3147" s="7">
        <v>39458</v>
      </c>
      <c r="C3147" s="6">
        <v>5</v>
      </c>
      <c r="D3147" s="6">
        <v>2.4</v>
      </c>
      <c r="E3147" s="6">
        <v>3.7835000000000001</v>
      </c>
      <c r="F3147" s="6">
        <v>2.5510999999999999</v>
      </c>
    </row>
    <row r="3148" spans="2:6" x14ac:dyDescent="0.2">
      <c r="B3148" s="7">
        <v>39461</v>
      </c>
      <c r="C3148" s="6">
        <v>5</v>
      </c>
      <c r="D3148" s="6">
        <v>2.4</v>
      </c>
      <c r="E3148" s="6">
        <v>3.7646999999999999</v>
      </c>
      <c r="F3148" s="6">
        <v>2.5501999999999998</v>
      </c>
    </row>
    <row r="3149" spans="2:6" x14ac:dyDescent="0.2">
      <c r="B3149" s="7">
        <v>39462</v>
      </c>
      <c r="C3149" s="6">
        <v>5</v>
      </c>
      <c r="D3149" s="6">
        <v>2.4</v>
      </c>
      <c r="E3149" s="6">
        <v>3.6751</v>
      </c>
      <c r="F3149" s="6">
        <v>2.4756999999999998</v>
      </c>
    </row>
    <row r="3150" spans="2:6" x14ac:dyDescent="0.2">
      <c r="B3150" s="7">
        <v>39463</v>
      </c>
      <c r="C3150" s="6">
        <v>5</v>
      </c>
      <c r="D3150" s="6">
        <v>2.4</v>
      </c>
      <c r="E3150" s="6">
        <v>3.7345000000000002</v>
      </c>
      <c r="F3150" s="6">
        <v>2.4992000000000001</v>
      </c>
    </row>
    <row r="3151" spans="2:6" x14ac:dyDescent="0.2">
      <c r="B3151" s="7">
        <v>39464</v>
      </c>
      <c r="C3151" s="6">
        <v>5</v>
      </c>
      <c r="D3151" s="6">
        <v>2.4</v>
      </c>
      <c r="E3151" s="6">
        <v>3.6211000000000002</v>
      </c>
      <c r="F3151" s="6">
        <v>2.4001000000000001</v>
      </c>
    </row>
    <row r="3152" spans="2:6" x14ac:dyDescent="0.2">
      <c r="B3152" s="7">
        <v>39465</v>
      </c>
      <c r="C3152" s="6">
        <v>5</v>
      </c>
      <c r="D3152" s="6">
        <v>2.4</v>
      </c>
      <c r="E3152" s="6">
        <v>3.6297000000000001</v>
      </c>
      <c r="F3152" s="6">
        <v>2.3460999999999999</v>
      </c>
    </row>
    <row r="3153" spans="2:6" x14ac:dyDescent="0.2">
      <c r="B3153" s="7">
        <v>39468</v>
      </c>
      <c r="C3153" s="6">
        <v>5</v>
      </c>
      <c r="D3153" s="6">
        <v>2.4</v>
      </c>
      <c r="E3153" s="6">
        <v>3.6295999999999999</v>
      </c>
      <c r="F3153" s="6">
        <v>2.3448000000000002</v>
      </c>
    </row>
    <row r="3154" spans="2:6" x14ac:dyDescent="0.2">
      <c r="B3154" s="7">
        <v>39469</v>
      </c>
      <c r="C3154" s="6">
        <v>5</v>
      </c>
      <c r="D3154" s="6">
        <v>2.4</v>
      </c>
      <c r="E3154" s="6">
        <v>3.4331999999999998</v>
      </c>
      <c r="F3154" s="6">
        <v>1.9934000000000001</v>
      </c>
    </row>
    <row r="3155" spans="2:6" x14ac:dyDescent="0.2">
      <c r="B3155" s="7">
        <v>39470</v>
      </c>
      <c r="C3155" s="6">
        <v>5</v>
      </c>
      <c r="D3155" s="6">
        <v>2.4</v>
      </c>
      <c r="E3155" s="6">
        <v>3.5979999999999999</v>
      </c>
      <c r="F3155" s="6">
        <v>2.1467999999999998</v>
      </c>
    </row>
    <row r="3156" spans="2:6" x14ac:dyDescent="0.2">
      <c r="B3156" s="7">
        <v>39471</v>
      </c>
      <c r="C3156" s="6">
        <v>5</v>
      </c>
      <c r="D3156" s="6">
        <v>2.4</v>
      </c>
      <c r="E3156" s="6">
        <v>3.7018</v>
      </c>
      <c r="F3156" s="6">
        <v>2.3094000000000001</v>
      </c>
    </row>
    <row r="3157" spans="2:6" x14ac:dyDescent="0.2">
      <c r="B3157" s="7">
        <v>39472</v>
      </c>
      <c r="C3157" s="6">
        <v>5</v>
      </c>
      <c r="D3157" s="6">
        <v>2.4</v>
      </c>
      <c r="E3157" s="6">
        <v>3.5493999999999999</v>
      </c>
      <c r="F3157" s="6">
        <v>2.1818</v>
      </c>
    </row>
    <row r="3158" spans="2:6" x14ac:dyDescent="0.2">
      <c r="B3158" s="7">
        <v>39475</v>
      </c>
      <c r="C3158" s="6">
        <v>5</v>
      </c>
      <c r="D3158" s="6">
        <v>2.4</v>
      </c>
      <c r="E3158" s="6">
        <v>3.5806</v>
      </c>
      <c r="F3158" s="6">
        <v>2.1884999999999999</v>
      </c>
    </row>
    <row r="3159" spans="2:6" x14ac:dyDescent="0.2">
      <c r="B3159" s="7">
        <v>39476</v>
      </c>
      <c r="C3159" s="6">
        <v>5</v>
      </c>
      <c r="D3159" s="6">
        <v>2.4</v>
      </c>
      <c r="E3159" s="6">
        <v>3.6768999999999998</v>
      </c>
      <c r="F3159" s="6">
        <v>2.2856999999999998</v>
      </c>
    </row>
    <row r="3160" spans="2:6" x14ac:dyDescent="0.2">
      <c r="B3160" s="7">
        <v>39477</v>
      </c>
      <c r="C3160" s="6">
        <v>5</v>
      </c>
      <c r="D3160" s="6">
        <v>2.4</v>
      </c>
      <c r="E3160" s="6">
        <v>3.6656</v>
      </c>
      <c r="F3160" s="6">
        <v>2.1650999999999998</v>
      </c>
    </row>
    <row r="3161" spans="2:6" x14ac:dyDescent="0.2">
      <c r="B3161" s="7">
        <v>39478</v>
      </c>
      <c r="C3161" s="6">
        <v>5</v>
      </c>
      <c r="D3161" s="6">
        <v>2.5</v>
      </c>
      <c r="E3161" s="6">
        <v>3.5931000000000002</v>
      </c>
      <c r="F3161" s="6">
        <v>2.0929000000000002</v>
      </c>
    </row>
    <row r="3162" spans="2:6" x14ac:dyDescent="0.2">
      <c r="B3162" s="7">
        <v>39479</v>
      </c>
      <c r="C3162" s="6">
        <v>5</v>
      </c>
      <c r="D3162" s="6">
        <v>2.5</v>
      </c>
      <c r="E3162" s="6">
        <v>3.5926</v>
      </c>
      <c r="F3162" s="6">
        <v>2.0684999999999998</v>
      </c>
    </row>
    <row r="3163" spans="2:6" x14ac:dyDescent="0.2">
      <c r="B3163" s="7">
        <v>39482</v>
      </c>
      <c r="C3163" s="6">
        <v>5</v>
      </c>
      <c r="D3163" s="6">
        <v>2.5</v>
      </c>
      <c r="E3163" s="6">
        <v>3.6444000000000001</v>
      </c>
      <c r="F3163" s="6">
        <v>2.0604</v>
      </c>
    </row>
    <row r="3164" spans="2:6" x14ac:dyDescent="0.2">
      <c r="B3164" s="7">
        <v>39483</v>
      </c>
      <c r="C3164" s="6">
        <v>5</v>
      </c>
      <c r="D3164" s="6">
        <v>2.5</v>
      </c>
      <c r="E3164" s="6">
        <v>3.5701000000000001</v>
      </c>
      <c r="F3164" s="6">
        <v>1.9152</v>
      </c>
    </row>
    <row r="3165" spans="2:6" x14ac:dyDescent="0.2">
      <c r="B3165" s="7">
        <v>39484</v>
      </c>
      <c r="C3165" s="6">
        <v>5</v>
      </c>
      <c r="D3165" s="6">
        <v>2.5</v>
      </c>
      <c r="E3165" s="6">
        <v>3.5884999999999998</v>
      </c>
      <c r="F3165" s="6">
        <v>1.923</v>
      </c>
    </row>
    <row r="3166" spans="2:6" x14ac:dyDescent="0.2">
      <c r="B3166" s="7">
        <v>39485</v>
      </c>
      <c r="C3166" s="6">
        <v>5</v>
      </c>
      <c r="D3166" s="6">
        <v>2.5</v>
      </c>
      <c r="E3166" s="6">
        <v>3.7568999999999999</v>
      </c>
      <c r="F3166" s="6">
        <v>2.0438999999999998</v>
      </c>
    </row>
    <row r="3167" spans="2:6" x14ac:dyDescent="0.2">
      <c r="B3167" s="7">
        <v>39486</v>
      </c>
      <c r="C3167" s="6">
        <v>5</v>
      </c>
      <c r="D3167" s="6">
        <v>2.5</v>
      </c>
      <c r="E3167" s="6">
        <v>3.6427999999999998</v>
      </c>
      <c r="F3167" s="6">
        <v>1.9218</v>
      </c>
    </row>
    <row r="3168" spans="2:6" x14ac:dyDescent="0.2">
      <c r="B3168" s="7">
        <v>39489</v>
      </c>
      <c r="C3168" s="6">
        <v>5</v>
      </c>
      <c r="D3168" s="6">
        <v>2.5</v>
      </c>
      <c r="E3168" s="6">
        <v>3.6143999999999998</v>
      </c>
      <c r="F3168" s="6">
        <v>1.9053</v>
      </c>
    </row>
    <row r="3169" spans="2:6" x14ac:dyDescent="0.2">
      <c r="B3169" s="7">
        <v>39490</v>
      </c>
      <c r="C3169" s="6">
        <v>5</v>
      </c>
      <c r="D3169" s="6">
        <v>2.5</v>
      </c>
      <c r="E3169" s="6">
        <v>3.6579000000000002</v>
      </c>
      <c r="F3169" s="6">
        <v>1.9131</v>
      </c>
    </row>
    <row r="3170" spans="2:6" x14ac:dyDescent="0.2">
      <c r="B3170" s="7">
        <v>39491</v>
      </c>
      <c r="C3170" s="6">
        <v>5</v>
      </c>
      <c r="D3170" s="6">
        <v>2.5</v>
      </c>
      <c r="E3170" s="6">
        <v>3.7282000000000002</v>
      </c>
      <c r="F3170" s="6">
        <v>1.9128000000000001</v>
      </c>
    </row>
    <row r="3171" spans="2:6" x14ac:dyDescent="0.2">
      <c r="B3171" s="7">
        <v>39492</v>
      </c>
      <c r="C3171" s="6">
        <v>5</v>
      </c>
      <c r="D3171" s="6">
        <v>2.5</v>
      </c>
      <c r="E3171" s="6">
        <v>3.8163</v>
      </c>
      <c r="F3171" s="6">
        <v>1.8880999999999999</v>
      </c>
    </row>
    <row r="3172" spans="2:6" x14ac:dyDescent="0.2">
      <c r="B3172" s="7">
        <v>39493</v>
      </c>
      <c r="C3172" s="6">
        <v>5</v>
      </c>
      <c r="D3172" s="6">
        <v>2.5</v>
      </c>
      <c r="E3172" s="6">
        <v>3.7686000000000002</v>
      </c>
      <c r="F3172" s="6">
        <v>1.9113</v>
      </c>
    </row>
    <row r="3173" spans="2:6" x14ac:dyDescent="0.2">
      <c r="B3173" s="7">
        <v>39496</v>
      </c>
      <c r="C3173" s="6">
        <v>5</v>
      </c>
      <c r="D3173" s="6">
        <v>2.5</v>
      </c>
      <c r="E3173" s="6">
        <v>3.7686000000000002</v>
      </c>
      <c r="F3173" s="6">
        <v>1.911</v>
      </c>
    </row>
    <row r="3174" spans="2:6" x14ac:dyDescent="0.2">
      <c r="B3174" s="7">
        <v>39497</v>
      </c>
      <c r="C3174" s="6">
        <v>5</v>
      </c>
      <c r="D3174" s="6">
        <v>2.5</v>
      </c>
      <c r="E3174" s="6">
        <v>3.8959000000000001</v>
      </c>
      <c r="F3174" s="6">
        <v>2.0670999999999999</v>
      </c>
    </row>
    <row r="3175" spans="2:6" x14ac:dyDescent="0.2">
      <c r="B3175" s="7">
        <v>39498</v>
      </c>
      <c r="C3175" s="6">
        <v>5</v>
      </c>
      <c r="D3175" s="6">
        <v>2.5</v>
      </c>
      <c r="E3175" s="6">
        <v>3.8902000000000001</v>
      </c>
      <c r="F3175" s="6">
        <v>2.1246999999999998</v>
      </c>
    </row>
    <row r="3176" spans="2:6" x14ac:dyDescent="0.2">
      <c r="B3176" s="7">
        <v>39499</v>
      </c>
      <c r="C3176" s="6">
        <v>5</v>
      </c>
      <c r="D3176" s="6">
        <v>2.5</v>
      </c>
      <c r="E3176" s="6">
        <v>3.7706</v>
      </c>
      <c r="F3176" s="6">
        <v>1.968</v>
      </c>
    </row>
    <row r="3177" spans="2:6" x14ac:dyDescent="0.2">
      <c r="B3177" s="7">
        <v>39500</v>
      </c>
      <c r="C3177" s="6">
        <v>5</v>
      </c>
      <c r="D3177" s="6">
        <v>2.5</v>
      </c>
      <c r="E3177" s="6">
        <v>3.8016000000000001</v>
      </c>
      <c r="F3177" s="6">
        <v>2.0169000000000001</v>
      </c>
    </row>
    <row r="3178" spans="2:6" x14ac:dyDescent="0.2">
      <c r="B3178" s="7">
        <v>39503</v>
      </c>
      <c r="C3178" s="6">
        <v>5</v>
      </c>
      <c r="D3178" s="6">
        <v>2.5</v>
      </c>
      <c r="E3178" s="6">
        <v>3.8963999999999999</v>
      </c>
      <c r="F3178" s="6">
        <v>2.1080000000000001</v>
      </c>
    </row>
    <row r="3179" spans="2:6" x14ac:dyDescent="0.2">
      <c r="B3179" s="7">
        <v>39504</v>
      </c>
      <c r="C3179" s="6">
        <v>5</v>
      </c>
      <c r="D3179" s="6">
        <v>2.5</v>
      </c>
      <c r="E3179" s="6">
        <v>3.8595999999999999</v>
      </c>
      <c r="F3179" s="6">
        <v>2</v>
      </c>
    </row>
    <row r="3180" spans="2:6" x14ac:dyDescent="0.2">
      <c r="B3180" s="7">
        <v>39505</v>
      </c>
      <c r="C3180" s="6">
        <v>5</v>
      </c>
      <c r="D3180" s="6">
        <v>2.5</v>
      </c>
      <c r="E3180" s="6">
        <v>3.8481000000000001</v>
      </c>
      <c r="F3180" s="6">
        <v>1.9915</v>
      </c>
    </row>
    <row r="3181" spans="2:6" x14ac:dyDescent="0.2">
      <c r="B3181" s="7">
        <v>39506</v>
      </c>
      <c r="C3181" s="6">
        <v>5</v>
      </c>
      <c r="D3181" s="6">
        <v>2.5</v>
      </c>
      <c r="E3181" s="6">
        <v>3.6697000000000002</v>
      </c>
      <c r="F3181" s="6">
        <v>1.8162</v>
      </c>
    </row>
    <row r="3182" spans="2:6" x14ac:dyDescent="0.2">
      <c r="B3182" s="7">
        <v>39507</v>
      </c>
      <c r="C3182" s="6">
        <v>4.9000000000000004</v>
      </c>
      <c r="D3182" s="6">
        <v>2.2999999999999998</v>
      </c>
      <c r="E3182" s="6">
        <v>3.5091999999999999</v>
      </c>
      <c r="F3182" s="6">
        <v>1.6157999999999999</v>
      </c>
    </row>
    <row r="3183" spans="2:6" x14ac:dyDescent="0.2">
      <c r="B3183" s="7">
        <v>39510</v>
      </c>
      <c r="C3183" s="6">
        <v>4.9000000000000004</v>
      </c>
      <c r="D3183" s="6">
        <v>2.2999999999999998</v>
      </c>
      <c r="E3183" s="6">
        <v>3.5468000000000002</v>
      </c>
      <c r="F3183" s="6">
        <v>1.6313</v>
      </c>
    </row>
    <row r="3184" spans="2:6" x14ac:dyDescent="0.2">
      <c r="B3184" s="7">
        <v>39511</v>
      </c>
      <c r="C3184" s="6">
        <v>4.9000000000000004</v>
      </c>
      <c r="D3184" s="6">
        <v>2.2999999999999998</v>
      </c>
      <c r="E3184" s="6">
        <v>3.6242000000000001</v>
      </c>
      <c r="F3184" s="6">
        <v>1.6547000000000001</v>
      </c>
    </row>
    <row r="3185" spans="2:6" x14ac:dyDescent="0.2">
      <c r="B3185" s="7">
        <v>39512</v>
      </c>
      <c r="C3185" s="6">
        <v>4.9000000000000004</v>
      </c>
      <c r="D3185" s="6">
        <v>2.2999999999999998</v>
      </c>
      <c r="E3185" s="6">
        <v>3.6680000000000001</v>
      </c>
      <c r="F3185" s="6">
        <v>1.6222000000000001</v>
      </c>
    </row>
    <row r="3186" spans="2:6" x14ac:dyDescent="0.2">
      <c r="B3186" s="7">
        <v>39513</v>
      </c>
      <c r="C3186" s="6">
        <v>4.9000000000000004</v>
      </c>
      <c r="D3186" s="6">
        <v>2.2999999999999998</v>
      </c>
      <c r="E3186" s="6">
        <v>3.5825999999999998</v>
      </c>
      <c r="F3186" s="6">
        <v>1.5018</v>
      </c>
    </row>
    <row r="3187" spans="2:6" x14ac:dyDescent="0.2">
      <c r="B3187" s="7">
        <v>39514</v>
      </c>
      <c r="C3187" s="6">
        <v>4.9000000000000004</v>
      </c>
      <c r="D3187" s="6">
        <v>2.2999999999999998</v>
      </c>
      <c r="E3187" s="6">
        <v>3.5316999999999998</v>
      </c>
      <c r="F3187" s="6">
        <v>1.5158</v>
      </c>
    </row>
    <row r="3188" spans="2:6" x14ac:dyDescent="0.2">
      <c r="B3188" s="7">
        <v>39517</v>
      </c>
      <c r="C3188" s="6">
        <v>4.9000000000000004</v>
      </c>
      <c r="D3188" s="6">
        <v>2.2999999999999998</v>
      </c>
      <c r="E3188" s="6">
        <v>3.4548999999999999</v>
      </c>
      <c r="F3188" s="6">
        <v>1.4830000000000001</v>
      </c>
    </row>
    <row r="3189" spans="2:6" x14ac:dyDescent="0.2">
      <c r="B3189" s="7">
        <v>39518</v>
      </c>
      <c r="C3189" s="6">
        <v>4.9000000000000004</v>
      </c>
      <c r="D3189" s="6">
        <v>2.2999999999999998</v>
      </c>
      <c r="E3189" s="6">
        <v>3.5920999999999998</v>
      </c>
      <c r="F3189" s="6">
        <v>1.7402</v>
      </c>
    </row>
    <row r="3190" spans="2:6" x14ac:dyDescent="0.2">
      <c r="B3190" s="7">
        <v>39519</v>
      </c>
      <c r="C3190" s="6">
        <v>4.9000000000000004</v>
      </c>
      <c r="D3190" s="6">
        <v>2.2999999999999998</v>
      </c>
      <c r="E3190" s="6">
        <v>3.4603999999999999</v>
      </c>
      <c r="F3190" s="6">
        <v>1.6186</v>
      </c>
    </row>
    <row r="3191" spans="2:6" x14ac:dyDescent="0.2">
      <c r="B3191" s="7">
        <v>39520</v>
      </c>
      <c r="C3191" s="6">
        <v>4.9000000000000004</v>
      </c>
      <c r="D3191" s="6">
        <v>2.2999999999999998</v>
      </c>
      <c r="E3191" s="6">
        <v>3.5261</v>
      </c>
      <c r="F3191" s="6">
        <v>1.6261000000000001</v>
      </c>
    </row>
    <row r="3192" spans="2:6" x14ac:dyDescent="0.2">
      <c r="B3192" s="7">
        <v>39521</v>
      </c>
      <c r="C3192" s="6">
        <v>4.9000000000000004</v>
      </c>
      <c r="D3192" s="6">
        <v>2.2999999999999998</v>
      </c>
      <c r="E3192" s="6">
        <v>3.4679000000000002</v>
      </c>
      <c r="F3192" s="6">
        <v>1.4786999999999999</v>
      </c>
    </row>
    <row r="3193" spans="2:6" x14ac:dyDescent="0.2">
      <c r="B3193" s="7">
        <v>39524</v>
      </c>
      <c r="C3193" s="6">
        <v>4.9000000000000004</v>
      </c>
      <c r="D3193" s="6">
        <v>2.2999999999999998</v>
      </c>
      <c r="E3193" s="6">
        <v>3.3060999999999998</v>
      </c>
      <c r="F3193" s="6">
        <v>1.3405</v>
      </c>
    </row>
    <row r="3194" spans="2:6" x14ac:dyDescent="0.2">
      <c r="B3194" s="7">
        <v>39525</v>
      </c>
      <c r="C3194" s="6">
        <v>4.9000000000000004</v>
      </c>
      <c r="D3194" s="6">
        <v>2.2999999999999998</v>
      </c>
      <c r="E3194" s="6">
        <v>3.4828000000000001</v>
      </c>
      <c r="F3194" s="6">
        <v>1.5991</v>
      </c>
    </row>
    <row r="3195" spans="2:6" x14ac:dyDescent="0.2">
      <c r="B3195" s="7">
        <v>39526</v>
      </c>
      <c r="C3195" s="6">
        <v>4.9000000000000004</v>
      </c>
      <c r="D3195" s="6">
        <v>2.2999999999999998</v>
      </c>
      <c r="E3195" s="6">
        <v>3.3281999999999998</v>
      </c>
      <c r="F3195" s="6">
        <v>1.4602999999999999</v>
      </c>
    </row>
    <row r="3196" spans="2:6" x14ac:dyDescent="0.2">
      <c r="B3196" s="7">
        <v>39527</v>
      </c>
      <c r="C3196" s="6">
        <v>4.9000000000000004</v>
      </c>
      <c r="D3196" s="6">
        <v>2.2999999999999998</v>
      </c>
      <c r="E3196" s="6">
        <v>3.3336000000000001</v>
      </c>
      <c r="F3196" s="6">
        <v>1.5963000000000001</v>
      </c>
    </row>
    <row r="3197" spans="2:6" x14ac:dyDescent="0.2">
      <c r="B3197" s="7">
        <v>39528</v>
      </c>
      <c r="C3197" s="6">
        <v>4.9000000000000004</v>
      </c>
      <c r="D3197" s="6">
        <v>2.2999999999999998</v>
      </c>
      <c r="E3197" s="6">
        <v>3.3334999999999999</v>
      </c>
      <c r="F3197" s="6">
        <v>1.5958000000000001</v>
      </c>
    </row>
    <row r="3198" spans="2:6" x14ac:dyDescent="0.2">
      <c r="B3198" s="7">
        <v>39531</v>
      </c>
      <c r="C3198" s="6">
        <v>4.9000000000000004</v>
      </c>
      <c r="D3198" s="6">
        <v>2.2999999999999998</v>
      </c>
      <c r="E3198" s="6">
        <v>3.5562999999999998</v>
      </c>
      <c r="F3198" s="6">
        <v>1.8010999999999999</v>
      </c>
    </row>
    <row r="3199" spans="2:6" x14ac:dyDescent="0.2">
      <c r="B3199" s="7">
        <v>39532</v>
      </c>
      <c r="C3199" s="6">
        <v>4.9000000000000004</v>
      </c>
      <c r="D3199" s="6">
        <v>2.2999999999999998</v>
      </c>
      <c r="E3199" s="6">
        <v>3.5053000000000001</v>
      </c>
      <c r="F3199" s="6">
        <v>1.7681</v>
      </c>
    </row>
    <row r="3200" spans="2:6" x14ac:dyDescent="0.2">
      <c r="B3200" s="7">
        <v>39533</v>
      </c>
      <c r="C3200" s="6">
        <v>4.9000000000000004</v>
      </c>
      <c r="D3200" s="6">
        <v>2.2999999999999998</v>
      </c>
      <c r="E3200" s="6">
        <v>3.4601999999999999</v>
      </c>
      <c r="F3200" s="6">
        <v>1.6193</v>
      </c>
    </row>
    <row r="3201" spans="2:6" x14ac:dyDescent="0.2">
      <c r="B3201" s="7">
        <v>39534</v>
      </c>
      <c r="C3201" s="6">
        <v>4.9000000000000004</v>
      </c>
      <c r="D3201" s="6">
        <v>2.2999999999999998</v>
      </c>
      <c r="E3201" s="6">
        <v>3.528</v>
      </c>
      <c r="F3201" s="6">
        <v>1.6861999999999999</v>
      </c>
    </row>
    <row r="3202" spans="2:6" x14ac:dyDescent="0.2">
      <c r="B3202" s="7">
        <v>39535</v>
      </c>
      <c r="C3202" s="6">
        <v>4.9000000000000004</v>
      </c>
      <c r="D3202" s="6">
        <v>2.2999999999999998</v>
      </c>
      <c r="E3202" s="6">
        <v>3.4413999999999998</v>
      </c>
      <c r="F3202" s="6">
        <v>1.6463000000000001</v>
      </c>
    </row>
    <row r="3203" spans="2:6" x14ac:dyDescent="0.2">
      <c r="B3203" s="7">
        <v>39538</v>
      </c>
      <c r="C3203" s="6">
        <v>5.0999999999999996</v>
      </c>
      <c r="D3203" s="6">
        <v>2.4</v>
      </c>
      <c r="E3203" s="6">
        <v>3.4096000000000002</v>
      </c>
      <c r="F3203" s="6">
        <v>1.5824</v>
      </c>
    </row>
    <row r="3204" spans="2:6" x14ac:dyDescent="0.2">
      <c r="B3204" s="7">
        <v>39539</v>
      </c>
      <c r="C3204" s="6">
        <v>5.0999999999999996</v>
      </c>
      <c r="D3204" s="6">
        <v>2.4</v>
      </c>
      <c r="E3204" s="6">
        <v>3.5583</v>
      </c>
      <c r="F3204" s="6">
        <v>1.79</v>
      </c>
    </row>
    <row r="3205" spans="2:6" x14ac:dyDescent="0.2">
      <c r="B3205" s="7">
        <v>39540</v>
      </c>
      <c r="C3205" s="6">
        <v>5.0999999999999996</v>
      </c>
      <c r="D3205" s="6">
        <v>2.4</v>
      </c>
      <c r="E3205" s="6">
        <v>3.5962999999999998</v>
      </c>
      <c r="F3205" s="6">
        <v>1.8945000000000001</v>
      </c>
    </row>
    <row r="3206" spans="2:6" x14ac:dyDescent="0.2">
      <c r="B3206" s="7">
        <v>39541</v>
      </c>
      <c r="C3206" s="6">
        <v>5.0999999999999996</v>
      </c>
      <c r="D3206" s="6">
        <v>2.4</v>
      </c>
      <c r="E3206" s="6">
        <v>3.5773000000000001</v>
      </c>
      <c r="F3206" s="6">
        <v>1.8866000000000001</v>
      </c>
    </row>
    <row r="3207" spans="2:6" x14ac:dyDescent="0.2">
      <c r="B3207" s="7">
        <v>39542</v>
      </c>
      <c r="C3207" s="6">
        <v>5.0999999999999996</v>
      </c>
      <c r="D3207" s="6">
        <v>2.4</v>
      </c>
      <c r="E3207" s="6">
        <v>3.4657</v>
      </c>
      <c r="F3207" s="6">
        <v>1.8145</v>
      </c>
    </row>
    <row r="3208" spans="2:6" x14ac:dyDescent="0.2">
      <c r="B3208" s="7">
        <v>39545</v>
      </c>
      <c r="C3208" s="6">
        <v>5.0999999999999996</v>
      </c>
      <c r="D3208" s="6">
        <v>2.4</v>
      </c>
      <c r="E3208" s="6">
        <v>3.5356000000000001</v>
      </c>
      <c r="F3208" s="6">
        <v>1.9116</v>
      </c>
    </row>
    <row r="3209" spans="2:6" x14ac:dyDescent="0.2">
      <c r="B3209" s="7">
        <v>39546</v>
      </c>
      <c r="C3209" s="6">
        <v>5.0999999999999996</v>
      </c>
      <c r="D3209" s="6">
        <v>2.4</v>
      </c>
      <c r="E3209" s="6">
        <v>3.5564</v>
      </c>
      <c r="F3209" s="6">
        <v>1.8713</v>
      </c>
    </row>
    <row r="3210" spans="2:6" x14ac:dyDescent="0.2">
      <c r="B3210" s="7">
        <v>39547</v>
      </c>
      <c r="C3210" s="6">
        <v>5.0999999999999996</v>
      </c>
      <c r="D3210" s="6">
        <v>2.4</v>
      </c>
      <c r="E3210" s="6">
        <v>3.4807000000000001</v>
      </c>
      <c r="F3210" s="6">
        <v>1.7661</v>
      </c>
    </row>
    <row r="3211" spans="2:6" x14ac:dyDescent="0.2">
      <c r="B3211" s="7">
        <v>39548</v>
      </c>
      <c r="C3211" s="6">
        <v>5.0999999999999996</v>
      </c>
      <c r="D3211" s="6">
        <v>2.4</v>
      </c>
      <c r="E3211" s="6">
        <v>3.5394000000000001</v>
      </c>
      <c r="F3211" s="6">
        <v>1.8391</v>
      </c>
    </row>
    <row r="3212" spans="2:6" x14ac:dyDescent="0.2">
      <c r="B3212" s="7">
        <v>39549</v>
      </c>
      <c r="C3212" s="6">
        <v>5.0999999999999996</v>
      </c>
      <c r="D3212" s="6">
        <v>2.4</v>
      </c>
      <c r="E3212" s="6">
        <v>3.4693999999999998</v>
      </c>
      <c r="F3212" s="6">
        <v>1.7417</v>
      </c>
    </row>
    <row r="3213" spans="2:6" x14ac:dyDescent="0.2">
      <c r="B3213" s="7">
        <v>39552</v>
      </c>
      <c r="C3213" s="6">
        <v>5.0999999999999996</v>
      </c>
      <c r="D3213" s="6">
        <v>2.4</v>
      </c>
      <c r="E3213" s="6">
        <v>3.5108999999999999</v>
      </c>
      <c r="F3213" s="6">
        <v>1.758</v>
      </c>
    </row>
    <row r="3214" spans="2:6" x14ac:dyDescent="0.2">
      <c r="B3214" s="7">
        <v>39553</v>
      </c>
      <c r="C3214" s="6">
        <v>5.0999999999999996</v>
      </c>
      <c r="D3214" s="6">
        <v>2.4</v>
      </c>
      <c r="E3214" s="6">
        <v>3.6002999999999998</v>
      </c>
      <c r="F3214" s="6">
        <v>1.8642000000000001</v>
      </c>
    </row>
    <row r="3215" spans="2:6" x14ac:dyDescent="0.2">
      <c r="B3215" s="7">
        <v>39554</v>
      </c>
      <c r="C3215" s="6">
        <v>5.0999999999999996</v>
      </c>
      <c r="D3215" s="6">
        <v>2.4</v>
      </c>
      <c r="E3215" s="6">
        <v>3.6886000000000001</v>
      </c>
      <c r="F3215" s="6">
        <v>1.9628000000000001</v>
      </c>
    </row>
    <row r="3216" spans="2:6" x14ac:dyDescent="0.2">
      <c r="B3216" s="7">
        <v>39555</v>
      </c>
      <c r="C3216" s="6">
        <v>5.0999999999999996</v>
      </c>
      <c r="D3216" s="6">
        <v>2.4</v>
      </c>
      <c r="E3216" s="6">
        <v>3.7273000000000001</v>
      </c>
      <c r="F3216" s="6">
        <v>2.1031</v>
      </c>
    </row>
    <row r="3217" spans="2:6" x14ac:dyDescent="0.2">
      <c r="B3217" s="7">
        <v>39556</v>
      </c>
      <c r="C3217" s="6">
        <v>5.0999999999999996</v>
      </c>
      <c r="D3217" s="6">
        <v>2.4</v>
      </c>
      <c r="E3217" s="6">
        <v>3.7061000000000002</v>
      </c>
      <c r="F3217" s="6">
        <v>2.1294</v>
      </c>
    </row>
    <row r="3218" spans="2:6" x14ac:dyDescent="0.2">
      <c r="B3218" s="7">
        <v>39559</v>
      </c>
      <c r="C3218" s="6">
        <v>5.0999999999999996</v>
      </c>
      <c r="D3218" s="6">
        <v>2.4</v>
      </c>
      <c r="E3218" s="6">
        <v>3.7254999999999998</v>
      </c>
      <c r="F3218" s="6">
        <v>2.1715</v>
      </c>
    </row>
    <row r="3219" spans="2:6" x14ac:dyDescent="0.2">
      <c r="B3219" s="7">
        <v>39560</v>
      </c>
      <c r="C3219" s="6">
        <v>5.0999999999999996</v>
      </c>
      <c r="D3219" s="6">
        <v>2.4</v>
      </c>
      <c r="E3219" s="6">
        <v>3.6907999999999999</v>
      </c>
      <c r="F3219" s="6">
        <v>2.1886999999999999</v>
      </c>
    </row>
    <row r="3220" spans="2:6" x14ac:dyDescent="0.2">
      <c r="B3220" s="7">
        <v>39561</v>
      </c>
      <c r="C3220" s="6">
        <v>5.0999999999999996</v>
      </c>
      <c r="D3220" s="6">
        <v>2.4</v>
      </c>
      <c r="E3220" s="6">
        <v>3.7313999999999998</v>
      </c>
      <c r="F3220" s="6">
        <v>2.1892999999999998</v>
      </c>
    </row>
    <row r="3221" spans="2:6" x14ac:dyDescent="0.2">
      <c r="B3221" s="7">
        <v>39562</v>
      </c>
      <c r="C3221" s="6">
        <v>5.0999999999999996</v>
      </c>
      <c r="D3221" s="6">
        <v>2.4</v>
      </c>
      <c r="E3221" s="6">
        <v>3.8249</v>
      </c>
      <c r="F3221" s="6">
        <v>2.3824999999999998</v>
      </c>
    </row>
    <row r="3222" spans="2:6" x14ac:dyDescent="0.2">
      <c r="B3222" s="7">
        <v>39563</v>
      </c>
      <c r="C3222" s="6">
        <v>5.0999999999999996</v>
      </c>
      <c r="D3222" s="6">
        <v>2.4</v>
      </c>
      <c r="E3222" s="6">
        <v>3.8702999999999999</v>
      </c>
      <c r="F3222" s="6">
        <v>2.4148000000000001</v>
      </c>
    </row>
    <row r="3223" spans="2:6" x14ac:dyDescent="0.2">
      <c r="B3223" s="7">
        <v>39566</v>
      </c>
      <c r="C3223" s="6">
        <v>5.0999999999999996</v>
      </c>
      <c r="D3223" s="6">
        <v>2.4</v>
      </c>
      <c r="E3223" s="6">
        <v>3.8252000000000002</v>
      </c>
      <c r="F3223" s="6">
        <v>2.3420999999999998</v>
      </c>
    </row>
    <row r="3224" spans="2:6" x14ac:dyDescent="0.2">
      <c r="B3224" s="7">
        <v>39567</v>
      </c>
      <c r="C3224" s="6">
        <v>5.0999999999999996</v>
      </c>
      <c r="D3224" s="6">
        <v>2.4</v>
      </c>
      <c r="E3224" s="6">
        <v>3.8193999999999999</v>
      </c>
      <c r="F3224" s="6">
        <v>2.3502000000000001</v>
      </c>
    </row>
    <row r="3225" spans="2:6" x14ac:dyDescent="0.2">
      <c r="B3225" s="7">
        <v>39568</v>
      </c>
      <c r="C3225" s="6">
        <v>5</v>
      </c>
      <c r="D3225" s="6">
        <v>2.2999999999999998</v>
      </c>
      <c r="E3225" s="6">
        <v>3.7279</v>
      </c>
      <c r="F3225" s="6">
        <v>2.2536999999999998</v>
      </c>
    </row>
    <row r="3226" spans="2:6" x14ac:dyDescent="0.2">
      <c r="B3226" s="7">
        <v>39569</v>
      </c>
      <c r="C3226" s="6">
        <v>5</v>
      </c>
      <c r="D3226" s="6">
        <v>2.2999999999999998</v>
      </c>
      <c r="E3226" s="6">
        <v>3.7629999999999999</v>
      </c>
      <c r="F3226" s="6">
        <v>2.367</v>
      </c>
    </row>
    <row r="3227" spans="2:6" x14ac:dyDescent="0.2">
      <c r="B3227" s="7">
        <v>39570</v>
      </c>
      <c r="C3227" s="6">
        <v>5</v>
      </c>
      <c r="D3227" s="6">
        <v>2.2999999999999998</v>
      </c>
      <c r="E3227" s="6">
        <v>3.8551000000000002</v>
      </c>
      <c r="F3227" s="6">
        <v>2.4491999999999998</v>
      </c>
    </row>
    <row r="3228" spans="2:6" x14ac:dyDescent="0.2">
      <c r="B3228" s="7">
        <v>39573</v>
      </c>
      <c r="C3228" s="6">
        <v>5</v>
      </c>
      <c r="D3228" s="6">
        <v>2.2999999999999998</v>
      </c>
      <c r="E3228" s="6">
        <v>3.867</v>
      </c>
      <c r="F3228" s="6">
        <v>2.4169999999999998</v>
      </c>
    </row>
    <row r="3229" spans="2:6" x14ac:dyDescent="0.2">
      <c r="B3229" s="7">
        <v>39574</v>
      </c>
      <c r="C3229" s="6">
        <v>5</v>
      </c>
      <c r="D3229" s="6">
        <v>2.2999999999999998</v>
      </c>
      <c r="E3229" s="6">
        <v>3.9163999999999999</v>
      </c>
      <c r="F3229" s="6">
        <v>2.3847999999999998</v>
      </c>
    </row>
    <row r="3230" spans="2:6" x14ac:dyDescent="0.2">
      <c r="B3230" s="7">
        <v>39575</v>
      </c>
      <c r="C3230" s="6">
        <v>5</v>
      </c>
      <c r="D3230" s="6">
        <v>2.2999999999999998</v>
      </c>
      <c r="E3230" s="6">
        <v>3.8475000000000001</v>
      </c>
      <c r="F3230" s="6">
        <v>2.3035999999999999</v>
      </c>
    </row>
    <row r="3231" spans="2:6" x14ac:dyDescent="0.2">
      <c r="B3231" s="7">
        <v>39576</v>
      </c>
      <c r="C3231" s="6">
        <v>5</v>
      </c>
      <c r="D3231" s="6">
        <v>2.2999999999999998</v>
      </c>
      <c r="E3231" s="6">
        <v>3.7747999999999999</v>
      </c>
      <c r="F3231" s="6">
        <v>2.2143000000000002</v>
      </c>
    </row>
    <row r="3232" spans="2:6" x14ac:dyDescent="0.2">
      <c r="B3232" s="7">
        <v>39577</v>
      </c>
      <c r="C3232" s="6">
        <v>5</v>
      </c>
      <c r="D3232" s="6">
        <v>2.2999999999999998</v>
      </c>
      <c r="E3232" s="6">
        <v>3.7692000000000001</v>
      </c>
      <c r="F3232" s="6">
        <v>2.2391000000000001</v>
      </c>
    </row>
    <row r="3233" spans="2:6" x14ac:dyDescent="0.2">
      <c r="B3233" s="7">
        <v>39580</v>
      </c>
      <c r="C3233" s="6">
        <v>5</v>
      </c>
      <c r="D3233" s="6">
        <v>2.2999999999999998</v>
      </c>
      <c r="E3233" s="6">
        <v>3.7974000000000001</v>
      </c>
      <c r="F3233" s="6">
        <v>2.3048000000000002</v>
      </c>
    </row>
    <row r="3234" spans="2:6" x14ac:dyDescent="0.2">
      <c r="B3234" s="7">
        <v>39581</v>
      </c>
      <c r="C3234" s="6">
        <v>5</v>
      </c>
      <c r="D3234" s="6">
        <v>2.2999999999999998</v>
      </c>
      <c r="E3234" s="6">
        <v>3.9131</v>
      </c>
      <c r="F3234" s="6">
        <v>2.4695</v>
      </c>
    </row>
    <row r="3235" spans="2:6" x14ac:dyDescent="0.2">
      <c r="B3235" s="7">
        <v>39582</v>
      </c>
      <c r="C3235" s="6">
        <v>5</v>
      </c>
      <c r="D3235" s="6">
        <v>2.2999999999999998</v>
      </c>
      <c r="E3235" s="6">
        <v>3.9112</v>
      </c>
      <c r="F3235" s="6">
        <v>2.5112000000000001</v>
      </c>
    </row>
    <row r="3236" spans="2:6" x14ac:dyDescent="0.2">
      <c r="B3236" s="7">
        <v>39583</v>
      </c>
      <c r="C3236" s="6">
        <v>5</v>
      </c>
      <c r="D3236" s="6">
        <v>2.2999999999999998</v>
      </c>
      <c r="E3236" s="6">
        <v>3.8144</v>
      </c>
      <c r="F3236" s="6">
        <v>2.4207999999999998</v>
      </c>
    </row>
    <row r="3237" spans="2:6" x14ac:dyDescent="0.2">
      <c r="B3237" s="7">
        <v>39584</v>
      </c>
      <c r="C3237" s="6">
        <v>5</v>
      </c>
      <c r="D3237" s="6">
        <v>2.2999999999999998</v>
      </c>
      <c r="E3237" s="6">
        <v>3.8445999999999998</v>
      </c>
      <c r="F3237" s="6">
        <v>2.4386000000000001</v>
      </c>
    </row>
    <row r="3238" spans="2:6" x14ac:dyDescent="0.2">
      <c r="B3238" s="7">
        <v>39587</v>
      </c>
      <c r="C3238" s="6">
        <v>5</v>
      </c>
      <c r="D3238" s="6">
        <v>2.2999999999999998</v>
      </c>
      <c r="E3238" s="6">
        <v>3.8294000000000001</v>
      </c>
      <c r="F3238" s="6">
        <v>2.3892000000000002</v>
      </c>
    </row>
    <row r="3239" spans="2:6" x14ac:dyDescent="0.2">
      <c r="B3239" s="7">
        <v>39588</v>
      </c>
      <c r="C3239" s="6">
        <v>5</v>
      </c>
      <c r="D3239" s="6">
        <v>2.2999999999999998</v>
      </c>
      <c r="E3239" s="6">
        <v>3.7746</v>
      </c>
      <c r="F3239" s="6">
        <v>2.2982999999999998</v>
      </c>
    </row>
    <row r="3240" spans="2:6" x14ac:dyDescent="0.2">
      <c r="B3240" s="7">
        <v>39589</v>
      </c>
      <c r="C3240" s="6">
        <v>5</v>
      </c>
      <c r="D3240" s="6">
        <v>2.2999999999999998</v>
      </c>
      <c r="E3240" s="6">
        <v>3.8067000000000002</v>
      </c>
      <c r="F3240" s="6">
        <v>2.3982000000000001</v>
      </c>
    </row>
    <row r="3241" spans="2:6" x14ac:dyDescent="0.2">
      <c r="B3241" s="7">
        <v>39590</v>
      </c>
      <c r="C3241" s="6">
        <v>5</v>
      </c>
      <c r="D3241" s="6">
        <v>2.2999999999999998</v>
      </c>
      <c r="E3241" s="6">
        <v>3.9110999999999998</v>
      </c>
      <c r="F3241" s="6">
        <v>2.5236999999999998</v>
      </c>
    </row>
    <row r="3242" spans="2:6" x14ac:dyDescent="0.2">
      <c r="B3242" s="7">
        <v>39591</v>
      </c>
      <c r="C3242" s="6">
        <v>5</v>
      </c>
      <c r="D3242" s="6">
        <v>2.2999999999999998</v>
      </c>
      <c r="E3242" s="6">
        <v>3.8424999999999998</v>
      </c>
      <c r="F3242" s="6">
        <v>2.4251999999999998</v>
      </c>
    </row>
    <row r="3243" spans="2:6" x14ac:dyDescent="0.2">
      <c r="B3243" s="7">
        <v>39594</v>
      </c>
      <c r="C3243" s="6">
        <v>5</v>
      </c>
      <c r="D3243" s="6">
        <v>2.2999999999999998</v>
      </c>
      <c r="E3243" s="6">
        <v>3.8424999999999998</v>
      </c>
      <c r="F3243" s="6">
        <v>2.4340000000000002</v>
      </c>
    </row>
    <row r="3244" spans="2:6" x14ac:dyDescent="0.2">
      <c r="B3244" s="7">
        <v>39595</v>
      </c>
      <c r="C3244" s="6">
        <v>5</v>
      </c>
      <c r="D3244" s="6">
        <v>2.2999999999999998</v>
      </c>
      <c r="E3244" s="6">
        <v>3.9188000000000001</v>
      </c>
      <c r="F3244" s="6">
        <v>2.5011999999999999</v>
      </c>
    </row>
    <row r="3245" spans="2:6" x14ac:dyDescent="0.2">
      <c r="B3245" s="7">
        <v>39596</v>
      </c>
      <c r="C3245" s="6">
        <v>5</v>
      </c>
      <c r="D3245" s="6">
        <v>2.2999999999999998</v>
      </c>
      <c r="E3245" s="6">
        <v>4.0033000000000003</v>
      </c>
      <c r="F3245" s="6">
        <v>2.6027999999999998</v>
      </c>
    </row>
    <row r="3246" spans="2:6" x14ac:dyDescent="0.2">
      <c r="B3246" s="7">
        <v>39597</v>
      </c>
      <c r="C3246" s="6">
        <v>5</v>
      </c>
      <c r="D3246" s="6">
        <v>2.2999999999999998</v>
      </c>
      <c r="E3246" s="6">
        <v>4.0750000000000002</v>
      </c>
      <c r="F3246" s="6">
        <v>2.6816</v>
      </c>
    </row>
    <row r="3247" spans="2:6" x14ac:dyDescent="0.2">
      <c r="B3247" s="7">
        <v>39598</v>
      </c>
      <c r="C3247" s="6">
        <v>5</v>
      </c>
      <c r="D3247" s="6">
        <v>2.2999999999999998</v>
      </c>
      <c r="E3247" s="6">
        <v>4.0594999999999999</v>
      </c>
      <c r="F3247" s="6">
        <v>2.6410999999999998</v>
      </c>
    </row>
    <row r="3248" spans="2:6" x14ac:dyDescent="0.2">
      <c r="B3248" s="7">
        <v>39601</v>
      </c>
      <c r="C3248" s="6">
        <v>5.4</v>
      </c>
      <c r="D3248" s="6">
        <v>2.2999999999999998</v>
      </c>
      <c r="E3248" s="6">
        <v>3.9571000000000001</v>
      </c>
      <c r="F3248" s="6">
        <v>2.5036</v>
      </c>
    </row>
    <row r="3249" spans="2:6" x14ac:dyDescent="0.2">
      <c r="B3249" s="7">
        <v>39602</v>
      </c>
      <c r="C3249" s="6">
        <v>5.4</v>
      </c>
      <c r="D3249" s="6">
        <v>2.2999999999999998</v>
      </c>
      <c r="E3249" s="6">
        <v>3.8938999999999999</v>
      </c>
      <c r="F3249" s="6">
        <v>2.3984000000000001</v>
      </c>
    </row>
    <row r="3250" spans="2:6" x14ac:dyDescent="0.2">
      <c r="B3250" s="7">
        <v>39603</v>
      </c>
      <c r="C3250" s="6">
        <v>5.4</v>
      </c>
      <c r="D3250" s="6">
        <v>2.2999999999999998</v>
      </c>
      <c r="E3250" s="6">
        <v>3.9763999999999999</v>
      </c>
      <c r="F3250" s="6">
        <v>2.4464999999999999</v>
      </c>
    </row>
    <row r="3251" spans="2:6" x14ac:dyDescent="0.2">
      <c r="B3251" s="7">
        <v>39604</v>
      </c>
      <c r="C3251" s="6">
        <v>5.4</v>
      </c>
      <c r="D3251" s="6">
        <v>2.2999999999999998</v>
      </c>
      <c r="E3251" s="6">
        <v>4.0382999999999996</v>
      </c>
      <c r="F3251" s="6">
        <v>2.4948999999999999</v>
      </c>
    </row>
    <row r="3252" spans="2:6" x14ac:dyDescent="0.2">
      <c r="B3252" s="7">
        <v>39605</v>
      </c>
      <c r="C3252" s="6">
        <v>5.4</v>
      </c>
      <c r="D3252" s="6">
        <v>2.2999999999999998</v>
      </c>
      <c r="E3252" s="6">
        <v>3.9091999999999998</v>
      </c>
      <c r="F3252" s="6">
        <v>2.3723999999999998</v>
      </c>
    </row>
    <row r="3253" spans="2:6" x14ac:dyDescent="0.2">
      <c r="B3253" s="7">
        <v>39608</v>
      </c>
      <c r="C3253" s="6">
        <v>5.4</v>
      </c>
      <c r="D3253" s="6">
        <v>2.2999999999999998</v>
      </c>
      <c r="E3253" s="6">
        <v>3.9977</v>
      </c>
      <c r="F3253" s="6">
        <v>2.7065999999999999</v>
      </c>
    </row>
    <row r="3254" spans="2:6" x14ac:dyDescent="0.2">
      <c r="B3254" s="7">
        <v>39609</v>
      </c>
      <c r="C3254" s="6">
        <v>5.4</v>
      </c>
      <c r="D3254" s="6">
        <v>2.2999999999999998</v>
      </c>
      <c r="E3254" s="6">
        <v>4.1026999999999996</v>
      </c>
      <c r="F3254" s="6">
        <v>2.9205999999999999</v>
      </c>
    </row>
    <row r="3255" spans="2:6" x14ac:dyDescent="0.2">
      <c r="B3255" s="7">
        <v>39610</v>
      </c>
      <c r="C3255" s="6">
        <v>5.4</v>
      </c>
      <c r="D3255" s="6">
        <v>2.2999999999999998</v>
      </c>
      <c r="E3255" s="6">
        <v>4.0735000000000001</v>
      </c>
      <c r="F3255" s="6">
        <v>2.8054999999999999</v>
      </c>
    </row>
    <row r="3256" spans="2:6" x14ac:dyDescent="0.2">
      <c r="B3256" s="7">
        <v>39611</v>
      </c>
      <c r="C3256" s="6">
        <v>5.4</v>
      </c>
      <c r="D3256" s="6">
        <v>2.2999999999999998</v>
      </c>
      <c r="E3256" s="6">
        <v>4.2107999999999999</v>
      </c>
      <c r="F3256" s="6">
        <v>3.0373000000000001</v>
      </c>
    </row>
    <row r="3257" spans="2:6" x14ac:dyDescent="0.2">
      <c r="B3257" s="7">
        <v>39612</v>
      </c>
      <c r="C3257" s="6">
        <v>5.4</v>
      </c>
      <c r="D3257" s="6">
        <v>2.2999999999999998</v>
      </c>
      <c r="E3257" s="6">
        <v>4.2565</v>
      </c>
      <c r="F3257" s="6">
        <v>3.0306000000000002</v>
      </c>
    </row>
    <row r="3258" spans="2:6" x14ac:dyDescent="0.2">
      <c r="B3258" s="7">
        <v>39615</v>
      </c>
      <c r="C3258" s="6">
        <v>5.4</v>
      </c>
      <c r="D3258" s="6">
        <v>2.2999999999999998</v>
      </c>
      <c r="E3258" s="6">
        <v>4.2666000000000004</v>
      </c>
      <c r="F3258" s="6">
        <v>3.0312000000000001</v>
      </c>
    </row>
    <row r="3259" spans="2:6" x14ac:dyDescent="0.2">
      <c r="B3259" s="7">
        <v>39616</v>
      </c>
      <c r="C3259" s="6">
        <v>5.4</v>
      </c>
      <c r="D3259" s="6">
        <v>2.2999999999999998</v>
      </c>
      <c r="E3259" s="6">
        <v>4.1973000000000003</v>
      </c>
      <c r="F3259" s="6">
        <v>2.89</v>
      </c>
    </row>
    <row r="3260" spans="2:6" x14ac:dyDescent="0.2">
      <c r="B3260" s="7">
        <v>39617</v>
      </c>
      <c r="C3260" s="6">
        <v>5.4</v>
      </c>
      <c r="D3260" s="6">
        <v>2.2999999999999998</v>
      </c>
      <c r="E3260" s="6">
        <v>4.1363000000000003</v>
      </c>
      <c r="F3260" s="6">
        <v>2.8487</v>
      </c>
    </row>
    <row r="3261" spans="2:6" x14ac:dyDescent="0.2">
      <c r="B3261" s="7">
        <v>39618</v>
      </c>
      <c r="C3261" s="6">
        <v>5.4</v>
      </c>
      <c r="D3261" s="6">
        <v>2.2999999999999998</v>
      </c>
      <c r="E3261" s="6">
        <v>4.2073</v>
      </c>
      <c r="F3261" s="6">
        <v>2.9323999999999999</v>
      </c>
    </row>
    <row r="3262" spans="2:6" x14ac:dyDescent="0.2">
      <c r="B3262" s="7">
        <v>39619</v>
      </c>
      <c r="C3262" s="6">
        <v>5.4</v>
      </c>
      <c r="D3262" s="6">
        <v>2.2999999999999998</v>
      </c>
      <c r="E3262" s="6">
        <v>4.1641000000000004</v>
      </c>
      <c r="F3262" s="6">
        <v>2.8917000000000002</v>
      </c>
    </row>
    <row r="3263" spans="2:6" x14ac:dyDescent="0.2">
      <c r="B3263" s="7">
        <v>39622</v>
      </c>
      <c r="C3263" s="6">
        <v>5.4</v>
      </c>
      <c r="D3263" s="6">
        <v>2.2999999999999998</v>
      </c>
      <c r="E3263" s="6">
        <v>4.1641000000000004</v>
      </c>
      <c r="F3263" s="6">
        <v>2.9340000000000002</v>
      </c>
    </row>
    <row r="3264" spans="2:6" x14ac:dyDescent="0.2">
      <c r="B3264" s="7">
        <v>39623</v>
      </c>
      <c r="C3264" s="6">
        <v>5.4</v>
      </c>
      <c r="D3264" s="6">
        <v>2.2999999999999998</v>
      </c>
      <c r="E3264" s="6">
        <v>4.0818000000000003</v>
      </c>
      <c r="F3264" s="6">
        <v>2.8336999999999999</v>
      </c>
    </row>
    <row r="3265" spans="2:6" x14ac:dyDescent="0.2">
      <c r="B3265" s="7">
        <v>39624</v>
      </c>
      <c r="C3265" s="6">
        <v>5.4</v>
      </c>
      <c r="D3265" s="6">
        <v>2.2999999999999998</v>
      </c>
      <c r="E3265" s="6">
        <v>4.0994000000000002</v>
      </c>
      <c r="F3265" s="6">
        <v>2.8102999999999998</v>
      </c>
    </row>
    <row r="3266" spans="2:6" x14ac:dyDescent="0.2">
      <c r="B3266" s="7">
        <v>39625</v>
      </c>
      <c r="C3266" s="6">
        <v>5.4</v>
      </c>
      <c r="D3266" s="6">
        <v>2.2999999999999998</v>
      </c>
      <c r="E3266" s="6">
        <v>4.0330000000000004</v>
      </c>
      <c r="F3266" s="6">
        <v>2.657</v>
      </c>
    </row>
    <row r="3267" spans="2:6" x14ac:dyDescent="0.2">
      <c r="B3267" s="7">
        <v>39626</v>
      </c>
      <c r="C3267" s="6">
        <v>5.4</v>
      </c>
      <c r="D3267" s="6">
        <v>2.2999999999999998</v>
      </c>
      <c r="E3267" s="6">
        <v>3.9651999999999998</v>
      </c>
      <c r="F3267" s="6">
        <v>2.6248</v>
      </c>
    </row>
    <row r="3268" spans="2:6" x14ac:dyDescent="0.2">
      <c r="B3268" s="7">
        <v>39629</v>
      </c>
      <c r="C3268" s="6">
        <v>5.6</v>
      </c>
      <c r="D3268" s="6">
        <v>2.4</v>
      </c>
      <c r="E3268" s="6">
        <v>3.9689999999999999</v>
      </c>
      <c r="F3268" s="6">
        <v>2.6164000000000001</v>
      </c>
    </row>
    <row r="3269" spans="2:6" x14ac:dyDescent="0.2">
      <c r="B3269" s="7">
        <v>39630</v>
      </c>
      <c r="C3269" s="6">
        <v>5.6</v>
      </c>
      <c r="D3269" s="6">
        <v>2.4</v>
      </c>
      <c r="E3269" s="6">
        <v>4.0021000000000004</v>
      </c>
      <c r="F3269" s="6">
        <v>2.6482999999999999</v>
      </c>
    </row>
    <row r="3270" spans="2:6" x14ac:dyDescent="0.2">
      <c r="B3270" s="7">
        <v>39631</v>
      </c>
      <c r="C3270" s="6">
        <v>5.6</v>
      </c>
      <c r="D3270" s="6">
        <v>2.4</v>
      </c>
      <c r="E3270" s="6">
        <v>3.9575</v>
      </c>
      <c r="F3270" s="6">
        <v>2.5752999999999999</v>
      </c>
    </row>
    <row r="3271" spans="2:6" x14ac:dyDescent="0.2">
      <c r="B3271" s="7">
        <v>39632</v>
      </c>
      <c r="C3271" s="6">
        <v>5.6</v>
      </c>
      <c r="D3271" s="6">
        <v>2.4</v>
      </c>
      <c r="E3271" s="6">
        <v>3.9750000000000001</v>
      </c>
      <c r="F3271" s="6">
        <v>2.5249999999999999</v>
      </c>
    </row>
    <row r="3272" spans="2:6" x14ac:dyDescent="0.2">
      <c r="B3272" s="7">
        <v>39633</v>
      </c>
      <c r="C3272" s="6">
        <v>5.6</v>
      </c>
      <c r="D3272" s="6">
        <v>2.4</v>
      </c>
      <c r="E3272" s="6">
        <v>3.9750000000000001</v>
      </c>
      <c r="F3272" s="6">
        <v>2.5326</v>
      </c>
    </row>
    <row r="3273" spans="2:6" x14ac:dyDescent="0.2">
      <c r="B3273" s="7">
        <v>39636</v>
      </c>
      <c r="C3273" s="6">
        <v>5.6</v>
      </c>
      <c r="D3273" s="6">
        <v>2.4</v>
      </c>
      <c r="E3273" s="6">
        <v>3.8995000000000002</v>
      </c>
      <c r="F3273" s="6">
        <v>2.4266000000000001</v>
      </c>
    </row>
    <row r="3274" spans="2:6" x14ac:dyDescent="0.2">
      <c r="B3274" s="7">
        <v>39637</v>
      </c>
      <c r="C3274" s="6">
        <v>5.6</v>
      </c>
      <c r="D3274" s="6">
        <v>2.4</v>
      </c>
      <c r="E3274" s="6">
        <v>3.8822000000000001</v>
      </c>
      <c r="F3274" s="6">
        <v>2.4752999999999998</v>
      </c>
    </row>
    <row r="3275" spans="2:6" x14ac:dyDescent="0.2">
      <c r="B3275" s="7">
        <v>39638</v>
      </c>
      <c r="C3275" s="6">
        <v>5.6</v>
      </c>
      <c r="D3275" s="6">
        <v>2.4</v>
      </c>
      <c r="E3275" s="6">
        <v>3.8111999999999999</v>
      </c>
      <c r="F3275" s="6">
        <v>2.3855</v>
      </c>
    </row>
    <row r="3276" spans="2:6" x14ac:dyDescent="0.2">
      <c r="B3276" s="7">
        <v>39639</v>
      </c>
      <c r="C3276" s="6">
        <v>5.6</v>
      </c>
      <c r="D3276" s="6">
        <v>2.4</v>
      </c>
      <c r="E3276" s="6">
        <v>3.7959000000000001</v>
      </c>
      <c r="F3276" s="6">
        <v>2.4009999999999998</v>
      </c>
    </row>
    <row r="3277" spans="2:6" x14ac:dyDescent="0.2">
      <c r="B3277" s="7">
        <v>39640</v>
      </c>
      <c r="C3277" s="6">
        <v>5.6</v>
      </c>
      <c r="D3277" s="6">
        <v>2.4</v>
      </c>
      <c r="E3277" s="6">
        <v>3.9575999999999998</v>
      </c>
      <c r="F3277" s="6">
        <v>2.5952000000000002</v>
      </c>
    </row>
    <row r="3278" spans="2:6" x14ac:dyDescent="0.2">
      <c r="B3278" s="7">
        <v>39643</v>
      </c>
      <c r="C3278" s="6">
        <v>5.6</v>
      </c>
      <c r="D3278" s="6">
        <v>2.4</v>
      </c>
      <c r="E3278" s="6">
        <v>3.8553000000000002</v>
      </c>
      <c r="F3278" s="6">
        <v>2.4474</v>
      </c>
    </row>
    <row r="3279" spans="2:6" x14ac:dyDescent="0.2">
      <c r="B3279" s="7">
        <v>39644</v>
      </c>
      <c r="C3279" s="6">
        <v>5.6</v>
      </c>
      <c r="D3279" s="6">
        <v>2.4</v>
      </c>
      <c r="E3279" s="6">
        <v>3.8188</v>
      </c>
      <c r="F3279" s="6">
        <v>2.3650000000000002</v>
      </c>
    </row>
    <row r="3280" spans="2:6" x14ac:dyDescent="0.2">
      <c r="B3280" s="7">
        <v>39645</v>
      </c>
      <c r="C3280" s="6">
        <v>5.6</v>
      </c>
      <c r="D3280" s="6">
        <v>2.4</v>
      </c>
      <c r="E3280" s="6">
        <v>3.9344000000000001</v>
      </c>
      <c r="F3280" s="6">
        <v>2.4216000000000002</v>
      </c>
    </row>
    <row r="3281" spans="2:6" x14ac:dyDescent="0.2">
      <c r="B3281" s="7">
        <v>39646</v>
      </c>
      <c r="C3281" s="6">
        <v>5.6</v>
      </c>
      <c r="D3281" s="6">
        <v>2.4</v>
      </c>
      <c r="E3281" s="6">
        <v>3.9906999999999999</v>
      </c>
      <c r="F3281" s="6">
        <v>2.4866999999999999</v>
      </c>
    </row>
    <row r="3282" spans="2:6" x14ac:dyDescent="0.2">
      <c r="B3282" s="7">
        <v>39647</v>
      </c>
      <c r="C3282" s="6">
        <v>5.6</v>
      </c>
      <c r="D3282" s="6">
        <v>2.4</v>
      </c>
      <c r="E3282" s="6">
        <v>4.0827999999999998</v>
      </c>
      <c r="F3282" s="6">
        <v>2.6337000000000002</v>
      </c>
    </row>
    <row r="3283" spans="2:6" x14ac:dyDescent="0.2">
      <c r="B3283" s="7">
        <v>39650</v>
      </c>
      <c r="C3283" s="6">
        <v>5.6</v>
      </c>
      <c r="D3283" s="6">
        <v>2.4</v>
      </c>
      <c r="E3283" s="6">
        <v>4.0416999999999996</v>
      </c>
      <c r="F3283" s="6">
        <v>2.5920000000000001</v>
      </c>
    </row>
    <row r="3284" spans="2:6" x14ac:dyDescent="0.2">
      <c r="B3284" s="7">
        <v>39651</v>
      </c>
      <c r="C3284" s="6">
        <v>5.6</v>
      </c>
      <c r="D3284" s="6">
        <v>2.4</v>
      </c>
      <c r="E3284" s="6">
        <v>4.0987</v>
      </c>
      <c r="F3284" s="6">
        <v>2.7161</v>
      </c>
    </row>
    <row r="3285" spans="2:6" x14ac:dyDescent="0.2">
      <c r="B3285" s="7">
        <v>39652</v>
      </c>
      <c r="C3285" s="6">
        <v>5.6</v>
      </c>
      <c r="D3285" s="6">
        <v>2.4</v>
      </c>
      <c r="E3285" s="6">
        <v>4.1165000000000003</v>
      </c>
      <c r="F3285" s="6">
        <v>2.7324999999999999</v>
      </c>
    </row>
    <row r="3286" spans="2:6" x14ac:dyDescent="0.2">
      <c r="B3286" s="7">
        <v>39653</v>
      </c>
      <c r="C3286" s="6">
        <v>5.6</v>
      </c>
      <c r="D3286" s="6">
        <v>2.4</v>
      </c>
      <c r="E3286" s="6">
        <v>3.9967999999999999</v>
      </c>
      <c r="F3286" s="6">
        <v>2.6048</v>
      </c>
    </row>
    <row r="3287" spans="2:6" x14ac:dyDescent="0.2">
      <c r="B3287" s="7">
        <v>39654</v>
      </c>
      <c r="C3287" s="6">
        <v>5.6</v>
      </c>
      <c r="D3287" s="6">
        <v>2.4</v>
      </c>
      <c r="E3287" s="6">
        <v>4.0968999999999998</v>
      </c>
      <c r="F3287" s="6">
        <v>2.7096</v>
      </c>
    </row>
    <row r="3288" spans="2:6" x14ac:dyDescent="0.2">
      <c r="B3288" s="7">
        <v>39657</v>
      </c>
      <c r="C3288" s="6">
        <v>5.6</v>
      </c>
      <c r="D3288" s="6">
        <v>2.4</v>
      </c>
      <c r="E3288" s="6">
        <v>4.0007999999999999</v>
      </c>
      <c r="F3288" s="6">
        <v>2.5726</v>
      </c>
    </row>
    <row r="3289" spans="2:6" x14ac:dyDescent="0.2">
      <c r="B3289" s="7">
        <v>39658</v>
      </c>
      <c r="C3289" s="6">
        <v>5.6</v>
      </c>
      <c r="D3289" s="6">
        <v>2.4</v>
      </c>
      <c r="E3289" s="6">
        <v>4.0380000000000003</v>
      </c>
      <c r="F3289" s="6">
        <v>2.6208999999999998</v>
      </c>
    </row>
    <row r="3290" spans="2:6" x14ac:dyDescent="0.2">
      <c r="B3290" s="7">
        <v>39659</v>
      </c>
      <c r="C3290" s="6">
        <v>5.6</v>
      </c>
      <c r="D3290" s="6">
        <v>2.4</v>
      </c>
      <c r="E3290" s="6">
        <v>4.0438999999999998</v>
      </c>
      <c r="F3290" s="6">
        <v>2.6288999999999998</v>
      </c>
    </row>
    <row r="3291" spans="2:6" x14ac:dyDescent="0.2">
      <c r="B3291" s="7">
        <v>39660</v>
      </c>
      <c r="C3291" s="6">
        <v>5.8</v>
      </c>
      <c r="D3291" s="6">
        <v>2.5</v>
      </c>
      <c r="E3291" s="6">
        <v>3.9462000000000002</v>
      </c>
      <c r="F3291" s="6">
        <v>2.5078999999999998</v>
      </c>
    </row>
    <row r="3292" spans="2:6" x14ac:dyDescent="0.2">
      <c r="B3292" s="7">
        <v>39661</v>
      </c>
      <c r="C3292" s="6">
        <v>5.8</v>
      </c>
      <c r="D3292" s="6">
        <v>2.5</v>
      </c>
      <c r="E3292" s="6">
        <v>3.9306999999999999</v>
      </c>
      <c r="F3292" s="6">
        <v>2.4906999999999999</v>
      </c>
    </row>
    <row r="3293" spans="2:6" x14ac:dyDescent="0.2">
      <c r="B3293" s="7">
        <v>39664</v>
      </c>
      <c r="C3293" s="6">
        <v>5.8</v>
      </c>
      <c r="D3293" s="6">
        <v>2.5</v>
      </c>
      <c r="E3293" s="6">
        <v>3.9619</v>
      </c>
      <c r="F3293" s="6">
        <v>2.5308000000000002</v>
      </c>
    </row>
    <row r="3294" spans="2:6" x14ac:dyDescent="0.2">
      <c r="B3294" s="7">
        <v>39665</v>
      </c>
      <c r="C3294" s="6">
        <v>5.8</v>
      </c>
      <c r="D3294" s="6">
        <v>2.5</v>
      </c>
      <c r="E3294" s="6">
        <v>4.0167000000000002</v>
      </c>
      <c r="F3294" s="6">
        <v>2.5467</v>
      </c>
    </row>
    <row r="3295" spans="2:6" x14ac:dyDescent="0.2">
      <c r="B3295" s="7">
        <v>39666</v>
      </c>
      <c r="C3295" s="6">
        <v>5.8</v>
      </c>
      <c r="D3295" s="6">
        <v>2.5</v>
      </c>
      <c r="E3295" s="6">
        <v>4.0500999999999996</v>
      </c>
      <c r="F3295" s="6">
        <v>2.5707</v>
      </c>
    </row>
    <row r="3296" spans="2:6" x14ac:dyDescent="0.2">
      <c r="B3296" s="7">
        <v>39667</v>
      </c>
      <c r="C3296" s="6">
        <v>5.8</v>
      </c>
      <c r="D3296" s="6">
        <v>2.5</v>
      </c>
      <c r="E3296" s="6">
        <v>3.92</v>
      </c>
      <c r="F3296" s="6">
        <v>2.4243000000000001</v>
      </c>
    </row>
    <row r="3297" spans="2:6" x14ac:dyDescent="0.2">
      <c r="B3297" s="7">
        <v>39668</v>
      </c>
      <c r="C3297" s="6">
        <v>5.8</v>
      </c>
      <c r="D3297" s="6">
        <v>2.5</v>
      </c>
      <c r="E3297" s="6">
        <v>3.9276</v>
      </c>
      <c r="F3297" s="6">
        <v>2.4963000000000002</v>
      </c>
    </row>
    <row r="3298" spans="2:6" x14ac:dyDescent="0.2">
      <c r="B3298" s="7">
        <v>39671</v>
      </c>
      <c r="C3298" s="6">
        <v>5.8</v>
      </c>
      <c r="D3298" s="6">
        <v>2.5</v>
      </c>
      <c r="E3298" s="6">
        <v>3.9904000000000002</v>
      </c>
      <c r="F3298" s="6">
        <v>2.5367000000000002</v>
      </c>
    </row>
    <row r="3299" spans="2:6" x14ac:dyDescent="0.2">
      <c r="B3299" s="7">
        <v>39672</v>
      </c>
      <c r="C3299" s="6">
        <v>5.8</v>
      </c>
      <c r="D3299" s="6">
        <v>2.5</v>
      </c>
      <c r="E3299" s="6">
        <v>3.8954</v>
      </c>
      <c r="F3299" s="6">
        <v>2.4220000000000002</v>
      </c>
    </row>
    <row r="3300" spans="2:6" x14ac:dyDescent="0.2">
      <c r="B3300" s="7">
        <v>39673</v>
      </c>
      <c r="C3300" s="6">
        <v>5.8</v>
      </c>
      <c r="D3300" s="6">
        <v>2.5</v>
      </c>
      <c r="E3300" s="6">
        <v>3.9314</v>
      </c>
      <c r="F3300" s="6">
        <v>2.4706000000000001</v>
      </c>
    </row>
    <row r="3301" spans="2:6" x14ac:dyDescent="0.2">
      <c r="B3301" s="7">
        <v>39674</v>
      </c>
      <c r="C3301" s="6">
        <v>5.8</v>
      </c>
      <c r="D3301" s="6">
        <v>2.5</v>
      </c>
      <c r="E3301" s="6">
        <v>3.8860000000000001</v>
      </c>
      <c r="F3301" s="6">
        <v>2.4293</v>
      </c>
    </row>
    <row r="3302" spans="2:6" x14ac:dyDescent="0.2">
      <c r="B3302" s="7">
        <v>39675</v>
      </c>
      <c r="C3302" s="6">
        <v>5.8</v>
      </c>
      <c r="D3302" s="6">
        <v>2.5</v>
      </c>
      <c r="E3302" s="6">
        <v>3.8349000000000002</v>
      </c>
      <c r="F3302" s="6">
        <v>2.3786999999999998</v>
      </c>
    </row>
    <row r="3303" spans="2:6" x14ac:dyDescent="0.2">
      <c r="B3303" s="7">
        <v>39678</v>
      </c>
      <c r="C3303" s="6">
        <v>5.8</v>
      </c>
      <c r="D3303" s="6">
        <v>2.5</v>
      </c>
      <c r="E3303" s="6">
        <v>3.8104</v>
      </c>
      <c r="F3303" s="6">
        <v>2.3289</v>
      </c>
    </row>
    <row r="3304" spans="2:6" x14ac:dyDescent="0.2">
      <c r="B3304" s="7">
        <v>39679</v>
      </c>
      <c r="C3304" s="6">
        <v>5.8</v>
      </c>
      <c r="D3304" s="6">
        <v>2.5</v>
      </c>
      <c r="E3304" s="6">
        <v>3.8292000000000002</v>
      </c>
      <c r="F3304" s="6">
        <v>2.2953999999999999</v>
      </c>
    </row>
    <row r="3305" spans="2:6" x14ac:dyDescent="0.2">
      <c r="B3305" s="7">
        <v>39680</v>
      </c>
      <c r="C3305" s="6">
        <v>5.8</v>
      </c>
      <c r="D3305" s="6">
        <v>2.5</v>
      </c>
      <c r="E3305" s="6">
        <v>3.8008999999999999</v>
      </c>
      <c r="F3305" s="6">
        <v>2.2454999999999998</v>
      </c>
    </row>
    <row r="3306" spans="2:6" x14ac:dyDescent="0.2">
      <c r="B3306" s="7">
        <v>39681</v>
      </c>
      <c r="C3306" s="6">
        <v>5.8</v>
      </c>
      <c r="D3306" s="6">
        <v>2.5</v>
      </c>
      <c r="E3306" s="6">
        <v>3.8290999999999999</v>
      </c>
      <c r="F3306" s="6">
        <v>2.3024</v>
      </c>
    </row>
    <row r="3307" spans="2:6" x14ac:dyDescent="0.2">
      <c r="B3307" s="7">
        <v>39682</v>
      </c>
      <c r="C3307" s="6">
        <v>5.8</v>
      </c>
      <c r="D3307" s="6">
        <v>2.5</v>
      </c>
      <c r="E3307" s="6">
        <v>3.8704000000000001</v>
      </c>
      <c r="F3307" s="6">
        <v>2.3999000000000001</v>
      </c>
    </row>
    <row r="3308" spans="2:6" x14ac:dyDescent="0.2">
      <c r="B3308" s="7">
        <v>39685</v>
      </c>
      <c r="C3308" s="6">
        <v>5.8</v>
      </c>
      <c r="D3308" s="6">
        <v>2.5</v>
      </c>
      <c r="E3308" s="6">
        <v>3.7837000000000001</v>
      </c>
      <c r="F3308" s="6">
        <v>2.3247</v>
      </c>
    </row>
    <row r="3309" spans="2:6" x14ac:dyDescent="0.2">
      <c r="B3309" s="7">
        <v>39686</v>
      </c>
      <c r="C3309" s="6">
        <v>5.8</v>
      </c>
      <c r="D3309" s="6">
        <v>2.5</v>
      </c>
      <c r="E3309" s="6">
        <v>3.7743000000000002</v>
      </c>
      <c r="F3309" s="6">
        <v>2.3241000000000001</v>
      </c>
    </row>
    <row r="3310" spans="2:6" x14ac:dyDescent="0.2">
      <c r="B3310" s="7">
        <v>39687</v>
      </c>
      <c r="C3310" s="6">
        <v>5.8</v>
      </c>
      <c r="D3310" s="6">
        <v>2.5</v>
      </c>
      <c r="E3310" s="6">
        <v>3.7629999999999999</v>
      </c>
      <c r="F3310" s="6">
        <v>2.2736999999999998</v>
      </c>
    </row>
    <row r="3311" spans="2:6" x14ac:dyDescent="0.2">
      <c r="B3311" s="7">
        <v>39688</v>
      </c>
      <c r="C3311" s="6">
        <v>5.8</v>
      </c>
      <c r="D3311" s="6">
        <v>2.5</v>
      </c>
      <c r="E3311" s="6">
        <v>3.7778999999999998</v>
      </c>
      <c r="F3311" s="6">
        <v>2.3588</v>
      </c>
    </row>
    <row r="3312" spans="2:6" x14ac:dyDescent="0.2">
      <c r="B3312" s="7">
        <v>39689</v>
      </c>
      <c r="C3312" s="6">
        <v>5.8</v>
      </c>
      <c r="D3312" s="6">
        <v>2.5</v>
      </c>
      <c r="E3312" s="6">
        <v>3.8115999999999999</v>
      </c>
      <c r="F3312" s="6">
        <v>2.3668999999999998</v>
      </c>
    </row>
    <row r="3313" spans="2:6" x14ac:dyDescent="0.2">
      <c r="B3313" s="7">
        <v>39692</v>
      </c>
      <c r="C3313" s="6">
        <v>6.1</v>
      </c>
      <c r="D3313" s="6">
        <v>2.5</v>
      </c>
      <c r="E3313" s="6">
        <v>3.8115000000000001</v>
      </c>
      <c r="F3313" s="6">
        <v>2.3668999999999998</v>
      </c>
    </row>
    <row r="3314" spans="2:6" x14ac:dyDescent="0.2">
      <c r="B3314" s="7">
        <v>39693</v>
      </c>
      <c r="C3314" s="6">
        <v>6.1</v>
      </c>
      <c r="D3314" s="6">
        <v>2.5</v>
      </c>
      <c r="E3314" s="6">
        <v>3.7326000000000001</v>
      </c>
      <c r="F3314" s="6">
        <v>2.2538999999999998</v>
      </c>
    </row>
    <row r="3315" spans="2:6" x14ac:dyDescent="0.2">
      <c r="B3315" s="7">
        <v>39694</v>
      </c>
      <c r="C3315" s="6">
        <v>6.1</v>
      </c>
      <c r="D3315" s="6">
        <v>2.5</v>
      </c>
      <c r="E3315" s="6">
        <v>3.6989999999999998</v>
      </c>
      <c r="F3315" s="6">
        <v>2.2538</v>
      </c>
    </row>
    <row r="3316" spans="2:6" x14ac:dyDescent="0.2">
      <c r="B3316" s="7">
        <v>39695</v>
      </c>
      <c r="C3316" s="6">
        <v>6.1</v>
      </c>
      <c r="D3316" s="6">
        <v>2.5</v>
      </c>
      <c r="E3316" s="6">
        <v>3.6227</v>
      </c>
      <c r="F3316" s="6">
        <v>2.1728999999999998</v>
      </c>
    </row>
    <row r="3317" spans="2:6" x14ac:dyDescent="0.2">
      <c r="B3317" s="7">
        <v>39696</v>
      </c>
      <c r="C3317" s="6">
        <v>6.1</v>
      </c>
      <c r="D3317" s="6">
        <v>2.5</v>
      </c>
      <c r="E3317" s="6">
        <v>3.6985999999999999</v>
      </c>
      <c r="F3317" s="6">
        <v>2.3016999999999999</v>
      </c>
    </row>
    <row r="3318" spans="2:6" x14ac:dyDescent="0.2">
      <c r="B3318" s="7">
        <v>39699</v>
      </c>
      <c r="C3318" s="6">
        <v>6.1</v>
      </c>
      <c r="D3318" s="6">
        <v>2.5</v>
      </c>
      <c r="E3318" s="6">
        <v>3.6743000000000001</v>
      </c>
      <c r="F3318" s="6">
        <v>2.3016000000000001</v>
      </c>
    </row>
    <row r="3319" spans="2:6" x14ac:dyDescent="0.2">
      <c r="B3319" s="7">
        <v>39700</v>
      </c>
      <c r="C3319" s="6">
        <v>6.1</v>
      </c>
      <c r="D3319" s="6">
        <v>2.5</v>
      </c>
      <c r="E3319" s="6">
        <v>3.5668000000000002</v>
      </c>
      <c r="F3319" s="6">
        <v>2.1633</v>
      </c>
    </row>
    <row r="3320" spans="2:6" x14ac:dyDescent="0.2">
      <c r="B3320" s="7">
        <v>39701</v>
      </c>
      <c r="C3320" s="6">
        <v>6.1</v>
      </c>
      <c r="D3320" s="6">
        <v>2.5</v>
      </c>
      <c r="E3320" s="6">
        <v>3.6295000000000002</v>
      </c>
      <c r="F3320" s="6">
        <v>2.1955</v>
      </c>
    </row>
    <row r="3321" spans="2:6" x14ac:dyDescent="0.2">
      <c r="B3321" s="7">
        <v>39702</v>
      </c>
      <c r="C3321" s="6">
        <v>6.1</v>
      </c>
      <c r="D3321" s="6">
        <v>2.5</v>
      </c>
      <c r="E3321" s="6">
        <v>3.6425000000000001</v>
      </c>
      <c r="F3321" s="6">
        <v>2.2197</v>
      </c>
    </row>
    <row r="3322" spans="2:6" x14ac:dyDescent="0.2">
      <c r="B3322" s="7">
        <v>39703</v>
      </c>
      <c r="C3322" s="6">
        <v>6.1</v>
      </c>
      <c r="D3322" s="6">
        <v>2.5</v>
      </c>
      <c r="E3322" s="6">
        <v>3.7187000000000001</v>
      </c>
      <c r="F3322" s="6">
        <v>2.2025999999999999</v>
      </c>
    </row>
    <row r="3323" spans="2:6" x14ac:dyDescent="0.2">
      <c r="B3323" s="7">
        <v>39706</v>
      </c>
      <c r="C3323" s="6">
        <v>6.1</v>
      </c>
      <c r="D3323" s="6">
        <v>2.5</v>
      </c>
      <c r="E3323" s="6">
        <v>3.3868</v>
      </c>
      <c r="F3323" s="6">
        <v>1.7059</v>
      </c>
    </row>
    <row r="3324" spans="2:6" x14ac:dyDescent="0.2">
      <c r="B3324" s="7">
        <v>39707</v>
      </c>
      <c r="C3324" s="6">
        <v>6.1</v>
      </c>
      <c r="D3324" s="6">
        <v>2.5</v>
      </c>
      <c r="E3324" s="6">
        <v>3.4357000000000002</v>
      </c>
      <c r="F3324" s="6">
        <v>1.8023</v>
      </c>
    </row>
    <row r="3325" spans="2:6" x14ac:dyDescent="0.2">
      <c r="B3325" s="7">
        <v>39708</v>
      </c>
      <c r="C3325" s="6">
        <v>6.1</v>
      </c>
      <c r="D3325" s="6">
        <v>2.5</v>
      </c>
      <c r="E3325" s="6">
        <v>3.4137</v>
      </c>
      <c r="F3325" s="6">
        <v>1.6392</v>
      </c>
    </row>
    <row r="3326" spans="2:6" x14ac:dyDescent="0.2">
      <c r="B3326" s="7">
        <v>39709</v>
      </c>
      <c r="C3326" s="6">
        <v>6.1</v>
      </c>
      <c r="D3326" s="6">
        <v>2.5</v>
      </c>
      <c r="E3326" s="6">
        <v>3.5436999999999999</v>
      </c>
      <c r="F3326" s="6">
        <v>1.6950000000000001</v>
      </c>
    </row>
    <row r="3327" spans="2:6" x14ac:dyDescent="0.2">
      <c r="B3327" s="7">
        <v>39710</v>
      </c>
      <c r="C3327" s="6">
        <v>6.1</v>
      </c>
      <c r="D3327" s="6">
        <v>2.5</v>
      </c>
      <c r="E3327" s="6">
        <v>3.8105000000000002</v>
      </c>
      <c r="F3327" s="6">
        <v>2.1678999999999999</v>
      </c>
    </row>
    <row r="3328" spans="2:6" x14ac:dyDescent="0.2">
      <c r="B3328" s="7">
        <v>39713</v>
      </c>
      <c r="C3328" s="6">
        <v>6.1</v>
      </c>
      <c r="D3328" s="6">
        <v>2.5</v>
      </c>
      <c r="E3328" s="6">
        <v>3.8351000000000002</v>
      </c>
      <c r="F3328" s="6">
        <v>2.1263000000000001</v>
      </c>
    </row>
    <row r="3329" spans="2:6" x14ac:dyDescent="0.2">
      <c r="B3329" s="7">
        <v>39714</v>
      </c>
      <c r="C3329" s="6">
        <v>6.1</v>
      </c>
      <c r="D3329" s="6">
        <v>2.5</v>
      </c>
      <c r="E3329" s="6">
        <v>3.7991000000000001</v>
      </c>
      <c r="F3329" s="6">
        <v>2.0680999999999998</v>
      </c>
    </row>
    <row r="3330" spans="2:6" x14ac:dyDescent="0.2">
      <c r="B3330" s="7">
        <v>39715</v>
      </c>
      <c r="C3330" s="6">
        <v>6.1</v>
      </c>
      <c r="D3330" s="6">
        <v>2.5</v>
      </c>
      <c r="E3330" s="6">
        <v>3.8104</v>
      </c>
      <c r="F3330" s="6">
        <v>1.9603999999999999</v>
      </c>
    </row>
    <row r="3331" spans="2:6" x14ac:dyDescent="0.2">
      <c r="B3331" s="7">
        <v>39716</v>
      </c>
      <c r="C3331" s="6">
        <v>6.1</v>
      </c>
      <c r="D3331" s="6">
        <v>2.5</v>
      </c>
      <c r="E3331" s="6">
        <v>3.8540000000000001</v>
      </c>
      <c r="F3331" s="6">
        <v>2.1604999999999999</v>
      </c>
    </row>
    <row r="3332" spans="2:6" x14ac:dyDescent="0.2">
      <c r="B3332" s="7">
        <v>39717</v>
      </c>
      <c r="C3332" s="6">
        <v>6.1</v>
      </c>
      <c r="D3332" s="6">
        <v>2.5</v>
      </c>
      <c r="E3332" s="6">
        <v>3.8519999999999999</v>
      </c>
      <c r="F3332" s="6">
        <v>2.0962000000000001</v>
      </c>
    </row>
    <row r="3333" spans="2:6" x14ac:dyDescent="0.2">
      <c r="B3333" s="7">
        <v>39720</v>
      </c>
      <c r="C3333" s="6">
        <v>6.1</v>
      </c>
      <c r="D3333" s="6">
        <v>2.5</v>
      </c>
      <c r="E3333" s="6">
        <v>3.5775999999999999</v>
      </c>
      <c r="F3333" s="6">
        <v>1.6571</v>
      </c>
    </row>
    <row r="3334" spans="2:6" x14ac:dyDescent="0.2">
      <c r="B3334" s="7">
        <v>39721</v>
      </c>
      <c r="C3334" s="6">
        <v>6.1</v>
      </c>
      <c r="D3334" s="6">
        <v>2.5</v>
      </c>
      <c r="E3334" s="6">
        <v>3.8233999999999999</v>
      </c>
      <c r="F3334" s="6">
        <v>1.9599</v>
      </c>
    </row>
    <row r="3335" spans="2:6" x14ac:dyDescent="0.2">
      <c r="B3335" s="7">
        <v>39722</v>
      </c>
      <c r="C3335" s="6">
        <v>6.1</v>
      </c>
      <c r="D3335" s="6">
        <v>2.5</v>
      </c>
      <c r="E3335" s="6">
        <v>3.7382</v>
      </c>
      <c r="F3335" s="6">
        <v>1.8157000000000001</v>
      </c>
    </row>
    <row r="3336" spans="2:6" x14ac:dyDescent="0.2">
      <c r="B3336" s="7">
        <v>39723</v>
      </c>
      <c r="C3336" s="6">
        <v>6.1</v>
      </c>
      <c r="D3336" s="6">
        <v>2.5</v>
      </c>
      <c r="E3336" s="6">
        <v>3.6276000000000002</v>
      </c>
      <c r="F3336" s="6">
        <v>1.6157999999999999</v>
      </c>
    </row>
    <row r="3337" spans="2:6" x14ac:dyDescent="0.2">
      <c r="B3337" s="7">
        <v>39724</v>
      </c>
      <c r="C3337" s="6">
        <v>6.1</v>
      </c>
      <c r="D3337" s="6">
        <v>2.5</v>
      </c>
      <c r="E3337" s="6">
        <v>3.6031</v>
      </c>
      <c r="F3337" s="6">
        <v>1.5822000000000001</v>
      </c>
    </row>
    <row r="3338" spans="2:6" x14ac:dyDescent="0.2">
      <c r="B3338" s="7">
        <v>39727</v>
      </c>
      <c r="C3338" s="6">
        <v>6.1</v>
      </c>
      <c r="D3338" s="6">
        <v>2.5</v>
      </c>
      <c r="E3338" s="6">
        <v>3.4531999999999998</v>
      </c>
      <c r="F3338" s="6">
        <v>1.4298999999999999</v>
      </c>
    </row>
    <row r="3339" spans="2:6" x14ac:dyDescent="0.2">
      <c r="B3339" s="7">
        <v>39728</v>
      </c>
      <c r="C3339" s="6">
        <v>6.1</v>
      </c>
      <c r="D3339" s="6">
        <v>2.5</v>
      </c>
      <c r="E3339" s="6">
        <v>3.5028000000000001</v>
      </c>
      <c r="F3339" s="6">
        <v>1.4531000000000001</v>
      </c>
    </row>
    <row r="3340" spans="2:6" x14ac:dyDescent="0.2">
      <c r="B3340" s="7">
        <v>39729</v>
      </c>
      <c r="C3340" s="6">
        <v>6.1</v>
      </c>
      <c r="D3340" s="6">
        <v>2.5</v>
      </c>
      <c r="E3340" s="6">
        <v>3.6400999999999999</v>
      </c>
      <c r="F3340" s="6">
        <v>1.5484</v>
      </c>
    </row>
    <row r="3341" spans="2:6" x14ac:dyDescent="0.2">
      <c r="B3341" s="7">
        <v>39730</v>
      </c>
      <c r="C3341" s="6">
        <v>6.1</v>
      </c>
      <c r="D3341" s="6">
        <v>2.5</v>
      </c>
      <c r="E3341" s="6">
        <v>3.7850000000000001</v>
      </c>
      <c r="F3341" s="6">
        <v>1.5317000000000001</v>
      </c>
    </row>
    <row r="3342" spans="2:6" x14ac:dyDescent="0.2">
      <c r="B3342" s="7">
        <v>39731</v>
      </c>
      <c r="C3342" s="6">
        <v>6.1</v>
      </c>
      <c r="D3342" s="6">
        <v>2.5</v>
      </c>
      <c r="E3342" s="6">
        <v>3.8704999999999998</v>
      </c>
      <c r="F3342" s="6">
        <v>1.6342000000000001</v>
      </c>
    </row>
    <row r="3343" spans="2:6" x14ac:dyDescent="0.2">
      <c r="B3343" s="7">
        <v>39734</v>
      </c>
      <c r="C3343" s="6">
        <v>6.1</v>
      </c>
      <c r="D3343" s="6">
        <v>2.5</v>
      </c>
      <c r="E3343" s="6">
        <v>3.9780000000000002</v>
      </c>
      <c r="F3343" s="6">
        <v>1.5773999999999999</v>
      </c>
    </row>
    <row r="3344" spans="2:6" x14ac:dyDescent="0.2">
      <c r="B3344" s="7">
        <v>39735</v>
      </c>
      <c r="C3344" s="6">
        <v>6.1</v>
      </c>
      <c r="D3344" s="6">
        <v>2.5</v>
      </c>
      <c r="E3344" s="6">
        <v>4.0772000000000004</v>
      </c>
      <c r="F3344" s="6">
        <v>1.8122</v>
      </c>
    </row>
    <row r="3345" spans="2:6" x14ac:dyDescent="0.2">
      <c r="B3345" s="7">
        <v>39736</v>
      </c>
      <c r="C3345" s="6">
        <v>6.1</v>
      </c>
      <c r="D3345" s="6">
        <v>2.5</v>
      </c>
      <c r="E3345" s="6">
        <v>3.9453</v>
      </c>
      <c r="F3345" s="6">
        <v>1.5521</v>
      </c>
    </row>
    <row r="3346" spans="2:6" x14ac:dyDescent="0.2">
      <c r="B3346" s="7">
        <v>39737</v>
      </c>
      <c r="C3346" s="6">
        <v>6.1</v>
      </c>
      <c r="D3346" s="6">
        <v>2.5</v>
      </c>
      <c r="E3346" s="6">
        <v>3.9569000000000001</v>
      </c>
      <c r="F3346" s="6">
        <v>1.6164000000000001</v>
      </c>
    </row>
    <row r="3347" spans="2:6" x14ac:dyDescent="0.2">
      <c r="B3347" s="7">
        <v>39738</v>
      </c>
      <c r="C3347" s="6">
        <v>6.1</v>
      </c>
      <c r="D3347" s="6">
        <v>2.5</v>
      </c>
      <c r="E3347" s="6">
        <v>3.9298999999999999</v>
      </c>
      <c r="F3347" s="6">
        <v>1.6148</v>
      </c>
    </row>
    <row r="3348" spans="2:6" x14ac:dyDescent="0.2">
      <c r="B3348" s="7">
        <v>39741</v>
      </c>
      <c r="C3348" s="6">
        <v>6.1</v>
      </c>
      <c r="D3348" s="6">
        <v>2.5</v>
      </c>
      <c r="E3348" s="6">
        <v>3.8416000000000001</v>
      </c>
      <c r="F3348" s="6">
        <v>1.6959</v>
      </c>
    </row>
    <row r="3349" spans="2:6" x14ac:dyDescent="0.2">
      <c r="B3349" s="7">
        <v>39742</v>
      </c>
      <c r="C3349" s="6">
        <v>6.1</v>
      </c>
      <c r="D3349" s="6">
        <v>2.5</v>
      </c>
      <c r="E3349" s="6">
        <v>3.7387999999999999</v>
      </c>
      <c r="F3349" s="6">
        <v>1.6136999999999999</v>
      </c>
    </row>
    <row r="3350" spans="2:6" x14ac:dyDescent="0.2">
      <c r="B3350" s="7">
        <v>39743</v>
      </c>
      <c r="C3350" s="6">
        <v>6.1</v>
      </c>
      <c r="D3350" s="6">
        <v>2.5</v>
      </c>
      <c r="E3350" s="6">
        <v>3.5939999999999999</v>
      </c>
      <c r="F3350" s="6">
        <v>1.4986999999999999</v>
      </c>
    </row>
    <row r="3351" spans="2:6" x14ac:dyDescent="0.2">
      <c r="B3351" s="7">
        <v>39744</v>
      </c>
      <c r="C3351" s="6">
        <v>6.1</v>
      </c>
      <c r="D3351" s="6">
        <v>2.5</v>
      </c>
      <c r="E3351" s="6">
        <v>3.6745000000000001</v>
      </c>
      <c r="F3351" s="6">
        <v>1.6044</v>
      </c>
    </row>
    <row r="3352" spans="2:6" x14ac:dyDescent="0.2">
      <c r="B3352" s="7">
        <v>39745</v>
      </c>
      <c r="C3352" s="6">
        <v>6.1</v>
      </c>
      <c r="D3352" s="6">
        <v>2.5</v>
      </c>
      <c r="E3352" s="6">
        <v>3.6856</v>
      </c>
      <c r="F3352" s="6">
        <v>1.5122</v>
      </c>
    </row>
    <row r="3353" spans="2:6" x14ac:dyDescent="0.2">
      <c r="B3353" s="7">
        <v>39748</v>
      </c>
      <c r="C3353" s="6">
        <v>6.1</v>
      </c>
      <c r="D3353" s="6">
        <v>2.5</v>
      </c>
      <c r="E3353" s="6">
        <v>3.6873999999999998</v>
      </c>
      <c r="F3353" s="6">
        <v>1.5362</v>
      </c>
    </row>
    <row r="3354" spans="2:6" x14ac:dyDescent="0.2">
      <c r="B3354" s="7">
        <v>39749</v>
      </c>
      <c r="C3354" s="6">
        <v>6.1</v>
      </c>
      <c r="D3354" s="6">
        <v>2.5</v>
      </c>
      <c r="E3354" s="6">
        <v>3.8336000000000001</v>
      </c>
      <c r="F3354" s="6">
        <v>1.5686</v>
      </c>
    </row>
    <row r="3355" spans="2:6" x14ac:dyDescent="0.2">
      <c r="B3355" s="7">
        <v>39750</v>
      </c>
      <c r="C3355" s="6">
        <v>6.1</v>
      </c>
      <c r="D3355" s="6">
        <v>2.5</v>
      </c>
      <c r="E3355" s="6">
        <v>3.8546</v>
      </c>
      <c r="F3355" s="6">
        <v>1.5319</v>
      </c>
    </row>
    <row r="3356" spans="2:6" x14ac:dyDescent="0.2">
      <c r="B3356" s="7">
        <v>39751</v>
      </c>
      <c r="C3356" s="6">
        <v>6.1</v>
      </c>
      <c r="D3356" s="6">
        <v>2.5</v>
      </c>
      <c r="E3356" s="6">
        <v>3.9645000000000001</v>
      </c>
      <c r="F3356" s="6">
        <v>1.5637000000000001</v>
      </c>
    </row>
    <row r="3357" spans="2:6" x14ac:dyDescent="0.2">
      <c r="B3357" s="7">
        <v>39752</v>
      </c>
      <c r="C3357" s="6">
        <v>6.5</v>
      </c>
      <c r="D3357" s="6">
        <v>2.2000000000000002</v>
      </c>
      <c r="E3357" s="6">
        <v>3.9529999999999998</v>
      </c>
      <c r="F3357" s="6">
        <v>1.548</v>
      </c>
    </row>
    <row r="3358" spans="2:6" x14ac:dyDescent="0.2">
      <c r="B3358" s="7">
        <v>39755</v>
      </c>
      <c r="C3358" s="6">
        <v>6.5</v>
      </c>
      <c r="D3358" s="6">
        <v>2.2000000000000002</v>
      </c>
      <c r="E3358" s="6">
        <v>3.9140999999999999</v>
      </c>
      <c r="F3358" s="6">
        <v>1.4359999999999999</v>
      </c>
    </row>
    <row r="3359" spans="2:6" x14ac:dyDescent="0.2">
      <c r="B3359" s="7">
        <v>39756</v>
      </c>
      <c r="C3359" s="6">
        <v>6.5</v>
      </c>
      <c r="D3359" s="6">
        <v>2.2000000000000002</v>
      </c>
      <c r="E3359" s="6">
        <v>3.7246999999999999</v>
      </c>
      <c r="F3359" s="6">
        <v>1.3718999999999999</v>
      </c>
    </row>
    <row r="3360" spans="2:6" x14ac:dyDescent="0.2">
      <c r="B3360" s="7">
        <v>39757</v>
      </c>
      <c r="C3360" s="6">
        <v>6.5</v>
      </c>
      <c r="D3360" s="6">
        <v>2.2000000000000002</v>
      </c>
      <c r="E3360" s="6">
        <v>3.7019000000000002</v>
      </c>
      <c r="F3360" s="6">
        <v>1.3398000000000001</v>
      </c>
    </row>
    <row r="3361" spans="2:6" x14ac:dyDescent="0.2">
      <c r="B3361" s="7">
        <v>39758</v>
      </c>
      <c r="C3361" s="6">
        <v>6.5</v>
      </c>
      <c r="D3361" s="6">
        <v>2.2000000000000002</v>
      </c>
      <c r="E3361" s="6">
        <v>3.6886000000000001</v>
      </c>
      <c r="F3361" s="6">
        <v>1.2836000000000001</v>
      </c>
    </row>
    <row r="3362" spans="2:6" x14ac:dyDescent="0.2">
      <c r="B3362" s="7">
        <v>39759</v>
      </c>
      <c r="C3362" s="6">
        <v>6.5</v>
      </c>
      <c r="D3362" s="6">
        <v>2.2000000000000002</v>
      </c>
      <c r="E3362" s="6">
        <v>3.7928999999999999</v>
      </c>
      <c r="F3362" s="6">
        <v>1.3228</v>
      </c>
    </row>
    <row r="3363" spans="2:6" x14ac:dyDescent="0.2">
      <c r="B3363" s="7">
        <v>39762</v>
      </c>
      <c r="C3363" s="6">
        <v>6.5</v>
      </c>
      <c r="D3363" s="6">
        <v>2.2000000000000002</v>
      </c>
      <c r="E3363" s="6">
        <v>3.7431999999999999</v>
      </c>
      <c r="F3363" s="6">
        <v>1.2418</v>
      </c>
    </row>
    <row r="3364" spans="2:6" x14ac:dyDescent="0.2">
      <c r="B3364" s="7">
        <v>39763</v>
      </c>
      <c r="C3364" s="6">
        <v>6.5</v>
      </c>
      <c r="D3364" s="6">
        <v>2.2000000000000002</v>
      </c>
      <c r="E3364" s="6">
        <v>3.7431999999999999</v>
      </c>
      <c r="F3364" s="6">
        <v>1.2414000000000001</v>
      </c>
    </row>
    <row r="3365" spans="2:6" x14ac:dyDescent="0.2">
      <c r="B3365" s="7">
        <v>39764</v>
      </c>
      <c r="C3365" s="6">
        <v>6.5</v>
      </c>
      <c r="D3365" s="6">
        <v>2.2000000000000002</v>
      </c>
      <c r="E3365" s="6">
        <v>3.6465999999999998</v>
      </c>
      <c r="F3365" s="6">
        <v>1.161</v>
      </c>
    </row>
    <row r="3366" spans="2:6" x14ac:dyDescent="0.2">
      <c r="B3366" s="7">
        <v>39765</v>
      </c>
      <c r="C3366" s="6">
        <v>6.5</v>
      </c>
      <c r="D3366" s="6">
        <v>2.2000000000000002</v>
      </c>
      <c r="E3366" s="6">
        <v>3.8525</v>
      </c>
      <c r="F3366" s="6">
        <v>1.2330000000000001</v>
      </c>
    </row>
    <row r="3367" spans="2:6" x14ac:dyDescent="0.2">
      <c r="B3367" s="7">
        <v>39766</v>
      </c>
      <c r="C3367" s="6">
        <v>6.5</v>
      </c>
      <c r="D3367" s="6">
        <v>2.2000000000000002</v>
      </c>
      <c r="E3367" s="6">
        <v>3.7349000000000001</v>
      </c>
      <c r="F3367" s="6">
        <v>1.2076</v>
      </c>
    </row>
    <row r="3368" spans="2:6" x14ac:dyDescent="0.2">
      <c r="B3368" s="7">
        <v>39769</v>
      </c>
      <c r="C3368" s="6">
        <v>6.5</v>
      </c>
      <c r="D3368" s="6">
        <v>2.2000000000000002</v>
      </c>
      <c r="E3368" s="6">
        <v>3.6484000000000001</v>
      </c>
      <c r="F3368" s="6">
        <v>1.1748000000000001</v>
      </c>
    </row>
    <row r="3369" spans="2:6" x14ac:dyDescent="0.2">
      <c r="B3369" s="7">
        <v>39770</v>
      </c>
      <c r="C3369" s="6">
        <v>6.5</v>
      </c>
      <c r="D3369" s="6">
        <v>2.2000000000000002</v>
      </c>
      <c r="E3369" s="6">
        <v>3.5293000000000001</v>
      </c>
      <c r="F3369" s="6">
        <v>1.1256999999999999</v>
      </c>
    </row>
    <row r="3370" spans="2:6" x14ac:dyDescent="0.2">
      <c r="B3370" s="7">
        <v>39771</v>
      </c>
      <c r="C3370" s="6">
        <v>6.5</v>
      </c>
      <c r="D3370" s="6">
        <v>2.2000000000000002</v>
      </c>
      <c r="E3370" s="6">
        <v>3.3205</v>
      </c>
      <c r="F3370" s="6">
        <v>1.0604</v>
      </c>
    </row>
    <row r="3371" spans="2:6" x14ac:dyDescent="0.2">
      <c r="B3371" s="7">
        <v>39772</v>
      </c>
      <c r="C3371" s="6">
        <v>6.5</v>
      </c>
      <c r="D3371" s="6">
        <v>2.2000000000000002</v>
      </c>
      <c r="E3371" s="6">
        <v>3.0131000000000001</v>
      </c>
      <c r="F3371" s="6">
        <v>0.9788</v>
      </c>
    </row>
    <row r="3372" spans="2:6" x14ac:dyDescent="0.2">
      <c r="B3372" s="7">
        <v>39773</v>
      </c>
      <c r="C3372" s="6">
        <v>6.5</v>
      </c>
      <c r="D3372" s="6">
        <v>2.2000000000000002</v>
      </c>
      <c r="E3372" s="6">
        <v>3.1974</v>
      </c>
      <c r="F3372" s="6">
        <v>1.0986</v>
      </c>
    </row>
    <row r="3373" spans="2:6" x14ac:dyDescent="0.2">
      <c r="B3373" s="7">
        <v>39776</v>
      </c>
      <c r="C3373" s="6">
        <v>6.5</v>
      </c>
      <c r="D3373" s="6">
        <v>2.2000000000000002</v>
      </c>
      <c r="E3373" s="6">
        <v>3.3235999999999999</v>
      </c>
      <c r="F3373" s="6">
        <v>1.2042999999999999</v>
      </c>
    </row>
    <row r="3374" spans="2:6" x14ac:dyDescent="0.2">
      <c r="B3374" s="7">
        <v>39777</v>
      </c>
      <c r="C3374" s="6">
        <v>6.5</v>
      </c>
      <c r="D3374" s="6">
        <v>2.2000000000000002</v>
      </c>
      <c r="E3374" s="6">
        <v>3.1078000000000001</v>
      </c>
      <c r="F3374" s="6">
        <v>1.1785000000000001</v>
      </c>
    </row>
    <row r="3375" spans="2:6" x14ac:dyDescent="0.2">
      <c r="B3375" s="7">
        <v>39778</v>
      </c>
      <c r="C3375" s="6">
        <v>6.5</v>
      </c>
      <c r="D3375" s="6">
        <v>2.2000000000000002</v>
      </c>
      <c r="E3375" s="6">
        <v>2.9784000000000002</v>
      </c>
      <c r="F3375" s="6">
        <v>1.0913999999999999</v>
      </c>
    </row>
    <row r="3376" spans="2:6" x14ac:dyDescent="0.2">
      <c r="B3376" s="7">
        <v>39779</v>
      </c>
      <c r="C3376" s="6">
        <v>6.5</v>
      </c>
      <c r="D3376" s="6">
        <v>2.2000000000000002</v>
      </c>
      <c r="E3376" s="6">
        <v>2.9777999999999998</v>
      </c>
      <c r="F3376" s="6">
        <v>1.0913999999999999</v>
      </c>
    </row>
    <row r="3377" spans="2:6" x14ac:dyDescent="0.2">
      <c r="B3377" s="7">
        <v>39780</v>
      </c>
      <c r="C3377" s="6">
        <v>6.5</v>
      </c>
      <c r="D3377" s="6">
        <v>2.2000000000000002</v>
      </c>
      <c r="E3377" s="6">
        <v>2.92</v>
      </c>
      <c r="F3377" s="6">
        <v>0.98070000000000002</v>
      </c>
    </row>
    <row r="3378" spans="2:6" x14ac:dyDescent="0.2">
      <c r="B3378" s="7">
        <v>39783</v>
      </c>
      <c r="C3378" s="6">
        <v>6.8</v>
      </c>
      <c r="D3378" s="6">
        <v>2</v>
      </c>
      <c r="E3378" s="6">
        <v>2.7309000000000001</v>
      </c>
      <c r="F3378" s="6">
        <v>0.90139999999999998</v>
      </c>
    </row>
    <row r="3379" spans="2:6" x14ac:dyDescent="0.2">
      <c r="B3379" s="7">
        <v>39784</v>
      </c>
      <c r="C3379" s="6">
        <v>6.8</v>
      </c>
      <c r="D3379" s="6">
        <v>2</v>
      </c>
      <c r="E3379" s="6">
        <v>2.6724000000000001</v>
      </c>
      <c r="F3379" s="6">
        <v>0.8851</v>
      </c>
    </row>
    <row r="3380" spans="2:6" x14ac:dyDescent="0.2">
      <c r="B3380" s="7">
        <v>39785</v>
      </c>
      <c r="C3380" s="6">
        <v>6.8</v>
      </c>
      <c r="D3380" s="6">
        <v>2</v>
      </c>
      <c r="E3380" s="6">
        <v>2.6585000000000001</v>
      </c>
      <c r="F3380" s="6">
        <v>0.88460000000000005</v>
      </c>
    </row>
    <row r="3381" spans="2:6" x14ac:dyDescent="0.2">
      <c r="B3381" s="7">
        <v>39786</v>
      </c>
      <c r="C3381" s="6">
        <v>6.8</v>
      </c>
      <c r="D3381" s="6">
        <v>2</v>
      </c>
      <c r="E3381" s="6">
        <v>2.5512999999999999</v>
      </c>
      <c r="F3381" s="6">
        <v>0.81289999999999996</v>
      </c>
    </row>
    <row r="3382" spans="2:6" x14ac:dyDescent="0.2">
      <c r="B3382" s="7">
        <v>39787</v>
      </c>
      <c r="C3382" s="6">
        <v>6.8</v>
      </c>
      <c r="D3382" s="6">
        <v>2</v>
      </c>
      <c r="E3382" s="6">
        <v>2.7037</v>
      </c>
      <c r="F3382" s="6">
        <v>0.9224</v>
      </c>
    </row>
    <row r="3383" spans="2:6" x14ac:dyDescent="0.2">
      <c r="B3383" s="7">
        <v>39790</v>
      </c>
      <c r="C3383" s="6">
        <v>6.8</v>
      </c>
      <c r="D3383" s="6">
        <v>2</v>
      </c>
      <c r="E3383" s="6">
        <v>2.7378</v>
      </c>
      <c r="F3383" s="6">
        <v>0.93789999999999996</v>
      </c>
    </row>
    <row r="3384" spans="2:6" x14ac:dyDescent="0.2">
      <c r="B3384" s="7">
        <v>39791</v>
      </c>
      <c r="C3384" s="6">
        <v>6.8</v>
      </c>
      <c r="D3384" s="6">
        <v>2</v>
      </c>
      <c r="E3384" s="6">
        <v>2.6398999999999999</v>
      </c>
      <c r="F3384" s="6">
        <v>0.84179999999999999</v>
      </c>
    </row>
    <row r="3385" spans="2:6" x14ac:dyDescent="0.2">
      <c r="B3385" s="7">
        <v>39792</v>
      </c>
      <c r="C3385" s="6">
        <v>6.8</v>
      </c>
      <c r="D3385" s="6">
        <v>2</v>
      </c>
      <c r="E3385" s="6">
        <v>2.6823999999999999</v>
      </c>
      <c r="F3385" s="6">
        <v>0.84919999999999995</v>
      </c>
    </row>
    <row r="3386" spans="2:6" x14ac:dyDescent="0.2">
      <c r="B3386" s="7">
        <v>39793</v>
      </c>
      <c r="C3386" s="6">
        <v>6.8</v>
      </c>
      <c r="D3386" s="6">
        <v>2</v>
      </c>
      <c r="E3386" s="6">
        <v>2.6019000000000001</v>
      </c>
      <c r="F3386" s="6">
        <v>0.77680000000000005</v>
      </c>
    </row>
    <row r="3387" spans="2:6" x14ac:dyDescent="0.2">
      <c r="B3387" s="7">
        <v>39794</v>
      </c>
      <c r="C3387" s="6">
        <v>6.8</v>
      </c>
      <c r="D3387" s="6">
        <v>2</v>
      </c>
      <c r="E3387" s="6">
        <v>2.5705</v>
      </c>
      <c r="F3387" s="6">
        <v>0.75880000000000003</v>
      </c>
    </row>
    <row r="3388" spans="2:6" x14ac:dyDescent="0.2">
      <c r="B3388" s="7">
        <v>39797</v>
      </c>
      <c r="C3388" s="6">
        <v>6.8</v>
      </c>
      <c r="D3388" s="6">
        <v>2</v>
      </c>
      <c r="E3388" s="6">
        <v>2.5127000000000002</v>
      </c>
      <c r="F3388" s="6">
        <v>0.73409999999999997</v>
      </c>
    </row>
    <row r="3389" spans="2:6" x14ac:dyDescent="0.2">
      <c r="B3389" s="7">
        <v>39798</v>
      </c>
      <c r="C3389" s="6">
        <v>6.8</v>
      </c>
      <c r="D3389" s="6">
        <v>2</v>
      </c>
      <c r="E3389" s="6">
        <v>2.2557999999999998</v>
      </c>
      <c r="F3389" s="6">
        <v>0.64529999999999998</v>
      </c>
    </row>
    <row r="3390" spans="2:6" x14ac:dyDescent="0.2">
      <c r="B3390" s="7">
        <v>39799</v>
      </c>
      <c r="C3390" s="6">
        <v>6.8</v>
      </c>
      <c r="D3390" s="6">
        <v>2</v>
      </c>
      <c r="E3390" s="6">
        <v>2.1915</v>
      </c>
      <c r="F3390" s="6">
        <v>0.74070000000000003</v>
      </c>
    </row>
    <row r="3391" spans="2:6" x14ac:dyDescent="0.2">
      <c r="B3391" s="7">
        <v>39800</v>
      </c>
      <c r="C3391" s="6">
        <v>6.8</v>
      </c>
      <c r="D3391" s="6">
        <v>2</v>
      </c>
      <c r="E3391" s="6">
        <v>2.0788000000000002</v>
      </c>
      <c r="F3391" s="6">
        <v>0.67569999999999997</v>
      </c>
    </row>
    <row r="3392" spans="2:6" x14ac:dyDescent="0.2">
      <c r="B3392" s="7">
        <v>39801</v>
      </c>
      <c r="C3392" s="6">
        <v>6.8</v>
      </c>
      <c r="D3392" s="6">
        <v>2</v>
      </c>
      <c r="E3392" s="6">
        <v>2.1231</v>
      </c>
      <c r="F3392" s="6">
        <v>0.73780000000000001</v>
      </c>
    </row>
    <row r="3393" spans="2:6" x14ac:dyDescent="0.2">
      <c r="B3393" s="7">
        <v>39804</v>
      </c>
      <c r="C3393" s="6">
        <v>6.8</v>
      </c>
      <c r="D3393" s="6">
        <v>2</v>
      </c>
      <c r="E3393" s="6">
        <v>2.17</v>
      </c>
      <c r="F3393" s="6">
        <v>0.81810000000000005</v>
      </c>
    </row>
    <row r="3394" spans="2:6" x14ac:dyDescent="0.2">
      <c r="B3394" s="7">
        <v>39805</v>
      </c>
      <c r="C3394" s="6">
        <v>6.8</v>
      </c>
      <c r="D3394" s="6">
        <v>2</v>
      </c>
      <c r="E3394" s="6">
        <v>2.1728999999999998</v>
      </c>
      <c r="F3394" s="6">
        <v>0.91449999999999998</v>
      </c>
    </row>
    <row r="3395" spans="2:6" x14ac:dyDescent="0.2">
      <c r="B3395" s="7">
        <v>39806</v>
      </c>
      <c r="C3395" s="6">
        <v>6.8</v>
      </c>
      <c r="D3395" s="6">
        <v>2</v>
      </c>
      <c r="E3395" s="6">
        <v>2.1819999999999999</v>
      </c>
      <c r="F3395" s="6">
        <v>0.90659999999999996</v>
      </c>
    </row>
    <row r="3396" spans="2:6" x14ac:dyDescent="0.2">
      <c r="B3396" s="7">
        <v>39807</v>
      </c>
      <c r="C3396" s="6">
        <v>6.8</v>
      </c>
      <c r="D3396" s="6">
        <v>2</v>
      </c>
      <c r="E3396" s="6">
        <v>2.1808999999999998</v>
      </c>
      <c r="F3396" s="6">
        <v>0.90659999999999996</v>
      </c>
    </row>
    <row r="3397" spans="2:6" x14ac:dyDescent="0.2">
      <c r="B3397" s="7">
        <v>39808</v>
      </c>
      <c r="C3397" s="6">
        <v>6.8</v>
      </c>
      <c r="D3397" s="6">
        <v>2</v>
      </c>
      <c r="E3397" s="6">
        <v>2.1318000000000001</v>
      </c>
      <c r="F3397" s="6">
        <v>0.88290000000000002</v>
      </c>
    </row>
    <row r="3398" spans="2:6" x14ac:dyDescent="0.2">
      <c r="B3398" s="7">
        <v>39811</v>
      </c>
      <c r="C3398" s="6">
        <v>6.8</v>
      </c>
      <c r="D3398" s="6">
        <v>2</v>
      </c>
      <c r="E3398" s="6">
        <v>2.0989</v>
      </c>
      <c r="F3398" s="6">
        <v>0.77249999999999996</v>
      </c>
    </row>
    <row r="3399" spans="2:6" x14ac:dyDescent="0.2">
      <c r="B3399" s="7">
        <v>39812</v>
      </c>
      <c r="C3399" s="6">
        <v>6.8</v>
      </c>
      <c r="D3399" s="6">
        <v>2</v>
      </c>
      <c r="E3399" s="6">
        <v>2.0529999999999999</v>
      </c>
      <c r="F3399" s="6">
        <v>0.72519999999999996</v>
      </c>
    </row>
    <row r="3400" spans="2:6" x14ac:dyDescent="0.2">
      <c r="B3400" s="7">
        <v>39813</v>
      </c>
      <c r="C3400" s="6">
        <v>7.3</v>
      </c>
      <c r="D3400" s="6">
        <v>1.8</v>
      </c>
      <c r="E3400" s="6">
        <v>2.2122999999999999</v>
      </c>
      <c r="F3400" s="6">
        <v>0.76429999999999998</v>
      </c>
    </row>
    <row r="3401" spans="2:6" x14ac:dyDescent="0.2">
      <c r="B3401" s="7">
        <v>39814</v>
      </c>
      <c r="C3401" s="6">
        <v>7.3</v>
      </c>
      <c r="D3401" s="6">
        <v>1.8</v>
      </c>
      <c r="E3401" s="6">
        <v>2.2122999999999999</v>
      </c>
      <c r="F3401" s="6">
        <v>0.76380000000000003</v>
      </c>
    </row>
    <row r="3402" spans="2:6" x14ac:dyDescent="0.2">
      <c r="B3402" s="7">
        <v>39815</v>
      </c>
      <c r="C3402" s="6">
        <v>7.3</v>
      </c>
      <c r="D3402" s="6">
        <v>1.8</v>
      </c>
      <c r="E3402" s="6">
        <v>2.3687999999999998</v>
      </c>
      <c r="F3402" s="6">
        <v>0.81940000000000002</v>
      </c>
    </row>
    <row r="3403" spans="2:6" x14ac:dyDescent="0.2">
      <c r="B3403" s="7">
        <v>39818</v>
      </c>
      <c r="C3403" s="6">
        <v>7.3</v>
      </c>
      <c r="D3403" s="6">
        <v>1.8</v>
      </c>
      <c r="E3403" s="6">
        <v>2.4811999999999999</v>
      </c>
      <c r="F3403" s="6">
        <v>0.76359999999999995</v>
      </c>
    </row>
    <row r="3404" spans="2:6" x14ac:dyDescent="0.2">
      <c r="B3404" s="7">
        <v>39819</v>
      </c>
      <c r="C3404" s="6">
        <v>7.3</v>
      </c>
      <c r="D3404" s="6">
        <v>1.8</v>
      </c>
      <c r="E3404" s="6">
        <v>2.4453999999999998</v>
      </c>
      <c r="F3404" s="6">
        <v>0.76349999999999996</v>
      </c>
    </row>
    <row r="3405" spans="2:6" x14ac:dyDescent="0.2">
      <c r="B3405" s="7">
        <v>39820</v>
      </c>
      <c r="C3405" s="6">
        <v>7.3</v>
      </c>
      <c r="D3405" s="6">
        <v>1.8</v>
      </c>
      <c r="E3405" s="6">
        <v>2.4942000000000002</v>
      </c>
      <c r="F3405" s="6">
        <v>0.81110000000000004</v>
      </c>
    </row>
    <row r="3406" spans="2:6" x14ac:dyDescent="0.2">
      <c r="B3406" s="7">
        <v>39821</v>
      </c>
      <c r="C3406" s="6">
        <v>7.3</v>
      </c>
      <c r="D3406" s="6">
        <v>1.8</v>
      </c>
      <c r="E3406" s="6">
        <v>2.4398</v>
      </c>
      <c r="F3406" s="6">
        <v>0.82699999999999996</v>
      </c>
    </row>
    <row r="3407" spans="2:6" x14ac:dyDescent="0.2">
      <c r="B3407" s="7">
        <v>39822</v>
      </c>
      <c r="C3407" s="6">
        <v>7.3</v>
      </c>
      <c r="D3407" s="6">
        <v>1.8</v>
      </c>
      <c r="E3407" s="6">
        <v>2.39</v>
      </c>
      <c r="F3407" s="6">
        <v>0.74670000000000003</v>
      </c>
    </row>
    <row r="3408" spans="2:6" x14ac:dyDescent="0.2">
      <c r="B3408" s="7">
        <v>39825</v>
      </c>
      <c r="C3408" s="6">
        <v>7.3</v>
      </c>
      <c r="D3408" s="6">
        <v>1.8</v>
      </c>
      <c r="E3408" s="6">
        <v>2.3043999999999998</v>
      </c>
      <c r="F3408" s="6">
        <v>0.73850000000000005</v>
      </c>
    </row>
    <row r="3409" spans="2:6" x14ac:dyDescent="0.2">
      <c r="B3409" s="7">
        <v>39826</v>
      </c>
      <c r="C3409" s="6">
        <v>7.3</v>
      </c>
      <c r="D3409" s="6">
        <v>1.8</v>
      </c>
      <c r="E3409" s="6">
        <v>2.2924000000000002</v>
      </c>
      <c r="F3409" s="6">
        <v>0.73829999999999996</v>
      </c>
    </row>
    <row r="3410" spans="2:6" x14ac:dyDescent="0.2">
      <c r="B3410" s="7">
        <v>39827</v>
      </c>
      <c r="C3410" s="6">
        <v>7.3</v>
      </c>
      <c r="D3410" s="6">
        <v>1.8</v>
      </c>
      <c r="E3410" s="6">
        <v>2.1993</v>
      </c>
      <c r="F3410" s="6">
        <v>0.70599999999999996</v>
      </c>
    </row>
    <row r="3411" spans="2:6" x14ac:dyDescent="0.2">
      <c r="B3411" s="7">
        <v>39828</v>
      </c>
      <c r="C3411" s="6">
        <v>7.3</v>
      </c>
      <c r="D3411" s="6">
        <v>1.8</v>
      </c>
      <c r="E3411" s="6">
        <v>2.2054999999999998</v>
      </c>
      <c r="F3411" s="6">
        <v>0.71379999999999999</v>
      </c>
    </row>
    <row r="3412" spans="2:6" x14ac:dyDescent="0.2">
      <c r="B3412" s="7">
        <v>39829</v>
      </c>
      <c r="C3412" s="6">
        <v>7.3</v>
      </c>
      <c r="D3412" s="6">
        <v>1.8</v>
      </c>
      <c r="E3412" s="6">
        <v>2.3188</v>
      </c>
      <c r="F3412" s="6">
        <v>0.72099999999999997</v>
      </c>
    </row>
    <row r="3413" spans="2:6" x14ac:dyDescent="0.2">
      <c r="B3413" s="7">
        <v>39832</v>
      </c>
      <c r="C3413" s="6">
        <v>7.3</v>
      </c>
      <c r="D3413" s="6">
        <v>1.8</v>
      </c>
      <c r="E3413" s="6">
        <v>2.3184</v>
      </c>
      <c r="F3413" s="6">
        <v>0.72070000000000001</v>
      </c>
    </row>
    <row r="3414" spans="2:6" x14ac:dyDescent="0.2">
      <c r="B3414" s="7">
        <v>39833</v>
      </c>
      <c r="C3414" s="6">
        <v>7.3</v>
      </c>
      <c r="D3414" s="6">
        <v>1.8</v>
      </c>
      <c r="E3414" s="6">
        <v>2.3771</v>
      </c>
      <c r="F3414" s="6">
        <v>0.70450000000000002</v>
      </c>
    </row>
    <row r="3415" spans="2:6" x14ac:dyDescent="0.2">
      <c r="B3415" s="7">
        <v>39834</v>
      </c>
      <c r="C3415" s="6">
        <v>7.3</v>
      </c>
      <c r="D3415" s="6">
        <v>1.8</v>
      </c>
      <c r="E3415" s="6">
        <v>2.536</v>
      </c>
      <c r="F3415" s="6">
        <v>0.76919999999999999</v>
      </c>
    </row>
    <row r="3416" spans="2:6" x14ac:dyDescent="0.2">
      <c r="B3416" s="7">
        <v>39835</v>
      </c>
      <c r="C3416" s="6">
        <v>7.3</v>
      </c>
      <c r="D3416" s="6">
        <v>1.8</v>
      </c>
      <c r="E3416" s="6">
        <v>2.5922000000000001</v>
      </c>
      <c r="F3416" s="6">
        <v>0.72030000000000005</v>
      </c>
    </row>
    <row r="3417" spans="2:6" x14ac:dyDescent="0.2">
      <c r="B3417" s="7">
        <v>39836</v>
      </c>
      <c r="C3417" s="6">
        <v>7.3</v>
      </c>
      <c r="D3417" s="6">
        <v>1.8</v>
      </c>
      <c r="E3417" s="6">
        <v>2.6172</v>
      </c>
      <c r="F3417" s="6">
        <v>0.8095</v>
      </c>
    </row>
    <row r="3418" spans="2:6" x14ac:dyDescent="0.2">
      <c r="B3418" s="7">
        <v>39839</v>
      </c>
      <c r="C3418" s="6">
        <v>7.3</v>
      </c>
      <c r="D3418" s="6">
        <v>1.8</v>
      </c>
      <c r="E3418" s="6">
        <v>2.6410999999999998</v>
      </c>
      <c r="F3418" s="6">
        <v>0.82579999999999998</v>
      </c>
    </row>
    <row r="3419" spans="2:6" x14ac:dyDescent="0.2">
      <c r="B3419" s="7">
        <v>39840</v>
      </c>
      <c r="C3419" s="6">
        <v>7.3</v>
      </c>
      <c r="D3419" s="6">
        <v>1.8</v>
      </c>
      <c r="E3419" s="6">
        <v>2.5274000000000001</v>
      </c>
      <c r="F3419" s="6">
        <v>0.80110000000000003</v>
      </c>
    </row>
    <row r="3420" spans="2:6" x14ac:dyDescent="0.2">
      <c r="B3420" s="7">
        <v>39841</v>
      </c>
      <c r="C3420" s="6">
        <v>7.3</v>
      </c>
      <c r="D3420" s="6">
        <v>1.8</v>
      </c>
      <c r="E3420" s="6">
        <v>2.6665000000000001</v>
      </c>
      <c r="F3420" s="6">
        <v>0.89880000000000004</v>
      </c>
    </row>
    <row r="3421" spans="2:6" x14ac:dyDescent="0.2">
      <c r="B3421" s="7">
        <v>39842</v>
      </c>
      <c r="C3421" s="6">
        <v>7.3</v>
      </c>
      <c r="D3421" s="6">
        <v>1.8</v>
      </c>
      <c r="E3421" s="6">
        <v>2.8586</v>
      </c>
      <c r="F3421" s="6">
        <v>0.95430000000000004</v>
      </c>
    </row>
    <row r="3422" spans="2:6" x14ac:dyDescent="0.2">
      <c r="B3422" s="7">
        <v>39843</v>
      </c>
      <c r="C3422" s="6">
        <v>7.3</v>
      </c>
      <c r="D3422" s="6">
        <v>1.8</v>
      </c>
      <c r="E3422" s="6">
        <v>2.8403</v>
      </c>
      <c r="F3422" s="6">
        <v>0.94630000000000003</v>
      </c>
    </row>
    <row r="3423" spans="2:6" x14ac:dyDescent="0.2">
      <c r="B3423" s="7">
        <v>39846</v>
      </c>
      <c r="C3423" s="6">
        <v>7.8</v>
      </c>
      <c r="D3423" s="6">
        <v>1.7</v>
      </c>
      <c r="E3423" s="6">
        <v>2.7225999999999999</v>
      </c>
      <c r="F3423" s="6">
        <v>0.89090000000000003</v>
      </c>
    </row>
    <row r="3424" spans="2:6" x14ac:dyDescent="0.2">
      <c r="B3424" s="7">
        <v>39847</v>
      </c>
      <c r="C3424" s="6">
        <v>7.8</v>
      </c>
      <c r="D3424" s="6">
        <v>1.7</v>
      </c>
      <c r="E3424" s="6">
        <v>2.8839999999999999</v>
      </c>
      <c r="F3424" s="6">
        <v>0.96240000000000003</v>
      </c>
    </row>
    <row r="3425" spans="2:6" x14ac:dyDescent="0.2">
      <c r="B3425" s="7">
        <v>39848</v>
      </c>
      <c r="C3425" s="6">
        <v>7.8</v>
      </c>
      <c r="D3425" s="6">
        <v>1.7</v>
      </c>
      <c r="E3425" s="6">
        <v>2.9352999999999998</v>
      </c>
      <c r="F3425" s="6">
        <v>0.97850000000000004</v>
      </c>
    </row>
    <row r="3426" spans="2:6" x14ac:dyDescent="0.2">
      <c r="B3426" s="7">
        <v>39849</v>
      </c>
      <c r="C3426" s="6">
        <v>7.8</v>
      </c>
      <c r="D3426" s="6">
        <v>1.7</v>
      </c>
      <c r="E3426" s="6">
        <v>2.9119999999999999</v>
      </c>
      <c r="F3426" s="6">
        <v>0.9627</v>
      </c>
    </row>
    <row r="3427" spans="2:6" x14ac:dyDescent="0.2">
      <c r="B3427" s="7">
        <v>39850</v>
      </c>
      <c r="C3427" s="6">
        <v>7.8</v>
      </c>
      <c r="D3427" s="6">
        <v>1.7</v>
      </c>
      <c r="E3427" s="6">
        <v>2.9916999999999998</v>
      </c>
      <c r="F3427" s="6">
        <v>0.99509999999999998</v>
      </c>
    </row>
    <row r="3428" spans="2:6" x14ac:dyDescent="0.2">
      <c r="B3428" s="7">
        <v>39853</v>
      </c>
      <c r="C3428" s="6">
        <v>7.8</v>
      </c>
      <c r="D3428" s="6">
        <v>1.7</v>
      </c>
      <c r="E3428" s="6">
        <v>2.9843999999999999</v>
      </c>
      <c r="F3428" s="6">
        <v>1.0113000000000001</v>
      </c>
    </row>
    <row r="3429" spans="2:6" x14ac:dyDescent="0.2">
      <c r="B3429" s="7">
        <v>39854</v>
      </c>
      <c r="C3429" s="6">
        <v>7.8</v>
      </c>
      <c r="D3429" s="6">
        <v>1.7</v>
      </c>
      <c r="E3429" s="6">
        <v>2.8136000000000001</v>
      </c>
      <c r="F3429" s="6">
        <v>0.89100000000000001</v>
      </c>
    </row>
    <row r="3430" spans="2:6" x14ac:dyDescent="0.2">
      <c r="B3430" s="7">
        <v>39855</v>
      </c>
      <c r="C3430" s="6">
        <v>7.8</v>
      </c>
      <c r="D3430" s="6">
        <v>1.7</v>
      </c>
      <c r="E3430" s="6">
        <v>2.7536999999999998</v>
      </c>
      <c r="F3430" s="6">
        <v>0.91510000000000002</v>
      </c>
    </row>
    <row r="3431" spans="2:6" x14ac:dyDescent="0.2">
      <c r="B3431" s="7">
        <v>39856</v>
      </c>
      <c r="C3431" s="6">
        <v>7.8</v>
      </c>
      <c r="D3431" s="6">
        <v>1.7</v>
      </c>
      <c r="E3431" s="6">
        <v>2.7824</v>
      </c>
      <c r="F3431" s="6">
        <v>0.90710000000000002</v>
      </c>
    </row>
    <row r="3432" spans="2:6" x14ac:dyDescent="0.2">
      <c r="B3432" s="7">
        <v>39857</v>
      </c>
      <c r="C3432" s="6">
        <v>7.8</v>
      </c>
      <c r="D3432" s="6">
        <v>1.7</v>
      </c>
      <c r="E3432" s="6">
        <v>2.8894000000000002</v>
      </c>
      <c r="F3432" s="6">
        <v>0.96399999999999997</v>
      </c>
    </row>
    <row r="3433" spans="2:6" x14ac:dyDescent="0.2">
      <c r="B3433" s="7">
        <v>39860</v>
      </c>
      <c r="C3433" s="6">
        <v>7.8</v>
      </c>
      <c r="D3433" s="6">
        <v>1.7</v>
      </c>
      <c r="E3433" s="6">
        <v>2.8895</v>
      </c>
      <c r="F3433" s="6">
        <v>0.95599999999999996</v>
      </c>
    </row>
    <row r="3434" spans="2:6" x14ac:dyDescent="0.2">
      <c r="B3434" s="7">
        <v>39861</v>
      </c>
      <c r="C3434" s="6">
        <v>7.8</v>
      </c>
      <c r="D3434" s="6">
        <v>1.7</v>
      </c>
      <c r="E3434" s="6">
        <v>2.6478999999999999</v>
      </c>
      <c r="F3434" s="6">
        <v>0.85880000000000001</v>
      </c>
    </row>
    <row r="3435" spans="2:6" x14ac:dyDescent="0.2">
      <c r="B3435" s="7">
        <v>39862</v>
      </c>
      <c r="C3435" s="6">
        <v>7.8</v>
      </c>
      <c r="D3435" s="6">
        <v>1.7</v>
      </c>
      <c r="E3435" s="6">
        <v>2.7553999999999998</v>
      </c>
      <c r="F3435" s="6">
        <v>0.94799999999999995</v>
      </c>
    </row>
    <row r="3436" spans="2:6" x14ac:dyDescent="0.2">
      <c r="B3436" s="7">
        <v>39863</v>
      </c>
      <c r="C3436" s="6">
        <v>7.8</v>
      </c>
      <c r="D3436" s="6">
        <v>1.7</v>
      </c>
      <c r="E3436" s="6">
        <v>2.8531</v>
      </c>
      <c r="F3436" s="6">
        <v>0.98060000000000003</v>
      </c>
    </row>
    <row r="3437" spans="2:6" x14ac:dyDescent="0.2">
      <c r="B3437" s="7">
        <v>39864</v>
      </c>
      <c r="C3437" s="6">
        <v>7.8</v>
      </c>
      <c r="D3437" s="6">
        <v>1.7</v>
      </c>
      <c r="E3437" s="6">
        <v>2.7879</v>
      </c>
      <c r="F3437" s="6">
        <v>0.94020000000000004</v>
      </c>
    </row>
    <row r="3438" spans="2:6" x14ac:dyDescent="0.2">
      <c r="B3438" s="7">
        <v>39867</v>
      </c>
      <c r="C3438" s="6">
        <v>7.8</v>
      </c>
      <c r="D3438" s="6">
        <v>1.7</v>
      </c>
      <c r="E3438" s="6">
        <v>2.7536</v>
      </c>
      <c r="F3438" s="6">
        <v>0.93210000000000004</v>
      </c>
    </row>
    <row r="3439" spans="2:6" x14ac:dyDescent="0.2">
      <c r="B3439" s="7">
        <v>39868</v>
      </c>
      <c r="C3439" s="6">
        <v>7.8</v>
      </c>
      <c r="D3439" s="6">
        <v>1.7</v>
      </c>
      <c r="E3439" s="6">
        <v>2.7951000000000001</v>
      </c>
      <c r="F3439" s="6">
        <v>0.97319999999999995</v>
      </c>
    </row>
    <row r="3440" spans="2:6" x14ac:dyDescent="0.2">
      <c r="B3440" s="7">
        <v>39869</v>
      </c>
      <c r="C3440" s="6">
        <v>7.8</v>
      </c>
      <c r="D3440" s="6">
        <v>1.7</v>
      </c>
      <c r="E3440" s="6">
        <v>2.9262999999999999</v>
      </c>
      <c r="F3440" s="6">
        <v>1.0734999999999999</v>
      </c>
    </row>
    <row r="3441" spans="2:6" x14ac:dyDescent="0.2">
      <c r="B3441" s="7">
        <v>39870</v>
      </c>
      <c r="C3441" s="6">
        <v>7.8</v>
      </c>
      <c r="D3441" s="6">
        <v>1.7</v>
      </c>
      <c r="E3441" s="6">
        <v>2.9908000000000001</v>
      </c>
      <c r="F3441" s="6">
        <v>1.0813999999999999</v>
      </c>
    </row>
    <row r="3442" spans="2:6" x14ac:dyDescent="0.2">
      <c r="B3442" s="7">
        <v>39871</v>
      </c>
      <c r="C3442" s="6">
        <v>7.8</v>
      </c>
      <c r="D3442" s="6">
        <v>1.7</v>
      </c>
      <c r="E3442" s="6">
        <v>3.0131000000000001</v>
      </c>
      <c r="F3442" s="6">
        <v>0.97009999999999996</v>
      </c>
    </row>
    <row r="3443" spans="2:6" x14ac:dyDescent="0.2">
      <c r="B3443" s="7">
        <v>39874</v>
      </c>
      <c r="C3443" s="6">
        <v>8.3000000000000007</v>
      </c>
      <c r="D3443" s="6">
        <v>1.8</v>
      </c>
      <c r="E3443" s="6">
        <v>2.8624000000000001</v>
      </c>
      <c r="F3443" s="6">
        <v>0.86709999999999998</v>
      </c>
    </row>
    <row r="3444" spans="2:6" x14ac:dyDescent="0.2">
      <c r="B3444" s="7">
        <v>39875</v>
      </c>
      <c r="C3444" s="6">
        <v>8.3000000000000007</v>
      </c>
      <c r="D3444" s="6">
        <v>1.8</v>
      </c>
      <c r="E3444" s="6">
        <v>2.8771</v>
      </c>
      <c r="F3444" s="6">
        <v>0.875</v>
      </c>
    </row>
    <row r="3445" spans="2:6" x14ac:dyDescent="0.2">
      <c r="B3445" s="7">
        <v>39876</v>
      </c>
      <c r="C3445" s="6">
        <v>8.3000000000000007</v>
      </c>
      <c r="D3445" s="6">
        <v>1.8</v>
      </c>
      <c r="E3445" s="6">
        <v>2.9744999999999999</v>
      </c>
      <c r="F3445" s="6">
        <v>0.93869999999999998</v>
      </c>
    </row>
    <row r="3446" spans="2:6" x14ac:dyDescent="0.2">
      <c r="B3446" s="7">
        <v>39877</v>
      </c>
      <c r="C3446" s="6">
        <v>8.3000000000000007</v>
      </c>
      <c r="D3446" s="6">
        <v>1.8</v>
      </c>
      <c r="E3446" s="6">
        <v>2.8115000000000001</v>
      </c>
      <c r="F3446" s="6">
        <v>0.88290000000000002</v>
      </c>
    </row>
    <row r="3447" spans="2:6" x14ac:dyDescent="0.2">
      <c r="B3447" s="7">
        <v>39878</v>
      </c>
      <c r="C3447" s="6">
        <v>8.3000000000000007</v>
      </c>
      <c r="D3447" s="6">
        <v>1.8</v>
      </c>
      <c r="E3447" s="6">
        <v>2.8717000000000001</v>
      </c>
      <c r="F3447" s="6">
        <v>0.94699999999999995</v>
      </c>
    </row>
    <row r="3448" spans="2:6" x14ac:dyDescent="0.2">
      <c r="B3448" s="7">
        <v>39881</v>
      </c>
      <c r="C3448" s="6">
        <v>8.3000000000000007</v>
      </c>
      <c r="D3448" s="6">
        <v>1.8</v>
      </c>
      <c r="E3448" s="6">
        <v>2.8589000000000002</v>
      </c>
      <c r="F3448" s="6">
        <v>0.95509999999999995</v>
      </c>
    </row>
    <row r="3449" spans="2:6" x14ac:dyDescent="0.2">
      <c r="B3449" s="7">
        <v>39882</v>
      </c>
      <c r="C3449" s="6">
        <v>8.3000000000000007</v>
      </c>
      <c r="D3449" s="6">
        <v>1.8</v>
      </c>
      <c r="E3449" s="6">
        <v>3.0044</v>
      </c>
      <c r="F3449" s="6">
        <v>1.0276000000000001</v>
      </c>
    </row>
    <row r="3450" spans="2:6" x14ac:dyDescent="0.2">
      <c r="B3450" s="7">
        <v>39883</v>
      </c>
      <c r="C3450" s="6">
        <v>8.3000000000000007</v>
      </c>
      <c r="D3450" s="6">
        <v>1.8</v>
      </c>
      <c r="E3450" s="6">
        <v>2.9047999999999998</v>
      </c>
      <c r="F3450" s="6">
        <v>1.0117</v>
      </c>
    </row>
    <row r="3451" spans="2:6" x14ac:dyDescent="0.2">
      <c r="B3451" s="7">
        <v>39884</v>
      </c>
      <c r="C3451" s="6">
        <v>8.3000000000000007</v>
      </c>
      <c r="D3451" s="6">
        <v>1.8</v>
      </c>
      <c r="E3451" s="6">
        <v>2.8534999999999999</v>
      </c>
      <c r="F3451" s="6">
        <v>1.0038</v>
      </c>
    </row>
    <row r="3452" spans="2:6" x14ac:dyDescent="0.2">
      <c r="B3452" s="7">
        <v>39885</v>
      </c>
      <c r="C3452" s="6">
        <v>8.3000000000000007</v>
      </c>
      <c r="D3452" s="6">
        <v>1.8</v>
      </c>
      <c r="E3452" s="6">
        <v>2.8902000000000001</v>
      </c>
      <c r="F3452" s="6">
        <v>0.95579999999999998</v>
      </c>
    </row>
    <row r="3453" spans="2:6" x14ac:dyDescent="0.2">
      <c r="B3453" s="7">
        <v>39888</v>
      </c>
      <c r="C3453" s="6">
        <v>8.3000000000000007</v>
      </c>
      <c r="D3453" s="6">
        <v>1.8</v>
      </c>
      <c r="E3453" s="6">
        <v>2.9529000000000001</v>
      </c>
      <c r="F3453" s="6">
        <v>0.99639999999999995</v>
      </c>
    </row>
    <row r="3454" spans="2:6" x14ac:dyDescent="0.2">
      <c r="B3454" s="7">
        <v>39889</v>
      </c>
      <c r="C3454" s="6">
        <v>8.3000000000000007</v>
      </c>
      <c r="D3454" s="6">
        <v>1.8</v>
      </c>
      <c r="E3454" s="6">
        <v>3.0066000000000002</v>
      </c>
      <c r="F3454" s="6">
        <v>1.0289999999999999</v>
      </c>
    </row>
    <row r="3455" spans="2:6" x14ac:dyDescent="0.2">
      <c r="B3455" s="7">
        <v>39890</v>
      </c>
      <c r="C3455" s="6">
        <v>8.3000000000000007</v>
      </c>
      <c r="D3455" s="6">
        <v>1.8</v>
      </c>
      <c r="E3455" s="6">
        <v>2.5329999999999999</v>
      </c>
      <c r="F3455" s="6">
        <v>0.81020000000000003</v>
      </c>
    </row>
    <row r="3456" spans="2:6" x14ac:dyDescent="0.2">
      <c r="B3456" s="7">
        <v>39891</v>
      </c>
      <c r="C3456" s="6">
        <v>8.3000000000000007</v>
      </c>
      <c r="D3456" s="6">
        <v>1.8</v>
      </c>
      <c r="E3456" s="6">
        <v>2.6023000000000001</v>
      </c>
      <c r="F3456" s="6">
        <v>0.85870000000000002</v>
      </c>
    </row>
    <row r="3457" spans="2:6" x14ac:dyDescent="0.2">
      <c r="B3457" s="7">
        <v>39892</v>
      </c>
      <c r="C3457" s="6">
        <v>8.3000000000000007</v>
      </c>
      <c r="D3457" s="6">
        <v>1.8</v>
      </c>
      <c r="E3457" s="6">
        <v>2.6343999999999999</v>
      </c>
      <c r="F3457" s="6">
        <v>0.86680000000000001</v>
      </c>
    </row>
    <row r="3458" spans="2:6" x14ac:dyDescent="0.2">
      <c r="B3458" s="7">
        <v>39895</v>
      </c>
      <c r="C3458" s="6">
        <v>8.3000000000000007</v>
      </c>
      <c r="D3458" s="6">
        <v>1.8</v>
      </c>
      <c r="E3458" s="6">
        <v>2.6522999999999999</v>
      </c>
      <c r="F3458" s="6">
        <v>0.89129999999999998</v>
      </c>
    </row>
    <row r="3459" spans="2:6" x14ac:dyDescent="0.2">
      <c r="B3459" s="7">
        <v>39896</v>
      </c>
      <c r="C3459" s="6">
        <v>8.3000000000000007</v>
      </c>
      <c r="D3459" s="6">
        <v>1.8</v>
      </c>
      <c r="E3459" s="6">
        <v>2.7010000000000001</v>
      </c>
      <c r="F3459" s="6">
        <v>0.90759999999999996</v>
      </c>
    </row>
    <row r="3460" spans="2:6" x14ac:dyDescent="0.2">
      <c r="B3460" s="7">
        <v>39897</v>
      </c>
      <c r="C3460" s="6">
        <v>8.3000000000000007</v>
      </c>
      <c r="D3460" s="6">
        <v>1.8</v>
      </c>
      <c r="E3460" s="6">
        <v>2.7844000000000002</v>
      </c>
      <c r="F3460" s="6">
        <v>0.95409999999999995</v>
      </c>
    </row>
    <row r="3461" spans="2:6" x14ac:dyDescent="0.2">
      <c r="B3461" s="7">
        <v>39898</v>
      </c>
      <c r="C3461" s="6">
        <v>8.3000000000000007</v>
      </c>
      <c r="D3461" s="6">
        <v>1.8</v>
      </c>
      <c r="E3461" s="6">
        <v>2.7389000000000001</v>
      </c>
      <c r="F3461" s="6">
        <v>0.90659999999999996</v>
      </c>
    </row>
    <row r="3462" spans="2:6" x14ac:dyDescent="0.2">
      <c r="B3462" s="7">
        <v>39899</v>
      </c>
      <c r="C3462" s="6">
        <v>8.3000000000000007</v>
      </c>
      <c r="D3462" s="6">
        <v>1.8</v>
      </c>
      <c r="E3462" s="6">
        <v>2.7570999999999999</v>
      </c>
      <c r="F3462" s="6">
        <v>0.90659999999999996</v>
      </c>
    </row>
    <row r="3463" spans="2:6" x14ac:dyDescent="0.2">
      <c r="B3463" s="7">
        <v>39902</v>
      </c>
      <c r="C3463" s="6">
        <v>8.3000000000000007</v>
      </c>
      <c r="D3463" s="6">
        <v>1.8</v>
      </c>
      <c r="E3463" s="6">
        <v>2.7117</v>
      </c>
      <c r="F3463" s="6">
        <v>0.84340000000000004</v>
      </c>
    </row>
    <row r="3464" spans="2:6" x14ac:dyDescent="0.2">
      <c r="B3464" s="7">
        <v>39903</v>
      </c>
      <c r="C3464" s="6">
        <v>8.6999999999999993</v>
      </c>
      <c r="D3464" s="6">
        <v>1.8</v>
      </c>
      <c r="E3464" s="6">
        <v>2.6629</v>
      </c>
      <c r="F3464" s="6">
        <v>0.79600000000000004</v>
      </c>
    </row>
    <row r="3465" spans="2:6" x14ac:dyDescent="0.2">
      <c r="B3465" s="7">
        <v>39904</v>
      </c>
      <c r="C3465" s="6">
        <v>8.6999999999999993</v>
      </c>
      <c r="D3465" s="6">
        <v>1.8</v>
      </c>
      <c r="E3465" s="6">
        <v>2.6539000000000001</v>
      </c>
      <c r="F3465" s="6">
        <v>0.80379999999999996</v>
      </c>
    </row>
    <row r="3466" spans="2:6" x14ac:dyDescent="0.2">
      <c r="B3466" s="7">
        <v>39905</v>
      </c>
      <c r="C3466" s="6">
        <v>8.6999999999999993</v>
      </c>
      <c r="D3466" s="6">
        <v>1.8</v>
      </c>
      <c r="E3466" s="6">
        <v>2.7662</v>
      </c>
      <c r="F3466" s="6">
        <v>0.88290000000000002</v>
      </c>
    </row>
    <row r="3467" spans="2:6" x14ac:dyDescent="0.2">
      <c r="B3467" s="7">
        <v>39906</v>
      </c>
      <c r="C3467" s="6">
        <v>8.6999999999999993</v>
      </c>
      <c r="D3467" s="6">
        <v>1.8</v>
      </c>
      <c r="E3467" s="6">
        <v>2.8853</v>
      </c>
      <c r="F3467" s="6">
        <v>0.94669999999999999</v>
      </c>
    </row>
    <row r="3468" spans="2:6" x14ac:dyDescent="0.2">
      <c r="B3468" s="7">
        <v>39909</v>
      </c>
      <c r="C3468" s="6">
        <v>8.6999999999999993</v>
      </c>
      <c r="D3468" s="6">
        <v>1.8</v>
      </c>
      <c r="E3468" s="6">
        <v>2.9222999999999999</v>
      </c>
      <c r="F3468" s="6">
        <v>0.93879999999999997</v>
      </c>
    </row>
    <row r="3469" spans="2:6" x14ac:dyDescent="0.2">
      <c r="B3469" s="7">
        <v>39910</v>
      </c>
      <c r="C3469" s="6">
        <v>8.6999999999999993</v>
      </c>
      <c r="D3469" s="6">
        <v>1.8</v>
      </c>
      <c r="E3469" s="6">
        <v>2.8965000000000001</v>
      </c>
      <c r="F3469" s="6">
        <v>0.90690000000000004</v>
      </c>
    </row>
    <row r="3470" spans="2:6" x14ac:dyDescent="0.2">
      <c r="B3470" s="7">
        <v>39911</v>
      </c>
      <c r="C3470" s="6">
        <v>8.6999999999999993</v>
      </c>
      <c r="D3470" s="6">
        <v>1.8</v>
      </c>
      <c r="E3470" s="6">
        <v>2.8559000000000001</v>
      </c>
      <c r="F3470" s="6">
        <v>0.92300000000000004</v>
      </c>
    </row>
    <row r="3471" spans="2:6" x14ac:dyDescent="0.2">
      <c r="B3471" s="7">
        <v>39912</v>
      </c>
      <c r="C3471" s="6">
        <v>8.6999999999999993</v>
      </c>
      <c r="D3471" s="6">
        <v>1.8</v>
      </c>
      <c r="E3471" s="6">
        <v>2.9207000000000001</v>
      </c>
      <c r="F3471" s="6">
        <v>0.94740000000000002</v>
      </c>
    </row>
    <row r="3472" spans="2:6" x14ac:dyDescent="0.2">
      <c r="B3472" s="7">
        <v>39913</v>
      </c>
      <c r="C3472" s="6">
        <v>8.6999999999999993</v>
      </c>
      <c r="D3472" s="6">
        <v>1.8</v>
      </c>
      <c r="E3472" s="6">
        <v>2.9226000000000001</v>
      </c>
      <c r="F3472" s="6">
        <v>0.94750000000000001</v>
      </c>
    </row>
    <row r="3473" spans="2:6" x14ac:dyDescent="0.2">
      <c r="B3473" s="7">
        <v>39916</v>
      </c>
      <c r="C3473" s="6">
        <v>8.6999999999999993</v>
      </c>
      <c r="D3473" s="6">
        <v>1.8</v>
      </c>
      <c r="E3473" s="6">
        <v>2.8578999999999999</v>
      </c>
      <c r="F3473" s="6">
        <v>0.8669</v>
      </c>
    </row>
    <row r="3474" spans="2:6" x14ac:dyDescent="0.2">
      <c r="B3474" s="7">
        <v>39917</v>
      </c>
      <c r="C3474" s="6">
        <v>8.6999999999999993</v>
      </c>
      <c r="D3474" s="6">
        <v>1.8</v>
      </c>
      <c r="E3474" s="6">
        <v>2.7845</v>
      </c>
      <c r="F3474" s="6">
        <v>0.8427</v>
      </c>
    </row>
    <row r="3475" spans="2:6" x14ac:dyDescent="0.2">
      <c r="B3475" s="7">
        <v>39918</v>
      </c>
      <c r="C3475" s="6">
        <v>8.6999999999999993</v>
      </c>
      <c r="D3475" s="6">
        <v>1.8</v>
      </c>
      <c r="E3475" s="6">
        <v>2.7644000000000002</v>
      </c>
      <c r="F3475" s="6">
        <v>0.8508</v>
      </c>
    </row>
    <row r="3476" spans="2:6" x14ac:dyDescent="0.2">
      <c r="B3476" s="7">
        <v>39919</v>
      </c>
      <c r="C3476" s="6">
        <v>8.6999999999999993</v>
      </c>
      <c r="D3476" s="6">
        <v>1.8</v>
      </c>
      <c r="E3476" s="6">
        <v>2.8302999999999998</v>
      </c>
      <c r="F3476" s="6">
        <v>0.8992</v>
      </c>
    </row>
    <row r="3477" spans="2:6" x14ac:dyDescent="0.2">
      <c r="B3477" s="7">
        <v>39920</v>
      </c>
      <c r="C3477" s="6">
        <v>8.6999999999999993</v>
      </c>
      <c r="D3477" s="6">
        <v>1.8</v>
      </c>
      <c r="E3477" s="6">
        <v>2.9451000000000001</v>
      </c>
      <c r="F3477" s="6">
        <v>0.96430000000000005</v>
      </c>
    </row>
    <row r="3478" spans="2:6" x14ac:dyDescent="0.2">
      <c r="B3478" s="7">
        <v>39923</v>
      </c>
      <c r="C3478" s="6">
        <v>8.6999999999999993</v>
      </c>
      <c r="D3478" s="6">
        <v>1.8</v>
      </c>
      <c r="E3478" s="6">
        <v>2.8359000000000001</v>
      </c>
      <c r="F3478" s="6">
        <v>0.90749999999999997</v>
      </c>
    </row>
    <row r="3479" spans="2:6" x14ac:dyDescent="0.2">
      <c r="B3479" s="7">
        <v>39924</v>
      </c>
      <c r="C3479" s="6">
        <v>8.6999999999999993</v>
      </c>
      <c r="D3479" s="6">
        <v>1.8</v>
      </c>
      <c r="E3479" s="6">
        <v>2.8969</v>
      </c>
      <c r="F3479" s="6">
        <v>0.93200000000000005</v>
      </c>
    </row>
    <row r="3480" spans="2:6" x14ac:dyDescent="0.2">
      <c r="B3480" s="7">
        <v>39925</v>
      </c>
      <c r="C3480" s="6">
        <v>8.6999999999999993</v>
      </c>
      <c r="D3480" s="6">
        <v>1.8</v>
      </c>
      <c r="E3480" s="6">
        <v>2.9397000000000002</v>
      </c>
      <c r="F3480" s="6">
        <v>0.95650000000000002</v>
      </c>
    </row>
    <row r="3481" spans="2:6" x14ac:dyDescent="0.2">
      <c r="B3481" s="7">
        <v>39926</v>
      </c>
      <c r="C3481" s="6">
        <v>8.6999999999999993</v>
      </c>
      <c r="D3481" s="6">
        <v>1.8</v>
      </c>
      <c r="E3481" s="6">
        <v>2.9192999999999998</v>
      </c>
      <c r="F3481" s="6">
        <v>0.92400000000000004</v>
      </c>
    </row>
    <row r="3482" spans="2:6" x14ac:dyDescent="0.2">
      <c r="B3482" s="7">
        <v>39927</v>
      </c>
      <c r="C3482" s="6">
        <v>8.6999999999999993</v>
      </c>
      <c r="D3482" s="6">
        <v>1.8</v>
      </c>
      <c r="E3482" s="6">
        <v>2.9903</v>
      </c>
      <c r="F3482" s="6">
        <v>0.95699999999999996</v>
      </c>
    </row>
    <row r="3483" spans="2:6" x14ac:dyDescent="0.2">
      <c r="B3483" s="7">
        <v>39930</v>
      </c>
      <c r="C3483" s="6">
        <v>8.6999999999999993</v>
      </c>
      <c r="D3483" s="6">
        <v>1.8</v>
      </c>
      <c r="E3483" s="6">
        <v>2.9083000000000001</v>
      </c>
      <c r="F3483" s="6">
        <v>0.87490000000000001</v>
      </c>
    </row>
    <row r="3484" spans="2:6" x14ac:dyDescent="0.2">
      <c r="B3484" s="7">
        <v>39931</v>
      </c>
      <c r="C3484" s="6">
        <v>8.6999999999999993</v>
      </c>
      <c r="D3484" s="6">
        <v>1.8</v>
      </c>
      <c r="E3484" s="6">
        <v>3.0072999999999999</v>
      </c>
      <c r="F3484" s="6">
        <v>0.94610000000000005</v>
      </c>
    </row>
    <row r="3485" spans="2:6" x14ac:dyDescent="0.2">
      <c r="B3485" s="7">
        <v>39932</v>
      </c>
      <c r="C3485" s="6">
        <v>8.6999999999999993</v>
      </c>
      <c r="D3485" s="6">
        <v>1.8</v>
      </c>
      <c r="E3485" s="6">
        <v>3.1073</v>
      </c>
      <c r="F3485" s="6">
        <v>0.95409999999999995</v>
      </c>
    </row>
    <row r="3486" spans="2:6" x14ac:dyDescent="0.2">
      <c r="B3486" s="7">
        <v>39933</v>
      </c>
      <c r="C3486" s="6">
        <v>9</v>
      </c>
      <c r="D3486" s="6">
        <v>1.9</v>
      </c>
      <c r="E3486" s="6">
        <v>3.1187</v>
      </c>
      <c r="F3486" s="6">
        <v>0.89870000000000005</v>
      </c>
    </row>
    <row r="3487" spans="2:6" x14ac:dyDescent="0.2">
      <c r="B3487" s="7">
        <v>39934</v>
      </c>
      <c r="C3487" s="6">
        <v>9</v>
      </c>
      <c r="D3487" s="6">
        <v>1.9</v>
      </c>
      <c r="E3487" s="6">
        <v>3.1533000000000002</v>
      </c>
      <c r="F3487" s="6">
        <v>0.90680000000000005</v>
      </c>
    </row>
    <row r="3488" spans="2:6" x14ac:dyDescent="0.2">
      <c r="B3488" s="7">
        <v>39937</v>
      </c>
      <c r="C3488" s="6">
        <v>9</v>
      </c>
      <c r="D3488" s="6">
        <v>1.9</v>
      </c>
      <c r="E3488" s="6">
        <v>3.1514000000000002</v>
      </c>
      <c r="F3488" s="6">
        <v>0.93869999999999998</v>
      </c>
    </row>
    <row r="3489" spans="2:6" x14ac:dyDescent="0.2">
      <c r="B3489" s="7">
        <v>39938</v>
      </c>
      <c r="C3489" s="6">
        <v>9</v>
      </c>
      <c r="D3489" s="6">
        <v>1.9</v>
      </c>
      <c r="E3489" s="6">
        <v>3.1591999999999998</v>
      </c>
      <c r="F3489" s="6">
        <v>0.9627</v>
      </c>
    </row>
    <row r="3490" spans="2:6" x14ac:dyDescent="0.2">
      <c r="B3490" s="7">
        <v>39939</v>
      </c>
      <c r="C3490" s="6">
        <v>9</v>
      </c>
      <c r="D3490" s="6">
        <v>1.9</v>
      </c>
      <c r="E3490" s="6">
        <v>3.1612</v>
      </c>
      <c r="F3490" s="6">
        <v>0.96279999999999999</v>
      </c>
    </row>
    <row r="3491" spans="2:6" x14ac:dyDescent="0.2">
      <c r="B3491" s="7">
        <v>39940</v>
      </c>
      <c r="C3491" s="6">
        <v>9</v>
      </c>
      <c r="D3491" s="6">
        <v>1.9</v>
      </c>
      <c r="E3491" s="6">
        <v>3.3340999999999998</v>
      </c>
      <c r="F3491" s="6">
        <v>0.99490000000000001</v>
      </c>
    </row>
    <row r="3492" spans="2:6" x14ac:dyDescent="0.2">
      <c r="B3492" s="7">
        <v>39941</v>
      </c>
      <c r="C3492" s="6">
        <v>9</v>
      </c>
      <c r="D3492" s="6">
        <v>1.9</v>
      </c>
      <c r="E3492" s="6">
        <v>3.2856000000000001</v>
      </c>
      <c r="F3492" s="6">
        <v>0.97929999999999995</v>
      </c>
    </row>
    <row r="3493" spans="2:6" x14ac:dyDescent="0.2">
      <c r="B3493" s="7">
        <v>39944</v>
      </c>
      <c r="C3493" s="6">
        <v>9</v>
      </c>
      <c r="D3493" s="6">
        <v>1.9</v>
      </c>
      <c r="E3493" s="6">
        <v>3.1654</v>
      </c>
      <c r="F3493" s="6">
        <v>0.89100000000000001</v>
      </c>
    </row>
    <row r="3494" spans="2:6" x14ac:dyDescent="0.2">
      <c r="B3494" s="7">
        <v>39945</v>
      </c>
      <c r="C3494" s="6">
        <v>9</v>
      </c>
      <c r="D3494" s="6">
        <v>1.9</v>
      </c>
      <c r="E3494" s="6">
        <v>3.1726999999999999</v>
      </c>
      <c r="F3494" s="6">
        <v>0.88300000000000001</v>
      </c>
    </row>
    <row r="3495" spans="2:6" x14ac:dyDescent="0.2">
      <c r="B3495" s="7">
        <v>39946</v>
      </c>
      <c r="C3495" s="6">
        <v>9</v>
      </c>
      <c r="D3495" s="6">
        <v>1.9</v>
      </c>
      <c r="E3495" s="6">
        <v>3.1194999999999999</v>
      </c>
      <c r="F3495" s="6">
        <v>0.8669</v>
      </c>
    </row>
    <row r="3496" spans="2:6" x14ac:dyDescent="0.2">
      <c r="B3496" s="7">
        <v>39947</v>
      </c>
      <c r="C3496" s="6">
        <v>9</v>
      </c>
      <c r="D3496" s="6">
        <v>1.9</v>
      </c>
      <c r="E3496" s="6">
        <v>3.0884</v>
      </c>
      <c r="F3496" s="6">
        <v>0.8427</v>
      </c>
    </row>
    <row r="3497" spans="2:6" x14ac:dyDescent="0.2">
      <c r="B3497" s="7">
        <v>39948</v>
      </c>
      <c r="C3497" s="6">
        <v>9</v>
      </c>
      <c r="D3497" s="6">
        <v>1.9</v>
      </c>
      <c r="E3497" s="6">
        <v>3.1341000000000001</v>
      </c>
      <c r="F3497" s="6">
        <v>0.85070000000000001</v>
      </c>
    </row>
    <row r="3498" spans="2:6" x14ac:dyDescent="0.2">
      <c r="B3498" s="7">
        <v>39951</v>
      </c>
      <c r="C3498" s="6">
        <v>9</v>
      </c>
      <c r="D3498" s="6">
        <v>1.9</v>
      </c>
      <c r="E3498" s="6">
        <v>3.23</v>
      </c>
      <c r="F3498" s="6">
        <v>0.90739999999999998</v>
      </c>
    </row>
    <row r="3499" spans="2:6" x14ac:dyDescent="0.2">
      <c r="B3499" s="7">
        <v>39952</v>
      </c>
      <c r="C3499" s="6">
        <v>9</v>
      </c>
      <c r="D3499" s="6">
        <v>1.9</v>
      </c>
      <c r="E3499" s="6">
        <v>3.2429999999999999</v>
      </c>
      <c r="F3499" s="6">
        <v>0.8831</v>
      </c>
    </row>
    <row r="3500" spans="2:6" x14ac:dyDescent="0.2">
      <c r="B3500" s="7">
        <v>39953</v>
      </c>
      <c r="C3500" s="6">
        <v>9</v>
      </c>
      <c r="D3500" s="6">
        <v>1.9</v>
      </c>
      <c r="E3500" s="6">
        <v>3.1911999999999998</v>
      </c>
      <c r="F3500" s="6">
        <v>0.83430000000000004</v>
      </c>
    </row>
    <row r="3501" spans="2:6" x14ac:dyDescent="0.2">
      <c r="B3501" s="7">
        <v>39954</v>
      </c>
      <c r="C3501" s="6">
        <v>9</v>
      </c>
      <c r="D3501" s="6">
        <v>1.9</v>
      </c>
      <c r="E3501" s="6">
        <v>3.3643999999999998</v>
      </c>
      <c r="F3501" s="6">
        <v>0.85870000000000002</v>
      </c>
    </row>
    <row r="3502" spans="2:6" x14ac:dyDescent="0.2">
      <c r="B3502" s="7">
        <v>39955</v>
      </c>
      <c r="C3502" s="6">
        <v>9</v>
      </c>
      <c r="D3502" s="6">
        <v>1.9</v>
      </c>
      <c r="E3502" s="6">
        <v>3.4495</v>
      </c>
      <c r="F3502" s="6">
        <v>0.8831</v>
      </c>
    </row>
    <row r="3503" spans="2:6" x14ac:dyDescent="0.2">
      <c r="B3503" s="7">
        <v>39958</v>
      </c>
      <c r="C3503" s="6">
        <v>9</v>
      </c>
      <c r="D3503" s="6">
        <v>1.9</v>
      </c>
      <c r="E3503" s="6">
        <v>3.4496000000000002</v>
      </c>
      <c r="F3503" s="6">
        <v>0.8831</v>
      </c>
    </row>
    <row r="3504" spans="2:6" x14ac:dyDescent="0.2">
      <c r="B3504" s="7">
        <v>39959</v>
      </c>
      <c r="C3504" s="6">
        <v>9</v>
      </c>
      <c r="D3504" s="6">
        <v>1.9</v>
      </c>
      <c r="E3504" s="6">
        <v>3.5467</v>
      </c>
      <c r="F3504" s="6">
        <v>0.91590000000000005</v>
      </c>
    </row>
    <row r="3505" spans="2:6" x14ac:dyDescent="0.2">
      <c r="B3505" s="7">
        <v>39960</v>
      </c>
      <c r="C3505" s="6">
        <v>9</v>
      </c>
      <c r="D3505" s="6">
        <v>1.9</v>
      </c>
      <c r="E3505" s="6">
        <v>3.7381000000000002</v>
      </c>
      <c r="F3505" s="6">
        <v>0.97789999999999999</v>
      </c>
    </row>
    <row r="3506" spans="2:6" x14ac:dyDescent="0.2">
      <c r="B3506" s="7">
        <v>39961</v>
      </c>
      <c r="C3506" s="6">
        <v>9</v>
      </c>
      <c r="D3506" s="6">
        <v>1.9</v>
      </c>
      <c r="E3506" s="6">
        <v>3.6122000000000001</v>
      </c>
      <c r="F3506" s="6">
        <v>0.96209999999999996</v>
      </c>
    </row>
    <row r="3507" spans="2:6" x14ac:dyDescent="0.2">
      <c r="B3507" s="7">
        <v>39962</v>
      </c>
      <c r="C3507" s="6">
        <v>9</v>
      </c>
      <c r="D3507" s="6">
        <v>1.9</v>
      </c>
      <c r="E3507" s="6">
        <v>3.4594</v>
      </c>
      <c r="F3507" s="6">
        <v>0.91459999999999997</v>
      </c>
    </row>
    <row r="3508" spans="2:6" x14ac:dyDescent="0.2">
      <c r="B3508" s="7">
        <v>39965</v>
      </c>
      <c r="C3508" s="6">
        <v>9.4</v>
      </c>
      <c r="D3508" s="6">
        <v>1.8</v>
      </c>
      <c r="E3508" s="6">
        <v>3.6726000000000001</v>
      </c>
      <c r="F3508" s="6">
        <v>0.94630000000000003</v>
      </c>
    </row>
    <row r="3509" spans="2:6" x14ac:dyDescent="0.2">
      <c r="B3509" s="7">
        <v>39966</v>
      </c>
      <c r="C3509" s="6">
        <v>9.4</v>
      </c>
      <c r="D3509" s="6">
        <v>1.8</v>
      </c>
      <c r="E3509" s="6">
        <v>3.6126999999999998</v>
      </c>
      <c r="F3509" s="6">
        <v>0.94640000000000002</v>
      </c>
    </row>
    <row r="3510" spans="2:6" x14ac:dyDescent="0.2">
      <c r="B3510" s="7">
        <v>39967</v>
      </c>
      <c r="C3510" s="6">
        <v>9.4</v>
      </c>
      <c r="D3510" s="6">
        <v>1.8</v>
      </c>
      <c r="E3510" s="6">
        <v>3.5398000000000001</v>
      </c>
      <c r="F3510" s="6">
        <v>0.90680000000000005</v>
      </c>
    </row>
    <row r="3511" spans="2:6" x14ac:dyDescent="0.2">
      <c r="B3511" s="7">
        <v>39968</v>
      </c>
      <c r="C3511" s="6">
        <v>9.4</v>
      </c>
      <c r="D3511" s="6">
        <v>1.8</v>
      </c>
      <c r="E3511" s="6">
        <v>3.7099000000000002</v>
      </c>
      <c r="F3511" s="6">
        <v>0.9546</v>
      </c>
    </row>
    <row r="3512" spans="2:6" x14ac:dyDescent="0.2">
      <c r="B3512" s="7">
        <v>39969</v>
      </c>
      <c r="C3512" s="6">
        <v>9.4</v>
      </c>
      <c r="D3512" s="6">
        <v>1.8</v>
      </c>
      <c r="E3512" s="6">
        <v>3.8279000000000001</v>
      </c>
      <c r="F3512" s="6">
        <v>1.2923</v>
      </c>
    </row>
    <row r="3513" spans="2:6" x14ac:dyDescent="0.2">
      <c r="B3513" s="7">
        <v>39972</v>
      </c>
      <c r="C3513" s="6">
        <v>9.4</v>
      </c>
      <c r="D3513" s="6">
        <v>1.8</v>
      </c>
      <c r="E3513" s="6">
        <v>3.8736000000000002</v>
      </c>
      <c r="F3513" s="6">
        <v>1.3979999999999999</v>
      </c>
    </row>
    <row r="3514" spans="2:6" x14ac:dyDescent="0.2">
      <c r="B3514" s="7">
        <v>39973</v>
      </c>
      <c r="C3514" s="6">
        <v>9.4</v>
      </c>
      <c r="D3514" s="6">
        <v>1.8</v>
      </c>
      <c r="E3514" s="6">
        <v>3.8559000000000001</v>
      </c>
      <c r="F3514" s="6">
        <v>1.3015000000000001</v>
      </c>
    </row>
    <row r="3515" spans="2:6" x14ac:dyDescent="0.2">
      <c r="B3515" s="7">
        <v>39974</v>
      </c>
      <c r="C3515" s="6">
        <v>9.4</v>
      </c>
      <c r="D3515" s="6">
        <v>1.8</v>
      </c>
      <c r="E3515" s="6">
        <v>3.9455</v>
      </c>
      <c r="F3515" s="6">
        <v>1.3508</v>
      </c>
    </row>
    <row r="3516" spans="2:6" x14ac:dyDescent="0.2">
      <c r="B3516" s="7">
        <v>39975</v>
      </c>
      <c r="C3516" s="6">
        <v>9.4</v>
      </c>
      <c r="D3516" s="6">
        <v>1.8</v>
      </c>
      <c r="E3516" s="6">
        <v>3.8542999999999998</v>
      </c>
      <c r="F3516" s="6">
        <v>1.3189</v>
      </c>
    </row>
    <row r="3517" spans="2:6" x14ac:dyDescent="0.2">
      <c r="B3517" s="7">
        <v>39976</v>
      </c>
      <c r="C3517" s="6">
        <v>9.4</v>
      </c>
      <c r="D3517" s="6">
        <v>1.8</v>
      </c>
      <c r="E3517" s="6">
        <v>3.7915999999999999</v>
      </c>
      <c r="F3517" s="6">
        <v>1.2638</v>
      </c>
    </row>
    <row r="3518" spans="2:6" x14ac:dyDescent="0.2">
      <c r="B3518" s="7">
        <v>39979</v>
      </c>
      <c r="C3518" s="6">
        <v>9.4</v>
      </c>
      <c r="D3518" s="6">
        <v>1.8</v>
      </c>
      <c r="E3518" s="6">
        <v>3.7113</v>
      </c>
      <c r="F3518" s="6">
        <v>1.2236</v>
      </c>
    </row>
    <row r="3519" spans="2:6" x14ac:dyDescent="0.2">
      <c r="B3519" s="7">
        <v>39980</v>
      </c>
      <c r="C3519" s="6">
        <v>9.4</v>
      </c>
      <c r="D3519" s="6">
        <v>1.8</v>
      </c>
      <c r="E3519" s="6">
        <v>3.6587999999999998</v>
      </c>
      <c r="F3519" s="6">
        <v>1.1833</v>
      </c>
    </row>
    <row r="3520" spans="2:6" x14ac:dyDescent="0.2">
      <c r="B3520" s="7">
        <v>39981</v>
      </c>
      <c r="C3520" s="6">
        <v>9.4</v>
      </c>
      <c r="D3520" s="6">
        <v>1.8</v>
      </c>
      <c r="E3520" s="6">
        <v>3.6882000000000001</v>
      </c>
      <c r="F3520" s="6">
        <v>1.1593</v>
      </c>
    </row>
    <row r="3521" spans="2:6" x14ac:dyDescent="0.2">
      <c r="B3521" s="7">
        <v>39982</v>
      </c>
      <c r="C3521" s="6">
        <v>9.4</v>
      </c>
      <c r="D3521" s="6">
        <v>1.8</v>
      </c>
      <c r="E3521" s="6">
        <v>3.8277000000000001</v>
      </c>
      <c r="F3521" s="6">
        <v>1.2495000000000001</v>
      </c>
    </row>
    <row r="3522" spans="2:6" x14ac:dyDescent="0.2">
      <c r="B3522" s="7">
        <v>39983</v>
      </c>
      <c r="C3522" s="6">
        <v>9.4</v>
      </c>
      <c r="D3522" s="6">
        <v>1.8</v>
      </c>
      <c r="E3522" s="6">
        <v>3.7808000000000002</v>
      </c>
      <c r="F3522" s="6">
        <v>1.2018</v>
      </c>
    </row>
    <row r="3523" spans="2:6" x14ac:dyDescent="0.2">
      <c r="B3523" s="7">
        <v>39986</v>
      </c>
      <c r="C3523" s="6">
        <v>9.4</v>
      </c>
      <c r="D3523" s="6">
        <v>1.8</v>
      </c>
      <c r="E3523" s="6">
        <v>3.681</v>
      </c>
      <c r="F3523" s="6">
        <v>1.1284000000000001</v>
      </c>
    </row>
    <row r="3524" spans="2:6" x14ac:dyDescent="0.2">
      <c r="B3524" s="7">
        <v>39987</v>
      </c>
      <c r="C3524" s="6">
        <v>9.4</v>
      </c>
      <c r="D3524" s="6">
        <v>1.8</v>
      </c>
      <c r="E3524" s="6">
        <v>3.6208</v>
      </c>
      <c r="F3524" s="6">
        <v>1.0959000000000001</v>
      </c>
    </row>
    <row r="3525" spans="2:6" x14ac:dyDescent="0.2">
      <c r="B3525" s="7">
        <v>39988</v>
      </c>
      <c r="C3525" s="6">
        <v>9.4</v>
      </c>
      <c r="D3525" s="6">
        <v>1.8</v>
      </c>
      <c r="E3525" s="6">
        <v>3.6850999999999998</v>
      </c>
      <c r="F3525" s="6">
        <v>1.1963999999999999</v>
      </c>
    </row>
    <row r="3526" spans="2:6" x14ac:dyDescent="0.2">
      <c r="B3526" s="7">
        <v>39989</v>
      </c>
      <c r="C3526" s="6">
        <v>9.4</v>
      </c>
      <c r="D3526" s="6">
        <v>1.8</v>
      </c>
      <c r="E3526" s="6">
        <v>3.5398000000000001</v>
      </c>
      <c r="F3526" s="6">
        <v>1.125</v>
      </c>
    </row>
    <row r="3527" spans="2:6" x14ac:dyDescent="0.2">
      <c r="B3527" s="7">
        <v>39990</v>
      </c>
      <c r="C3527" s="6">
        <v>9.4</v>
      </c>
      <c r="D3527" s="6">
        <v>1.8</v>
      </c>
      <c r="E3527" s="6">
        <v>3.5363000000000002</v>
      </c>
      <c r="F3527" s="6">
        <v>1.1092</v>
      </c>
    </row>
    <row r="3528" spans="2:6" x14ac:dyDescent="0.2">
      <c r="B3528" s="7">
        <v>39993</v>
      </c>
      <c r="C3528" s="6">
        <v>9.4</v>
      </c>
      <c r="D3528" s="6">
        <v>1.8</v>
      </c>
      <c r="E3528" s="6">
        <v>3.4767999999999999</v>
      </c>
      <c r="F3528" s="6">
        <v>1.0932999999999999</v>
      </c>
    </row>
    <row r="3529" spans="2:6" x14ac:dyDescent="0.2">
      <c r="B3529" s="7">
        <v>39994</v>
      </c>
      <c r="C3529" s="6">
        <v>9.5</v>
      </c>
      <c r="D3529" s="6">
        <v>1.7</v>
      </c>
      <c r="E3529" s="6">
        <v>3.5326</v>
      </c>
      <c r="F3529" s="6">
        <v>1.1091</v>
      </c>
    </row>
    <row r="3530" spans="2:6" x14ac:dyDescent="0.2">
      <c r="B3530" s="7">
        <v>39995</v>
      </c>
      <c r="C3530" s="6">
        <v>9.5</v>
      </c>
      <c r="D3530" s="6">
        <v>1.7</v>
      </c>
      <c r="E3530" s="6">
        <v>3.5365000000000002</v>
      </c>
      <c r="F3530" s="6">
        <v>1.0377000000000001</v>
      </c>
    </row>
    <row r="3531" spans="2:6" x14ac:dyDescent="0.2">
      <c r="B3531" s="7">
        <v>39996</v>
      </c>
      <c r="C3531" s="6">
        <v>9.5</v>
      </c>
      <c r="D3531" s="6">
        <v>1.7</v>
      </c>
      <c r="E3531" s="6">
        <v>3.4946000000000002</v>
      </c>
      <c r="F3531" s="6">
        <v>0.98150000000000004</v>
      </c>
    </row>
    <row r="3532" spans="2:6" x14ac:dyDescent="0.2">
      <c r="B3532" s="7">
        <v>39997</v>
      </c>
      <c r="C3532" s="6">
        <v>9.5</v>
      </c>
      <c r="D3532" s="6">
        <v>1.7</v>
      </c>
      <c r="E3532" s="6">
        <v>3.4984999999999999</v>
      </c>
      <c r="F3532" s="6">
        <v>0.98129999999999995</v>
      </c>
    </row>
    <row r="3533" spans="2:6" x14ac:dyDescent="0.2">
      <c r="B3533" s="7">
        <v>40000</v>
      </c>
      <c r="C3533" s="6">
        <v>9.5</v>
      </c>
      <c r="D3533" s="6">
        <v>1.7</v>
      </c>
      <c r="E3533" s="6">
        <v>3.5063</v>
      </c>
      <c r="F3533" s="6">
        <v>0.94120000000000004</v>
      </c>
    </row>
    <row r="3534" spans="2:6" x14ac:dyDescent="0.2">
      <c r="B3534" s="7">
        <v>40001</v>
      </c>
      <c r="C3534" s="6">
        <v>9.5</v>
      </c>
      <c r="D3534" s="6">
        <v>1.7</v>
      </c>
      <c r="E3534" s="6">
        <v>3.4544000000000001</v>
      </c>
      <c r="F3534" s="6">
        <v>0.96509999999999996</v>
      </c>
    </row>
    <row r="3535" spans="2:6" x14ac:dyDescent="0.2">
      <c r="B3535" s="7">
        <v>40002</v>
      </c>
      <c r="C3535" s="6">
        <v>9.5</v>
      </c>
      <c r="D3535" s="6">
        <v>1.7</v>
      </c>
      <c r="E3535" s="6">
        <v>3.3081</v>
      </c>
      <c r="F3535" s="6">
        <v>0.90900000000000003</v>
      </c>
    </row>
    <row r="3536" spans="2:6" x14ac:dyDescent="0.2">
      <c r="B3536" s="7">
        <v>40003</v>
      </c>
      <c r="C3536" s="6">
        <v>9.5</v>
      </c>
      <c r="D3536" s="6">
        <v>1.7</v>
      </c>
      <c r="E3536" s="6">
        <v>3.403</v>
      </c>
      <c r="F3536" s="6">
        <v>0.92469999999999997</v>
      </c>
    </row>
    <row r="3537" spans="2:6" x14ac:dyDescent="0.2">
      <c r="B3537" s="7">
        <v>40004</v>
      </c>
      <c r="C3537" s="6">
        <v>9.5</v>
      </c>
      <c r="D3537" s="6">
        <v>1.7</v>
      </c>
      <c r="E3537" s="6">
        <v>3.3026</v>
      </c>
      <c r="F3537" s="6">
        <v>0.89980000000000004</v>
      </c>
    </row>
    <row r="3538" spans="2:6" x14ac:dyDescent="0.2">
      <c r="B3538" s="7">
        <v>40007</v>
      </c>
      <c r="C3538" s="6">
        <v>9.5</v>
      </c>
      <c r="D3538" s="6">
        <v>1.7</v>
      </c>
      <c r="E3538" s="6">
        <v>3.35</v>
      </c>
      <c r="F3538" s="6">
        <v>0.89949999999999997</v>
      </c>
    </row>
    <row r="3539" spans="2:6" x14ac:dyDescent="0.2">
      <c r="B3539" s="7">
        <v>40008</v>
      </c>
      <c r="C3539" s="6">
        <v>9.5</v>
      </c>
      <c r="D3539" s="6">
        <v>1.7</v>
      </c>
      <c r="E3539" s="6">
        <v>3.4702999999999999</v>
      </c>
      <c r="F3539" s="6">
        <v>0.93940000000000001</v>
      </c>
    </row>
    <row r="3540" spans="2:6" x14ac:dyDescent="0.2">
      <c r="B3540" s="7">
        <v>40009</v>
      </c>
      <c r="C3540" s="6">
        <v>9.5</v>
      </c>
      <c r="D3540" s="6">
        <v>1.7</v>
      </c>
      <c r="E3540" s="6">
        <v>3.6038000000000001</v>
      </c>
      <c r="F3540" s="6">
        <v>1.0117</v>
      </c>
    </row>
    <row r="3541" spans="2:6" x14ac:dyDescent="0.2">
      <c r="B3541" s="7">
        <v>40010</v>
      </c>
      <c r="C3541" s="6">
        <v>9.5</v>
      </c>
      <c r="D3541" s="6">
        <v>1.7</v>
      </c>
      <c r="E3541" s="6">
        <v>3.5689000000000002</v>
      </c>
      <c r="F3541" s="6">
        <v>0.97929999999999995</v>
      </c>
    </row>
    <row r="3542" spans="2:6" x14ac:dyDescent="0.2">
      <c r="B3542" s="7">
        <v>40011</v>
      </c>
      <c r="C3542" s="6">
        <v>9.5</v>
      </c>
      <c r="D3542" s="6">
        <v>1.7</v>
      </c>
      <c r="E3542" s="6">
        <v>3.6433</v>
      </c>
      <c r="F3542" s="6">
        <v>0.98680000000000001</v>
      </c>
    </row>
    <row r="3543" spans="2:6" x14ac:dyDescent="0.2">
      <c r="B3543" s="7">
        <v>40014</v>
      </c>
      <c r="C3543" s="6">
        <v>9.5</v>
      </c>
      <c r="D3543" s="6">
        <v>1.7</v>
      </c>
      <c r="E3543" s="6">
        <v>3.6063000000000001</v>
      </c>
      <c r="F3543" s="6">
        <v>0.97030000000000005</v>
      </c>
    </row>
    <row r="3544" spans="2:6" x14ac:dyDescent="0.2">
      <c r="B3544" s="7">
        <v>40015</v>
      </c>
      <c r="C3544" s="6">
        <v>9.5</v>
      </c>
      <c r="D3544" s="6">
        <v>1.7</v>
      </c>
      <c r="E3544" s="6">
        <v>3.4824000000000002</v>
      </c>
      <c r="F3544" s="6">
        <v>0.92130000000000001</v>
      </c>
    </row>
    <row r="3545" spans="2:6" x14ac:dyDescent="0.2">
      <c r="B3545" s="7">
        <v>40016</v>
      </c>
      <c r="C3545" s="6">
        <v>9.5</v>
      </c>
      <c r="D3545" s="6">
        <v>1.7</v>
      </c>
      <c r="E3545" s="6">
        <v>3.5442999999999998</v>
      </c>
      <c r="F3545" s="6">
        <v>0.93730000000000002</v>
      </c>
    </row>
    <row r="3546" spans="2:6" x14ac:dyDescent="0.2">
      <c r="B3546" s="7">
        <v>40017</v>
      </c>
      <c r="C3546" s="6">
        <v>9.5</v>
      </c>
      <c r="D3546" s="6">
        <v>1.7</v>
      </c>
      <c r="E3546" s="6">
        <v>3.6555</v>
      </c>
      <c r="F3546" s="6">
        <v>1.0105</v>
      </c>
    </row>
    <row r="3547" spans="2:6" x14ac:dyDescent="0.2">
      <c r="B3547" s="7">
        <v>40018</v>
      </c>
      <c r="C3547" s="6">
        <v>9.5</v>
      </c>
      <c r="D3547" s="6">
        <v>1.7</v>
      </c>
      <c r="E3547" s="6">
        <v>3.6577999999999999</v>
      </c>
      <c r="F3547" s="6">
        <v>0.99360000000000004</v>
      </c>
    </row>
    <row r="3548" spans="2:6" x14ac:dyDescent="0.2">
      <c r="B3548" s="7">
        <v>40021</v>
      </c>
      <c r="C3548" s="6">
        <v>9.5</v>
      </c>
      <c r="D3548" s="6">
        <v>1.7</v>
      </c>
      <c r="E3548" s="6">
        <v>3.7189000000000001</v>
      </c>
      <c r="F3548" s="6">
        <v>1.0344</v>
      </c>
    </row>
    <row r="3549" spans="2:6" x14ac:dyDescent="0.2">
      <c r="B3549" s="7">
        <v>40022</v>
      </c>
      <c r="C3549" s="6">
        <v>9.5</v>
      </c>
      <c r="D3549" s="6">
        <v>1.7</v>
      </c>
      <c r="E3549" s="6">
        <v>3.6856</v>
      </c>
      <c r="F3549" s="6">
        <v>1.0754999999999999</v>
      </c>
    </row>
    <row r="3550" spans="2:6" x14ac:dyDescent="0.2">
      <c r="B3550" s="7">
        <v>40023</v>
      </c>
      <c r="C3550" s="6">
        <v>9.5</v>
      </c>
      <c r="D3550" s="6">
        <v>1.7</v>
      </c>
      <c r="E3550" s="6">
        <v>3.6581999999999999</v>
      </c>
      <c r="F3550" s="6">
        <v>1.1585000000000001</v>
      </c>
    </row>
    <row r="3551" spans="2:6" x14ac:dyDescent="0.2">
      <c r="B3551" s="7">
        <v>40024</v>
      </c>
      <c r="C3551" s="6">
        <v>9.5</v>
      </c>
      <c r="D3551" s="6">
        <v>1.7</v>
      </c>
      <c r="E3551" s="6">
        <v>3.6074000000000002</v>
      </c>
      <c r="F3551" s="6">
        <v>1.1665000000000001</v>
      </c>
    </row>
    <row r="3552" spans="2:6" x14ac:dyDescent="0.2">
      <c r="B3552" s="7">
        <v>40025</v>
      </c>
      <c r="C3552" s="6">
        <v>9.5</v>
      </c>
      <c r="D3552" s="6">
        <v>1.5</v>
      </c>
      <c r="E3552" s="6">
        <v>3.4796</v>
      </c>
      <c r="F3552" s="6">
        <v>1.1113</v>
      </c>
    </row>
    <row r="3553" spans="2:6" x14ac:dyDescent="0.2">
      <c r="B3553" s="7">
        <v>40028</v>
      </c>
      <c r="C3553" s="6">
        <v>9.5</v>
      </c>
      <c r="D3553" s="6">
        <v>1.5</v>
      </c>
      <c r="E3553" s="6">
        <v>3.6333000000000002</v>
      </c>
      <c r="F3553" s="6">
        <v>1.1833</v>
      </c>
    </row>
    <row r="3554" spans="2:6" x14ac:dyDescent="0.2">
      <c r="B3554" s="7">
        <v>40029</v>
      </c>
      <c r="C3554" s="6">
        <v>9.5</v>
      </c>
      <c r="D3554" s="6">
        <v>1.5</v>
      </c>
      <c r="E3554" s="6">
        <v>3.6844999999999999</v>
      </c>
      <c r="F3554" s="6">
        <v>1.1996</v>
      </c>
    </row>
    <row r="3555" spans="2:6" x14ac:dyDescent="0.2">
      <c r="B3555" s="7">
        <v>40030</v>
      </c>
      <c r="C3555" s="6">
        <v>9.5</v>
      </c>
      <c r="D3555" s="6">
        <v>1.5</v>
      </c>
      <c r="E3555" s="6">
        <v>3.7458999999999998</v>
      </c>
      <c r="F3555" s="6">
        <v>1.2079</v>
      </c>
    </row>
    <row r="3556" spans="2:6" x14ac:dyDescent="0.2">
      <c r="B3556" s="7">
        <v>40031</v>
      </c>
      <c r="C3556" s="6">
        <v>9.5</v>
      </c>
      <c r="D3556" s="6">
        <v>1.5</v>
      </c>
      <c r="E3556" s="6">
        <v>3.7501000000000002</v>
      </c>
      <c r="F3556" s="6">
        <v>1.2000999999999999</v>
      </c>
    </row>
    <row r="3557" spans="2:6" x14ac:dyDescent="0.2">
      <c r="B3557" s="7">
        <v>40032</v>
      </c>
      <c r="C3557" s="6">
        <v>9.5</v>
      </c>
      <c r="D3557" s="6">
        <v>1.5</v>
      </c>
      <c r="E3557" s="6">
        <v>3.8502000000000001</v>
      </c>
      <c r="F3557" s="6">
        <v>1.2977000000000001</v>
      </c>
    </row>
    <row r="3558" spans="2:6" x14ac:dyDescent="0.2">
      <c r="B3558" s="7">
        <v>40035</v>
      </c>
      <c r="C3558" s="6">
        <v>9.5</v>
      </c>
      <c r="D3558" s="6">
        <v>1.5</v>
      </c>
      <c r="E3558" s="6">
        <v>3.7765</v>
      </c>
      <c r="F3558" s="6">
        <v>1.2335</v>
      </c>
    </row>
    <row r="3559" spans="2:6" x14ac:dyDescent="0.2">
      <c r="B3559" s="7">
        <v>40036</v>
      </c>
      <c r="C3559" s="6">
        <v>9.5</v>
      </c>
      <c r="D3559" s="6">
        <v>1.5</v>
      </c>
      <c r="E3559" s="6">
        <v>3.6677</v>
      </c>
      <c r="F3559" s="6">
        <v>1.1691</v>
      </c>
    </row>
    <row r="3560" spans="2:6" x14ac:dyDescent="0.2">
      <c r="B3560" s="7">
        <v>40037</v>
      </c>
      <c r="C3560" s="6">
        <v>9.5</v>
      </c>
      <c r="D3560" s="6">
        <v>1.5</v>
      </c>
      <c r="E3560" s="6">
        <v>3.7172000000000001</v>
      </c>
      <c r="F3560" s="6">
        <v>1.1532</v>
      </c>
    </row>
    <row r="3561" spans="2:6" x14ac:dyDescent="0.2">
      <c r="B3561" s="7">
        <v>40038</v>
      </c>
      <c r="C3561" s="6">
        <v>9.5</v>
      </c>
      <c r="D3561" s="6">
        <v>1.5</v>
      </c>
      <c r="E3561" s="6">
        <v>3.5950000000000002</v>
      </c>
      <c r="F3561" s="6">
        <v>1.0887</v>
      </c>
    </row>
    <row r="3562" spans="2:6" x14ac:dyDescent="0.2">
      <c r="B3562" s="7">
        <v>40039</v>
      </c>
      <c r="C3562" s="6">
        <v>9.5</v>
      </c>
      <c r="D3562" s="6">
        <v>1.5</v>
      </c>
      <c r="E3562" s="6">
        <v>3.5688</v>
      </c>
      <c r="F3562" s="6">
        <v>1.0485</v>
      </c>
    </row>
    <row r="3563" spans="2:6" x14ac:dyDescent="0.2">
      <c r="B3563" s="7">
        <v>40042</v>
      </c>
      <c r="C3563" s="6">
        <v>9.5</v>
      </c>
      <c r="D3563" s="6">
        <v>1.5</v>
      </c>
      <c r="E3563" s="6">
        <v>3.4683999999999999</v>
      </c>
      <c r="F3563" s="6">
        <v>1.008</v>
      </c>
    </row>
    <row r="3564" spans="2:6" x14ac:dyDescent="0.2">
      <c r="B3564" s="7">
        <v>40043</v>
      </c>
      <c r="C3564" s="6">
        <v>9.5</v>
      </c>
      <c r="D3564" s="6">
        <v>1.5</v>
      </c>
      <c r="E3564" s="6">
        <v>3.5091999999999999</v>
      </c>
      <c r="F3564" s="6">
        <v>1.0243</v>
      </c>
    </row>
    <row r="3565" spans="2:6" x14ac:dyDescent="0.2">
      <c r="B3565" s="7">
        <v>40044</v>
      </c>
      <c r="C3565" s="6">
        <v>9.5</v>
      </c>
      <c r="D3565" s="6">
        <v>1.5</v>
      </c>
      <c r="E3565" s="6">
        <v>3.4517000000000002</v>
      </c>
      <c r="F3565" s="6">
        <v>0.98370000000000002</v>
      </c>
    </row>
    <row r="3566" spans="2:6" x14ac:dyDescent="0.2">
      <c r="B3566" s="7">
        <v>40045</v>
      </c>
      <c r="C3566" s="6">
        <v>9.5</v>
      </c>
      <c r="D3566" s="6">
        <v>1.5</v>
      </c>
      <c r="E3566" s="6">
        <v>3.4312999999999998</v>
      </c>
      <c r="F3566" s="6">
        <v>0.98370000000000002</v>
      </c>
    </row>
    <row r="3567" spans="2:6" x14ac:dyDescent="0.2">
      <c r="B3567" s="7">
        <v>40046</v>
      </c>
      <c r="C3567" s="6">
        <v>9.5</v>
      </c>
      <c r="D3567" s="6">
        <v>1.5</v>
      </c>
      <c r="E3567" s="6">
        <v>3.5649000000000002</v>
      </c>
      <c r="F3567" s="6">
        <v>1.0899000000000001</v>
      </c>
    </row>
    <row r="3568" spans="2:6" x14ac:dyDescent="0.2">
      <c r="B3568" s="7">
        <v>40049</v>
      </c>
      <c r="C3568" s="6">
        <v>9.5</v>
      </c>
      <c r="D3568" s="6">
        <v>1.5</v>
      </c>
      <c r="E3568" s="6">
        <v>3.4754999999999998</v>
      </c>
      <c r="F3568" s="6">
        <v>1.0163</v>
      </c>
    </row>
    <row r="3569" spans="2:6" x14ac:dyDescent="0.2">
      <c r="B3569" s="7">
        <v>40050</v>
      </c>
      <c r="C3569" s="6">
        <v>9.5</v>
      </c>
      <c r="D3569" s="6">
        <v>1.5</v>
      </c>
      <c r="E3569" s="6">
        <v>3.4348000000000001</v>
      </c>
      <c r="F3569" s="6">
        <v>1.0081</v>
      </c>
    </row>
    <row r="3570" spans="2:6" x14ac:dyDescent="0.2">
      <c r="B3570" s="7">
        <v>40051</v>
      </c>
      <c r="C3570" s="6">
        <v>9.5</v>
      </c>
      <c r="D3570" s="6">
        <v>1.5</v>
      </c>
      <c r="E3570" s="6">
        <v>3.4329000000000001</v>
      </c>
      <c r="F3570" s="6">
        <v>1.0475000000000001</v>
      </c>
    </row>
    <row r="3571" spans="2:6" x14ac:dyDescent="0.2">
      <c r="B3571" s="7">
        <v>40052</v>
      </c>
      <c r="C3571" s="6">
        <v>9.5</v>
      </c>
      <c r="D3571" s="6">
        <v>1.5</v>
      </c>
      <c r="E3571" s="6">
        <v>3.4531000000000001</v>
      </c>
      <c r="F3571" s="6">
        <v>1.0396000000000001</v>
      </c>
    </row>
    <row r="3572" spans="2:6" x14ac:dyDescent="0.2">
      <c r="B3572" s="7">
        <v>40053</v>
      </c>
      <c r="C3572" s="6">
        <v>9.5</v>
      </c>
      <c r="D3572" s="6">
        <v>1.5</v>
      </c>
      <c r="E3572" s="6">
        <v>3.4456000000000002</v>
      </c>
      <c r="F3572" s="6">
        <v>1.0158</v>
      </c>
    </row>
    <row r="3573" spans="2:6" x14ac:dyDescent="0.2">
      <c r="B3573" s="7">
        <v>40056</v>
      </c>
      <c r="C3573" s="6">
        <v>9.6</v>
      </c>
      <c r="D3573" s="6">
        <v>1.4</v>
      </c>
      <c r="E3573" s="6">
        <v>3.3975</v>
      </c>
      <c r="F3573" s="6">
        <v>0.96830000000000005</v>
      </c>
    </row>
    <row r="3574" spans="2:6" x14ac:dyDescent="0.2">
      <c r="B3574" s="7">
        <v>40057</v>
      </c>
      <c r="C3574" s="6">
        <v>9.6</v>
      </c>
      <c r="D3574" s="6">
        <v>1.4</v>
      </c>
      <c r="E3574" s="6">
        <v>3.3624999999999998</v>
      </c>
      <c r="F3574" s="6">
        <v>0.90490000000000004</v>
      </c>
    </row>
    <row r="3575" spans="2:6" x14ac:dyDescent="0.2">
      <c r="B3575" s="7">
        <v>40058</v>
      </c>
      <c r="C3575" s="6">
        <v>9.6</v>
      </c>
      <c r="D3575" s="6">
        <v>1.4</v>
      </c>
      <c r="E3575" s="6">
        <v>3.3056000000000001</v>
      </c>
      <c r="F3575" s="6">
        <v>0.89690000000000003</v>
      </c>
    </row>
    <row r="3576" spans="2:6" x14ac:dyDescent="0.2">
      <c r="B3576" s="7">
        <v>40059</v>
      </c>
      <c r="C3576" s="6">
        <v>9.6</v>
      </c>
      <c r="D3576" s="6">
        <v>1.4</v>
      </c>
      <c r="E3576" s="6">
        <v>3.3439999999999999</v>
      </c>
      <c r="F3576" s="6">
        <v>0.91259999999999997</v>
      </c>
    </row>
    <row r="3577" spans="2:6" x14ac:dyDescent="0.2">
      <c r="B3577" s="7">
        <v>40060</v>
      </c>
      <c r="C3577" s="6">
        <v>9.6</v>
      </c>
      <c r="D3577" s="6">
        <v>1.4</v>
      </c>
      <c r="E3577" s="6">
        <v>3.4378000000000002</v>
      </c>
      <c r="F3577" s="6">
        <v>0.92810000000000004</v>
      </c>
    </row>
    <row r="3578" spans="2:6" x14ac:dyDescent="0.2">
      <c r="B3578" s="7">
        <v>40063</v>
      </c>
      <c r="C3578" s="6">
        <v>9.6</v>
      </c>
      <c r="D3578" s="6">
        <v>1.4</v>
      </c>
      <c r="E3578" s="6">
        <v>3.4415</v>
      </c>
      <c r="F3578" s="6">
        <v>0.92800000000000005</v>
      </c>
    </row>
    <row r="3579" spans="2:6" x14ac:dyDescent="0.2">
      <c r="B3579" s="7">
        <v>40064</v>
      </c>
      <c r="C3579" s="6">
        <v>9.6</v>
      </c>
      <c r="D3579" s="6">
        <v>1.4</v>
      </c>
      <c r="E3579" s="6">
        <v>3.4823</v>
      </c>
      <c r="F3579" s="6">
        <v>0.93600000000000005</v>
      </c>
    </row>
    <row r="3580" spans="2:6" x14ac:dyDescent="0.2">
      <c r="B3580" s="7">
        <v>40065</v>
      </c>
      <c r="C3580" s="6">
        <v>9.6</v>
      </c>
      <c r="D3580" s="6">
        <v>1.4</v>
      </c>
      <c r="E3580" s="6">
        <v>3.4710999999999999</v>
      </c>
      <c r="F3580" s="6">
        <v>0.91979999999999995</v>
      </c>
    </row>
    <row r="3581" spans="2:6" x14ac:dyDescent="0.2">
      <c r="B3581" s="7">
        <v>40066</v>
      </c>
      <c r="C3581" s="6">
        <v>9.6</v>
      </c>
      <c r="D3581" s="6">
        <v>1.4</v>
      </c>
      <c r="E3581" s="6">
        <v>3.3472</v>
      </c>
      <c r="F3581" s="6">
        <v>0.87970000000000004</v>
      </c>
    </row>
    <row r="3582" spans="2:6" x14ac:dyDescent="0.2">
      <c r="B3582" s="7">
        <v>40067</v>
      </c>
      <c r="C3582" s="6">
        <v>9.6</v>
      </c>
      <c r="D3582" s="6">
        <v>1.4</v>
      </c>
      <c r="E3582" s="6">
        <v>3.347</v>
      </c>
      <c r="F3582" s="6">
        <v>0.90329999999999999</v>
      </c>
    </row>
    <row r="3583" spans="2:6" x14ac:dyDescent="0.2">
      <c r="B3583" s="7">
        <v>40070</v>
      </c>
      <c r="C3583" s="6">
        <v>9.6</v>
      </c>
      <c r="D3583" s="6">
        <v>1.4</v>
      </c>
      <c r="E3583" s="6">
        <v>3.4207999999999998</v>
      </c>
      <c r="F3583" s="6">
        <v>0.91930000000000001</v>
      </c>
    </row>
    <row r="3584" spans="2:6" x14ac:dyDescent="0.2">
      <c r="B3584" s="7">
        <v>40071</v>
      </c>
      <c r="C3584" s="6">
        <v>9.6</v>
      </c>
      <c r="D3584" s="6">
        <v>1.4</v>
      </c>
      <c r="E3584" s="6">
        <v>3.4540999999999999</v>
      </c>
      <c r="F3584" s="6">
        <v>0.93530000000000002</v>
      </c>
    </row>
    <row r="3585" spans="2:6" x14ac:dyDescent="0.2">
      <c r="B3585" s="7">
        <v>40072</v>
      </c>
      <c r="C3585" s="6">
        <v>9.6</v>
      </c>
      <c r="D3585" s="6">
        <v>1.4</v>
      </c>
      <c r="E3585" s="6">
        <v>3.4689999999999999</v>
      </c>
      <c r="F3585" s="6">
        <v>0.98380000000000001</v>
      </c>
    </row>
    <row r="3586" spans="2:6" x14ac:dyDescent="0.2">
      <c r="B3586" s="7">
        <v>40073</v>
      </c>
      <c r="C3586" s="6">
        <v>9.6</v>
      </c>
      <c r="D3586" s="6">
        <v>1.4</v>
      </c>
      <c r="E3586" s="6">
        <v>3.3835999999999999</v>
      </c>
      <c r="F3586" s="6">
        <v>0.93510000000000004</v>
      </c>
    </row>
    <row r="3587" spans="2:6" x14ac:dyDescent="0.2">
      <c r="B3587" s="7">
        <v>40074</v>
      </c>
      <c r="C3587" s="6">
        <v>9.6</v>
      </c>
      <c r="D3587" s="6">
        <v>1.4</v>
      </c>
      <c r="E3587" s="6">
        <v>3.4632000000000001</v>
      </c>
      <c r="F3587" s="6">
        <v>0.99180000000000001</v>
      </c>
    </row>
    <row r="3588" spans="2:6" x14ac:dyDescent="0.2">
      <c r="B3588" s="7">
        <v>40077</v>
      </c>
      <c r="C3588" s="6">
        <v>9.6</v>
      </c>
      <c r="D3588" s="6">
        <v>1.4</v>
      </c>
      <c r="E3588" s="6">
        <v>3.4799000000000002</v>
      </c>
      <c r="F3588" s="6">
        <v>0.98360000000000003</v>
      </c>
    </row>
    <row r="3589" spans="2:6" x14ac:dyDescent="0.2">
      <c r="B3589" s="7">
        <v>40078</v>
      </c>
      <c r="C3589" s="6">
        <v>9.6</v>
      </c>
      <c r="D3589" s="6">
        <v>1.4</v>
      </c>
      <c r="E3589" s="6">
        <v>3.4445000000000001</v>
      </c>
      <c r="F3589" s="6">
        <v>0.95099999999999996</v>
      </c>
    </row>
    <row r="3590" spans="2:6" x14ac:dyDescent="0.2">
      <c r="B3590" s="7">
        <v>40079</v>
      </c>
      <c r="C3590" s="6">
        <v>9.6</v>
      </c>
      <c r="D3590" s="6">
        <v>1.4</v>
      </c>
      <c r="E3590" s="6">
        <v>3.4184000000000001</v>
      </c>
      <c r="F3590" s="6">
        <v>0.96050000000000002</v>
      </c>
    </row>
    <row r="3591" spans="2:6" x14ac:dyDescent="0.2">
      <c r="B3591" s="7">
        <v>40080</v>
      </c>
      <c r="C3591" s="6">
        <v>9.6</v>
      </c>
      <c r="D3591" s="6">
        <v>1.4</v>
      </c>
      <c r="E3591" s="6">
        <v>3.3813</v>
      </c>
      <c r="F3591" s="6">
        <v>0.93679999999999997</v>
      </c>
    </row>
    <row r="3592" spans="2:6" x14ac:dyDescent="0.2">
      <c r="B3592" s="7">
        <v>40081</v>
      </c>
      <c r="C3592" s="6">
        <v>9.6</v>
      </c>
      <c r="D3592" s="6">
        <v>1.4</v>
      </c>
      <c r="E3592" s="6">
        <v>3.3184</v>
      </c>
      <c r="F3592" s="6">
        <v>0.98419999999999996</v>
      </c>
    </row>
    <row r="3593" spans="2:6" x14ac:dyDescent="0.2">
      <c r="B3593" s="7">
        <v>40084</v>
      </c>
      <c r="C3593" s="6">
        <v>9.6</v>
      </c>
      <c r="D3593" s="6">
        <v>1.4</v>
      </c>
      <c r="E3593" s="6">
        <v>3.2797000000000001</v>
      </c>
      <c r="F3593" s="6">
        <v>0.96840000000000004</v>
      </c>
    </row>
    <row r="3594" spans="2:6" x14ac:dyDescent="0.2">
      <c r="B3594" s="7">
        <v>40085</v>
      </c>
      <c r="C3594" s="6">
        <v>9.6</v>
      </c>
      <c r="D3594" s="6">
        <v>1.4</v>
      </c>
      <c r="E3594" s="6">
        <v>3.2906</v>
      </c>
      <c r="F3594" s="6">
        <v>0.99209999999999998</v>
      </c>
    </row>
    <row r="3595" spans="2:6" x14ac:dyDescent="0.2">
      <c r="B3595" s="7">
        <v>40086</v>
      </c>
      <c r="C3595" s="6">
        <v>9.8000000000000007</v>
      </c>
      <c r="D3595" s="6">
        <v>1.5</v>
      </c>
      <c r="E3595" s="6">
        <v>3.3052999999999999</v>
      </c>
      <c r="F3595" s="6">
        <v>0.9446</v>
      </c>
    </row>
    <row r="3596" spans="2:6" x14ac:dyDescent="0.2">
      <c r="B3596" s="7">
        <v>40087</v>
      </c>
      <c r="C3596" s="6">
        <v>9.8000000000000007</v>
      </c>
      <c r="D3596" s="6">
        <v>1.5</v>
      </c>
      <c r="E3596" s="6">
        <v>3.1789999999999998</v>
      </c>
      <c r="F3596" s="6">
        <v>0.86539999999999995</v>
      </c>
    </row>
    <row r="3597" spans="2:6" x14ac:dyDescent="0.2">
      <c r="B3597" s="7">
        <v>40088</v>
      </c>
      <c r="C3597" s="6">
        <v>9.8000000000000007</v>
      </c>
      <c r="D3597" s="6">
        <v>1.5</v>
      </c>
      <c r="E3597" s="6">
        <v>3.2187999999999999</v>
      </c>
      <c r="F3597" s="6">
        <v>0.86480000000000001</v>
      </c>
    </row>
    <row r="3598" spans="2:6" x14ac:dyDescent="0.2">
      <c r="B3598" s="7">
        <v>40091</v>
      </c>
      <c r="C3598" s="6">
        <v>9.8000000000000007</v>
      </c>
      <c r="D3598" s="6">
        <v>1.5</v>
      </c>
      <c r="E3598" s="6">
        <v>3.2204999999999999</v>
      </c>
      <c r="F3598" s="6">
        <v>0.87260000000000004</v>
      </c>
    </row>
    <row r="3599" spans="2:6" x14ac:dyDescent="0.2">
      <c r="B3599" s="7">
        <v>40092</v>
      </c>
      <c r="C3599" s="6">
        <v>9.8000000000000007</v>
      </c>
      <c r="D3599" s="6">
        <v>1.5</v>
      </c>
      <c r="E3599" s="6">
        <v>3.2551999999999999</v>
      </c>
      <c r="F3599" s="6">
        <v>0.90429999999999999</v>
      </c>
    </row>
    <row r="3600" spans="2:6" x14ac:dyDescent="0.2">
      <c r="B3600" s="7">
        <v>40093</v>
      </c>
      <c r="C3600" s="6">
        <v>9.8000000000000007</v>
      </c>
      <c r="D3600" s="6">
        <v>1.5</v>
      </c>
      <c r="E3600" s="6">
        <v>3.1819999999999999</v>
      </c>
      <c r="F3600" s="6">
        <v>0.85629999999999995</v>
      </c>
    </row>
    <row r="3601" spans="2:6" x14ac:dyDescent="0.2">
      <c r="B3601" s="7">
        <v>40094</v>
      </c>
      <c r="C3601" s="6">
        <v>9.8000000000000007</v>
      </c>
      <c r="D3601" s="6">
        <v>1.5</v>
      </c>
      <c r="E3601" s="6">
        <v>3.2477</v>
      </c>
      <c r="F3601" s="6">
        <v>0.88</v>
      </c>
    </row>
    <row r="3602" spans="2:6" x14ac:dyDescent="0.2">
      <c r="B3602" s="7">
        <v>40095</v>
      </c>
      <c r="C3602" s="6">
        <v>9.8000000000000007</v>
      </c>
      <c r="D3602" s="6">
        <v>1.5</v>
      </c>
      <c r="E3602" s="6">
        <v>3.3801999999999999</v>
      </c>
      <c r="F3602" s="6">
        <v>0.9597</v>
      </c>
    </row>
    <row r="3603" spans="2:6" x14ac:dyDescent="0.2">
      <c r="B3603" s="7">
        <v>40098</v>
      </c>
      <c r="C3603" s="6">
        <v>9.8000000000000007</v>
      </c>
      <c r="D3603" s="6">
        <v>1.5</v>
      </c>
      <c r="E3603" s="6">
        <v>3.3782999999999999</v>
      </c>
      <c r="F3603" s="6">
        <v>0.9597</v>
      </c>
    </row>
    <row r="3604" spans="2:6" x14ac:dyDescent="0.2">
      <c r="B3604" s="7">
        <v>40099</v>
      </c>
      <c r="C3604" s="6">
        <v>9.8000000000000007</v>
      </c>
      <c r="D3604" s="6">
        <v>1.5</v>
      </c>
      <c r="E3604" s="6">
        <v>3.3468</v>
      </c>
      <c r="F3604" s="6">
        <v>0.90329999999999999</v>
      </c>
    </row>
    <row r="3605" spans="2:6" x14ac:dyDescent="0.2">
      <c r="B3605" s="7">
        <v>40100</v>
      </c>
      <c r="C3605" s="6">
        <v>9.8000000000000007</v>
      </c>
      <c r="D3605" s="6">
        <v>1.5</v>
      </c>
      <c r="E3605" s="6">
        <v>3.4136000000000002</v>
      </c>
      <c r="F3605" s="6">
        <v>0.91120000000000001</v>
      </c>
    </row>
    <row r="3606" spans="2:6" x14ac:dyDescent="0.2">
      <c r="B3606" s="7">
        <v>40101</v>
      </c>
      <c r="C3606" s="6">
        <v>9.8000000000000007</v>
      </c>
      <c r="D3606" s="6">
        <v>1.5</v>
      </c>
      <c r="E3606" s="6">
        <v>3.4565000000000001</v>
      </c>
      <c r="F3606" s="6">
        <v>0.94340000000000002</v>
      </c>
    </row>
    <row r="3607" spans="2:6" x14ac:dyDescent="0.2">
      <c r="B3607" s="7">
        <v>40102</v>
      </c>
      <c r="C3607" s="6">
        <v>9.8000000000000007</v>
      </c>
      <c r="D3607" s="6">
        <v>1.5</v>
      </c>
      <c r="E3607" s="6">
        <v>3.4115000000000002</v>
      </c>
      <c r="F3607" s="6">
        <v>0.95130000000000003</v>
      </c>
    </row>
    <row r="3608" spans="2:6" x14ac:dyDescent="0.2">
      <c r="B3608" s="7">
        <v>40105</v>
      </c>
      <c r="C3608" s="6">
        <v>9.8000000000000007</v>
      </c>
      <c r="D3608" s="6">
        <v>1.5</v>
      </c>
      <c r="E3608" s="6">
        <v>3.3891</v>
      </c>
      <c r="F3608" s="6">
        <v>0.95930000000000004</v>
      </c>
    </row>
    <row r="3609" spans="2:6" x14ac:dyDescent="0.2">
      <c r="B3609" s="7">
        <v>40106</v>
      </c>
      <c r="C3609" s="6">
        <v>9.8000000000000007</v>
      </c>
      <c r="D3609" s="6">
        <v>1.5</v>
      </c>
      <c r="E3609" s="6">
        <v>3.3407</v>
      </c>
      <c r="F3609" s="6">
        <v>0.91859999999999997</v>
      </c>
    </row>
    <row r="3610" spans="2:6" x14ac:dyDescent="0.2">
      <c r="B3610" s="7">
        <v>40107</v>
      </c>
      <c r="C3610" s="6">
        <v>9.8000000000000007</v>
      </c>
      <c r="D3610" s="6">
        <v>1.5</v>
      </c>
      <c r="E3610" s="6">
        <v>3.3853</v>
      </c>
      <c r="F3610" s="6">
        <v>0.95099999999999996</v>
      </c>
    </row>
    <row r="3611" spans="2:6" x14ac:dyDescent="0.2">
      <c r="B3611" s="7">
        <v>40108</v>
      </c>
      <c r="C3611" s="6">
        <v>9.8000000000000007</v>
      </c>
      <c r="D3611" s="6">
        <v>1.5</v>
      </c>
      <c r="E3611" s="6">
        <v>3.4131999999999998</v>
      </c>
      <c r="F3611" s="6">
        <v>0.93469999999999998</v>
      </c>
    </row>
    <row r="3612" spans="2:6" x14ac:dyDescent="0.2">
      <c r="B3612" s="7">
        <v>40109</v>
      </c>
      <c r="C3612" s="6">
        <v>9.8000000000000007</v>
      </c>
      <c r="D3612" s="6">
        <v>1.5</v>
      </c>
      <c r="E3612" s="6">
        <v>3.49</v>
      </c>
      <c r="F3612" s="6">
        <v>0.99990000000000001</v>
      </c>
    </row>
    <row r="3613" spans="2:6" x14ac:dyDescent="0.2">
      <c r="B3613" s="7">
        <v>40112</v>
      </c>
      <c r="C3613" s="6">
        <v>9.8000000000000007</v>
      </c>
      <c r="D3613" s="6">
        <v>1.5</v>
      </c>
      <c r="E3613" s="6">
        <v>3.5541999999999998</v>
      </c>
      <c r="F3613" s="6">
        <v>1.0246</v>
      </c>
    </row>
    <row r="3614" spans="2:6" x14ac:dyDescent="0.2">
      <c r="B3614" s="7">
        <v>40113</v>
      </c>
      <c r="C3614" s="6">
        <v>9.8000000000000007</v>
      </c>
      <c r="D3614" s="6">
        <v>1.5</v>
      </c>
      <c r="E3614" s="6">
        <v>3.4447999999999999</v>
      </c>
      <c r="F3614" s="6">
        <v>0.92600000000000005</v>
      </c>
    </row>
    <row r="3615" spans="2:6" x14ac:dyDescent="0.2">
      <c r="B3615" s="7">
        <v>40114</v>
      </c>
      <c r="C3615" s="6">
        <v>9.8000000000000007</v>
      </c>
      <c r="D3615" s="6">
        <v>1.5</v>
      </c>
      <c r="E3615" s="6">
        <v>3.4148000000000001</v>
      </c>
      <c r="F3615" s="6">
        <v>0.93659999999999999</v>
      </c>
    </row>
    <row r="3616" spans="2:6" x14ac:dyDescent="0.2">
      <c r="B3616" s="7">
        <v>40115</v>
      </c>
      <c r="C3616" s="6">
        <v>9.8000000000000007</v>
      </c>
      <c r="D3616" s="6">
        <v>1.5</v>
      </c>
      <c r="E3616" s="6">
        <v>3.4973999999999998</v>
      </c>
      <c r="F3616" s="6">
        <v>0.97619999999999996</v>
      </c>
    </row>
    <row r="3617" spans="2:6" x14ac:dyDescent="0.2">
      <c r="B3617" s="7">
        <v>40116</v>
      </c>
      <c r="C3617" s="6">
        <v>9.8000000000000007</v>
      </c>
      <c r="D3617" s="6">
        <v>1.5</v>
      </c>
      <c r="E3617" s="6">
        <v>3.3828</v>
      </c>
      <c r="F3617" s="6">
        <v>0.8891</v>
      </c>
    </row>
    <row r="3618" spans="2:6" x14ac:dyDescent="0.2">
      <c r="B3618" s="7">
        <v>40119</v>
      </c>
      <c r="C3618" s="6">
        <v>10</v>
      </c>
      <c r="D3618" s="6">
        <v>1.7</v>
      </c>
      <c r="E3618" s="6">
        <v>3.4144999999999999</v>
      </c>
      <c r="F3618" s="6">
        <v>0.91269999999999996</v>
      </c>
    </row>
    <row r="3619" spans="2:6" x14ac:dyDescent="0.2">
      <c r="B3619" s="7">
        <v>40120</v>
      </c>
      <c r="C3619" s="6">
        <v>10</v>
      </c>
      <c r="D3619" s="6">
        <v>1.7</v>
      </c>
      <c r="E3619" s="6">
        <v>3.4651999999999998</v>
      </c>
      <c r="F3619" s="6">
        <v>0.91259999999999997</v>
      </c>
    </row>
    <row r="3620" spans="2:6" x14ac:dyDescent="0.2">
      <c r="B3620" s="7">
        <v>40121</v>
      </c>
      <c r="C3620" s="6">
        <v>10</v>
      </c>
      <c r="D3620" s="6">
        <v>1.7</v>
      </c>
      <c r="E3620" s="6">
        <v>3.5236999999999998</v>
      </c>
      <c r="F3620" s="6">
        <v>0.89659999999999995</v>
      </c>
    </row>
    <row r="3621" spans="2:6" x14ac:dyDescent="0.2">
      <c r="B3621" s="7">
        <v>40122</v>
      </c>
      <c r="C3621" s="6">
        <v>10</v>
      </c>
      <c r="D3621" s="6">
        <v>1.7</v>
      </c>
      <c r="E3621" s="6">
        <v>3.5236000000000001</v>
      </c>
      <c r="F3621" s="6">
        <v>0.87260000000000004</v>
      </c>
    </row>
    <row r="3622" spans="2:6" x14ac:dyDescent="0.2">
      <c r="B3622" s="7">
        <v>40123</v>
      </c>
      <c r="C3622" s="6">
        <v>10</v>
      </c>
      <c r="D3622" s="6">
        <v>1.7</v>
      </c>
      <c r="E3622" s="6">
        <v>3.4971000000000001</v>
      </c>
      <c r="F3622" s="6">
        <v>0.84009999999999996</v>
      </c>
    </row>
    <row r="3623" spans="2:6" x14ac:dyDescent="0.2">
      <c r="B3623" s="7">
        <v>40126</v>
      </c>
      <c r="C3623" s="6">
        <v>10</v>
      </c>
      <c r="D3623" s="6">
        <v>1.7</v>
      </c>
      <c r="E3623" s="6">
        <v>3.4857</v>
      </c>
      <c r="F3623" s="6">
        <v>0.84789999999999999</v>
      </c>
    </row>
    <row r="3624" spans="2:6" x14ac:dyDescent="0.2">
      <c r="B3624" s="7">
        <v>40127</v>
      </c>
      <c r="C3624" s="6">
        <v>10</v>
      </c>
      <c r="D3624" s="6">
        <v>1.7</v>
      </c>
      <c r="E3624" s="6">
        <v>3.4723999999999999</v>
      </c>
      <c r="F3624" s="6">
        <v>0.82340000000000002</v>
      </c>
    </row>
    <row r="3625" spans="2:6" x14ac:dyDescent="0.2">
      <c r="B3625" s="7">
        <v>40128</v>
      </c>
      <c r="C3625" s="6">
        <v>10</v>
      </c>
      <c r="D3625" s="6">
        <v>1.7</v>
      </c>
      <c r="E3625" s="6">
        <v>3.4830999999999999</v>
      </c>
      <c r="F3625" s="6">
        <v>0.82320000000000004</v>
      </c>
    </row>
    <row r="3626" spans="2:6" x14ac:dyDescent="0.2">
      <c r="B3626" s="7">
        <v>40129</v>
      </c>
      <c r="C3626" s="6">
        <v>10</v>
      </c>
      <c r="D3626" s="6">
        <v>1.7</v>
      </c>
      <c r="E3626" s="6">
        <v>3.4438</v>
      </c>
      <c r="F3626" s="6">
        <v>0.80710000000000004</v>
      </c>
    </row>
    <row r="3627" spans="2:6" x14ac:dyDescent="0.2">
      <c r="B3627" s="7">
        <v>40130</v>
      </c>
      <c r="C3627" s="6">
        <v>10</v>
      </c>
      <c r="D3627" s="6">
        <v>1.7</v>
      </c>
      <c r="E3627" s="6">
        <v>3.4177</v>
      </c>
      <c r="F3627" s="6">
        <v>0.80630000000000002</v>
      </c>
    </row>
    <row r="3628" spans="2:6" x14ac:dyDescent="0.2">
      <c r="B3628" s="7">
        <v>40133</v>
      </c>
      <c r="C3628" s="6">
        <v>10</v>
      </c>
      <c r="D3628" s="6">
        <v>1.7</v>
      </c>
      <c r="E3628" s="6">
        <v>3.3342999999999998</v>
      </c>
      <c r="F3628" s="6">
        <v>0.76580000000000004</v>
      </c>
    </row>
    <row r="3629" spans="2:6" x14ac:dyDescent="0.2">
      <c r="B3629" s="7">
        <v>40134</v>
      </c>
      <c r="C3629" s="6">
        <v>10</v>
      </c>
      <c r="D3629" s="6">
        <v>1.7</v>
      </c>
      <c r="E3629" s="6">
        <v>3.3231999999999999</v>
      </c>
      <c r="F3629" s="6">
        <v>0.75739999999999996</v>
      </c>
    </row>
    <row r="3630" spans="2:6" x14ac:dyDescent="0.2">
      <c r="B3630" s="7">
        <v>40135</v>
      </c>
      <c r="C3630" s="6">
        <v>10</v>
      </c>
      <c r="D3630" s="6">
        <v>1.7</v>
      </c>
      <c r="E3630" s="6">
        <v>3.3637999999999999</v>
      </c>
      <c r="F3630" s="6">
        <v>0.7409</v>
      </c>
    </row>
    <row r="3631" spans="2:6" x14ac:dyDescent="0.2">
      <c r="B3631" s="7">
        <v>40136</v>
      </c>
      <c r="C3631" s="6">
        <v>10</v>
      </c>
      <c r="D3631" s="6">
        <v>1.7</v>
      </c>
      <c r="E3631" s="6">
        <v>3.3361000000000001</v>
      </c>
      <c r="F3631" s="6">
        <v>0.70009999999999994</v>
      </c>
    </row>
    <row r="3632" spans="2:6" x14ac:dyDescent="0.2">
      <c r="B3632" s="7">
        <v>40137</v>
      </c>
      <c r="C3632" s="6">
        <v>10</v>
      </c>
      <c r="D3632" s="6">
        <v>1.7</v>
      </c>
      <c r="E3632" s="6">
        <v>3.3656000000000001</v>
      </c>
      <c r="F3632" s="6">
        <v>0.72319999999999995</v>
      </c>
    </row>
    <row r="3633" spans="2:6" x14ac:dyDescent="0.2">
      <c r="B3633" s="7">
        <v>40140</v>
      </c>
      <c r="C3633" s="6">
        <v>10</v>
      </c>
      <c r="D3633" s="6">
        <v>1.7</v>
      </c>
      <c r="E3633" s="6">
        <v>3.3489</v>
      </c>
      <c r="F3633" s="6">
        <v>0.7228</v>
      </c>
    </row>
    <row r="3634" spans="2:6" x14ac:dyDescent="0.2">
      <c r="B3634" s="7">
        <v>40141</v>
      </c>
      <c r="C3634" s="6">
        <v>10</v>
      </c>
      <c r="D3634" s="6">
        <v>1.7</v>
      </c>
      <c r="E3634" s="6">
        <v>3.3027000000000002</v>
      </c>
      <c r="F3634" s="6">
        <v>0.72629999999999995</v>
      </c>
    </row>
    <row r="3635" spans="2:6" x14ac:dyDescent="0.2">
      <c r="B3635" s="7">
        <v>40142</v>
      </c>
      <c r="C3635" s="6">
        <v>10</v>
      </c>
      <c r="D3635" s="6">
        <v>1.7</v>
      </c>
      <c r="E3635" s="6">
        <v>3.2694999999999999</v>
      </c>
      <c r="F3635" s="6">
        <v>0.74209999999999998</v>
      </c>
    </row>
    <row r="3636" spans="2:6" x14ac:dyDescent="0.2">
      <c r="B3636" s="7">
        <v>40143</v>
      </c>
      <c r="C3636" s="6">
        <v>10</v>
      </c>
      <c r="D3636" s="6">
        <v>1.7</v>
      </c>
      <c r="E3636" s="6">
        <v>3.2694000000000001</v>
      </c>
      <c r="F3636" s="6">
        <v>0.74209999999999998</v>
      </c>
    </row>
    <row r="3637" spans="2:6" x14ac:dyDescent="0.2">
      <c r="B3637" s="7">
        <v>40144</v>
      </c>
      <c r="C3637" s="6">
        <v>10</v>
      </c>
      <c r="D3637" s="6">
        <v>1.7</v>
      </c>
      <c r="E3637" s="6">
        <v>3.2050999999999998</v>
      </c>
      <c r="F3637" s="6">
        <v>0.67910000000000004</v>
      </c>
    </row>
    <row r="3638" spans="2:6" x14ac:dyDescent="0.2">
      <c r="B3638" s="7">
        <v>40147</v>
      </c>
      <c r="C3638" s="6">
        <v>9.9</v>
      </c>
      <c r="D3638" s="6">
        <v>1.7</v>
      </c>
      <c r="E3638" s="6">
        <v>3.1978</v>
      </c>
      <c r="F3638" s="6">
        <v>0.66320000000000001</v>
      </c>
    </row>
    <row r="3639" spans="2:6" x14ac:dyDescent="0.2">
      <c r="B3639" s="7">
        <v>40148</v>
      </c>
      <c r="C3639" s="6">
        <v>9.9</v>
      </c>
      <c r="D3639" s="6">
        <v>1.7</v>
      </c>
      <c r="E3639" s="6">
        <v>3.2822</v>
      </c>
      <c r="F3639" s="6">
        <v>0.67100000000000004</v>
      </c>
    </row>
    <row r="3640" spans="2:6" x14ac:dyDescent="0.2">
      <c r="B3640" s="7">
        <v>40149</v>
      </c>
      <c r="C3640" s="6">
        <v>9.9</v>
      </c>
      <c r="D3640" s="6">
        <v>1.7</v>
      </c>
      <c r="E3640" s="6">
        <v>3.3098999999999998</v>
      </c>
      <c r="F3640" s="6">
        <v>0.71830000000000005</v>
      </c>
    </row>
    <row r="3641" spans="2:6" x14ac:dyDescent="0.2">
      <c r="B3641" s="7">
        <v>40150</v>
      </c>
      <c r="C3641" s="6">
        <v>9.9</v>
      </c>
      <c r="D3641" s="6">
        <v>1.7</v>
      </c>
      <c r="E3641" s="6">
        <v>3.3841999999999999</v>
      </c>
      <c r="F3641" s="6">
        <v>0.71830000000000005</v>
      </c>
    </row>
    <row r="3642" spans="2:6" x14ac:dyDescent="0.2">
      <c r="B3642" s="7">
        <v>40151</v>
      </c>
      <c r="C3642" s="6">
        <v>9.9</v>
      </c>
      <c r="D3642" s="6">
        <v>1.7</v>
      </c>
      <c r="E3642" s="6">
        <v>3.4722</v>
      </c>
      <c r="F3642" s="6">
        <v>0.82969999999999999</v>
      </c>
    </row>
    <row r="3643" spans="2:6" x14ac:dyDescent="0.2">
      <c r="B3643" s="7">
        <v>40154</v>
      </c>
      <c r="C3643" s="6">
        <v>9.9</v>
      </c>
      <c r="D3643" s="6">
        <v>1.7</v>
      </c>
      <c r="E3643" s="6">
        <v>3.4289999999999998</v>
      </c>
      <c r="F3643" s="6">
        <v>0.75800000000000001</v>
      </c>
    </row>
    <row r="3644" spans="2:6" x14ac:dyDescent="0.2">
      <c r="B3644" s="7">
        <v>40155</v>
      </c>
      <c r="C3644" s="6">
        <v>9.9</v>
      </c>
      <c r="D3644" s="6">
        <v>1.7</v>
      </c>
      <c r="E3644" s="6">
        <v>3.3803999999999998</v>
      </c>
      <c r="F3644" s="6">
        <v>0.71809999999999996</v>
      </c>
    </row>
    <row r="3645" spans="2:6" x14ac:dyDescent="0.2">
      <c r="B3645" s="7">
        <v>40156</v>
      </c>
      <c r="C3645" s="6">
        <v>9.9</v>
      </c>
      <c r="D3645" s="6">
        <v>1.7</v>
      </c>
      <c r="E3645" s="6">
        <v>3.4327999999999999</v>
      </c>
      <c r="F3645" s="6">
        <v>0.74199999999999999</v>
      </c>
    </row>
    <row r="3646" spans="2:6" x14ac:dyDescent="0.2">
      <c r="B3646" s="7">
        <v>40157</v>
      </c>
      <c r="C3646" s="6">
        <v>9.9</v>
      </c>
      <c r="D3646" s="6">
        <v>1.7</v>
      </c>
      <c r="E3646" s="6">
        <v>3.4967000000000001</v>
      </c>
      <c r="F3646" s="6">
        <v>0.76600000000000001</v>
      </c>
    </row>
    <row r="3647" spans="2:6" x14ac:dyDescent="0.2">
      <c r="B3647" s="7">
        <v>40158</v>
      </c>
      <c r="C3647" s="6">
        <v>9.9</v>
      </c>
      <c r="D3647" s="6">
        <v>1.7</v>
      </c>
      <c r="E3647" s="6">
        <v>3.5497999999999998</v>
      </c>
      <c r="F3647" s="6">
        <v>0.79820000000000002</v>
      </c>
    </row>
    <row r="3648" spans="2:6" x14ac:dyDescent="0.2">
      <c r="B3648" s="7">
        <v>40161</v>
      </c>
      <c r="C3648" s="6">
        <v>9.9</v>
      </c>
      <c r="D3648" s="6">
        <v>1.7</v>
      </c>
      <c r="E3648" s="6">
        <v>3.548</v>
      </c>
      <c r="F3648" s="6">
        <v>0.84670000000000001</v>
      </c>
    </row>
    <row r="3649" spans="2:6" x14ac:dyDescent="0.2">
      <c r="B3649" s="7">
        <v>40162</v>
      </c>
      <c r="C3649" s="6">
        <v>9.9</v>
      </c>
      <c r="D3649" s="6">
        <v>1.7</v>
      </c>
      <c r="E3649" s="6">
        <v>3.5861000000000001</v>
      </c>
      <c r="F3649" s="6">
        <v>0.8468</v>
      </c>
    </row>
    <row r="3650" spans="2:6" x14ac:dyDescent="0.2">
      <c r="B3650" s="7">
        <v>40163</v>
      </c>
      <c r="C3650" s="6">
        <v>9.9</v>
      </c>
      <c r="D3650" s="6">
        <v>1.7</v>
      </c>
      <c r="E3650" s="6">
        <v>3.5975000000000001</v>
      </c>
      <c r="F3650" s="6">
        <v>0.83079999999999998</v>
      </c>
    </row>
    <row r="3651" spans="2:6" x14ac:dyDescent="0.2">
      <c r="B3651" s="7">
        <v>40164</v>
      </c>
      <c r="C3651" s="6">
        <v>9.9</v>
      </c>
      <c r="D3651" s="6">
        <v>1.7</v>
      </c>
      <c r="E3651" s="6">
        <v>3.4780000000000002</v>
      </c>
      <c r="F3651" s="6">
        <v>0.75</v>
      </c>
    </row>
    <row r="3652" spans="2:6" x14ac:dyDescent="0.2">
      <c r="B3652" s="7">
        <v>40165</v>
      </c>
      <c r="C3652" s="6">
        <v>9.9</v>
      </c>
      <c r="D3652" s="6">
        <v>1.7</v>
      </c>
      <c r="E3652" s="6">
        <v>3.5367999999999999</v>
      </c>
      <c r="F3652" s="6">
        <v>0.79059999999999997</v>
      </c>
    </row>
    <row r="3653" spans="2:6" x14ac:dyDescent="0.2">
      <c r="B3653" s="7">
        <v>40168</v>
      </c>
      <c r="C3653" s="6">
        <v>9.9</v>
      </c>
      <c r="D3653" s="6">
        <v>1.7</v>
      </c>
      <c r="E3653" s="6">
        <v>3.6745000000000001</v>
      </c>
      <c r="F3653" s="6">
        <v>0.85580000000000001</v>
      </c>
    </row>
    <row r="3654" spans="2:6" x14ac:dyDescent="0.2">
      <c r="B3654" s="7">
        <v>40169</v>
      </c>
      <c r="C3654" s="6">
        <v>9.9</v>
      </c>
      <c r="D3654" s="6">
        <v>1.7</v>
      </c>
      <c r="E3654" s="6">
        <v>3.7538</v>
      </c>
      <c r="F3654" s="6">
        <v>0.90490000000000004</v>
      </c>
    </row>
    <row r="3655" spans="2:6" x14ac:dyDescent="0.2">
      <c r="B3655" s="7">
        <v>40170</v>
      </c>
      <c r="C3655" s="6">
        <v>9.9</v>
      </c>
      <c r="D3655" s="6">
        <v>1.7</v>
      </c>
      <c r="E3655" s="6">
        <v>3.7481</v>
      </c>
      <c r="F3655" s="6">
        <v>0.92149999999999999</v>
      </c>
    </row>
    <row r="3656" spans="2:6" x14ac:dyDescent="0.2">
      <c r="B3656" s="7">
        <v>40171</v>
      </c>
      <c r="C3656" s="6">
        <v>9.9</v>
      </c>
      <c r="D3656" s="6">
        <v>1.7</v>
      </c>
      <c r="E3656" s="6">
        <v>3.8029000000000002</v>
      </c>
      <c r="F3656" s="6">
        <v>0.9637</v>
      </c>
    </row>
    <row r="3657" spans="2:6" x14ac:dyDescent="0.2">
      <c r="B3657" s="7">
        <v>40172</v>
      </c>
      <c r="C3657" s="6">
        <v>9.9</v>
      </c>
      <c r="D3657" s="6">
        <v>1.7</v>
      </c>
      <c r="E3657" s="6">
        <v>3.8029999999999999</v>
      </c>
      <c r="F3657" s="6">
        <v>0.96399999999999997</v>
      </c>
    </row>
    <row r="3658" spans="2:6" x14ac:dyDescent="0.2">
      <c r="B3658" s="7">
        <v>40175</v>
      </c>
      <c r="C3658" s="6">
        <v>9.9</v>
      </c>
      <c r="D3658" s="6">
        <v>1.7</v>
      </c>
      <c r="E3658" s="6">
        <v>3.8401999999999998</v>
      </c>
      <c r="F3658" s="6">
        <v>1.0387</v>
      </c>
    </row>
    <row r="3659" spans="2:6" x14ac:dyDescent="0.2">
      <c r="B3659" s="7">
        <v>40176</v>
      </c>
      <c r="C3659" s="6">
        <v>9.9</v>
      </c>
      <c r="D3659" s="6">
        <v>1.7</v>
      </c>
      <c r="E3659" s="6">
        <v>3.7972000000000001</v>
      </c>
      <c r="F3659" s="6">
        <v>1.0791999999999999</v>
      </c>
    </row>
    <row r="3660" spans="2:6" x14ac:dyDescent="0.2">
      <c r="B3660" s="7">
        <v>40177</v>
      </c>
      <c r="C3660" s="6">
        <v>9.9</v>
      </c>
      <c r="D3660" s="6">
        <v>1.7</v>
      </c>
      <c r="E3660" s="6">
        <v>3.7856000000000001</v>
      </c>
      <c r="F3660" s="6">
        <v>1.0791999999999999</v>
      </c>
    </row>
    <row r="3661" spans="2:6" x14ac:dyDescent="0.2">
      <c r="B3661" s="7">
        <v>40178</v>
      </c>
      <c r="C3661" s="6">
        <v>9.9</v>
      </c>
      <c r="D3661" s="6">
        <v>1.8</v>
      </c>
      <c r="E3661" s="6">
        <v>3.8368000000000002</v>
      </c>
      <c r="F3661" s="6">
        <v>1.1354</v>
      </c>
    </row>
    <row r="3662" spans="2:6" x14ac:dyDescent="0.2">
      <c r="B3662" s="7">
        <v>40179</v>
      </c>
      <c r="C3662" s="6">
        <v>9.9</v>
      </c>
      <c r="D3662" s="6">
        <v>1.8</v>
      </c>
      <c r="E3662" s="6">
        <v>3.835</v>
      </c>
      <c r="F3662" s="6">
        <v>1.1355999999999999</v>
      </c>
    </row>
    <row r="3663" spans="2:6" x14ac:dyDescent="0.2">
      <c r="B3663" s="7">
        <v>40182</v>
      </c>
      <c r="C3663" s="6">
        <v>9.9</v>
      </c>
      <c r="D3663" s="6">
        <v>1.8</v>
      </c>
      <c r="E3663" s="6">
        <v>3.8155000000000001</v>
      </c>
      <c r="F3663" s="6">
        <v>1.0638000000000001</v>
      </c>
    </row>
    <row r="3664" spans="2:6" x14ac:dyDescent="0.2">
      <c r="B3664" s="7">
        <v>40183</v>
      </c>
      <c r="C3664" s="6">
        <v>9.9</v>
      </c>
      <c r="D3664" s="6">
        <v>1.8</v>
      </c>
      <c r="E3664" s="6">
        <v>3.7608000000000001</v>
      </c>
      <c r="F3664" s="6">
        <v>1.008</v>
      </c>
    </row>
    <row r="3665" spans="2:6" x14ac:dyDescent="0.2">
      <c r="B3665" s="7">
        <v>40184</v>
      </c>
      <c r="C3665" s="6">
        <v>9.9</v>
      </c>
      <c r="D3665" s="6">
        <v>1.8</v>
      </c>
      <c r="E3665" s="6">
        <v>3.8214999999999999</v>
      </c>
      <c r="F3665" s="6">
        <v>0.99199999999999999</v>
      </c>
    </row>
    <row r="3666" spans="2:6" x14ac:dyDescent="0.2">
      <c r="B3666" s="7">
        <v>40185</v>
      </c>
      <c r="C3666" s="6">
        <v>9.9</v>
      </c>
      <c r="D3666" s="6">
        <v>1.8</v>
      </c>
      <c r="E3666" s="6">
        <v>3.8235000000000001</v>
      </c>
      <c r="F3666" s="6">
        <v>1.024</v>
      </c>
    </row>
    <row r="3667" spans="2:6" x14ac:dyDescent="0.2">
      <c r="B3667" s="7">
        <v>40186</v>
      </c>
      <c r="C3667" s="6">
        <v>9.9</v>
      </c>
      <c r="D3667" s="6">
        <v>1.8</v>
      </c>
      <c r="E3667" s="6">
        <v>3.8296999999999999</v>
      </c>
      <c r="F3667" s="6">
        <v>0.97589999999999999</v>
      </c>
    </row>
    <row r="3668" spans="2:6" x14ac:dyDescent="0.2">
      <c r="B3668" s="7">
        <v>40189</v>
      </c>
      <c r="C3668" s="6">
        <v>9.9</v>
      </c>
      <c r="D3668" s="6">
        <v>1.8</v>
      </c>
      <c r="E3668" s="6">
        <v>3.8180000000000001</v>
      </c>
      <c r="F3668" s="6">
        <v>0.93569999999999998</v>
      </c>
    </row>
    <row r="3669" spans="2:6" x14ac:dyDescent="0.2">
      <c r="B3669" s="7">
        <v>40190</v>
      </c>
      <c r="C3669" s="6">
        <v>9.9</v>
      </c>
      <c r="D3669" s="6">
        <v>1.8</v>
      </c>
      <c r="E3669" s="6">
        <v>3.7107999999999999</v>
      </c>
      <c r="F3669" s="6">
        <v>0.90339999999999998</v>
      </c>
    </row>
    <row r="3670" spans="2:6" x14ac:dyDescent="0.2">
      <c r="B3670" s="7">
        <v>40191</v>
      </c>
      <c r="C3670" s="6">
        <v>9.9</v>
      </c>
      <c r="D3670" s="6">
        <v>1.8</v>
      </c>
      <c r="E3670" s="6">
        <v>3.7907999999999999</v>
      </c>
      <c r="F3670" s="6">
        <v>0.9597</v>
      </c>
    </row>
    <row r="3671" spans="2:6" x14ac:dyDescent="0.2">
      <c r="B3671" s="7">
        <v>40192</v>
      </c>
      <c r="C3671" s="6">
        <v>9.9</v>
      </c>
      <c r="D3671" s="6">
        <v>1.8</v>
      </c>
      <c r="E3671" s="6">
        <v>3.7382</v>
      </c>
      <c r="F3671" s="6">
        <v>0.91930000000000001</v>
      </c>
    </row>
    <row r="3672" spans="2:6" x14ac:dyDescent="0.2">
      <c r="B3672" s="7">
        <v>40193</v>
      </c>
      <c r="C3672" s="6">
        <v>9.9</v>
      </c>
      <c r="D3672" s="6">
        <v>1.8</v>
      </c>
      <c r="E3672" s="6">
        <v>3.6743999999999999</v>
      </c>
      <c r="F3672" s="6">
        <v>0.86209999999999998</v>
      </c>
    </row>
    <row r="3673" spans="2:6" x14ac:dyDescent="0.2">
      <c r="B3673" s="7">
        <v>40196</v>
      </c>
      <c r="C3673" s="6">
        <v>9.9</v>
      </c>
      <c r="D3673" s="6">
        <v>1.8</v>
      </c>
      <c r="E3673" s="6">
        <v>3.6745000000000001</v>
      </c>
      <c r="F3673" s="6">
        <v>0.8619</v>
      </c>
    </row>
    <row r="3674" spans="2:6" x14ac:dyDescent="0.2">
      <c r="B3674" s="7">
        <v>40197</v>
      </c>
      <c r="C3674" s="6">
        <v>9.9</v>
      </c>
      <c r="D3674" s="6">
        <v>1.8</v>
      </c>
      <c r="E3674" s="6">
        <v>3.6919</v>
      </c>
      <c r="F3674" s="6">
        <v>0.88619999999999999</v>
      </c>
    </row>
    <row r="3675" spans="2:6" x14ac:dyDescent="0.2">
      <c r="B3675" s="7">
        <v>40198</v>
      </c>
      <c r="C3675" s="6">
        <v>9.9</v>
      </c>
      <c r="D3675" s="6">
        <v>1.8</v>
      </c>
      <c r="E3675" s="6">
        <v>3.6474000000000002</v>
      </c>
      <c r="F3675" s="6">
        <v>0.86980000000000002</v>
      </c>
    </row>
    <row r="3676" spans="2:6" x14ac:dyDescent="0.2">
      <c r="B3676" s="7">
        <v>40199</v>
      </c>
      <c r="C3676" s="6">
        <v>9.9</v>
      </c>
      <c r="D3676" s="6">
        <v>1.8</v>
      </c>
      <c r="E3676" s="6">
        <v>3.5857999999999999</v>
      </c>
      <c r="F3676" s="6">
        <v>0.82899999999999996</v>
      </c>
    </row>
    <row r="3677" spans="2:6" x14ac:dyDescent="0.2">
      <c r="B3677" s="7">
        <v>40200</v>
      </c>
      <c r="C3677" s="6">
        <v>9.9</v>
      </c>
      <c r="D3677" s="6">
        <v>1.8</v>
      </c>
      <c r="E3677" s="6">
        <v>3.6071</v>
      </c>
      <c r="F3677" s="6">
        <v>0.78749999999999998</v>
      </c>
    </row>
    <row r="3678" spans="2:6" x14ac:dyDescent="0.2">
      <c r="B3678" s="7">
        <v>40203</v>
      </c>
      <c r="C3678" s="6">
        <v>9.9</v>
      </c>
      <c r="D3678" s="6">
        <v>1.8</v>
      </c>
      <c r="E3678" s="6">
        <v>3.6265000000000001</v>
      </c>
      <c r="F3678" s="6">
        <v>0.81169999999999998</v>
      </c>
    </row>
    <row r="3679" spans="2:6" x14ac:dyDescent="0.2">
      <c r="B3679" s="7">
        <v>40204</v>
      </c>
      <c r="C3679" s="6">
        <v>9.9</v>
      </c>
      <c r="D3679" s="6">
        <v>1.8</v>
      </c>
      <c r="E3679" s="6">
        <v>3.6187999999999998</v>
      </c>
      <c r="F3679" s="6">
        <v>0.80330000000000001</v>
      </c>
    </row>
    <row r="3680" spans="2:6" x14ac:dyDescent="0.2">
      <c r="B3680" s="7">
        <v>40205</v>
      </c>
      <c r="C3680" s="6">
        <v>9.9</v>
      </c>
      <c r="D3680" s="6">
        <v>1.8</v>
      </c>
      <c r="E3680" s="6">
        <v>3.6478999999999999</v>
      </c>
      <c r="F3680" s="6">
        <v>0.91459999999999997</v>
      </c>
    </row>
    <row r="3681" spans="2:6" x14ac:dyDescent="0.2">
      <c r="B3681" s="7">
        <v>40206</v>
      </c>
      <c r="C3681" s="6">
        <v>9.9</v>
      </c>
      <c r="D3681" s="6">
        <v>1.8</v>
      </c>
      <c r="E3681" s="6">
        <v>3.6343999999999999</v>
      </c>
      <c r="F3681" s="6">
        <v>0.85919999999999996</v>
      </c>
    </row>
    <row r="3682" spans="2:6" x14ac:dyDescent="0.2">
      <c r="B3682" s="7">
        <v>40207</v>
      </c>
      <c r="C3682" s="6">
        <v>9.9</v>
      </c>
      <c r="D3682" s="6">
        <v>1.8</v>
      </c>
      <c r="E3682" s="6">
        <v>3.5844</v>
      </c>
      <c r="F3682" s="6">
        <v>0.81179999999999997</v>
      </c>
    </row>
    <row r="3683" spans="2:6" x14ac:dyDescent="0.2">
      <c r="B3683" s="7">
        <v>40210</v>
      </c>
      <c r="C3683" s="6">
        <v>9.8000000000000007</v>
      </c>
      <c r="D3683" s="6">
        <v>1.6</v>
      </c>
      <c r="E3683" s="6">
        <v>3.6501000000000001</v>
      </c>
      <c r="F3683" s="6">
        <v>0.85119999999999996</v>
      </c>
    </row>
    <row r="3684" spans="2:6" x14ac:dyDescent="0.2">
      <c r="B3684" s="7">
        <v>40211</v>
      </c>
      <c r="C3684" s="6">
        <v>9.8000000000000007</v>
      </c>
      <c r="D3684" s="6">
        <v>1.6</v>
      </c>
      <c r="E3684" s="6">
        <v>3.6404999999999998</v>
      </c>
      <c r="F3684" s="6">
        <v>0.85119999999999996</v>
      </c>
    </row>
    <row r="3685" spans="2:6" x14ac:dyDescent="0.2">
      <c r="B3685" s="7">
        <v>40212</v>
      </c>
      <c r="C3685" s="6">
        <v>9.8000000000000007</v>
      </c>
      <c r="D3685" s="6">
        <v>1.6</v>
      </c>
      <c r="E3685" s="6">
        <v>3.7046999999999999</v>
      </c>
      <c r="F3685" s="6">
        <v>0.875</v>
      </c>
    </row>
    <row r="3686" spans="2:6" x14ac:dyDescent="0.2">
      <c r="B3686" s="7">
        <v>40213</v>
      </c>
      <c r="C3686" s="6">
        <v>9.8000000000000007</v>
      </c>
      <c r="D3686" s="6">
        <v>1.6</v>
      </c>
      <c r="E3686" s="6">
        <v>3.6057999999999999</v>
      </c>
      <c r="F3686" s="6">
        <v>0.80349999999999999</v>
      </c>
    </row>
    <row r="3687" spans="2:6" x14ac:dyDescent="0.2">
      <c r="B3687" s="7">
        <v>40214</v>
      </c>
      <c r="C3687" s="6">
        <v>9.8000000000000007</v>
      </c>
      <c r="D3687" s="6">
        <v>1.6</v>
      </c>
      <c r="E3687" s="6">
        <v>3.5653999999999999</v>
      </c>
      <c r="F3687" s="6">
        <v>0.76329999999999998</v>
      </c>
    </row>
    <row r="3688" spans="2:6" x14ac:dyDescent="0.2">
      <c r="B3688" s="7">
        <v>40217</v>
      </c>
      <c r="C3688" s="6">
        <v>9.8000000000000007</v>
      </c>
      <c r="D3688" s="6">
        <v>1.6</v>
      </c>
      <c r="E3688" s="6">
        <v>3.5596999999999999</v>
      </c>
      <c r="F3688" s="6">
        <v>0.76319999999999999</v>
      </c>
    </row>
    <row r="3689" spans="2:6" x14ac:dyDescent="0.2">
      <c r="B3689" s="7">
        <v>40218</v>
      </c>
      <c r="C3689" s="6">
        <v>9.8000000000000007</v>
      </c>
      <c r="D3689" s="6">
        <v>1.6</v>
      </c>
      <c r="E3689" s="6">
        <v>3.6448</v>
      </c>
      <c r="F3689" s="6">
        <v>0.82699999999999996</v>
      </c>
    </row>
    <row r="3690" spans="2:6" x14ac:dyDescent="0.2">
      <c r="B3690" s="7">
        <v>40219</v>
      </c>
      <c r="C3690" s="6">
        <v>9.8000000000000007</v>
      </c>
      <c r="D3690" s="6">
        <v>1.6</v>
      </c>
      <c r="E3690" s="6">
        <v>3.6897000000000002</v>
      </c>
      <c r="F3690" s="6">
        <v>0.875</v>
      </c>
    </row>
    <row r="3691" spans="2:6" x14ac:dyDescent="0.2">
      <c r="B3691" s="7">
        <v>40220</v>
      </c>
      <c r="C3691" s="6">
        <v>9.8000000000000007</v>
      </c>
      <c r="D3691" s="6">
        <v>1.6</v>
      </c>
      <c r="E3691" s="6">
        <v>3.7155</v>
      </c>
      <c r="F3691" s="6">
        <v>0.8669</v>
      </c>
    </row>
    <row r="3692" spans="2:6" x14ac:dyDescent="0.2">
      <c r="B3692" s="7">
        <v>40221</v>
      </c>
      <c r="C3692" s="6">
        <v>9.8000000000000007</v>
      </c>
      <c r="D3692" s="6">
        <v>1.6</v>
      </c>
      <c r="E3692" s="6">
        <v>3.6928000000000001</v>
      </c>
      <c r="F3692" s="6">
        <v>0.82650000000000001</v>
      </c>
    </row>
    <row r="3693" spans="2:6" x14ac:dyDescent="0.2">
      <c r="B3693" s="7">
        <v>40224</v>
      </c>
      <c r="C3693" s="6">
        <v>9.8000000000000007</v>
      </c>
      <c r="D3693" s="6">
        <v>1.6</v>
      </c>
      <c r="E3693" s="6">
        <v>3.6909000000000001</v>
      </c>
      <c r="F3693" s="6">
        <v>0.82650000000000001</v>
      </c>
    </row>
    <row r="3694" spans="2:6" x14ac:dyDescent="0.2">
      <c r="B3694" s="7">
        <v>40225</v>
      </c>
      <c r="C3694" s="6">
        <v>9.8000000000000007</v>
      </c>
      <c r="D3694" s="6">
        <v>1.6</v>
      </c>
      <c r="E3694" s="6">
        <v>3.6568999999999998</v>
      </c>
      <c r="F3694" s="6">
        <v>0.80220000000000002</v>
      </c>
    </row>
    <row r="3695" spans="2:6" x14ac:dyDescent="0.2">
      <c r="B3695" s="7">
        <v>40226</v>
      </c>
      <c r="C3695" s="6">
        <v>9.8000000000000007</v>
      </c>
      <c r="D3695" s="6">
        <v>1.6</v>
      </c>
      <c r="E3695" s="6">
        <v>3.7307000000000001</v>
      </c>
      <c r="F3695" s="6">
        <v>0.84260000000000002</v>
      </c>
    </row>
    <row r="3696" spans="2:6" x14ac:dyDescent="0.2">
      <c r="B3696" s="7">
        <v>40227</v>
      </c>
      <c r="C3696" s="6">
        <v>9.8000000000000007</v>
      </c>
      <c r="D3696" s="6">
        <v>1.6</v>
      </c>
      <c r="E3696" s="6">
        <v>3.8012000000000001</v>
      </c>
      <c r="F3696" s="6">
        <v>0.92359999999999998</v>
      </c>
    </row>
    <row r="3697" spans="2:6" x14ac:dyDescent="0.2">
      <c r="B3697" s="7">
        <v>40228</v>
      </c>
      <c r="C3697" s="6">
        <v>9.8000000000000007</v>
      </c>
      <c r="D3697" s="6">
        <v>1.6</v>
      </c>
      <c r="E3697" s="6">
        <v>3.7726000000000002</v>
      </c>
      <c r="F3697" s="6">
        <v>0.91569999999999996</v>
      </c>
    </row>
    <row r="3698" spans="2:6" x14ac:dyDescent="0.2">
      <c r="B3698" s="7">
        <v>40231</v>
      </c>
      <c r="C3698" s="6">
        <v>9.8000000000000007</v>
      </c>
      <c r="D3698" s="6">
        <v>1.6</v>
      </c>
      <c r="E3698" s="6">
        <v>3.7955000000000001</v>
      </c>
      <c r="F3698" s="6">
        <v>0.8831</v>
      </c>
    </row>
    <row r="3699" spans="2:6" x14ac:dyDescent="0.2">
      <c r="B3699" s="7">
        <v>40232</v>
      </c>
      <c r="C3699" s="6">
        <v>9.8000000000000007</v>
      </c>
      <c r="D3699" s="6">
        <v>1.6</v>
      </c>
      <c r="E3699" s="6">
        <v>3.6833999999999998</v>
      </c>
      <c r="F3699" s="6">
        <v>0.82599999999999996</v>
      </c>
    </row>
    <row r="3700" spans="2:6" x14ac:dyDescent="0.2">
      <c r="B3700" s="7">
        <v>40233</v>
      </c>
      <c r="C3700" s="6">
        <v>9.8000000000000007</v>
      </c>
      <c r="D3700" s="6">
        <v>1.6</v>
      </c>
      <c r="E3700" s="6">
        <v>3.6909000000000001</v>
      </c>
      <c r="F3700" s="6">
        <v>0.85919999999999996</v>
      </c>
    </row>
    <row r="3701" spans="2:6" x14ac:dyDescent="0.2">
      <c r="B3701" s="7">
        <v>40234</v>
      </c>
      <c r="C3701" s="6">
        <v>9.8000000000000007</v>
      </c>
      <c r="D3701" s="6">
        <v>1.6</v>
      </c>
      <c r="E3701" s="6">
        <v>3.6324000000000001</v>
      </c>
      <c r="F3701" s="6">
        <v>0.81969999999999998</v>
      </c>
    </row>
    <row r="3702" spans="2:6" x14ac:dyDescent="0.2">
      <c r="B3702" s="7">
        <v>40235</v>
      </c>
      <c r="C3702" s="6">
        <v>9.8000000000000007</v>
      </c>
      <c r="D3702" s="6">
        <v>1.6</v>
      </c>
      <c r="E3702" s="6">
        <v>3.6116999999999999</v>
      </c>
      <c r="F3702" s="6">
        <v>0.81179999999999997</v>
      </c>
    </row>
    <row r="3703" spans="2:6" x14ac:dyDescent="0.2">
      <c r="B3703" s="7">
        <v>40238</v>
      </c>
      <c r="C3703" s="6">
        <v>9.8000000000000007</v>
      </c>
      <c r="D3703" s="6">
        <v>1.3</v>
      </c>
      <c r="E3703" s="6">
        <v>3.6078999999999999</v>
      </c>
      <c r="F3703" s="6">
        <v>0.79590000000000005</v>
      </c>
    </row>
    <row r="3704" spans="2:6" x14ac:dyDescent="0.2">
      <c r="B3704" s="7">
        <v>40239</v>
      </c>
      <c r="C3704" s="6">
        <v>9.8000000000000007</v>
      </c>
      <c r="D3704" s="6">
        <v>1.3</v>
      </c>
      <c r="E3704" s="6">
        <v>3.6040999999999999</v>
      </c>
      <c r="F3704" s="6">
        <v>0.78790000000000004</v>
      </c>
    </row>
    <row r="3705" spans="2:6" x14ac:dyDescent="0.2">
      <c r="B3705" s="7">
        <v>40240</v>
      </c>
      <c r="C3705" s="6">
        <v>9.8000000000000007</v>
      </c>
      <c r="D3705" s="6">
        <v>1.3</v>
      </c>
      <c r="E3705" s="6">
        <v>3.6173000000000002</v>
      </c>
      <c r="F3705" s="6">
        <v>0.80359999999999998</v>
      </c>
    </row>
    <row r="3706" spans="2:6" x14ac:dyDescent="0.2">
      <c r="B3706" s="7">
        <v>40241</v>
      </c>
      <c r="C3706" s="6">
        <v>9.8000000000000007</v>
      </c>
      <c r="D3706" s="6">
        <v>1.3</v>
      </c>
      <c r="E3706" s="6">
        <v>3.6021999999999998</v>
      </c>
      <c r="F3706" s="6">
        <v>0.85109999999999997</v>
      </c>
    </row>
    <row r="3707" spans="2:6" x14ac:dyDescent="0.2">
      <c r="B3707" s="7">
        <v>40242</v>
      </c>
      <c r="C3707" s="6">
        <v>9.8000000000000007</v>
      </c>
      <c r="D3707" s="6">
        <v>1.3</v>
      </c>
      <c r="E3707" s="6">
        <v>3.6796000000000002</v>
      </c>
      <c r="F3707" s="6">
        <v>0.89100000000000001</v>
      </c>
    </row>
    <row r="3708" spans="2:6" x14ac:dyDescent="0.2">
      <c r="B3708" s="7">
        <v>40245</v>
      </c>
      <c r="C3708" s="6">
        <v>9.8000000000000007</v>
      </c>
      <c r="D3708" s="6">
        <v>1.3</v>
      </c>
      <c r="E3708" s="6">
        <v>3.7157</v>
      </c>
      <c r="F3708" s="6">
        <v>0.89100000000000001</v>
      </c>
    </row>
    <row r="3709" spans="2:6" x14ac:dyDescent="0.2">
      <c r="B3709" s="7">
        <v>40246</v>
      </c>
      <c r="C3709" s="6">
        <v>9.8000000000000007</v>
      </c>
      <c r="D3709" s="6">
        <v>1.3</v>
      </c>
      <c r="E3709" s="6">
        <v>3.7004999999999999</v>
      </c>
      <c r="F3709" s="6">
        <v>0.86699999999999999</v>
      </c>
    </row>
    <row r="3710" spans="2:6" x14ac:dyDescent="0.2">
      <c r="B3710" s="7">
        <v>40247</v>
      </c>
      <c r="C3710" s="6">
        <v>9.8000000000000007</v>
      </c>
      <c r="D3710" s="6">
        <v>1.3</v>
      </c>
      <c r="E3710" s="6">
        <v>3.7214999999999998</v>
      </c>
      <c r="F3710" s="6">
        <v>0.89900000000000002</v>
      </c>
    </row>
    <row r="3711" spans="2:6" x14ac:dyDescent="0.2">
      <c r="B3711" s="7">
        <v>40248</v>
      </c>
      <c r="C3711" s="6">
        <v>9.8000000000000007</v>
      </c>
      <c r="D3711" s="6">
        <v>1.3</v>
      </c>
      <c r="E3711" s="6">
        <v>3.7271999999999998</v>
      </c>
      <c r="F3711" s="6">
        <v>0.94730000000000003</v>
      </c>
    </row>
    <row r="3712" spans="2:6" x14ac:dyDescent="0.2">
      <c r="B3712" s="7">
        <v>40249</v>
      </c>
      <c r="C3712" s="6">
        <v>9.8000000000000007</v>
      </c>
      <c r="D3712" s="6">
        <v>1.3</v>
      </c>
      <c r="E3712" s="6">
        <v>3.7006000000000001</v>
      </c>
      <c r="F3712" s="6">
        <v>0.9476</v>
      </c>
    </row>
    <row r="3713" spans="2:6" x14ac:dyDescent="0.2">
      <c r="B3713" s="7">
        <v>40252</v>
      </c>
      <c r="C3713" s="6">
        <v>9.8000000000000007</v>
      </c>
      <c r="D3713" s="6">
        <v>1.3</v>
      </c>
      <c r="E3713" s="6">
        <v>3.6949000000000001</v>
      </c>
      <c r="F3713" s="6">
        <v>0.93959999999999999</v>
      </c>
    </row>
    <row r="3714" spans="2:6" x14ac:dyDescent="0.2">
      <c r="B3714" s="7">
        <v>40253</v>
      </c>
      <c r="C3714" s="6">
        <v>9.8000000000000007</v>
      </c>
      <c r="D3714" s="6">
        <v>1.3</v>
      </c>
      <c r="E3714" s="6">
        <v>3.6493000000000002</v>
      </c>
      <c r="F3714" s="6">
        <v>0.9073</v>
      </c>
    </row>
    <row r="3715" spans="2:6" x14ac:dyDescent="0.2">
      <c r="B3715" s="7">
        <v>40254</v>
      </c>
      <c r="C3715" s="6">
        <v>9.8000000000000007</v>
      </c>
      <c r="D3715" s="6">
        <v>1.3</v>
      </c>
      <c r="E3715" s="6">
        <v>3.6360999999999999</v>
      </c>
      <c r="F3715" s="6">
        <v>0.91539999999999999</v>
      </c>
    </row>
    <row r="3716" spans="2:6" x14ac:dyDescent="0.2">
      <c r="B3716" s="7">
        <v>40255</v>
      </c>
      <c r="C3716" s="6">
        <v>9.8000000000000007</v>
      </c>
      <c r="D3716" s="6">
        <v>1.3</v>
      </c>
      <c r="E3716" s="6">
        <v>3.6758999999999999</v>
      </c>
      <c r="F3716" s="6">
        <v>0.95609999999999995</v>
      </c>
    </row>
    <row r="3717" spans="2:6" x14ac:dyDescent="0.2">
      <c r="B3717" s="7">
        <v>40256</v>
      </c>
      <c r="C3717" s="6">
        <v>9.8000000000000007</v>
      </c>
      <c r="D3717" s="6">
        <v>1.3</v>
      </c>
      <c r="E3717" s="6">
        <v>3.6892</v>
      </c>
      <c r="F3717" s="6">
        <v>0.98899999999999999</v>
      </c>
    </row>
    <row r="3718" spans="2:6" x14ac:dyDescent="0.2">
      <c r="B3718" s="7">
        <v>40259</v>
      </c>
      <c r="C3718" s="6">
        <v>9.8000000000000007</v>
      </c>
      <c r="D3718" s="6">
        <v>1.3</v>
      </c>
      <c r="E3718" s="6">
        <v>3.6587999999999998</v>
      </c>
      <c r="F3718" s="6">
        <v>0.9647</v>
      </c>
    </row>
    <row r="3719" spans="2:6" x14ac:dyDescent="0.2">
      <c r="B3719" s="7">
        <v>40260</v>
      </c>
      <c r="C3719" s="6">
        <v>9.8000000000000007</v>
      </c>
      <c r="D3719" s="6">
        <v>1.3</v>
      </c>
      <c r="E3719" s="6">
        <v>3.6854</v>
      </c>
      <c r="F3719" s="6">
        <v>0.97299999999999998</v>
      </c>
    </row>
    <row r="3720" spans="2:6" x14ac:dyDescent="0.2">
      <c r="B3720" s="7">
        <v>40261</v>
      </c>
      <c r="C3720" s="6">
        <v>9.8000000000000007</v>
      </c>
      <c r="D3720" s="6">
        <v>1.3</v>
      </c>
      <c r="E3720" s="6">
        <v>3.8523999999999998</v>
      </c>
      <c r="F3720" s="6">
        <v>1.0871</v>
      </c>
    </row>
    <row r="3721" spans="2:6" x14ac:dyDescent="0.2">
      <c r="B3721" s="7">
        <v>40262</v>
      </c>
      <c r="C3721" s="6">
        <v>9.8000000000000007</v>
      </c>
      <c r="D3721" s="6">
        <v>1.3</v>
      </c>
      <c r="E3721" s="6">
        <v>3.8776999999999999</v>
      </c>
      <c r="F3721" s="6">
        <v>1.0791999999999999</v>
      </c>
    </row>
    <row r="3722" spans="2:6" x14ac:dyDescent="0.2">
      <c r="B3722" s="7">
        <v>40263</v>
      </c>
      <c r="C3722" s="6">
        <v>9.8000000000000007</v>
      </c>
      <c r="D3722" s="6">
        <v>1.3</v>
      </c>
      <c r="E3722" s="6">
        <v>3.8468</v>
      </c>
      <c r="F3722" s="6">
        <v>1.0396000000000001</v>
      </c>
    </row>
    <row r="3723" spans="2:6" x14ac:dyDescent="0.2">
      <c r="B3723" s="7">
        <v>40266</v>
      </c>
      <c r="C3723" s="6">
        <v>9.8000000000000007</v>
      </c>
      <c r="D3723" s="6">
        <v>1.3</v>
      </c>
      <c r="E3723" s="6">
        <v>3.8643000000000001</v>
      </c>
      <c r="F3723" s="6">
        <v>1.0396000000000001</v>
      </c>
    </row>
    <row r="3724" spans="2:6" x14ac:dyDescent="0.2">
      <c r="B3724" s="7">
        <v>40267</v>
      </c>
      <c r="C3724" s="6">
        <v>9.8000000000000007</v>
      </c>
      <c r="D3724" s="6">
        <v>1.3</v>
      </c>
      <c r="E3724" s="6">
        <v>3.8565999999999998</v>
      </c>
      <c r="F3724" s="6">
        <v>1.0553999999999999</v>
      </c>
    </row>
    <row r="3725" spans="2:6" x14ac:dyDescent="0.2">
      <c r="B3725" s="7">
        <v>40268</v>
      </c>
      <c r="C3725" s="6">
        <v>9.9</v>
      </c>
      <c r="D3725" s="6">
        <v>1.1000000000000001</v>
      </c>
      <c r="E3725" s="6">
        <v>3.8256999999999999</v>
      </c>
      <c r="F3725" s="6">
        <v>1.0158</v>
      </c>
    </row>
    <row r="3726" spans="2:6" x14ac:dyDescent="0.2">
      <c r="B3726" s="7">
        <v>40269</v>
      </c>
      <c r="C3726" s="6">
        <v>9.9</v>
      </c>
      <c r="D3726" s="6">
        <v>1.1000000000000001</v>
      </c>
      <c r="E3726" s="6">
        <v>3.8685</v>
      </c>
      <c r="F3726" s="6">
        <v>1.0558000000000001</v>
      </c>
    </row>
    <row r="3727" spans="2:6" x14ac:dyDescent="0.2">
      <c r="B3727" s="7">
        <v>40270</v>
      </c>
      <c r="C3727" s="6">
        <v>9.9</v>
      </c>
      <c r="D3727" s="6">
        <v>1.1000000000000001</v>
      </c>
      <c r="E3727" s="6">
        <v>3.9445999999999999</v>
      </c>
      <c r="F3727" s="6">
        <v>1.1037999999999999</v>
      </c>
    </row>
    <row r="3728" spans="2:6" x14ac:dyDescent="0.2">
      <c r="B3728" s="7">
        <v>40273</v>
      </c>
      <c r="C3728" s="6">
        <v>9.9</v>
      </c>
      <c r="D3728" s="6">
        <v>1.1000000000000001</v>
      </c>
      <c r="E3728" s="6">
        <v>3.9859</v>
      </c>
      <c r="F3728" s="6">
        <v>1.1679999999999999</v>
      </c>
    </row>
    <row r="3729" spans="2:6" x14ac:dyDescent="0.2">
      <c r="B3729" s="7">
        <v>40274</v>
      </c>
      <c r="C3729" s="6">
        <v>9.9</v>
      </c>
      <c r="D3729" s="6">
        <v>1.1000000000000001</v>
      </c>
      <c r="E3729" s="6">
        <v>3.9504999999999999</v>
      </c>
      <c r="F3729" s="6">
        <v>1.1359999999999999</v>
      </c>
    </row>
    <row r="3730" spans="2:6" x14ac:dyDescent="0.2">
      <c r="B3730" s="7">
        <v>40275</v>
      </c>
      <c r="C3730" s="6">
        <v>9.9</v>
      </c>
      <c r="D3730" s="6">
        <v>1.1000000000000001</v>
      </c>
      <c r="E3730" s="6">
        <v>3.8531</v>
      </c>
      <c r="F3730" s="6">
        <v>1.048</v>
      </c>
    </row>
    <row r="3731" spans="2:6" x14ac:dyDescent="0.2">
      <c r="B3731" s="7">
        <v>40276</v>
      </c>
      <c r="C3731" s="6">
        <v>9.9</v>
      </c>
      <c r="D3731" s="6">
        <v>1.1000000000000001</v>
      </c>
      <c r="E3731" s="6">
        <v>3.8900999999999999</v>
      </c>
      <c r="F3731" s="6">
        <v>1.0641</v>
      </c>
    </row>
    <row r="3732" spans="2:6" x14ac:dyDescent="0.2">
      <c r="B3732" s="7">
        <v>40277</v>
      </c>
      <c r="C3732" s="6">
        <v>9.9</v>
      </c>
      <c r="D3732" s="6">
        <v>1.1000000000000001</v>
      </c>
      <c r="E3732" s="6">
        <v>3.8824999999999998</v>
      </c>
      <c r="F3732" s="6">
        <v>1.0563</v>
      </c>
    </row>
    <row r="3733" spans="2:6" x14ac:dyDescent="0.2">
      <c r="B3733" s="7">
        <v>40280</v>
      </c>
      <c r="C3733" s="6">
        <v>9.9</v>
      </c>
      <c r="D3733" s="6">
        <v>1.1000000000000001</v>
      </c>
      <c r="E3733" s="6">
        <v>3.8416999999999999</v>
      </c>
      <c r="F3733" s="6">
        <v>1.0322</v>
      </c>
    </row>
    <row r="3734" spans="2:6" x14ac:dyDescent="0.2">
      <c r="B3734" s="7">
        <v>40281</v>
      </c>
      <c r="C3734" s="6">
        <v>9.9</v>
      </c>
      <c r="D3734" s="6">
        <v>1.1000000000000001</v>
      </c>
      <c r="E3734" s="6">
        <v>3.8203999999999998</v>
      </c>
      <c r="F3734" s="6">
        <v>1.0484</v>
      </c>
    </row>
    <row r="3735" spans="2:6" x14ac:dyDescent="0.2">
      <c r="B3735" s="7">
        <v>40282</v>
      </c>
      <c r="C3735" s="6">
        <v>9.9</v>
      </c>
      <c r="D3735" s="6">
        <v>1.1000000000000001</v>
      </c>
      <c r="E3735" s="6">
        <v>3.8593000000000002</v>
      </c>
      <c r="F3735" s="6">
        <v>1.0484</v>
      </c>
    </row>
    <row r="3736" spans="2:6" x14ac:dyDescent="0.2">
      <c r="B3736" s="7">
        <v>40283</v>
      </c>
      <c r="C3736" s="6">
        <v>9.9</v>
      </c>
      <c r="D3736" s="6">
        <v>1.1000000000000001</v>
      </c>
      <c r="E3736" s="6">
        <v>3.8321000000000001</v>
      </c>
      <c r="F3736" s="6">
        <v>1.008</v>
      </c>
    </row>
    <row r="3737" spans="2:6" x14ac:dyDescent="0.2">
      <c r="B3737" s="7">
        <v>40284</v>
      </c>
      <c r="C3737" s="6">
        <v>9.9</v>
      </c>
      <c r="D3737" s="6">
        <v>1.1000000000000001</v>
      </c>
      <c r="E3737" s="6">
        <v>3.7625999999999999</v>
      </c>
      <c r="F3737" s="6">
        <v>0.95130000000000003</v>
      </c>
    </row>
    <row r="3738" spans="2:6" x14ac:dyDescent="0.2">
      <c r="B3738" s="7">
        <v>40287</v>
      </c>
      <c r="C3738" s="6">
        <v>9.9</v>
      </c>
      <c r="D3738" s="6">
        <v>1.1000000000000001</v>
      </c>
      <c r="E3738" s="6">
        <v>3.7974000000000001</v>
      </c>
      <c r="F3738" s="6">
        <v>0.97560000000000002</v>
      </c>
    </row>
    <row r="3739" spans="2:6" x14ac:dyDescent="0.2">
      <c r="B3739" s="7">
        <v>40288</v>
      </c>
      <c r="C3739" s="6">
        <v>9.9</v>
      </c>
      <c r="D3739" s="6">
        <v>1.1000000000000001</v>
      </c>
      <c r="E3739" s="6">
        <v>3.7993000000000001</v>
      </c>
      <c r="F3739" s="6">
        <v>1.0081</v>
      </c>
    </row>
    <row r="3740" spans="2:6" x14ac:dyDescent="0.2">
      <c r="B3740" s="7">
        <v>40289</v>
      </c>
      <c r="C3740" s="6">
        <v>9.9</v>
      </c>
      <c r="D3740" s="6">
        <v>1.1000000000000001</v>
      </c>
      <c r="E3740" s="6">
        <v>3.7355999999999998</v>
      </c>
      <c r="F3740" s="6">
        <v>0.99180000000000001</v>
      </c>
    </row>
    <row r="3741" spans="2:6" x14ac:dyDescent="0.2">
      <c r="B3741" s="7">
        <v>40290</v>
      </c>
      <c r="C3741" s="6">
        <v>9.9</v>
      </c>
      <c r="D3741" s="6">
        <v>1.1000000000000001</v>
      </c>
      <c r="E3741" s="6">
        <v>3.7723</v>
      </c>
      <c r="F3741" s="6">
        <v>1.0244</v>
      </c>
    </row>
    <row r="3742" spans="2:6" x14ac:dyDescent="0.2">
      <c r="B3742" s="7">
        <v>40291</v>
      </c>
      <c r="C3742" s="6">
        <v>9.9</v>
      </c>
      <c r="D3742" s="6">
        <v>1.1000000000000001</v>
      </c>
      <c r="E3742" s="6">
        <v>3.8092000000000001</v>
      </c>
      <c r="F3742" s="6">
        <v>1.0656000000000001</v>
      </c>
    </row>
    <row r="3743" spans="2:6" x14ac:dyDescent="0.2">
      <c r="B3743" s="7">
        <v>40294</v>
      </c>
      <c r="C3743" s="6">
        <v>9.9</v>
      </c>
      <c r="D3743" s="6">
        <v>1.1000000000000001</v>
      </c>
      <c r="E3743" s="6">
        <v>3.8054000000000001</v>
      </c>
      <c r="F3743" s="6">
        <v>1.0491999999999999</v>
      </c>
    </row>
    <row r="3744" spans="2:6" x14ac:dyDescent="0.2">
      <c r="B3744" s="7">
        <v>40295</v>
      </c>
      <c r="C3744" s="6">
        <v>9.9</v>
      </c>
      <c r="D3744" s="6">
        <v>1.1000000000000001</v>
      </c>
      <c r="E3744" s="6">
        <v>3.6877</v>
      </c>
      <c r="F3744" s="6">
        <v>0.9506</v>
      </c>
    </row>
    <row r="3745" spans="2:6" x14ac:dyDescent="0.2">
      <c r="B3745" s="7">
        <v>40296</v>
      </c>
      <c r="C3745" s="6">
        <v>9.9</v>
      </c>
      <c r="D3745" s="6">
        <v>1.1000000000000001</v>
      </c>
      <c r="E3745" s="6">
        <v>3.7627999999999999</v>
      </c>
      <c r="F3745" s="6">
        <v>1.0237000000000001</v>
      </c>
    </row>
    <row r="3746" spans="2:6" x14ac:dyDescent="0.2">
      <c r="B3746" s="7">
        <v>40297</v>
      </c>
      <c r="C3746" s="6">
        <v>9.9</v>
      </c>
      <c r="D3746" s="6">
        <v>1.1000000000000001</v>
      </c>
      <c r="E3746" s="6">
        <v>3.7242999999999999</v>
      </c>
      <c r="F3746" s="6">
        <v>1</v>
      </c>
    </row>
    <row r="3747" spans="2:6" x14ac:dyDescent="0.2">
      <c r="B3747" s="7">
        <v>40298</v>
      </c>
      <c r="C3747" s="6">
        <v>9.9</v>
      </c>
      <c r="D3747" s="6">
        <v>0.9</v>
      </c>
      <c r="E3747" s="6">
        <v>3.6532</v>
      </c>
      <c r="F3747" s="6">
        <v>0.96030000000000004</v>
      </c>
    </row>
    <row r="3748" spans="2:6" x14ac:dyDescent="0.2">
      <c r="B3748" s="7">
        <v>40301</v>
      </c>
      <c r="C3748" s="6">
        <v>9.9</v>
      </c>
      <c r="D3748" s="6">
        <v>0.9</v>
      </c>
      <c r="E3748" s="6">
        <v>3.6819999999999999</v>
      </c>
      <c r="F3748" s="6">
        <v>0.99199999999999999</v>
      </c>
    </row>
    <row r="3749" spans="2:6" x14ac:dyDescent="0.2">
      <c r="B3749" s="7">
        <v>40302</v>
      </c>
      <c r="C3749" s="6">
        <v>9.9</v>
      </c>
      <c r="D3749" s="6">
        <v>0.9</v>
      </c>
      <c r="E3749" s="6">
        <v>3.5901999999999998</v>
      </c>
      <c r="F3749" s="6">
        <v>0.93630000000000002</v>
      </c>
    </row>
    <row r="3750" spans="2:6" x14ac:dyDescent="0.2">
      <c r="B3750" s="7">
        <v>40303</v>
      </c>
      <c r="C3750" s="6">
        <v>9.9</v>
      </c>
      <c r="D3750" s="6">
        <v>0.9</v>
      </c>
      <c r="E3750" s="6">
        <v>3.5388000000000002</v>
      </c>
      <c r="F3750" s="6">
        <v>0.85670000000000002</v>
      </c>
    </row>
    <row r="3751" spans="2:6" x14ac:dyDescent="0.2">
      <c r="B3751" s="7">
        <v>40304</v>
      </c>
      <c r="C3751" s="6">
        <v>9.9</v>
      </c>
      <c r="D3751" s="6">
        <v>0.9</v>
      </c>
      <c r="E3751" s="6">
        <v>3.3938000000000001</v>
      </c>
      <c r="F3751" s="6">
        <v>0.78490000000000004</v>
      </c>
    </row>
    <row r="3752" spans="2:6" x14ac:dyDescent="0.2">
      <c r="B3752" s="7">
        <v>40305</v>
      </c>
      <c r="C3752" s="6">
        <v>9.9</v>
      </c>
      <c r="D3752" s="6">
        <v>0.9</v>
      </c>
      <c r="E3752" s="6">
        <v>3.4255</v>
      </c>
      <c r="F3752" s="6">
        <v>0.80800000000000005</v>
      </c>
    </row>
    <row r="3753" spans="2:6" x14ac:dyDescent="0.2">
      <c r="B3753" s="7">
        <v>40308</v>
      </c>
      <c r="C3753" s="6">
        <v>9.9</v>
      </c>
      <c r="D3753" s="6">
        <v>0.9</v>
      </c>
      <c r="E3753" s="6">
        <v>3.5406</v>
      </c>
      <c r="F3753" s="6">
        <v>0.86370000000000002</v>
      </c>
    </row>
    <row r="3754" spans="2:6" x14ac:dyDescent="0.2">
      <c r="B3754" s="7">
        <v>40309</v>
      </c>
      <c r="C3754" s="6">
        <v>9.9</v>
      </c>
      <c r="D3754" s="6">
        <v>0.9</v>
      </c>
      <c r="E3754" s="6">
        <v>3.5234999999999999</v>
      </c>
      <c r="F3754" s="6">
        <v>0.83150000000000002</v>
      </c>
    </row>
    <row r="3755" spans="2:6" x14ac:dyDescent="0.2">
      <c r="B3755" s="7">
        <v>40310</v>
      </c>
      <c r="C3755" s="6">
        <v>9.9</v>
      </c>
      <c r="D3755" s="6">
        <v>0.9</v>
      </c>
      <c r="E3755" s="6">
        <v>3.5710000000000002</v>
      </c>
      <c r="F3755" s="6">
        <v>0.86329999999999996</v>
      </c>
    </row>
    <row r="3756" spans="2:6" x14ac:dyDescent="0.2">
      <c r="B3756" s="7">
        <v>40311</v>
      </c>
      <c r="C3756" s="6">
        <v>9.9</v>
      </c>
      <c r="D3756" s="6">
        <v>0.9</v>
      </c>
      <c r="E3756" s="6">
        <v>3.5261</v>
      </c>
      <c r="F3756" s="6">
        <v>0.82299999999999995</v>
      </c>
    </row>
    <row r="3757" spans="2:6" x14ac:dyDescent="0.2">
      <c r="B3757" s="7">
        <v>40312</v>
      </c>
      <c r="C3757" s="6">
        <v>9.9</v>
      </c>
      <c r="D3757" s="6">
        <v>0.9</v>
      </c>
      <c r="E3757" s="6">
        <v>3.4533999999999998</v>
      </c>
      <c r="F3757" s="6">
        <v>0.78200000000000003</v>
      </c>
    </row>
    <row r="3758" spans="2:6" x14ac:dyDescent="0.2">
      <c r="B3758" s="7">
        <v>40315</v>
      </c>
      <c r="C3758" s="6">
        <v>9.9</v>
      </c>
      <c r="D3758" s="6">
        <v>0.9</v>
      </c>
      <c r="E3758" s="6">
        <v>3.4868999999999999</v>
      </c>
      <c r="F3758" s="6">
        <v>0.79779999999999995</v>
      </c>
    </row>
    <row r="3759" spans="2:6" x14ac:dyDescent="0.2">
      <c r="B3759" s="7">
        <v>40316</v>
      </c>
      <c r="C3759" s="6">
        <v>9.9</v>
      </c>
      <c r="D3759" s="6">
        <v>0.9</v>
      </c>
      <c r="E3759" s="6">
        <v>3.3462000000000001</v>
      </c>
      <c r="F3759" s="6">
        <v>0.72489999999999999</v>
      </c>
    </row>
    <row r="3760" spans="2:6" x14ac:dyDescent="0.2">
      <c r="B3760" s="7">
        <v>40317</v>
      </c>
      <c r="C3760" s="6">
        <v>9.9</v>
      </c>
      <c r="D3760" s="6">
        <v>0.9</v>
      </c>
      <c r="E3760" s="6">
        <v>3.3681999999999999</v>
      </c>
      <c r="F3760" s="6">
        <v>0.77300000000000002</v>
      </c>
    </row>
    <row r="3761" spans="2:6" x14ac:dyDescent="0.2">
      <c r="B3761" s="7">
        <v>40318</v>
      </c>
      <c r="C3761" s="6">
        <v>9.9</v>
      </c>
      <c r="D3761" s="6">
        <v>0.9</v>
      </c>
      <c r="E3761" s="6">
        <v>3.2126000000000001</v>
      </c>
      <c r="F3761" s="6">
        <v>0.70789999999999997</v>
      </c>
    </row>
    <row r="3762" spans="2:6" x14ac:dyDescent="0.2">
      <c r="B3762" s="7">
        <v>40319</v>
      </c>
      <c r="C3762" s="6">
        <v>9.9</v>
      </c>
      <c r="D3762" s="6">
        <v>0.9</v>
      </c>
      <c r="E3762" s="6">
        <v>3.2378999999999998</v>
      </c>
      <c r="F3762" s="6">
        <v>0.76359999999999995</v>
      </c>
    </row>
    <row r="3763" spans="2:6" x14ac:dyDescent="0.2">
      <c r="B3763" s="7">
        <v>40322</v>
      </c>
      <c r="C3763" s="6">
        <v>9.9</v>
      </c>
      <c r="D3763" s="6">
        <v>0.9</v>
      </c>
      <c r="E3763" s="6">
        <v>3.1941999999999999</v>
      </c>
      <c r="F3763" s="6">
        <v>0.72260000000000002</v>
      </c>
    </row>
    <row r="3764" spans="2:6" x14ac:dyDescent="0.2">
      <c r="B3764" s="7">
        <v>40323</v>
      </c>
      <c r="C3764" s="6">
        <v>9.9</v>
      </c>
      <c r="D3764" s="6">
        <v>0.9</v>
      </c>
      <c r="E3764" s="6">
        <v>3.1577999999999999</v>
      </c>
      <c r="F3764" s="6">
        <v>0.75480000000000003</v>
      </c>
    </row>
    <row r="3765" spans="2:6" x14ac:dyDescent="0.2">
      <c r="B3765" s="7">
        <v>40324</v>
      </c>
      <c r="C3765" s="6">
        <v>9.9</v>
      </c>
      <c r="D3765" s="6">
        <v>0.9</v>
      </c>
      <c r="E3765" s="6">
        <v>3.1886000000000001</v>
      </c>
      <c r="F3765" s="6">
        <v>0.81320000000000003</v>
      </c>
    </row>
    <row r="3766" spans="2:6" x14ac:dyDescent="0.2">
      <c r="B3766" s="7">
        <v>40325</v>
      </c>
      <c r="C3766" s="6">
        <v>9.9</v>
      </c>
      <c r="D3766" s="6">
        <v>0.9</v>
      </c>
      <c r="E3766" s="6">
        <v>3.3605</v>
      </c>
      <c r="F3766" s="6">
        <v>0.87649999999999995</v>
      </c>
    </row>
    <row r="3767" spans="2:6" x14ac:dyDescent="0.2">
      <c r="B3767" s="7">
        <v>40326</v>
      </c>
      <c r="C3767" s="6">
        <v>9.9</v>
      </c>
      <c r="D3767" s="6">
        <v>0.9</v>
      </c>
      <c r="E3767" s="6">
        <v>3.2921999999999998</v>
      </c>
      <c r="F3767" s="6">
        <v>0.76580000000000004</v>
      </c>
    </row>
    <row r="3768" spans="2:6" x14ac:dyDescent="0.2">
      <c r="B3768" s="7">
        <v>40329</v>
      </c>
      <c r="C3768" s="6">
        <v>9.6</v>
      </c>
      <c r="D3768" s="6">
        <v>0.9</v>
      </c>
      <c r="E3768" s="6">
        <v>3.2848000000000002</v>
      </c>
      <c r="F3768" s="6">
        <v>0.76580000000000004</v>
      </c>
    </row>
    <row r="3769" spans="2:6" x14ac:dyDescent="0.2">
      <c r="B3769" s="7">
        <v>40330</v>
      </c>
      <c r="C3769" s="6">
        <v>9.6</v>
      </c>
      <c r="D3769" s="6">
        <v>0.9</v>
      </c>
      <c r="E3769" s="6">
        <v>3.2591000000000001</v>
      </c>
      <c r="F3769" s="6">
        <v>0.76580000000000004</v>
      </c>
    </row>
    <row r="3770" spans="2:6" x14ac:dyDescent="0.2">
      <c r="B3770" s="7">
        <v>40331</v>
      </c>
      <c r="C3770" s="6">
        <v>9.6</v>
      </c>
      <c r="D3770" s="6">
        <v>0.9</v>
      </c>
      <c r="E3770" s="6">
        <v>3.34</v>
      </c>
      <c r="F3770" s="6">
        <v>0.80549999999999999</v>
      </c>
    </row>
    <row r="3771" spans="2:6" x14ac:dyDescent="0.2">
      <c r="B3771" s="7">
        <v>40332</v>
      </c>
      <c r="C3771" s="6">
        <v>9.6</v>
      </c>
      <c r="D3771" s="6">
        <v>0.9</v>
      </c>
      <c r="E3771" s="6">
        <v>3.3639000000000001</v>
      </c>
      <c r="F3771" s="6">
        <v>0.8135</v>
      </c>
    </row>
    <row r="3772" spans="2:6" x14ac:dyDescent="0.2">
      <c r="B3772" s="7">
        <v>40333</v>
      </c>
      <c r="C3772" s="6">
        <v>9.6</v>
      </c>
      <c r="D3772" s="6">
        <v>0.9</v>
      </c>
      <c r="E3772" s="6">
        <v>3.2023000000000001</v>
      </c>
      <c r="F3772" s="6">
        <v>0.72609999999999997</v>
      </c>
    </row>
    <row r="3773" spans="2:6" x14ac:dyDescent="0.2">
      <c r="B3773" s="7">
        <v>40336</v>
      </c>
      <c r="C3773" s="6">
        <v>9.6</v>
      </c>
      <c r="D3773" s="6">
        <v>0.9</v>
      </c>
      <c r="E3773" s="6">
        <v>3.1421999999999999</v>
      </c>
      <c r="F3773" s="6">
        <v>0.71009999999999995</v>
      </c>
    </row>
    <row r="3774" spans="2:6" x14ac:dyDescent="0.2">
      <c r="B3774" s="7">
        <v>40337</v>
      </c>
      <c r="C3774" s="6">
        <v>9.6</v>
      </c>
      <c r="D3774" s="6">
        <v>0.9</v>
      </c>
      <c r="E3774" s="6">
        <v>3.1857000000000002</v>
      </c>
      <c r="F3774" s="6">
        <v>0.74199999999999999</v>
      </c>
    </row>
    <row r="3775" spans="2:6" x14ac:dyDescent="0.2">
      <c r="B3775" s="7">
        <v>40338</v>
      </c>
      <c r="C3775" s="6">
        <v>9.6</v>
      </c>
      <c r="D3775" s="6">
        <v>0.9</v>
      </c>
      <c r="E3775" s="6">
        <v>3.1728999999999998</v>
      </c>
      <c r="F3775" s="6">
        <v>0.71799999999999997</v>
      </c>
    </row>
    <row r="3776" spans="2:6" x14ac:dyDescent="0.2">
      <c r="B3776" s="7">
        <v>40339</v>
      </c>
      <c r="C3776" s="6">
        <v>9.6</v>
      </c>
      <c r="D3776" s="6">
        <v>0.9</v>
      </c>
      <c r="E3776" s="6">
        <v>3.3193000000000001</v>
      </c>
      <c r="F3776" s="6">
        <v>0.78200000000000003</v>
      </c>
    </row>
    <row r="3777" spans="2:6" x14ac:dyDescent="0.2">
      <c r="B3777" s="7">
        <v>40340</v>
      </c>
      <c r="C3777" s="6">
        <v>9.6</v>
      </c>
      <c r="D3777" s="6">
        <v>0.9</v>
      </c>
      <c r="E3777" s="6">
        <v>3.2345999999999999</v>
      </c>
      <c r="F3777" s="6">
        <v>0.72589999999999999</v>
      </c>
    </row>
    <row r="3778" spans="2:6" x14ac:dyDescent="0.2">
      <c r="B3778" s="7">
        <v>40343</v>
      </c>
      <c r="C3778" s="6">
        <v>9.6</v>
      </c>
      <c r="D3778" s="6">
        <v>0.9</v>
      </c>
      <c r="E3778" s="6">
        <v>3.2528999999999999</v>
      </c>
      <c r="F3778" s="6">
        <v>0.7258</v>
      </c>
    </row>
    <row r="3779" spans="2:6" x14ac:dyDescent="0.2">
      <c r="B3779" s="7">
        <v>40344</v>
      </c>
      <c r="C3779" s="6">
        <v>9.6</v>
      </c>
      <c r="D3779" s="6">
        <v>0.9</v>
      </c>
      <c r="E3779" s="6">
        <v>3.3025000000000002</v>
      </c>
      <c r="F3779" s="6">
        <v>0.75</v>
      </c>
    </row>
    <row r="3780" spans="2:6" x14ac:dyDescent="0.2">
      <c r="B3780" s="7">
        <v>40345</v>
      </c>
      <c r="C3780" s="6">
        <v>9.6</v>
      </c>
      <c r="D3780" s="6">
        <v>0.9</v>
      </c>
      <c r="E3780" s="6">
        <v>3.2601</v>
      </c>
      <c r="F3780" s="6">
        <v>0.7258</v>
      </c>
    </row>
    <row r="3781" spans="2:6" x14ac:dyDescent="0.2">
      <c r="B3781" s="7">
        <v>40346</v>
      </c>
      <c r="C3781" s="6">
        <v>9.6</v>
      </c>
      <c r="D3781" s="6">
        <v>0.9</v>
      </c>
      <c r="E3781" s="6">
        <v>3.1886999999999999</v>
      </c>
      <c r="F3781" s="6">
        <v>0.70150000000000001</v>
      </c>
    </row>
    <row r="3782" spans="2:6" x14ac:dyDescent="0.2">
      <c r="B3782" s="7">
        <v>40347</v>
      </c>
      <c r="C3782" s="6">
        <v>9.6</v>
      </c>
      <c r="D3782" s="6">
        <v>0.9</v>
      </c>
      <c r="E3782" s="6">
        <v>3.2195</v>
      </c>
      <c r="F3782" s="6">
        <v>0.70940000000000003</v>
      </c>
    </row>
    <row r="3783" spans="2:6" x14ac:dyDescent="0.2">
      <c r="B3783" s="7">
        <v>40350</v>
      </c>
      <c r="C3783" s="6">
        <v>9.6</v>
      </c>
      <c r="D3783" s="6">
        <v>0.9</v>
      </c>
      <c r="E3783" s="6">
        <v>3.2414000000000001</v>
      </c>
      <c r="F3783" s="6">
        <v>0.70930000000000004</v>
      </c>
    </row>
    <row r="3784" spans="2:6" x14ac:dyDescent="0.2">
      <c r="B3784" s="7">
        <v>40351</v>
      </c>
      <c r="C3784" s="6">
        <v>9.6</v>
      </c>
      <c r="D3784" s="6">
        <v>0.9</v>
      </c>
      <c r="E3784" s="6">
        <v>3.1663999999999999</v>
      </c>
      <c r="F3784" s="6">
        <v>0.67679999999999996</v>
      </c>
    </row>
    <row r="3785" spans="2:6" x14ac:dyDescent="0.2">
      <c r="B3785" s="7">
        <v>40352</v>
      </c>
      <c r="C3785" s="6">
        <v>9.6</v>
      </c>
      <c r="D3785" s="6">
        <v>0.9</v>
      </c>
      <c r="E3785" s="6">
        <v>3.1190000000000002</v>
      </c>
      <c r="F3785" s="6">
        <v>0.67230000000000001</v>
      </c>
    </row>
    <row r="3786" spans="2:6" x14ac:dyDescent="0.2">
      <c r="B3786" s="7">
        <v>40353</v>
      </c>
      <c r="C3786" s="6">
        <v>9.6</v>
      </c>
      <c r="D3786" s="6">
        <v>0.9</v>
      </c>
      <c r="E3786" s="6">
        <v>3.1371000000000002</v>
      </c>
      <c r="F3786" s="6">
        <v>0.68020000000000003</v>
      </c>
    </row>
    <row r="3787" spans="2:6" x14ac:dyDescent="0.2">
      <c r="B3787" s="7">
        <v>40354</v>
      </c>
      <c r="C3787" s="6">
        <v>9.6</v>
      </c>
      <c r="D3787" s="6">
        <v>0.9</v>
      </c>
      <c r="E3787" s="6">
        <v>3.1078000000000001</v>
      </c>
      <c r="F3787" s="6">
        <v>0.64859999999999995</v>
      </c>
    </row>
    <row r="3788" spans="2:6" x14ac:dyDescent="0.2">
      <c r="B3788" s="7">
        <v>40357</v>
      </c>
      <c r="C3788" s="6">
        <v>9.6</v>
      </c>
      <c r="D3788" s="6">
        <v>0.9</v>
      </c>
      <c r="E3788" s="6">
        <v>3.0209999999999999</v>
      </c>
      <c r="F3788" s="6">
        <v>0.625</v>
      </c>
    </row>
    <row r="3789" spans="2:6" x14ac:dyDescent="0.2">
      <c r="B3789" s="7">
        <v>40358</v>
      </c>
      <c r="C3789" s="6">
        <v>9.6</v>
      </c>
      <c r="D3789" s="6">
        <v>0.9</v>
      </c>
      <c r="E3789" s="6">
        <v>2.9491000000000001</v>
      </c>
      <c r="F3789" s="6">
        <v>0.59350000000000003</v>
      </c>
    </row>
    <row r="3790" spans="2:6" x14ac:dyDescent="0.2">
      <c r="B3790" s="7">
        <v>40359</v>
      </c>
      <c r="C3790" s="6">
        <v>9.4</v>
      </c>
      <c r="D3790" s="6">
        <v>0.9</v>
      </c>
      <c r="E3790" s="6">
        <v>2.9310999999999998</v>
      </c>
      <c r="F3790" s="6">
        <v>0.60140000000000005</v>
      </c>
    </row>
    <row r="3791" spans="2:6" x14ac:dyDescent="0.2">
      <c r="B3791" s="7">
        <v>40360</v>
      </c>
      <c r="C3791" s="6">
        <v>9.4</v>
      </c>
      <c r="D3791" s="6">
        <v>0.9</v>
      </c>
      <c r="E3791" s="6">
        <v>2.9470000000000001</v>
      </c>
      <c r="F3791" s="6">
        <v>0.625</v>
      </c>
    </row>
    <row r="3792" spans="2:6" x14ac:dyDescent="0.2">
      <c r="B3792" s="7">
        <v>40361</v>
      </c>
      <c r="C3792" s="6">
        <v>9.4</v>
      </c>
      <c r="D3792" s="6">
        <v>0.9</v>
      </c>
      <c r="E3792" s="6">
        <v>2.9769999999999999</v>
      </c>
      <c r="F3792" s="6">
        <v>0.625</v>
      </c>
    </row>
    <row r="3793" spans="2:6" x14ac:dyDescent="0.2">
      <c r="B3793" s="7">
        <v>40364</v>
      </c>
      <c r="C3793" s="6">
        <v>9.4</v>
      </c>
      <c r="D3793" s="6">
        <v>0.9</v>
      </c>
      <c r="E3793" s="6">
        <v>2.9733000000000001</v>
      </c>
      <c r="F3793" s="6">
        <v>0.625</v>
      </c>
    </row>
    <row r="3794" spans="2:6" x14ac:dyDescent="0.2">
      <c r="B3794" s="7">
        <v>40365</v>
      </c>
      <c r="C3794" s="6">
        <v>9.4</v>
      </c>
      <c r="D3794" s="6">
        <v>0.9</v>
      </c>
      <c r="E3794" s="6">
        <v>2.9302000000000001</v>
      </c>
      <c r="F3794" s="6">
        <v>0.60909999999999997</v>
      </c>
    </row>
    <row r="3795" spans="2:6" x14ac:dyDescent="0.2">
      <c r="B3795" s="7">
        <v>40366</v>
      </c>
      <c r="C3795" s="6">
        <v>9.4</v>
      </c>
      <c r="D3795" s="6">
        <v>0.9</v>
      </c>
      <c r="E3795" s="6">
        <v>2.9803000000000002</v>
      </c>
      <c r="F3795" s="6">
        <v>0.625</v>
      </c>
    </row>
    <row r="3796" spans="2:6" x14ac:dyDescent="0.2">
      <c r="B3796" s="7">
        <v>40367</v>
      </c>
      <c r="C3796" s="6">
        <v>9.4</v>
      </c>
      <c r="D3796" s="6">
        <v>0.9</v>
      </c>
      <c r="E3796" s="6">
        <v>3.0306000000000002</v>
      </c>
      <c r="F3796" s="6">
        <v>0.61699999999999999</v>
      </c>
    </row>
    <row r="3797" spans="2:6" x14ac:dyDescent="0.2">
      <c r="B3797" s="7">
        <v>40368</v>
      </c>
      <c r="C3797" s="6">
        <v>9.4</v>
      </c>
      <c r="D3797" s="6">
        <v>0.9</v>
      </c>
      <c r="E3797" s="6">
        <v>3.052</v>
      </c>
      <c r="F3797" s="6">
        <v>0.625</v>
      </c>
    </row>
    <row r="3798" spans="2:6" x14ac:dyDescent="0.2">
      <c r="B3798" s="7">
        <v>40371</v>
      </c>
      <c r="C3798" s="6">
        <v>9.4</v>
      </c>
      <c r="D3798" s="6">
        <v>0.9</v>
      </c>
      <c r="E3798" s="6">
        <v>3.0628000000000002</v>
      </c>
      <c r="F3798" s="6">
        <v>0.64900000000000002</v>
      </c>
    </row>
    <row r="3799" spans="2:6" x14ac:dyDescent="0.2">
      <c r="B3799" s="7">
        <v>40372</v>
      </c>
      <c r="C3799" s="6">
        <v>9.4</v>
      </c>
      <c r="D3799" s="6">
        <v>0.9</v>
      </c>
      <c r="E3799" s="6">
        <v>3.1208</v>
      </c>
      <c r="F3799" s="6">
        <v>0.66510000000000002</v>
      </c>
    </row>
    <row r="3800" spans="2:6" x14ac:dyDescent="0.2">
      <c r="B3800" s="7">
        <v>40373</v>
      </c>
      <c r="C3800" s="6">
        <v>9.4</v>
      </c>
      <c r="D3800" s="6">
        <v>0.9</v>
      </c>
      <c r="E3800" s="6">
        <v>3.0426000000000002</v>
      </c>
      <c r="F3800" s="6">
        <v>0.60089999999999999</v>
      </c>
    </row>
    <row r="3801" spans="2:6" x14ac:dyDescent="0.2">
      <c r="B3801" s="7">
        <v>40374</v>
      </c>
      <c r="C3801" s="6">
        <v>9.4</v>
      </c>
      <c r="D3801" s="6">
        <v>0.9</v>
      </c>
      <c r="E3801" s="6">
        <v>2.9937</v>
      </c>
      <c r="F3801" s="6">
        <v>0.6008</v>
      </c>
    </row>
    <row r="3802" spans="2:6" x14ac:dyDescent="0.2">
      <c r="B3802" s="7">
        <v>40375</v>
      </c>
      <c r="C3802" s="6">
        <v>9.4</v>
      </c>
      <c r="D3802" s="6">
        <v>0.9</v>
      </c>
      <c r="E3802" s="6">
        <v>2.9215</v>
      </c>
      <c r="F3802" s="6">
        <v>0.58460000000000001</v>
      </c>
    </row>
    <row r="3803" spans="2:6" x14ac:dyDescent="0.2">
      <c r="B3803" s="7">
        <v>40378</v>
      </c>
      <c r="C3803" s="6">
        <v>9.4</v>
      </c>
      <c r="D3803" s="6">
        <v>0.9</v>
      </c>
      <c r="E3803" s="6">
        <v>2.9537</v>
      </c>
      <c r="F3803" s="6">
        <v>0.58450000000000002</v>
      </c>
    </row>
    <row r="3804" spans="2:6" x14ac:dyDescent="0.2">
      <c r="B3804" s="7">
        <v>40379</v>
      </c>
      <c r="C3804" s="6">
        <v>9.4</v>
      </c>
      <c r="D3804" s="6">
        <v>0.9</v>
      </c>
      <c r="E3804" s="6">
        <v>2.9481000000000002</v>
      </c>
      <c r="F3804" s="6">
        <v>0.57640000000000002</v>
      </c>
    </row>
    <row r="3805" spans="2:6" x14ac:dyDescent="0.2">
      <c r="B3805" s="7">
        <v>40380</v>
      </c>
      <c r="C3805" s="6">
        <v>9.4</v>
      </c>
      <c r="D3805" s="6">
        <v>0.9</v>
      </c>
      <c r="E3805" s="6">
        <v>2.8782000000000001</v>
      </c>
      <c r="F3805" s="6">
        <v>0.55200000000000005</v>
      </c>
    </row>
    <row r="3806" spans="2:6" x14ac:dyDescent="0.2">
      <c r="B3806" s="7">
        <v>40381</v>
      </c>
      <c r="C3806" s="6">
        <v>9.4</v>
      </c>
      <c r="D3806" s="6">
        <v>0.9</v>
      </c>
      <c r="E3806" s="6">
        <v>2.9352999999999998</v>
      </c>
      <c r="F3806" s="6">
        <v>0.56000000000000005</v>
      </c>
    </row>
    <row r="3807" spans="2:6" x14ac:dyDescent="0.2">
      <c r="B3807" s="7">
        <v>40382</v>
      </c>
      <c r="C3807" s="6">
        <v>9.4</v>
      </c>
      <c r="D3807" s="6">
        <v>0.9</v>
      </c>
      <c r="E3807" s="6">
        <v>2.9943</v>
      </c>
      <c r="F3807" s="6">
        <v>0.58420000000000005</v>
      </c>
    </row>
    <row r="3808" spans="2:6" x14ac:dyDescent="0.2">
      <c r="B3808" s="7">
        <v>40385</v>
      </c>
      <c r="C3808" s="6">
        <v>9.4</v>
      </c>
      <c r="D3808" s="6">
        <v>0.9</v>
      </c>
      <c r="E3808" s="6">
        <v>2.9923999999999999</v>
      </c>
      <c r="F3808" s="6">
        <v>0.58409999999999995</v>
      </c>
    </row>
    <row r="3809" spans="2:6" x14ac:dyDescent="0.2">
      <c r="B3809" s="7">
        <v>40386</v>
      </c>
      <c r="C3809" s="6">
        <v>9.4</v>
      </c>
      <c r="D3809" s="6">
        <v>0.9</v>
      </c>
      <c r="E3809" s="6">
        <v>3.0485000000000002</v>
      </c>
      <c r="F3809" s="6">
        <v>0.63319999999999999</v>
      </c>
    </row>
    <row r="3810" spans="2:6" x14ac:dyDescent="0.2">
      <c r="B3810" s="7">
        <v>40387</v>
      </c>
      <c r="C3810" s="6">
        <v>9.4</v>
      </c>
      <c r="D3810" s="6">
        <v>0.9</v>
      </c>
      <c r="E3810" s="6">
        <v>2.9849999999999999</v>
      </c>
      <c r="F3810" s="6">
        <v>0.60919999999999996</v>
      </c>
    </row>
    <row r="3811" spans="2:6" x14ac:dyDescent="0.2">
      <c r="B3811" s="7">
        <v>40388</v>
      </c>
      <c r="C3811" s="6">
        <v>9.4</v>
      </c>
      <c r="D3811" s="6">
        <v>0.9</v>
      </c>
      <c r="E3811" s="6">
        <v>2.9794</v>
      </c>
      <c r="F3811" s="6">
        <v>0.57769999999999999</v>
      </c>
    </row>
    <row r="3812" spans="2:6" x14ac:dyDescent="0.2">
      <c r="B3812" s="7">
        <v>40389</v>
      </c>
      <c r="C3812" s="6">
        <v>9.4</v>
      </c>
      <c r="D3812" s="6">
        <v>0.9</v>
      </c>
      <c r="E3812" s="6">
        <v>2.9051999999999998</v>
      </c>
      <c r="F3812" s="6">
        <v>0.54610000000000003</v>
      </c>
    </row>
    <row r="3813" spans="2:6" x14ac:dyDescent="0.2">
      <c r="B3813" s="7">
        <v>40392</v>
      </c>
      <c r="C3813" s="6">
        <v>9.4</v>
      </c>
      <c r="D3813" s="6">
        <v>0.9</v>
      </c>
      <c r="E3813" s="6">
        <v>2.9609000000000001</v>
      </c>
      <c r="F3813" s="6">
        <v>0.55389999999999995</v>
      </c>
    </row>
    <row r="3814" spans="2:6" x14ac:dyDescent="0.2">
      <c r="B3814" s="7">
        <v>40393</v>
      </c>
      <c r="C3814" s="6">
        <v>9.4</v>
      </c>
      <c r="D3814" s="6">
        <v>0.9</v>
      </c>
      <c r="E3814" s="6">
        <v>2.9085000000000001</v>
      </c>
      <c r="F3814" s="6">
        <v>0.53010000000000002</v>
      </c>
    </row>
    <row r="3815" spans="2:6" x14ac:dyDescent="0.2">
      <c r="B3815" s="7">
        <v>40394</v>
      </c>
      <c r="C3815" s="6">
        <v>9.4</v>
      </c>
      <c r="D3815" s="6">
        <v>0.9</v>
      </c>
      <c r="E3815" s="6">
        <v>2.9498000000000002</v>
      </c>
      <c r="F3815" s="6">
        <v>0.56159999999999999</v>
      </c>
    </row>
    <row r="3816" spans="2:6" x14ac:dyDescent="0.2">
      <c r="B3816" s="7">
        <v>40395</v>
      </c>
      <c r="C3816" s="6">
        <v>9.4</v>
      </c>
      <c r="D3816" s="6">
        <v>0.9</v>
      </c>
      <c r="E3816" s="6">
        <v>2.9011</v>
      </c>
      <c r="F3816" s="6">
        <v>0.52990000000000004</v>
      </c>
    </row>
    <row r="3817" spans="2:6" x14ac:dyDescent="0.2">
      <c r="B3817" s="7">
        <v>40396</v>
      </c>
      <c r="C3817" s="6">
        <v>9.4</v>
      </c>
      <c r="D3817" s="6">
        <v>0.9</v>
      </c>
      <c r="E3817" s="6">
        <v>2.8166000000000002</v>
      </c>
      <c r="F3817" s="6">
        <v>0.50560000000000005</v>
      </c>
    </row>
    <row r="3818" spans="2:6" x14ac:dyDescent="0.2">
      <c r="B3818" s="7">
        <v>40399</v>
      </c>
      <c r="C3818" s="6">
        <v>9.4</v>
      </c>
      <c r="D3818" s="6">
        <v>0.9</v>
      </c>
      <c r="E3818" s="6">
        <v>2.8289</v>
      </c>
      <c r="F3818" s="6">
        <v>0.52929999999999999</v>
      </c>
    </row>
    <row r="3819" spans="2:6" x14ac:dyDescent="0.2">
      <c r="B3819" s="7">
        <v>40400</v>
      </c>
      <c r="C3819" s="6">
        <v>9.4</v>
      </c>
      <c r="D3819" s="6">
        <v>0.9</v>
      </c>
      <c r="E3819" s="6">
        <v>2.7593000000000001</v>
      </c>
      <c r="F3819" s="6">
        <v>0.5212</v>
      </c>
    </row>
    <row r="3820" spans="2:6" x14ac:dyDescent="0.2">
      <c r="B3820" s="7">
        <v>40401</v>
      </c>
      <c r="C3820" s="6">
        <v>9.4</v>
      </c>
      <c r="D3820" s="6">
        <v>0.9</v>
      </c>
      <c r="E3820" s="6">
        <v>2.6814</v>
      </c>
      <c r="F3820" s="6">
        <v>0.5131</v>
      </c>
    </row>
    <row r="3821" spans="2:6" x14ac:dyDescent="0.2">
      <c r="B3821" s="7">
        <v>40402</v>
      </c>
      <c r="C3821" s="6">
        <v>9.4</v>
      </c>
      <c r="D3821" s="6">
        <v>0.9</v>
      </c>
      <c r="E3821" s="6">
        <v>2.7454999999999998</v>
      </c>
      <c r="F3821" s="6">
        <v>0.53690000000000004</v>
      </c>
    </row>
    <row r="3822" spans="2:6" x14ac:dyDescent="0.2">
      <c r="B3822" s="7">
        <v>40403</v>
      </c>
      <c r="C3822" s="6">
        <v>9.4</v>
      </c>
      <c r="D3822" s="6">
        <v>0.9</v>
      </c>
      <c r="E3822" s="6">
        <v>2.6716000000000002</v>
      </c>
      <c r="F3822" s="6">
        <v>0.52849999999999997</v>
      </c>
    </row>
    <row r="3823" spans="2:6" x14ac:dyDescent="0.2">
      <c r="B3823" s="7">
        <v>40406</v>
      </c>
      <c r="C3823" s="6">
        <v>9.4</v>
      </c>
      <c r="D3823" s="6">
        <v>0.9</v>
      </c>
      <c r="E3823" s="6">
        <v>2.5626000000000002</v>
      </c>
      <c r="F3823" s="6">
        <v>0.48020000000000002</v>
      </c>
    </row>
    <row r="3824" spans="2:6" x14ac:dyDescent="0.2">
      <c r="B3824" s="7">
        <v>40407</v>
      </c>
      <c r="C3824" s="6">
        <v>9.4</v>
      </c>
      <c r="D3824" s="6">
        <v>0.9</v>
      </c>
      <c r="E3824" s="6">
        <v>2.6320999999999999</v>
      </c>
      <c r="F3824" s="6">
        <v>0.49609999999999999</v>
      </c>
    </row>
    <row r="3825" spans="2:6" x14ac:dyDescent="0.2">
      <c r="B3825" s="7">
        <v>40408</v>
      </c>
      <c r="C3825" s="6">
        <v>9.4</v>
      </c>
      <c r="D3825" s="6">
        <v>0.9</v>
      </c>
      <c r="E3825" s="6">
        <v>2.6320999999999999</v>
      </c>
      <c r="F3825" s="6">
        <v>0.49590000000000001</v>
      </c>
    </row>
    <row r="3826" spans="2:6" x14ac:dyDescent="0.2">
      <c r="B3826" s="7">
        <v>40409</v>
      </c>
      <c r="C3826" s="6">
        <v>9.4</v>
      </c>
      <c r="D3826" s="6">
        <v>0.9</v>
      </c>
      <c r="E3826" s="6">
        <v>2.5750000000000002</v>
      </c>
      <c r="F3826" s="6">
        <v>0.47960000000000003</v>
      </c>
    </row>
    <row r="3827" spans="2:6" x14ac:dyDescent="0.2">
      <c r="B3827" s="7">
        <v>40410</v>
      </c>
      <c r="C3827" s="6">
        <v>9.4</v>
      </c>
      <c r="D3827" s="6">
        <v>0.9</v>
      </c>
      <c r="E3827" s="6">
        <v>2.6105999999999998</v>
      </c>
      <c r="F3827" s="6">
        <v>0.48709999999999998</v>
      </c>
    </row>
    <row r="3828" spans="2:6" x14ac:dyDescent="0.2">
      <c r="B3828" s="7">
        <v>40413</v>
      </c>
      <c r="C3828" s="6">
        <v>9.4</v>
      </c>
      <c r="D3828" s="6">
        <v>0.9</v>
      </c>
      <c r="E3828" s="6">
        <v>2.5981000000000001</v>
      </c>
      <c r="F3828" s="6">
        <v>0.4788</v>
      </c>
    </row>
    <row r="3829" spans="2:6" x14ac:dyDescent="0.2">
      <c r="B3829" s="7">
        <v>40414</v>
      </c>
      <c r="C3829" s="6">
        <v>9.4</v>
      </c>
      <c r="D3829" s="6">
        <v>0.9</v>
      </c>
      <c r="E3829" s="6">
        <v>2.488</v>
      </c>
      <c r="F3829" s="6">
        <v>0.46229999999999999</v>
      </c>
    </row>
    <row r="3830" spans="2:6" x14ac:dyDescent="0.2">
      <c r="B3830" s="7">
        <v>40415</v>
      </c>
      <c r="C3830" s="6">
        <v>9.4</v>
      </c>
      <c r="D3830" s="6">
        <v>0.9</v>
      </c>
      <c r="E3830" s="6">
        <v>2.5339999999999998</v>
      </c>
      <c r="F3830" s="6">
        <v>0.51649999999999996</v>
      </c>
    </row>
    <row r="3831" spans="2:6" x14ac:dyDescent="0.2">
      <c r="B3831" s="7">
        <v>40416</v>
      </c>
      <c r="C3831" s="6">
        <v>9.4</v>
      </c>
      <c r="D3831" s="6">
        <v>0.9</v>
      </c>
      <c r="E3831" s="6">
        <v>2.4754999999999998</v>
      </c>
      <c r="F3831" s="6">
        <v>0.51649999999999996</v>
      </c>
    </row>
    <row r="3832" spans="2:6" x14ac:dyDescent="0.2">
      <c r="B3832" s="7">
        <v>40417</v>
      </c>
      <c r="C3832" s="6">
        <v>9.4</v>
      </c>
      <c r="D3832" s="6">
        <v>0.9</v>
      </c>
      <c r="E3832" s="6">
        <v>2.6446999999999998</v>
      </c>
      <c r="F3832" s="6">
        <v>0.54810000000000003</v>
      </c>
    </row>
    <row r="3833" spans="2:6" x14ac:dyDescent="0.2">
      <c r="B3833" s="7">
        <v>40420</v>
      </c>
      <c r="C3833" s="6">
        <v>9.4</v>
      </c>
      <c r="D3833" s="6">
        <v>0.9</v>
      </c>
      <c r="E3833" s="6">
        <v>2.5285000000000002</v>
      </c>
      <c r="F3833" s="6">
        <v>0.4929</v>
      </c>
    </row>
    <row r="3834" spans="2:6" x14ac:dyDescent="0.2">
      <c r="B3834" s="7">
        <v>40421</v>
      </c>
      <c r="C3834" s="6">
        <v>9.5</v>
      </c>
      <c r="D3834" s="6">
        <v>0.9</v>
      </c>
      <c r="E3834" s="6">
        <v>2.4683000000000002</v>
      </c>
      <c r="F3834" s="6">
        <v>0.46939999999999998</v>
      </c>
    </row>
    <row r="3835" spans="2:6" x14ac:dyDescent="0.2">
      <c r="B3835" s="7">
        <v>40422</v>
      </c>
      <c r="C3835" s="6">
        <v>9.5</v>
      </c>
      <c r="D3835" s="6">
        <v>0.9</v>
      </c>
      <c r="E3835" s="6">
        <v>2.573</v>
      </c>
      <c r="F3835" s="6">
        <v>0.50109999999999999</v>
      </c>
    </row>
    <row r="3836" spans="2:6" x14ac:dyDescent="0.2">
      <c r="B3836" s="7">
        <v>40423</v>
      </c>
      <c r="C3836" s="6">
        <v>9.5</v>
      </c>
      <c r="D3836" s="6">
        <v>0.9</v>
      </c>
      <c r="E3836" s="6">
        <v>2.6231</v>
      </c>
      <c r="F3836" s="6">
        <v>0.49340000000000001</v>
      </c>
    </row>
    <row r="3837" spans="2:6" x14ac:dyDescent="0.2">
      <c r="B3837" s="7">
        <v>40424</v>
      </c>
      <c r="C3837" s="6">
        <v>9.5</v>
      </c>
      <c r="D3837" s="6">
        <v>0.9</v>
      </c>
      <c r="E3837" s="6">
        <v>2.6970000000000001</v>
      </c>
      <c r="F3837" s="6">
        <v>0.51</v>
      </c>
    </row>
    <row r="3838" spans="2:6" x14ac:dyDescent="0.2">
      <c r="B3838" s="7">
        <v>40427</v>
      </c>
      <c r="C3838" s="6">
        <v>9.5</v>
      </c>
      <c r="D3838" s="6">
        <v>0.9</v>
      </c>
      <c r="E3838" s="6">
        <v>2.7025000000000001</v>
      </c>
      <c r="F3838" s="6">
        <v>0.5101</v>
      </c>
    </row>
    <row r="3839" spans="2:6" x14ac:dyDescent="0.2">
      <c r="B3839" s="7">
        <v>40428</v>
      </c>
      <c r="C3839" s="6">
        <v>9.5</v>
      </c>
      <c r="D3839" s="6">
        <v>0.9</v>
      </c>
      <c r="E3839" s="6">
        <v>2.5943999999999998</v>
      </c>
      <c r="F3839" s="6">
        <v>0.47839999999999999</v>
      </c>
    </row>
    <row r="3840" spans="2:6" x14ac:dyDescent="0.2">
      <c r="B3840" s="7">
        <v>40429</v>
      </c>
      <c r="C3840" s="6">
        <v>9.5</v>
      </c>
      <c r="D3840" s="6">
        <v>0.9</v>
      </c>
      <c r="E3840" s="6">
        <v>2.6555</v>
      </c>
      <c r="F3840" s="6">
        <v>0.51029999999999998</v>
      </c>
    </row>
    <row r="3841" spans="2:6" x14ac:dyDescent="0.2">
      <c r="B3841" s="7">
        <v>40430</v>
      </c>
      <c r="C3841" s="6">
        <v>9.5</v>
      </c>
      <c r="D3841" s="6">
        <v>0.9</v>
      </c>
      <c r="E3841" s="6">
        <v>2.7587999999999999</v>
      </c>
      <c r="F3841" s="6">
        <v>0.5665</v>
      </c>
    </row>
    <row r="3842" spans="2:6" x14ac:dyDescent="0.2">
      <c r="B3842" s="7">
        <v>40431</v>
      </c>
      <c r="C3842" s="6">
        <v>9.5</v>
      </c>
      <c r="D3842" s="6">
        <v>0.9</v>
      </c>
      <c r="E3842" s="6">
        <v>2.7917000000000001</v>
      </c>
      <c r="F3842" s="6">
        <v>0.56730000000000003</v>
      </c>
    </row>
    <row r="3843" spans="2:6" x14ac:dyDescent="0.2">
      <c r="B3843" s="7">
        <v>40434</v>
      </c>
      <c r="C3843" s="6">
        <v>9.5</v>
      </c>
      <c r="D3843" s="6">
        <v>0.9</v>
      </c>
      <c r="E3843" s="6">
        <v>2.7480000000000002</v>
      </c>
      <c r="F3843" s="6">
        <v>0.52729999999999999</v>
      </c>
    </row>
    <row r="3844" spans="2:6" x14ac:dyDescent="0.2">
      <c r="B3844" s="7">
        <v>40435</v>
      </c>
      <c r="C3844" s="6">
        <v>9.5</v>
      </c>
      <c r="D3844" s="6">
        <v>0.9</v>
      </c>
      <c r="E3844" s="6">
        <v>2.6789999999999998</v>
      </c>
      <c r="F3844" s="6">
        <v>0.49540000000000001</v>
      </c>
    </row>
    <row r="3845" spans="2:6" x14ac:dyDescent="0.2">
      <c r="B3845" s="7">
        <v>40436</v>
      </c>
      <c r="C3845" s="6">
        <v>9.5</v>
      </c>
      <c r="D3845" s="6">
        <v>0.9</v>
      </c>
      <c r="E3845" s="6">
        <v>2.7206999999999999</v>
      </c>
      <c r="F3845" s="6">
        <v>0.47949999999999998</v>
      </c>
    </row>
    <row r="3846" spans="2:6" x14ac:dyDescent="0.2">
      <c r="B3846" s="7">
        <v>40437</v>
      </c>
      <c r="C3846" s="6">
        <v>9.5</v>
      </c>
      <c r="D3846" s="6">
        <v>0.9</v>
      </c>
      <c r="E3846" s="6">
        <v>2.7608000000000001</v>
      </c>
      <c r="F3846" s="6">
        <v>0.47160000000000002</v>
      </c>
    </row>
    <row r="3847" spans="2:6" x14ac:dyDescent="0.2">
      <c r="B3847" s="7">
        <v>40438</v>
      </c>
      <c r="C3847" s="6">
        <v>9.5</v>
      </c>
      <c r="D3847" s="6">
        <v>0.9</v>
      </c>
      <c r="E3847" s="6">
        <v>2.7372000000000001</v>
      </c>
      <c r="F3847" s="6">
        <v>0.46389999999999998</v>
      </c>
    </row>
    <row r="3848" spans="2:6" x14ac:dyDescent="0.2">
      <c r="B3848" s="7">
        <v>40441</v>
      </c>
      <c r="C3848" s="6">
        <v>9.5</v>
      </c>
      <c r="D3848" s="6">
        <v>0.9</v>
      </c>
      <c r="E3848" s="6">
        <v>2.7025999999999999</v>
      </c>
      <c r="F3848" s="6">
        <v>0.45590000000000003</v>
      </c>
    </row>
    <row r="3849" spans="2:6" x14ac:dyDescent="0.2">
      <c r="B3849" s="7">
        <v>40442</v>
      </c>
      <c r="C3849" s="6">
        <v>9.5</v>
      </c>
      <c r="D3849" s="6">
        <v>0.9</v>
      </c>
      <c r="E3849" s="6">
        <v>2.5727000000000002</v>
      </c>
      <c r="F3849" s="6">
        <v>0.41549999999999998</v>
      </c>
    </row>
    <row r="3850" spans="2:6" x14ac:dyDescent="0.2">
      <c r="B3850" s="7">
        <v>40443</v>
      </c>
      <c r="C3850" s="6">
        <v>9.5</v>
      </c>
      <c r="D3850" s="6">
        <v>0.9</v>
      </c>
      <c r="E3850" s="6">
        <v>2.5583</v>
      </c>
      <c r="F3850" s="6">
        <v>0.43180000000000002</v>
      </c>
    </row>
    <row r="3851" spans="2:6" x14ac:dyDescent="0.2">
      <c r="B3851" s="7">
        <v>40444</v>
      </c>
      <c r="C3851" s="6">
        <v>9.5</v>
      </c>
      <c r="D3851" s="6">
        <v>0.9</v>
      </c>
      <c r="E3851" s="6">
        <v>2.5510999999999999</v>
      </c>
      <c r="F3851" s="6">
        <v>0.41560000000000002</v>
      </c>
    </row>
    <row r="3852" spans="2:6" x14ac:dyDescent="0.2">
      <c r="B3852" s="7">
        <v>40445</v>
      </c>
      <c r="C3852" s="6">
        <v>9.5</v>
      </c>
      <c r="D3852" s="6">
        <v>0.9</v>
      </c>
      <c r="E3852" s="6">
        <v>2.605</v>
      </c>
      <c r="F3852" s="6">
        <v>0.44030000000000002</v>
      </c>
    </row>
    <row r="3853" spans="2:6" x14ac:dyDescent="0.2">
      <c r="B3853" s="7">
        <v>40448</v>
      </c>
      <c r="C3853" s="6">
        <v>9.5</v>
      </c>
      <c r="D3853" s="6">
        <v>0.9</v>
      </c>
      <c r="E3853" s="6">
        <v>2.5242</v>
      </c>
      <c r="F3853" s="6">
        <v>0.4158</v>
      </c>
    </row>
    <row r="3854" spans="2:6" x14ac:dyDescent="0.2">
      <c r="B3854" s="7">
        <v>40449</v>
      </c>
      <c r="C3854" s="6">
        <v>9.5</v>
      </c>
      <c r="D3854" s="6">
        <v>0.9</v>
      </c>
      <c r="E3854" s="6">
        <v>2.4653</v>
      </c>
      <c r="F3854" s="6">
        <v>0.43</v>
      </c>
    </row>
    <row r="3855" spans="2:6" x14ac:dyDescent="0.2">
      <c r="B3855" s="7">
        <v>40450</v>
      </c>
      <c r="C3855" s="6">
        <v>9.5</v>
      </c>
      <c r="D3855" s="6">
        <v>0.9</v>
      </c>
      <c r="E3855" s="6">
        <v>2.5026999999999999</v>
      </c>
      <c r="F3855" s="6">
        <v>0.43</v>
      </c>
    </row>
    <row r="3856" spans="2:6" x14ac:dyDescent="0.2">
      <c r="B3856" s="7">
        <v>40451</v>
      </c>
      <c r="C3856" s="6">
        <v>9.5</v>
      </c>
      <c r="D3856" s="6">
        <v>0.8</v>
      </c>
      <c r="E3856" s="6">
        <v>2.5097999999999998</v>
      </c>
      <c r="F3856" s="6">
        <v>0.42220000000000002</v>
      </c>
    </row>
    <row r="3857" spans="2:6" x14ac:dyDescent="0.2">
      <c r="B3857" s="7">
        <v>40452</v>
      </c>
      <c r="C3857" s="6">
        <v>9.5</v>
      </c>
      <c r="D3857" s="6">
        <v>0.8</v>
      </c>
      <c r="E3857" s="6">
        <v>2.5097</v>
      </c>
      <c r="F3857" s="6">
        <v>0.41449999999999998</v>
      </c>
    </row>
    <row r="3858" spans="2:6" x14ac:dyDescent="0.2">
      <c r="B3858" s="7">
        <v>40455</v>
      </c>
      <c r="C3858" s="6">
        <v>9.5</v>
      </c>
      <c r="D3858" s="6">
        <v>0.8</v>
      </c>
      <c r="E3858" s="6">
        <v>2.4758</v>
      </c>
      <c r="F3858" s="6">
        <v>0.40660000000000002</v>
      </c>
    </row>
    <row r="3859" spans="2:6" x14ac:dyDescent="0.2">
      <c r="B3859" s="7">
        <v>40456</v>
      </c>
      <c r="C3859" s="6">
        <v>9.5</v>
      </c>
      <c r="D3859" s="6">
        <v>0.8</v>
      </c>
      <c r="E3859" s="6">
        <v>2.4722</v>
      </c>
      <c r="F3859" s="6">
        <v>0.3987</v>
      </c>
    </row>
    <row r="3860" spans="2:6" x14ac:dyDescent="0.2">
      <c r="B3860" s="7">
        <v>40457</v>
      </c>
      <c r="C3860" s="6">
        <v>9.5</v>
      </c>
      <c r="D3860" s="6">
        <v>0.8</v>
      </c>
      <c r="E3860" s="6">
        <v>2.3976000000000002</v>
      </c>
      <c r="F3860" s="6">
        <v>0.38290000000000002</v>
      </c>
    </row>
    <row r="3861" spans="2:6" x14ac:dyDescent="0.2">
      <c r="B3861" s="7">
        <v>40458</v>
      </c>
      <c r="C3861" s="6">
        <v>9.5</v>
      </c>
      <c r="D3861" s="6">
        <v>0.8</v>
      </c>
      <c r="E3861" s="6">
        <v>2.3834</v>
      </c>
      <c r="F3861" s="6">
        <v>0.35120000000000001</v>
      </c>
    </row>
    <row r="3862" spans="2:6" x14ac:dyDescent="0.2">
      <c r="B3862" s="7">
        <v>40459</v>
      </c>
      <c r="C3862" s="6">
        <v>9.5</v>
      </c>
      <c r="D3862" s="6">
        <v>0.8</v>
      </c>
      <c r="E3862" s="6">
        <v>2.3919999999999999</v>
      </c>
      <c r="F3862" s="6">
        <v>0.34310000000000002</v>
      </c>
    </row>
    <row r="3863" spans="2:6" x14ac:dyDescent="0.2">
      <c r="B3863" s="7">
        <v>40462</v>
      </c>
      <c r="C3863" s="6">
        <v>9.5</v>
      </c>
      <c r="D3863" s="6">
        <v>0.8</v>
      </c>
      <c r="E3863" s="6">
        <v>2.3919000000000001</v>
      </c>
      <c r="F3863" s="6">
        <v>0.34300000000000003</v>
      </c>
    </row>
    <row r="3864" spans="2:6" x14ac:dyDescent="0.2">
      <c r="B3864" s="7">
        <v>40463</v>
      </c>
      <c r="C3864" s="6">
        <v>9.5</v>
      </c>
      <c r="D3864" s="6">
        <v>0.8</v>
      </c>
      <c r="E3864" s="6">
        <v>2.4308999999999998</v>
      </c>
      <c r="F3864" s="6">
        <v>0.36699999999999999</v>
      </c>
    </row>
    <row r="3865" spans="2:6" x14ac:dyDescent="0.2">
      <c r="B3865" s="7">
        <v>40464</v>
      </c>
      <c r="C3865" s="6">
        <v>9.5</v>
      </c>
      <c r="D3865" s="6">
        <v>0.8</v>
      </c>
      <c r="E3865" s="6">
        <v>2.4220000000000002</v>
      </c>
      <c r="F3865" s="6">
        <v>0.35899999999999999</v>
      </c>
    </row>
    <row r="3866" spans="2:6" x14ac:dyDescent="0.2">
      <c r="B3866" s="7">
        <v>40465</v>
      </c>
      <c r="C3866" s="6">
        <v>9.5</v>
      </c>
      <c r="D3866" s="6">
        <v>0.8</v>
      </c>
      <c r="E3866" s="6">
        <v>2.5076000000000001</v>
      </c>
      <c r="F3866" s="6">
        <v>0.375</v>
      </c>
    </row>
    <row r="3867" spans="2:6" x14ac:dyDescent="0.2">
      <c r="B3867" s="7">
        <v>40466</v>
      </c>
      <c r="C3867" s="6">
        <v>9.5</v>
      </c>
      <c r="D3867" s="6">
        <v>0.8</v>
      </c>
      <c r="E3867" s="6">
        <v>2.5596999999999999</v>
      </c>
      <c r="F3867" s="6">
        <v>0.3589</v>
      </c>
    </row>
    <row r="3868" spans="2:6" x14ac:dyDescent="0.2">
      <c r="B3868" s="7">
        <v>40469</v>
      </c>
      <c r="C3868" s="6">
        <v>9.5</v>
      </c>
      <c r="D3868" s="6">
        <v>0.8</v>
      </c>
      <c r="E3868" s="6">
        <v>2.5074999999999998</v>
      </c>
      <c r="F3868" s="6">
        <v>0.3589</v>
      </c>
    </row>
    <row r="3869" spans="2:6" x14ac:dyDescent="0.2">
      <c r="B3869" s="7">
        <v>40470</v>
      </c>
      <c r="C3869" s="6">
        <v>9.5</v>
      </c>
      <c r="D3869" s="6">
        <v>0.8</v>
      </c>
      <c r="E3869" s="6">
        <v>2.4752000000000001</v>
      </c>
      <c r="F3869" s="6">
        <v>0.3589</v>
      </c>
    </row>
    <row r="3870" spans="2:6" x14ac:dyDescent="0.2">
      <c r="B3870" s="7">
        <v>40471</v>
      </c>
      <c r="C3870" s="6">
        <v>9.5</v>
      </c>
      <c r="D3870" s="6">
        <v>0.8</v>
      </c>
      <c r="E3870" s="6">
        <v>2.4788000000000001</v>
      </c>
      <c r="F3870" s="6">
        <v>0.3427</v>
      </c>
    </row>
    <row r="3871" spans="2:6" x14ac:dyDescent="0.2">
      <c r="B3871" s="7">
        <v>40472</v>
      </c>
      <c r="C3871" s="6">
        <v>9.5</v>
      </c>
      <c r="D3871" s="6">
        <v>0.8</v>
      </c>
      <c r="E3871" s="6">
        <v>2.5451999999999999</v>
      </c>
      <c r="F3871" s="6">
        <v>0.35070000000000001</v>
      </c>
    </row>
    <row r="3872" spans="2:6" x14ac:dyDescent="0.2">
      <c r="B3872" s="7">
        <v>40473</v>
      </c>
      <c r="C3872" s="6">
        <v>9.5</v>
      </c>
      <c r="D3872" s="6">
        <v>0.8</v>
      </c>
      <c r="E3872" s="6">
        <v>2.5541</v>
      </c>
      <c r="F3872" s="6">
        <v>0.35060000000000002</v>
      </c>
    </row>
    <row r="3873" spans="2:6" x14ac:dyDescent="0.2">
      <c r="B3873" s="7">
        <v>40476</v>
      </c>
      <c r="C3873" s="6">
        <v>9.5</v>
      </c>
      <c r="D3873" s="6">
        <v>0.8</v>
      </c>
      <c r="E3873" s="6">
        <v>2.5613000000000001</v>
      </c>
      <c r="F3873" s="6">
        <v>0.35870000000000002</v>
      </c>
    </row>
    <row r="3874" spans="2:6" x14ac:dyDescent="0.2">
      <c r="B3874" s="7">
        <v>40477</v>
      </c>
      <c r="C3874" s="6">
        <v>9.5</v>
      </c>
      <c r="D3874" s="6">
        <v>0.8</v>
      </c>
      <c r="E3874" s="6">
        <v>2.6393</v>
      </c>
      <c r="F3874" s="6">
        <v>0.39129999999999998</v>
      </c>
    </row>
    <row r="3875" spans="2:6" x14ac:dyDescent="0.2">
      <c r="B3875" s="7">
        <v>40478</v>
      </c>
      <c r="C3875" s="6">
        <v>9.5</v>
      </c>
      <c r="D3875" s="6">
        <v>0.8</v>
      </c>
      <c r="E3875" s="6">
        <v>2.7198000000000002</v>
      </c>
      <c r="F3875" s="6">
        <v>0.4143</v>
      </c>
    </row>
    <row r="3876" spans="2:6" x14ac:dyDescent="0.2">
      <c r="B3876" s="7">
        <v>40479</v>
      </c>
      <c r="C3876" s="6">
        <v>9.5</v>
      </c>
      <c r="D3876" s="6">
        <v>0.8</v>
      </c>
      <c r="E3876" s="6">
        <v>2.6576</v>
      </c>
      <c r="F3876" s="6">
        <v>0.35930000000000001</v>
      </c>
    </row>
    <row r="3877" spans="2:6" x14ac:dyDescent="0.2">
      <c r="B3877" s="7">
        <v>40480</v>
      </c>
      <c r="C3877" s="6">
        <v>9.5</v>
      </c>
      <c r="D3877" s="6">
        <v>0.8</v>
      </c>
      <c r="E3877" s="6">
        <v>2.5992999999999999</v>
      </c>
      <c r="F3877" s="6">
        <v>0.3357</v>
      </c>
    </row>
    <row r="3878" spans="2:6" x14ac:dyDescent="0.2">
      <c r="B3878" s="7">
        <v>40483</v>
      </c>
      <c r="C3878" s="6">
        <v>9.4</v>
      </c>
      <c r="D3878" s="6">
        <v>0.6</v>
      </c>
      <c r="E3878" s="6">
        <v>2.6229</v>
      </c>
      <c r="F3878" s="6">
        <v>0.34350000000000003</v>
      </c>
    </row>
    <row r="3879" spans="2:6" x14ac:dyDescent="0.2">
      <c r="B3879" s="7">
        <v>40484</v>
      </c>
      <c r="C3879" s="6">
        <v>9.4</v>
      </c>
      <c r="D3879" s="6">
        <v>0.6</v>
      </c>
      <c r="E3879" s="6">
        <v>2.5865999999999998</v>
      </c>
      <c r="F3879" s="6">
        <v>0.34350000000000003</v>
      </c>
    </row>
    <row r="3880" spans="2:6" x14ac:dyDescent="0.2">
      <c r="B3880" s="7">
        <v>40485</v>
      </c>
      <c r="C3880" s="6">
        <v>9.4</v>
      </c>
      <c r="D3880" s="6">
        <v>0.6</v>
      </c>
      <c r="E3880" s="6">
        <v>2.5701999999999998</v>
      </c>
      <c r="F3880" s="6">
        <v>0.32769999999999999</v>
      </c>
    </row>
    <row r="3881" spans="2:6" x14ac:dyDescent="0.2">
      <c r="B3881" s="7">
        <v>40486</v>
      </c>
      <c r="C3881" s="6">
        <v>9.4</v>
      </c>
      <c r="D3881" s="6">
        <v>0.6</v>
      </c>
      <c r="E3881" s="6">
        <v>2.4889999999999999</v>
      </c>
      <c r="F3881" s="6">
        <v>0.3276</v>
      </c>
    </row>
    <row r="3882" spans="2:6" x14ac:dyDescent="0.2">
      <c r="B3882" s="7">
        <v>40487</v>
      </c>
      <c r="C3882" s="6">
        <v>9.4</v>
      </c>
      <c r="D3882" s="6">
        <v>0.6</v>
      </c>
      <c r="E3882" s="6">
        <v>2.5304000000000002</v>
      </c>
      <c r="F3882" s="6">
        <v>0.36709999999999998</v>
      </c>
    </row>
    <row r="3883" spans="2:6" x14ac:dyDescent="0.2">
      <c r="B3883" s="7">
        <v>40490</v>
      </c>
      <c r="C3883" s="6">
        <v>9.4</v>
      </c>
      <c r="D3883" s="6">
        <v>0.6</v>
      </c>
      <c r="E3883" s="6">
        <v>2.5501999999999998</v>
      </c>
      <c r="F3883" s="6">
        <v>0.39879999999999999</v>
      </c>
    </row>
    <row r="3884" spans="2:6" x14ac:dyDescent="0.2">
      <c r="B3884" s="7">
        <v>40491</v>
      </c>
      <c r="C3884" s="6">
        <v>9.4</v>
      </c>
      <c r="D3884" s="6">
        <v>0.6</v>
      </c>
      <c r="E3884" s="6">
        <v>2.6558000000000002</v>
      </c>
      <c r="F3884" s="6">
        <v>0.43869999999999998</v>
      </c>
    </row>
    <row r="3885" spans="2:6" x14ac:dyDescent="0.2">
      <c r="B3885" s="7">
        <v>40492</v>
      </c>
      <c r="C3885" s="6">
        <v>9.4</v>
      </c>
      <c r="D3885" s="6">
        <v>0.6</v>
      </c>
      <c r="E3885" s="6">
        <v>2.6286</v>
      </c>
      <c r="F3885" s="6">
        <v>0.4229</v>
      </c>
    </row>
    <row r="3886" spans="2:6" x14ac:dyDescent="0.2">
      <c r="B3886" s="7">
        <v>40493</v>
      </c>
      <c r="C3886" s="6">
        <v>9.4</v>
      </c>
      <c r="D3886" s="6">
        <v>0.6</v>
      </c>
      <c r="E3886" s="6">
        <v>2.6446999999999998</v>
      </c>
      <c r="F3886" s="6">
        <v>0.42309999999999998</v>
      </c>
    </row>
    <row r="3887" spans="2:6" x14ac:dyDescent="0.2">
      <c r="B3887" s="7">
        <v>40494</v>
      </c>
      <c r="C3887" s="6">
        <v>9.4</v>
      </c>
      <c r="D3887" s="6">
        <v>0.6</v>
      </c>
      <c r="E3887" s="6">
        <v>2.7871000000000001</v>
      </c>
      <c r="F3887" s="6">
        <v>0.50360000000000005</v>
      </c>
    </row>
    <row r="3888" spans="2:6" x14ac:dyDescent="0.2">
      <c r="B3888" s="7">
        <v>40497</v>
      </c>
      <c r="C3888" s="6">
        <v>9.4</v>
      </c>
      <c r="D3888" s="6">
        <v>0.6</v>
      </c>
      <c r="E3888" s="6">
        <v>2.9592999999999998</v>
      </c>
      <c r="F3888" s="6">
        <v>0.53580000000000005</v>
      </c>
    </row>
    <row r="3889" spans="2:6" x14ac:dyDescent="0.2">
      <c r="B3889" s="7">
        <v>40498</v>
      </c>
      <c r="C3889" s="6">
        <v>9.4</v>
      </c>
      <c r="D3889" s="6">
        <v>0.6</v>
      </c>
      <c r="E3889" s="6">
        <v>2.84</v>
      </c>
      <c r="F3889" s="6">
        <v>0.49569999999999997</v>
      </c>
    </row>
    <row r="3890" spans="2:6" x14ac:dyDescent="0.2">
      <c r="B3890" s="7">
        <v>40499</v>
      </c>
      <c r="C3890" s="6">
        <v>9.4</v>
      </c>
      <c r="D3890" s="6">
        <v>0.6</v>
      </c>
      <c r="E3890" s="6">
        <v>2.8765999999999998</v>
      </c>
      <c r="F3890" s="6">
        <v>0.4798</v>
      </c>
    </row>
    <row r="3891" spans="2:6" x14ac:dyDescent="0.2">
      <c r="B3891" s="7">
        <v>40500</v>
      </c>
      <c r="C3891" s="6">
        <v>9.4</v>
      </c>
      <c r="D3891" s="6">
        <v>0.6</v>
      </c>
      <c r="E3891" s="6">
        <v>2.895</v>
      </c>
      <c r="F3891" s="6">
        <v>0.49609999999999999</v>
      </c>
    </row>
    <row r="3892" spans="2:6" x14ac:dyDescent="0.2">
      <c r="B3892" s="7">
        <v>40501</v>
      </c>
      <c r="C3892" s="6">
        <v>9.4</v>
      </c>
      <c r="D3892" s="6">
        <v>0.6</v>
      </c>
      <c r="E3892" s="6">
        <v>2.8713000000000002</v>
      </c>
      <c r="F3892" s="6">
        <v>0.50470000000000004</v>
      </c>
    </row>
    <row r="3893" spans="2:6" x14ac:dyDescent="0.2">
      <c r="B3893" s="7">
        <v>40504</v>
      </c>
      <c r="C3893" s="6">
        <v>9.4</v>
      </c>
      <c r="D3893" s="6">
        <v>0.6</v>
      </c>
      <c r="E3893" s="6">
        <v>2.8018999999999998</v>
      </c>
      <c r="F3893" s="6">
        <v>0.4642</v>
      </c>
    </row>
    <row r="3894" spans="2:6" x14ac:dyDescent="0.2">
      <c r="B3894" s="7">
        <v>40505</v>
      </c>
      <c r="C3894" s="6">
        <v>9.4</v>
      </c>
      <c r="D3894" s="6">
        <v>0.6</v>
      </c>
      <c r="E3894" s="6">
        <v>2.7728999999999999</v>
      </c>
      <c r="F3894" s="6">
        <v>0.45290000000000002</v>
      </c>
    </row>
    <row r="3895" spans="2:6" x14ac:dyDescent="0.2">
      <c r="B3895" s="7">
        <v>40506</v>
      </c>
      <c r="C3895" s="6">
        <v>9.4</v>
      </c>
      <c r="D3895" s="6">
        <v>0.6</v>
      </c>
      <c r="E3895" s="6">
        <v>2.9119999999999999</v>
      </c>
      <c r="F3895" s="6">
        <v>0.53149999999999997</v>
      </c>
    </row>
    <row r="3896" spans="2:6" x14ac:dyDescent="0.2">
      <c r="B3896" s="7">
        <v>40507</v>
      </c>
      <c r="C3896" s="6">
        <v>9.4</v>
      </c>
      <c r="D3896" s="6">
        <v>0.6</v>
      </c>
      <c r="E3896" s="6">
        <v>2.9085000000000001</v>
      </c>
      <c r="F3896" s="6">
        <v>0.53149999999999997</v>
      </c>
    </row>
    <row r="3897" spans="2:6" x14ac:dyDescent="0.2">
      <c r="B3897" s="7">
        <v>40508</v>
      </c>
      <c r="C3897" s="6">
        <v>9.4</v>
      </c>
      <c r="D3897" s="6">
        <v>0.6</v>
      </c>
      <c r="E3897" s="6">
        <v>2.8662999999999998</v>
      </c>
      <c r="F3897" s="6">
        <v>0.50790000000000002</v>
      </c>
    </row>
    <row r="3898" spans="2:6" x14ac:dyDescent="0.2">
      <c r="B3898" s="7">
        <v>40511</v>
      </c>
      <c r="C3898" s="6">
        <v>9.4</v>
      </c>
      <c r="D3898" s="6">
        <v>0.6</v>
      </c>
      <c r="E3898" s="6">
        <v>2.8205</v>
      </c>
      <c r="F3898" s="6">
        <v>0.50790000000000002</v>
      </c>
    </row>
    <row r="3899" spans="2:6" x14ac:dyDescent="0.2">
      <c r="B3899" s="7">
        <v>40512</v>
      </c>
      <c r="C3899" s="6">
        <v>9.8000000000000007</v>
      </c>
      <c r="D3899" s="6">
        <v>0.8</v>
      </c>
      <c r="E3899" s="6">
        <v>2.7968000000000002</v>
      </c>
      <c r="F3899" s="6">
        <v>0.45279999999999998</v>
      </c>
    </row>
    <row r="3900" spans="2:6" x14ac:dyDescent="0.2">
      <c r="B3900" s="7">
        <v>40513</v>
      </c>
      <c r="C3900" s="6">
        <v>9.8000000000000007</v>
      </c>
      <c r="D3900" s="6">
        <v>0.8</v>
      </c>
      <c r="E3900" s="6">
        <v>2.9641999999999999</v>
      </c>
      <c r="F3900" s="6">
        <v>0.53149999999999997</v>
      </c>
    </row>
    <row r="3901" spans="2:6" x14ac:dyDescent="0.2">
      <c r="B3901" s="7">
        <v>40514</v>
      </c>
      <c r="C3901" s="6">
        <v>9.8000000000000007</v>
      </c>
      <c r="D3901" s="6">
        <v>0.8</v>
      </c>
      <c r="E3901" s="6">
        <v>2.9885000000000002</v>
      </c>
      <c r="F3901" s="6">
        <v>0.53949999999999998</v>
      </c>
    </row>
    <row r="3902" spans="2:6" x14ac:dyDescent="0.2">
      <c r="B3902" s="7">
        <v>40515</v>
      </c>
      <c r="C3902" s="6">
        <v>9.8000000000000007</v>
      </c>
      <c r="D3902" s="6">
        <v>0.8</v>
      </c>
      <c r="E3902" s="6">
        <v>3.0055000000000001</v>
      </c>
      <c r="F3902" s="6">
        <v>0.46829999999999999</v>
      </c>
    </row>
    <row r="3903" spans="2:6" x14ac:dyDescent="0.2">
      <c r="B3903" s="7">
        <v>40518</v>
      </c>
      <c r="C3903" s="6">
        <v>9.8000000000000007</v>
      </c>
      <c r="D3903" s="6">
        <v>0.8</v>
      </c>
      <c r="E3903" s="6">
        <v>2.9201000000000001</v>
      </c>
      <c r="F3903" s="6">
        <v>0.42070000000000002</v>
      </c>
    </row>
    <row r="3904" spans="2:6" x14ac:dyDescent="0.2">
      <c r="B3904" s="7">
        <v>40519</v>
      </c>
      <c r="C3904" s="6">
        <v>9.8000000000000007</v>
      </c>
      <c r="D3904" s="6">
        <v>0.8</v>
      </c>
      <c r="E3904" s="6">
        <v>3.1257000000000001</v>
      </c>
      <c r="F3904" s="6">
        <v>0.53180000000000005</v>
      </c>
    </row>
    <row r="3905" spans="2:6" x14ac:dyDescent="0.2">
      <c r="B3905" s="7">
        <v>40520</v>
      </c>
      <c r="C3905" s="6">
        <v>9.8000000000000007</v>
      </c>
      <c r="D3905" s="6">
        <v>0.8</v>
      </c>
      <c r="E3905" s="6">
        <v>3.2723</v>
      </c>
      <c r="F3905" s="6">
        <v>0.62749999999999995</v>
      </c>
    </row>
    <row r="3906" spans="2:6" x14ac:dyDescent="0.2">
      <c r="B3906" s="7">
        <v>40521</v>
      </c>
      <c r="C3906" s="6">
        <v>9.8000000000000007</v>
      </c>
      <c r="D3906" s="6">
        <v>0.8</v>
      </c>
      <c r="E3906" s="6">
        <v>3.2037</v>
      </c>
      <c r="F3906" s="6">
        <v>0.61970000000000003</v>
      </c>
    </row>
    <row r="3907" spans="2:6" x14ac:dyDescent="0.2">
      <c r="B3907" s="7">
        <v>40522</v>
      </c>
      <c r="C3907" s="6">
        <v>9.8000000000000007</v>
      </c>
      <c r="D3907" s="6">
        <v>0.8</v>
      </c>
      <c r="E3907" s="6">
        <v>3.319</v>
      </c>
      <c r="F3907" s="6">
        <v>0.63629999999999998</v>
      </c>
    </row>
    <row r="3908" spans="2:6" x14ac:dyDescent="0.2">
      <c r="B3908" s="7">
        <v>40525</v>
      </c>
      <c r="C3908" s="6">
        <v>9.8000000000000007</v>
      </c>
      <c r="D3908" s="6">
        <v>0.8</v>
      </c>
      <c r="E3908" s="6">
        <v>3.2749999999999999</v>
      </c>
      <c r="F3908" s="6">
        <v>0.58020000000000005</v>
      </c>
    </row>
    <row r="3909" spans="2:6" x14ac:dyDescent="0.2">
      <c r="B3909" s="7">
        <v>40526</v>
      </c>
      <c r="C3909" s="6">
        <v>9.8000000000000007</v>
      </c>
      <c r="D3909" s="6">
        <v>0.8</v>
      </c>
      <c r="E3909" s="6">
        <v>3.4727000000000001</v>
      </c>
      <c r="F3909" s="6">
        <v>0.65280000000000005</v>
      </c>
    </row>
    <row r="3910" spans="2:6" x14ac:dyDescent="0.2">
      <c r="B3910" s="7">
        <v>40527</v>
      </c>
      <c r="C3910" s="6">
        <v>9.8000000000000007</v>
      </c>
      <c r="D3910" s="6">
        <v>0.8</v>
      </c>
      <c r="E3910" s="6">
        <v>3.5318000000000001</v>
      </c>
      <c r="F3910" s="6">
        <v>0.66910000000000003</v>
      </c>
    </row>
    <row r="3911" spans="2:6" x14ac:dyDescent="0.2">
      <c r="B3911" s="7">
        <v>40528</v>
      </c>
      <c r="C3911" s="6">
        <v>9.8000000000000007</v>
      </c>
      <c r="D3911" s="6">
        <v>0.8</v>
      </c>
      <c r="E3911" s="6">
        <v>3.4224000000000001</v>
      </c>
      <c r="F3911" s="6">
        <v>0.63700000000000001</v>
      </c>
    </row>
    <row r="3912" spans="2:6" x14ac:dyDescent="0.2">
      <c r="B3912" s="7">
        <v>40529</v>
      </c>
      <c r="C3912" s="6">
        <v>9.8000000000000007</v>
      </c>
      <c r="D3912" s="6">
        <v>0.8</v>
      </c>
      <c r="E3912" s="6">
        <v>3.3279000000000001</v>
      </c>
      <c r="F3912" s="6">
        <v>0.60519999999999996</v>
      </c>
    </row>
    <row r="3913" spans="2:6" x14ac:dyDescent="0.2">
      <c r="B3913" s="7">
        <v>40532</v>
      </c>
      <c r="C3913" s="6">
        <v>9.8000000000000007</v>
      </c>
      <c r="D3913" s="6">
        <v>0.8</v>
      </c>
      <c r="E3913" s="6">
        <v>3.3357999999999999</v>
      </c>
      <c r="F3913" s="6">
        <v>0.59719999999999995</v>
      </c>
    </row>
    <row r="3914" spans="2:6" x14ac:dyDescent="0.2">
      <c r="B3914" s="7">
        <v>40533</v>
      </c>
      <c r="C3914" s="6">
        <v>9.8000000000000007</v>
      </c>
      <c r="D3914" s="6">
        <v>0.8</v>
      </c>
      <c r="E3914" s="6">
        <v>3.3031000000000001</v>
      </c>
      <c r="F3914" s="6">
        <v>0.60550000000000004</v>
      </c>
    </row>
    <row r="3915" spans="2:6" x14ac:dyDescent="0.2">
      <c r="B3915" s="7">
        <v>40534</v>
      </c>
      <c r="C3915" s="6">
        <v>9.8000000000000007</v>
      </c>
      <c r="D3915" s="6">
        <v>0.8</v>
      </c>
      <c r="E3915" s="6">
        <v>3.3458000000000001</v>
      </c>
      <c r="F3915" s="6">
        <v>0.63</v>
      </c>
    </row>
    <row r="3916" spans="2:6" x14ac:dyDescent="0.2">
      <c r="B3916" s="7">
        <v>40535</v>
      </c>
      <c r="C3916" s="6">
        <v>9.8000000000000007</v>
      </c>
      <c r="D3916" s="6">
        <v>0.8</v>
      </c>
      <c r="E3916" s="6">
        <v>3.3892000000000002</v>
      </c>
      <c r="F3916" s="6">
        <v>0.65539999999999998</v>
      </c>
    </row>
    <row r="3917" spans="2:6" x14ac:dyDescent="0.2">
      <c r="B3917" s="7">
        <v>40536</v>
      </c>
      <c r="C3917" s="6">
        <v>9.8000000000000007</v>
      </c>
      <c r="D3917" s="6">
        <v>0.8</v>
      </c>
      <c r="E3917" s="6">
        <v>3.3933</v>
      </c>
      <c r="F3917" s="6">
        <v>0.64739999999999998</v>
      </c>
    </row>
    <row r="3918" spans="2:6" x14ac:dyDescent="0.2">
      <c r="B3918" s="7">
        <v>40539</v>
      </c>
      <c r="C3918" s="6">
        <v>9.8000000000000007</v>
      </c>
      <c r="D3918" s="6">
        <v>0.8</v>
      </c>
      <c r="E3918" s="6">
        <v>3.3294000000000001</v>
      </c>
      <c r="F3918" s="6">
        <v>0.63939999999999997</v>
      </c>
    </row>
    <row r="3919" spans="2:6" x14ac:dyDescent="0.2">
      <c r="B3919" s="7">
        <v>40540</v>
      </c>
      <c r="C3919" s="6">
        <v>9.8000000000000007</v>
      </c>
      <c r="D3919" s="6">
        <v>0.8</v>
      </c>
      <c r="E3919" s="6">
        <v>3.4794999999999998</v>
      </c>
      <c r="F3919" s="6">
        <v>0.74329999999999996</v>
      </c>
    </row>
    <row r="3920" spans="2:6" x14ac:dyDescent="0.2">
      <c r="B3920" s="7">
        <v>40541</v>
      </c>
      <c r="C3920" s="6">
        <v>9.8000000000000007</v>
      </c>
      <c r="D3920" s="6">
        <v>0.8</v>
      </c>
      <c r="E3920" s="6">
        <v>3.3489</v>
      </c>
      <c r="F3920" s="6">
        <v>0.63290000000000002</v>
      </c>
    </row>
    <row r="3921" spans="2:6" x14ac:dyDescent="0.2">
      <c r="B3921" s="7">
        <v>40542</v>
      </c>
      <c r="C3921" s="6">
        <v>9.8000000000000007</v>
      </c>
      <c r="D3921" s="6">
        <v>0.8</v>
      </c>
      <c r="E3921" s="6">
        <v>3.3645999999999998</v>
      </c>
      <c r="F3921" s="6">
        <v>0.64080000000000004</v>
      </c>
    </row>
    <row r="3922" spans="2:6" x14ac:dyDescent="0.2">
      <c r="B3922" s="7">
        <v>40543</v>
      </c>
      <c r="C3922" s="6">
        <v>9.3000000000000007</v>
      </c>
      <c r="D3922" s="6">
        <v>0.8</v>
      </c>
      <c r="E3922" s="6">
        <v>3.2934999999999999</v>
      </c>
      <c r="F3922" s="6">
        <v>0.59340000000000004</v>
      </c>
    </row>
    <row r="3923" spans="2:6" x14ac:dyDescent="0.2">
      <c r="B3923" s="7">
        <v>40546</v>
      </c>
      <c r="C3923" s="6">
        <v>9.3000000000000007</v>
      </c>
      <c r="D3923" s="6">
        <v>0.8</v>
      </c>
      <c r="E3923" s="6">
        <v>3.3323999999999998</v>
      </c>
      <c r="F3923" s="6">
        <v>0.59330000000000005</v>
      </c>
    </row>
    <row r="3924" spans="2:6" x14ac:dyDescent="0.2">
      <c r="B3924" s="7">
        <v>40547</v>
      </c>
      <c r="C3924" s="6">
        <v>9.3000000000000007</v>
      </c>
      <c r="D3924" s="6">
        <v>0.8</v>
      </c>
      <c r="E3924" s="6">
        <v>3.3287</v>
      </c>
      <c r="F3924" s="6">
        <v>0.61709999999999998</v>
      </c>
    </row>
    <row r="3925" spans="2:6" x14ac:dyDescent="0.2">
      <c r="B3925" s="7">
        <v>40548</v>
      </c>
      <c r="C3925" s="6">
        <v>9.3000000000000007</v>
      </c>
      <c r="D3925" s="6">
        <v>0.8</v>
      </c>
      <c r="E3925" s="6">
        <v>3.4653999999999998</v>
      </c>
      <c r="F3925" s="6">
        <v>0.70450000000000002</v>
      </c>
    </row>
    <row r="3926" spans="2:6" x14ac:dyDescent="0.2">
      <c r="B3926" s="7">
        <v>40549</v>
      </c>
      <c r="C3926" s="6">
        <v>9.3000000000000007</v>
      </c>
      <c r="D3926" s="6">
        <v>0.8</v>
      </c>
      <c r="E3926" s="6">
        <v>3.3932000000000002</v>
      </c>
      <c r="F3926" s="6">
        <v>0.66479999999999995</v>
      </c>
    </row>
    <row r="3927" spans="2:6" x14ac:dyDescent="0.2">
      <c r="B3927" s="7">
        <v>40550</v>
      </c>
      <c r="C3927" s="6">
        <v>9.3000000000000007</v>
      </c>
      <c r="D3927" s="6">
        <v>0.8</v>
      </c>
      <c r="E3927" s="6">
        <v>3.3237000000000001</v>
      </c>
      <c r="F3927" s="6">
        <v>0.59309999999999996</v>
      </c>
    </row>
    <row r="3928" spans="2:6" x14ac:dyDescent="0.2">
      <c r="B3928" s="7">
        <v>40553</v>
      </c>
      <c r="C3928" s="6">
        <v>9.3000000000000007</v>
      </c>
      <c r="D3928" s="6">
        <v>0.8</v>
      </c>
      <c r="E3928" s="6">
        <v>3.2831999999999999</v>
      </c>
      <c r="F3928" s="6">
        <v>0.56910000000000005</v>
      </c>
    </row>
    <row r="3929" spans="2:6" x14ac:dyDescent="0.2">
      <c r="B3929" s="7">
        <v>40554</v>
      </c>
      <c r="C3929" s="6">
        <v>9.3000000000000007</v>
      </c>
      <c r="D3929" s="6">
        <v>0.8</v>
      </c>
      <c r="E3929" s="6">
        <v>3.3395999999999999</v>
      </c>
      <c r="F3929" s="6">
        <v>0.58499999999999996</v>
      </c>
    </row>
    <row r="3930" spans="2:6" x14ac:dyDescent="0.2">
      <c r="B3930" s="7">
        <v>40555</v>
      </c>
      <c r="C3930" s="6">
        <v>9.3000000000000007</v>
      </c>
      <c r="D3930" s="6">
        <v>0.8</v>
      </c>
      <c r="E3930" s="6">
        <v>3.3650000000000002</v>
      </c>
      <c r="F3930" s="6">
        <v>0.60089999999999999</v>
      </c>
    </row>
    <row r="3931" spans="2:6" x14ac:dyDescent="0.2">
      <c r="B3931" s="7">
        <v>40556</v>
      </c>
      <c r="C3931" s="6">
        <v>9.3000000000000007</v>
      </c>
      <c r="D3931" s="6">
        <v>0.8</v>
      </c>
      <c r="E3931" s="6">
        <v>3.2972000000000001</v>
      </c>
      <c r="F3931" s="6">
        <v>0.57679999999999998</v>
      </c>
    </row>
    <row r="3932" spans="2:6" x14ac:dyDescent="0.2">
      <c r="B3932" s="7">
        <v>40557</v>
      </c>
      <c r="C3932" s="6">
        <v>9.3000000000000007</v>
      </c>
      <c r="D3932" s="6">
        <v>0.8</v>
      </c>
      <c r="E3932" s="6">
        <v>3.3231000000000002</v>
      </c>
      <c r="F3932" s="6">
        <v>0.56850000000000001</v>
      </c>
    </row>
    <row r="3933" spans="2:6" x14ac:dyDescent="0.2">
      <c r="B3933" s="7">
        <v>40560</v>
      </c>
      <c r="C3933" s="6">
        <v>9.3000000000000007</v>
      </c>
      <c r="D3933" s="6">
        <v>0.8</v>
      </c>
      <c r="E3933" s="6">
        <v>3.3290999999999999</v>
      </c>
      <c r="F3933" s="6">
        <v>0.57650000000000001</v>
      </c>
    </row>
    <row r="3934" spans="2:6" x14ac:dyDescent="0.2">
      <c r="B3934" s="7">
        <v>40561</v>
      </c>
      <c r="C3934" s="6">
        <v>9.3000000000000007</v>
      </c>
      <c r="D3934" s="6">
        <v>0.8</v>
      </c>
      <c r="E3934" s="6">
        <v>3.3662999999999998</v>
      </c>
      <c r="F3934" s="6">
        <v>0.58450000000000002</v>
      </c>
    </row>
    <row r="3935" spans="2:6" x14ac:dyDescent="0.2">
      <c r="B3935" s="7">
        <v>40562</v>
      </c>
      <c r="C3935" s="6">
        <v>9.3000000000000007</v>
      </c>
      <c r="D3935" s="6">
        <v>0.8</v>
      </c>
      <c r="E3935" s="6">
        <v>3.339</v>
      </c>
      <c r="F3935" s="6">
        <v>0.56830000000000003</v>
      </c>
    </row>
    <row r="3936" spans="2:6" x14ac:dyDescent="0.2">
      <c r="B3936" s="7">
        <v>40563</v>
      </c>
      <c r="C3936" s="6">
        <v>9.3000000000000007</v>
      </c>
      <c r="D3936" s="6">
        <v>0.8</v>
      </c>
      <c r="E3936" s="6">
        <v>3.4487999999999999</v>
      </c>
      <c r="F3936" s="6">
        <v>0.625</v>
      </c>
    </row>
    <row r="3937" spans="2:6" x14ac:dyDescent="0.2">
      <c r="B3937" s="7">
        <v>40564</v>
      </c>
      <c r="C3937" s="6">
        <v>9.3000000000000007</v>
      </c>
      <c r="D3937" s="6">
        <v>0.8</v>
      </c>
      <c r="E3937" s="6">
        <v>3.4041999999999999</v>
      </c>
      <c r="F3937" s="6">
        <v>0.60870000000000002</v>
      </c>
    </row>
    <row r="3938" spans="2:6" x14ac:dyDescent="0.2">
      <c r="B3938" s="7">
        <v>40567</v>
      </c>
      <c r="C3938" s="6">
        <v>9.3000000000000007</v>
      </c>
      <c r="D3938" s="6">
        <v>0.8</v>
      </c>
      <c r="E3938" s="6">
        <v>3.4043999999999999</v>
      </c>
      <c r="F3938" s="6">
        <v>0.625</v>
      </c>
    </row>
    <row r="3939" spans="2:6" x14ac:dyDescent="0.2">
      <c r="B3939" s="7">
        <v>40568</v>
      </c>
      <c r="C3939" s="6">
        <v>9.3000000000000007</v>
      </c>
      <c r="D3939" s="6">
        <v>0.8</v>
      </c>
      <c r="E3939" s="6">
        <v>3.3283999999999998</v>
      </c>
      <c r="F3939" s="6">
        <v>0.57599999999999996</v>
      </c>
    </row>
    <row r="3940" spans="2:6" x14ac:dyDescent="0.2">
      <c r="B3940" s="7">
        <v>40569</v>
      </c>
      <c r="C3940" s="6">
        <v>9.3000000000000007</v>
      </c>
      <c r="D3940" s="6">
        <v>0.8</v>
      </c>
      <c r="E3940" s="6">
        <v>3.4146000000000001</v>
      </c>
      <c r="F3940" s="6">
        <v>0.625</v>
      </c>
    </row>
    <row r="3941" spans="2:6" x14ac:dyDescent="0.2">
      <c r="B3941" s="7">
        <v>40570</v>
      </c>
      <c r="C3941" s="6">
        <v>9.3000000000000007</v>
      </c>
      <c r="D3941" s="6">
        <v>0.8</v>
      </c>
      <c r="E3941" s="6">
        <v>3.3873000000000002</v>
      </c>
      <c r="F3941" s="6">
        <v>0.57779999999999998</v>
      </c>
    </row>
    <row r="3942" spans="2:6" x14ac:dyDescent="0.2">
      <c r="B3942" s="7">
        <v>40571</v>
      </c>
      <c r="C3942" s="6">
        <v>9.3000000000000007</v>
      </c>
      <c r="D3942" s="6">
        <v>0.8</v>
      </c>
      <c r="E3942" s="6">
        <v>3.3214000000000001</v>
      </c>
      <c r="F3942" s="6">
        <v>0.53849999999999998</v>
      </c>
    </row>
    <row r="3943" spans="2:6" x14ac:dyDescent="0.2">
      <c r="B3943" s="7">
        <v>40574</v>
      </c>
      <c r="C3943" s="6">
        <v>9.1</v>
      </c>
      <c r="D3943" s="6">
        <v>1</v>
      </c>
      <c r="E3943" s="6">
        <v>3.3704000000000001</v>
      </c>
      <c r="F3943" s="6">
        <v>0.56200000000000006</v>
      </c>
    </row>
    <row r="3944" spans="2:6" x14ac:dyDescent="0.2">
      <c r="B3944" s="7">
        <v>40575</v>
      </c>
      <c r="C3944" s="6">
        <v>9.1</v>
      </c>
      <c r="D3944" s="6">
        <v>1</v>
      </c>
      <c r="E3944" s="6">
        <v>3.4394</v>
      </c>
      <c r="F3944" s="6">
        <v>0.60129999999999995</v>
      </c>
    </row>
    <row r="3945" spans="2:6" x14ac:dyDescent="0.2">
      <c r="B3945" s="7">
        <v>40576</v>
      </c>
      <c r="C3945" s="6">
        <v>9.1</v>
      </c>
      <c r="D3945" s="6">
        <v>1</v>
      </c>
      <c r="E3945" s="6">
        <v>3.4771000000000001</v>
      </c>
      <c r="F3945" s="6">
        <v>0.65659999999999996</v>
      </c>
    </row>
    <row r="3946" spans="2:6" x14ac:dyDescent="0.2">
      <c r="B3946" s="7">
        <v>40577</v>
      </c>
      <c r="C3946" s="6">
        <v>9.1</v>
      </c>
      <c r="D3946" s="6">
        <v>1</v>
      </c>
      <c r="E3946" s="6">
        <v>3.5488</v>
      </c>
      <c r="F3946" s="6">
        <v>0.70420000000000005</v>
      </c>
    </row>
    <row r="3947" spans="2:6" x14ac:dyDescent="0.2">
      <c r="B3947" s="7">
        <v>40578</v>
      </c>
      <c r="C3947" s="6">
        <v>9.1</v>
      </c>
      <c r="D3947" s="6">
        <v>1</v>
      </c>
      <c r="E3947" s="6">
        <v>3.6356000000000002</v>
      </c>
      <c r="F3947" s="6">
        <v>0.74439999999999995</v>
      </c>
    </row>
    <row r="3948" spans="2:6" x14ac:dyDescent="0.2">
      <c r="B3948" s="7">
        <v>40581</v>
      </c>
      <c r="C3948" s="6">
        <v>9.1</v>
      </c>
      <c r="D3948" s="6">
        <v>1</v>
      </c>
      <c r="E3948" s="6">
        <v>3.6299000000000001</v>
      </c>
      <c r="F3948" s="6">
        <v>0.76060000000000005</v>
      </c>
    </row>
    <row r="3949" spans="2:6" x14ac:dyDescent="0.2">
      <c r="B3949" s="7">
        <v>40582</v>
      </c>
      <c r="C3949" s="6">
        <v>9.1</v>
      </c>
      <c r="D3949" s="6">
        <v>1</v>
      </c>
      <c r="E3949" s="6">
        <v>3.7372999999999998</v>
      </c>
      <c r="F3949" s="6">
        <v>0.8488</v>
      </c>
    </row>
    <row r="3950" spans="2:6" x14ac:dyDescent="0.2">
      <c r="B3950" s="7">
        <v>40583</v>
      </c>
      <c r="C3950" s="6">
        <v>9.1</v>
      </c>
      <c r="D3950" s="6">
        <v>1</v>
      </c>
      <c r="E3950" s="6">
        <v>3.6465000000000001</v>
      </c>
      <c r="F3950" s="6">
        <v>0.79300000000000004</v>
      </c>
    </row>
    <row r="3951" spans="2:6" x14ac:dyDescent="0.2">
      <c r="B3951" s="7">
        <v>40584</v>
      </c>
      <c r="C3951" s="6">
        <v>9.1</v>
      </c>
      <c r="D3951" s="6">
        <v>1</v>
      </c>
      <c r="E3951" s="6">
        <v>3.6928000000000001</v>
      </c>
      <c r="F3951" s="6">
        <v>0.83340000000000003</v>
      </c>
    </row>
    <row r="3952" spans="2:6" x14ac:dyDescent="0.2">
      <c r="B3952" s="7">
        <v>40585</v>
      </c>
      <c r="C3952" s="6">
        <v>9.1</v>
      </c>
      <c r="D3952" s="6">
        <v>1</v>
      </c>
      <c r="E3952" s="6">
        <v>3.6288</v>
      </c>
      <c r="F3952" s="6">
        <v>0.83420000000000005</v>
      </c>
    </row>
    <row r="3953" spans="2:6" x14ac:dyDescent="0.2">
      <c r="B3953" s="7">
        <v>40588</v>
      </c>
      <c r="C3953" s="6">
        <v>9.1</v>
      </c>
      <c r="D3953" s="6">
        <v>1</v>
      </c>
      <c r="E3953" s="6">
        <v>3.6194000000000002</v>
      </c>
      <c r="F3953" s="6">
        <v>0.84260000000000002</v>
      </c>
    </row>
    <row r="3954" spans="2:6" x14ac:dyDescent="0.2">
      <c r="B3954" s="7">
        <v>40589</v>
      </c>
      <c r="C3954" s="6">
        <v>9.1</v>
      </c>
      <c r="D3954" s="6">
        <v>1</v>
      </c>
      <c r="E3954" s="6">
        <v>3.6044</v>
      </c>
      <c r="F3954" s="6">
        <v>0.81859999999999999</v>
      </c>
    </row>
    <row r="3955" spans="2:6" x14ac:dyDescent="0.2">
      <c r="B3955" s="7">
        <v>40590</v>
      </c>
      <c r="C3955" s="6">
        <v>9.1</v>
      </c>
      <c r="D3955" s="6">
        <v>1</v>
      </c>
      <c r="E3955" s="6">
        <v>3.6193</v>
      </c>
      <c r="F3955" s="6">
        <v>0.82699999999999996</v>
      </c>
    </row>
    <row r="3956" spans="2:6" x14ac:dyDescent="0.2">
      <c r="B3956" s="7">
        <v>40591</v>
      </c>
      <c r="C3956" s="6">
        <v>9.1</v>
      </c>
      <c r="D3956" s="6">
        <v>1</v>
      </c>
      <c r="E3956" s="6">
        <v>3.5724999999999998</v>
      </c>
      <c r="F3956" s="6">
        <v>0.76239999999999997</v>
      </c>
    </row>
    <row r="3957" spans="2:6" x14ac:dyDescent="0.2">
      <c r="B3957" s="7">
        <v>40592</v>
      </c>
      <c r="C3957" s="6">
        <v>9.1</v>
      </c>
      <c r="D3957" s="6">
        <v>1</v>
      </c>
      <c r="E3957" s="6">
        <v>3.5798999999999999</v>
      </c>
      <c r="F3957" s="6">
        <v>0.74690000000000001</v>
      </c>
    </row>
    <row r="3958" spans="2:6" x14ac:dyDescent="0.2">
      <c r="B3958" s="7">
        <v>40595</v>
      </c>
      <c r="C3958" s="6">
        <v>9.1</v>
      </c>
      <c r="D3958" s="6">
        <v>1</v>
      </c>
      <c r="E3958" s="6">
        <v>3.5874000000000001</v>
      </c>
      <c r="F3958" s="6">
        <v>0.75529999999999997</v>
      </c>
    </row>
    <row r="3959" spans="2:6" x14ac:dyDescent="0.2">
      <c r="B3959" s="7">
        <v>40596</v>
      </c>
      <c r="C3959" s="6">
        <v>9.1</v>
      </c>
      <c r="D3959" s="6">
        <v>1</v>
      </c>
      <c r="E3959" s="6">
        <v>3.4533</v>
      </c>
      <c r="F3959" s="6">
        <v>0.69020000000000004</v>
      </c>
    </row>
    <row r="3960" spans="2:6" x14ac:dyDescent="0.2">
      <c r="B3960" s="7">
        <v>40597</v>
      </c>
      <c r="C3960" s="6">
        <v>9.1</v>
      </c>
      <c r="D3960" s="6">
        <v>1</v>
      </c>
      <c r="E3960" s="6">
        <v>3.4847999999999999</v>
      </c>
      <c r="F3960" s="6">
        <v>0.74329999999999996</v>
      </c>
    </row>
    <row r="3961" spans="2:6" x14ac:dyDescent="0.2">
      <c r="B3961" s="7">
        <v>40598</v>
      </c>
      <c r="C3961" s="6">
        <v>9.1</v>
      </c>
      <c r="D3961" s="6">
        <v>1</v>
      </c>
      <c r="E3961" s="6">
        <v>3.4477000000000002</v>
      </c>
      <c r="F3961" s="6">
        <v>0.73540000000000005</v>
      </c>
    </row>
    <row r="3962" spans="2:6" x14ac:dyDescent="0.2">
      <c r="B3962" s="7">
        <v>40599</v>
      </c>
      <c r="C3962" s="6">
        <v>9.1</v>
      </c>
      <c r="D3962" s="6">
        <v>1</v>
      </c>
      <c r="E3962" s="6">
        <v>3.4125000000000001</v>
      </c>
      <c r="F3962" s="6">
        <v>0.7117</v>
      </c>
    </row>
    <row r="3963" spans="2:6" x14ac:dyDescent="0.2">
      <c r="B3963" s="7">
        <v>40602</v>
      </c>
      <c r="C3963" s="6">
        <v>9</v>
      </c>
      <c r="D3963" s="6">
        <v>1.1000000000000001</v>
      </c>
      <c r="E3963" s="6">
        <v>3.4272</v>
      </c>
      <c r="F3963" s="6">
        <v>0.68020000000000003</v>
      </c>
    </row>
    <row r="3964" spans="2:6" x14ac:dyDescent="0.2">
      <c r="B3964" s="7">
        <v>40603</v>
      </c>
      <c r="C3964" s="6">
        <v>9</v>
      </c>
      <c r="D3964" s="6">
        <v>1.1000000000000001</v>
      </c>
      <c r="E3964" s="6">
        <v>3.3921000000000001</v>
      </c>
      <c r="F3964" s="6">
        <v>0.64080000000000004</v>
      </c>
    </row>
    <row r="3965" spans="2:6" x14ac:dyDescent="0.2">
      <c r="B3965" s="7">
        <v>40604</v>
      </c>
      <c r="C3965" s="6">
        <v>9</v>
      </c>
      <c r="D3965" s="6">
        <v>1.1000000000000001</v>
      </c>
      <c r="E3965" s="6">
        <v>3.4697</v>
      </c>
      <c r="F3965" s="6">
        <v>0.68830000000000002</v>
      </c>
    </row>
    <row r="3966" spans="2:6" x14ac:dyDescent="0.2">
      <c r="B3966" s="7">
        <v>40605</v>
      </c>
      <c r="C3966" s="6">
        <v>9</v>
      </c>
      <c r="D3966" s="6">
        <v>1.1000000000000001</v>
      </c>
      <c r="E3966" s="6">
        <v>3.5554000000000001</v>
      </c>
      <c r="F3966" s="6">
        <v>0.75980000000000003</v>
      </c>
    </row>
    <row r="3967" spans="2:6" x14ac:dyDescent="0.2">
      <c r="B3967" s="7">
        <v>40606</v>
      </c>
      <c r="C3967" s="6">
        <v>9</v>
      </c>
      <c r="D3967" s="6">
        <v>1.1000000000000001</v>
      </c>
      <c r="E3967" s="6">
        <v>3.49</v>
      </c>
      <c r="F3967" s="6">
        <v>0.68069999999999997</v>
      </c>
    </row>
    <row r="3968" spans="2:6" x14ac:dyDescent="0.2">
      <c r="B3968" s="7">
        <v>40609</v>
      </c>
      <c r="C3968" s="6">
        <v>9</v>
      </c>
      <c r="D3968" s="6">
        <v>1.1000000000000001</v>
      </c>
      <c r="E3968" s="6">
        <v>3.5123000000000002</v>
      </c>
      <c r="F3968" s="6">
        <v>0.69669999999999999</v>
      </c>
    </row>
    <row r="3969" spans="2:6" x14ac:dyDescent="0.2">
      <c r="B3969" s="7">
        <v>40610</v>
      </c>
      <c r="C3969" s="6">
        <v>9</v>
      </c>
      <c r="D3969" s="6">
        <v>1.1000000000000001</v>
      </c>
      <c r="E3969" s="6">
        <v>3.5476999999999999</v>
      </c>
      <c r="F3969" s="6">
        <v>0.72070000000000001</v>
      </c>
    </row>
    <row r="3970" spans="2:6" x14ac:dyDescent="0.2">
      <c r="B3970" s="7">
        <v>40611</v>
      </c>
      <c r="C3970" s="6">
        <v>9</v>
      </c>
      <c r="D3970" s="6">
        <v>1.1000000000000001</v>
      </c>
      <c r="E3970" s="6">
        <v>3.4674999999999998</v>
      </c>
      <c r="F3970" s="6">
        <v>0.68889999999999996</v>
      </c>
    </row>
    <row r="3971" spans="2:6" x14ac:dyDescent="0.2">
      <c r="B3971" s="7">
        <v>40612</v>
      </c>
      <c r="C3971" s="6">
        <v>9</v>
      </c>
      <c r="D3971" s="6">
        <v>1.1000000000000001</v>
      </c>
      <c r="E3971" s="6">
        <v>3.3584000000000001</v>
      </c>
      <c r="F3971" s="6">
        <v>0.63300000000000001</v>
      </c>
    </row>
    <row r="3972" spans="2:6" x14ac:dyDescent="0.2">
      <c r="B3972" s="7">
        <v>40613</v>
      </c>
      <c r="C3972" s="6">
        <v>9</v>
      </c>
      <c r="D3972" s="6">
        <v>1.1000000000000001</v>
      </c>
      <c r="E3972" s="6">
        <v>3.4024999999999999</v>
      </c>
      <c r="F3972" s="6">
        <v>0.64100000000000001</v>
      </c>
    </row>
    <row r="3973" spans="2:6" x14ac:dyDescent="0.2">
      <c r="B3973" s="7">
        <v>40616</v>
      </c>
      <c r="C3973" s="6">
        <v>9</v>
      </c>
      <c r="D3973" s="6">
        <v>1.1000000000000001</v>
      </c>
      <c r="E3973" s="6">
        <v>3.3563000000000001</v>
      </c>
      <c r="F3973" s="6">
        <v>0.59279999999999999</v>
      </c>
    </row>
    <row r="3974" spans="2:6" x14ac:dyDescent="0.2">
      <c r="B3974" s="7">
        <v>40617</v>
      </c>
      <c r="C3974" s="6">
        <v>9</v>
      </c>
      <c r="D3974" s="6">
        <v>1.1000000000000001</v>
      </c>
      <c r="E3974" s="6">
        <v>3.3029999999999999</v>
      </c>
      <c r="F3974" s="6">
        <v>0.6008</v>
      </c>
    </row>
    <row r="3975" spans="2:6" x14ac:dyDescent="0.2">
      <c r="B3975" s="7">
        <v>40618</v>
      </c>
      <c r="C3975" s="6">
        <v>9</v>
      </c>
      <c r="D3975" s="6">
        <v>1.1000000000000001</v>
      </c>
      <c r="E3975" s="6">
        <v>3.17</v>
      </c>
      <c r="F3975" s="6">
        <v>0.54449999999999998</v>
      </c>
    </row>
    <row r="3976" spans="2:6" x14ac:dyDescent="0.2">
      <c r="B3976" s="7">
        <v>40619</v>
      </c>
      <c r="C3976" s="6">
        <v>9</v>
      </c>
      <c r="D3976" s="6">
        <v>1.1000000000000001</v>
      </c>
      <c r="E3976" s="6">
        <v>3.2549999999999999</v>
      </c>
      <c r="F3976" s="6">
        <v>0.58450000000000002</v>
      </c>
    </row>
    <row r="3977" spans="2:6" x14ac:dyDescent="0.2">
      <c r="B3977" s="7">
        <v>40620</v>
      </c>
      <c r="C3977" s="6">
        <v>9</v>
      </c>
      <c r="D3977" s="6">
        <v>1.1000000000000001</v>
      </c>
      <c r="E3977" s="6">
        <v>3.2677999999999998</v>
      </c>
      <c r="F3977" s="6">
        <v>0.58450000000000002</v>
      </c>
    </row>
    <row r="3978" spans="2:6" x14ac:dyDescent="0.2">
      <c r="B3978" s="7">
        <v>40623</v>
      </c>
      <c r="C3978" s="6">
        <v>9</v>
      </c>
      <c r="D3978" s="6">
        <v>1.1000000000000001</v>
      </c>
      <c r="E3978" s="6">
        <v>3.3281999999999998</v>
      </c>
      <c r="F3978" s="6">
        <v>0.6331</v>
      </c>
    </row>
    <row r="3979" spans="2:6" x14ac:dyDescent="0.2">
      <c r="B3979" s="7">
        <v>40624</v>
      </c>
      <c r="C3979" s="6">
        <v>9</v>
      </c>
      <c r="D3979" s="6">
        <v>1.1000000000000001</v>
      </c>
      <c r="E3979" s="6">
        <v>3.3262999999999998</v>
      </c>
      <c r="F3979" s="6">
        <v>0.64939999999999998</v>
      </c>
    </row>
    <row r="3980" spans="2:6" x14ac:dyDescent="0.2">
      <c r="B3980" s="7">
        <v>40625</v>
      </c>
      <c r="C3980" s="6">
        <v>9</v>
      </c>
      <c r="D3980" s="6">
        <v>1.1000000000000001</v>
      </c>
      <c r="E3980" s="6">
        <v>3.3500999999999999</v>
      </c>
      <c r="F3980" s="6">
        <v>0.65749999999999997</v>
      </c>
    </row>
    <row r="3981" spans="2:6" x14ac:dyDescent="0.2">
      <c r="B3981" s="7">
        <v>40626</v>
      </c>
      <c r="C3981" s="6">
        <v>9</v>
      </c>
      <c r="D3981" s="6">
        <v>1.1000000000000001</v>
      </c>
      <c r="E3981" s="6">
        <v>3.4037000000000002</v>
      </c>
      <c r="F3981" s="6">
        <v>0.69020000000000004</v>
      </c>
    </row>
    <row r="3982" spans="2:6" x14ac:dyDescent="0.2">
      <c r="B3982" s="7">
        <v>40627</v>
      </c>
      <c r="C3982" s="6">
        <v>9</v>
      </c>
      <c r="D3982" s="6">
        <v>1.1000000000000001</v>
      </c>
      <c r="E3982" s="6">
        <v>3.4388000000000001</v>
      </c>
      <c r="F3982" s="6">
        <v>0.73150000000000004</v>
      </c>
    </row>
    <row r="3983" spans="2:6" x14ac:dyDescent="0.2">
      <c r="B3983" s="7">
        <v>40630</v>
      </c>
      <c r="C3983" s="6">
        <v>9</v>
      </c>
      <c r="D3983" s="6">
        <v>1.1000000000000001</v>
      </c>
      <c r="E3983" s="6">
        <v>3.4312999999999998</v>
      </c>
      <c r="F3983" s="6">
        <v>0.74809999999999999</v>
      </c>
    </row>
    <row r="3984" spans="2:6" x14ac:dyDescent="0.2">
      <c r="B3984" s="7">
        <v>40631</v>
      </c>
      <c r="C3984" s="6">
        <v>9</v>
      </c>
      <c r="D3984" s="6">
        <v>1.1000000000000001</v>
      </c>
      <c r="E3984" s="6">
        <v>3.4872000000000001</v>
      </c>
      <c r="F3984" s="6">
        <v>0.81310000000000004</v>
      </c>
    </row>
    <row r="3985" spans="2:6" x14ac:dyDescent="0.2">
      <c r="B3985" s="7">
        <v>40632</v>
      </c>
      <c r="C3985" s="6">
        <v>9</v>
      </c>
      <c r="D3985" s="6">
        <v>1.1000000000000001</v>
      </c>
      <c r="E3985" s="6">
        <v>3.4348999999999998</v>
      </c>
      <c r="F3985" s="6">
        <v>0.78159999999999996</v>
      </c>
    </row>
    <row r="3986" spans="2:6" x14ac:dyDescent="0.2">
      <c r="B3986" s="7">
        <v>40633</v>
      </c>
      <c r="C3986" s="6">
        <v>9</v>
      </c>
      <c r="D3986" s="6">
        <v>1.2</v>
      </c>
      <c r="E3986" s="6">
        <v>3.4702999999999999</v>
      </c>
      <c r="F3986" s="6">
        <v>0.82110000000000005</v>
      </c>
    </row>
    <row r="3987" spans="2:6" x14ac:dyDescent="0.2">
      <c r="B3987" s="7">
        <v>40634</v>
      </c>
      <c r="C3987" s="6">
        <v>9</v>
      </c>
      <c r="D3987" s="6">
        <v>1.2</v>
      </c>
      <c r="E3987" s="6">
        <v>3.4422000000000001</v>
      </c>
      <c r="F3987" s="6">
        <v>0.79759999999999998</v>
      </c>
    </row>
    <row r="3988" spans="2:6" x14ac:dyDescent="0.2">
      <c r="B3988" s="7">
        <v>40637</v>
      </c>
      <c r="C3988" s="6">
        <v>9</v>
      </c>
      <c r="D3988" s="6">
        <v>1.2</v>
      </c>
      <c r="E3988" s="6">
        <v>3.4178999999999999</v>
      </c>
      <c r="F3988" s="6">
        <v>0.75790000000000002</v>
      </c>
    </row>
    <row r="3989" spans="2:6" x14ac:dyDescent="0.2">
      <c r="B3989" s="7">
        <v>40638</v>
      </c>
      <c r="C3989" s="6">
        <v>9</v>
      </c>
      <c r="D3989" s="6">
        <v>1.2</v>
      </c>
      <c r="E3989" s="6">
        <v>3.4794999999999998</v>
      </c>
      <c r="F3989" s="6">
        <v>0.81359999999999999</v>
      </c>
    </row>
    <row r="3990" spans="2:6" x14ac:dyDescent="0.2">
      <c r="B3990" s="7">
        <v>40639</v>
      </c>
      <c r="C3990" s="6">
        <v>9</v>
      </c>
      <c r="D3990" s="6">
        <v>1.2</v>
      </c>
      <c r="E3990" s="6">
        <v>3.5451999999999999</v>
      </c>
      <c r="F3990" s="6">
        <v>0.82969999999999999</v>
      </c>
    </row>
    <row r="3991" spans="2:6" x14ac:dyDescent="0.2">
      <c r="B3991" s="7">
        <v>40640</v>
      </c>
      <c r="C3991" s="6">
        <v>9</v>
      </c>
      <c r="D3991" s="6">
        <v>1.2</v>
      </c>
      <c r="E3991" s="6">
        <v>3.5451000000000001</v>
      </c>
      <c r="F3991" s="6">
        <v>0.78190000000000004</v>
      </c>
    </row>
    <row r="3992" spans="2:6" x14ac:dyDescent="0.2">
      <c r="B3992" s="7">
        <v>40641</v>
      </c>
      <c r="C3992" s="6">
        <v>9</v>
      </c>
      <c r="D3992" s="6">
        <v>1.2</v>
      </c>
      <c r="E3992" s="6">
        <v>3.5771999999999999</v>
      </c>
      <c r="F3992" s="6">
        <v>0.80610000000000004</v>
      </c>
    </row>
    <row r="3993" spans="2:6" x14ac:dyDescent="0.2">
      <c r="B3993" s="7">
        <v>40644</v>
      </c>
      <c r="C3993" s="6">
        <v>9</v>
      </c>
      <c r="D3993" s="6">
        <v>1.2</v>
      </c>
      <c r="E3993" s="6">
        <v>3.5847000000000002</v>
      </c>
      <c r="F3993" s="6">
        <v>0.82220000000000004</v>
      </c>
    </row>
    <row r="3994" spans="2:6" x14ac:dyDescent="0.2">
      <c r="B3994" s="7">
        <v>40645</v>
      </c>
      <c r="C3994" s="6">
        <v>9</v>
      </c>
      <c r="D3994" s="6">
        <v>1.2</v>
      </c>
      <c r="E3994" s="6">
        <v>3.4904000000000002</v>
      </c>
      <c r="F3994" s="6">
        <v>0.74199999999999999</v>
      </c>
    </row>
    <row r="3995" spans="2:6" x14ac:dyDescent="0.2">
      <c r="B3995" s="7">
        <v>40646</v>
      </c>
      <c r="C3995" s="6">
        <v>9</v>
      </c>
      <c r="D3995" s="6">
        <v>1.2</v>
      </c>
      <c r="E3995" s="6">
        <v>3.4584999999999999</v>
      </c>
      <c r="F3995" s="6">
        <v>0.72589999999999999</v>
      </c>
    </row>
    <row r="3996" spans="2:6" x14ac:dyDescent="0.2">
      <c r="B3996" s="7">
        <v>40647</v>
      </c>
      <c r="C3996" s="6">
        <v>9</v>
      </c>
      <c r="D3996" s="6">
        <v>1.2</v>
      </c>
      <c r="E3996" s="6">
        <v>3.4979</v>
      </c>
      <c r="F3996" s="6">
        <v>0.7661</v>
      </c>
    </row>
    <row r="3997" spans="2:6" x14ac:dyDescent="0.2">
      <c r="B3997" s="7">
        <v>40648</v>
      </c>
      <c r="C3997" s="6">
        <v>9</v>
      </c>
      <c r="D3997" s="6">
        <v>1.2</v>
      </c>
      <c r="E3997" s="6">
        <v>3.4079000000000002</v>
      </c>
      <c r="F3997" s="6">
        <v>0.69340000000000002</v>
      </c>
    </row>
    <row r="3998" spans="2:6" x14ac:dyDescent="0.2">
      <c r="B3998" s="7">
        <v>40651</v>
      </c>
      <c r="C3998" s="6">
        <v>9</v>
      </c>
      <c r="D3998" s="6">
        <v>1.2</v>
      </c>
      <c r="E3998" s="6">
        <v>3.3742999999999999</v>
      </c>
      <c r="F3998" s="6">
        <v>0.66100000000000003</v>
      </c>
    </row>
    <row r="3999" spans="2:6" x14ac:dyDescent="0.2">
      <c r="B3999" s="7">
        <v>40652</v>
      </c>
      <c r="C3999" s="6">
        <v>9</v>
      </c>
      <c r="D3999" s="6">
        <v>1.2</v>
      </c>
      <c r="E3999" s="6">
        <v>3.3631000000000002</v>
      </c>
      <c r="F3999" s="6">
        <v>0.64470000000000005</v>
      </c>
    </row>
    <row r="4000" spans="2:6" x14ac:dyDescent="0.2">
      <c r="B4000" s="7">
        <v>40653</v>
      </c>
      <c r="C4000" s="6">
        <v>9</v>
      </c>
      <c r="D4000" s="6">
        <v>1.2</v>
      </c>
      <c r="E4000" s="6">
        <v>3.4077000000000002</v>
      </c>
      <c r="F4000" s="6">
        <v>0.66080000000000005</v>
      </c>
    </row>
    <row r="4001" spans="2:6" x14ac:dyDescent="0.2">
      <c r="B4001" s="7">
        <v>40654</v>
      </c>
      <c r="C4001" s="6">
        <v>9</v>
      </c>
      <c r="D4001" s="6">
        <v>1.2</v>
      </c>
      <c r="E4001" s="6">
        <v>3.3963000000000001</v>
      </c>
      <c r="F4001" s="6">
        <v>0.6603</v>
      </c>
    </row>
    <row r="4002" spans="2:6" x14ac:dyDescent="0.2">
      <c r="B4002" s="7">
        <v>40655</v>
      </c>
      <c r="C4002" s="6">
        <v>9</v>
      </c>
      <c r="D4002" s="6">
        <v>1.2</v>
      </c>
      <c r="E4002" s="6">
        <v>3.3906999999999998</v>
      </c>
      <c r="F4002" s="6">
        <v>0.65200000000000002</v>
      </c>
    </row>
    <row r="4003" spans="2:6" x14ac:dyDescent="0.2">
      <c r="B4003" s="7">
        <v>40658</v>
      </c>
      <c r="C4003" s="6">
        <v>9</v>
      </c>
      <c r="D4003" s="6">
        <v>1.2</v>
      </c>
      <c r="E4003" s="6">
        <v>3.3626999999999998</v>
      </c>
      <c r="F4003" s="6">
        <v>0.63549999999999995</v>
      </c>
    </row>
    <row r="4004" spans="2:6" x14ac:dyDescent="0.2">
      <c r="B4004" s="7">
        <v>40659</v>
      </c>
      <c r="C4004" s="6">
        <v>9</v>
      </c>
      <c r="D4004" s="6">
        <v>1.2</v>
      </c>
      <c r="E4004" s="6">
        <v>3.3069999999999999</v>
      </c>
      <c r="F4004" s="6">
        <v>0.60289999999999999</v>
      </c>
    </row>
    <row r="4005" spans="2:6" x14ac:dyDescent="0.2">
      <c r="B4005" s="7">
        <v>40660</v>
      </c>
      <c r="C4005" s="6">
        <v>9</v>
      </c>
      <c r="D4005" s="6">
        <v>1.2</v>
      </c>
      <c r="E4005" s="6">
        <v>3.3552</v>
      </c>
      <c r="F4005" s="6">
        <v>0.64080000000000004</v>
      </c>
    </row>
    <row r="4006" spans="2:6" x14ac:dyDescent="0.2">
      <c r="B4006" s="7">
        <v>40661</v>
      </c>
      <c r="C4006" s="6">
        <v>9</v>
      </c>
      <c r="D4006" s="6">
        <v>1.2</v>
      </c>
      <c r="E4006" s="6">
        <v>3.3106</v>
      </c>
      <c r="F4006" s="6">
        <v>0.61709999999999998</v>
      </c>
    </row>
    <row r="4007" spans="2:6" x14ac:dyDescent="0.2">
      <c r="B4007" s="7">
        <v>40662</v>
      </c>
      <c r="C4007" s="6">
        <v>9</v>
      </c>
      <c r="D4007" s="6">
        <v>1.2</v>
      </c>
      <c r="E4007" s="6">
        <v>3.2863000000000002</v>
      </c>
      <c r="F4007" s="6">
        <v>0.60129999999999995</v>
      </c>
    </row>
    <row r="4008" spans="2:6" x14ac:dyDescent="0.2">
      <c r="B4008" s="7">
        <v>40665</v>
      </c>
      <c r="C4008" s="6">
        <v>9.1</v>
      </c>
      <c r="D4008" s="6">
        <v>1.3</v>
      </c>
      <c r="E4008" s="6">
        <v>3.2787999999999999</v>
      </c>
      <c r="F4008" s="6">
        <v>0.60129999999999995</v>
      </c>
    </row>
    <row r="4009" spans="2:6" x14ac:dyDescent="0.2">
      <c r="B4009" s="7">
        <v>40666</v>
      </c>
      <c r="C4009" s="6">
        <v>9.1</v>
      </c>
      <c r="D4009" s="6">
        <v>1.3</v>
      </c>
      <c r="E4009" s="6">
        <v>3.2473000000000001</v>
      </c>
      <c r="F4009" s="6">
        <v>0.60129999999999995</v>
      </c>
    </row>
    <row r="4010" spans="2:6" x14ac:dyDescent="0.2">
      <c r="B4010" s="7">
        <v>40667</v>
      </c>
      <c r="C4010" s="6">
        <v>9.1</v>
      </c>
      <c r="D4010" s="6">
        <v>1.3</v>
      </c>
      <c r="E4010" s="6">
        <v>3.2159</v>
      </c>
      <c r="F4010" s="6">
        <v>0.58540000000000003</v>
      </c>
    </row>
    <row r="4011" spans="2:6" x14ac:dyDescent="0.2">
      <c r="B4011" s="7">
        <v>40668</v>
      </c>
      <c r="C4011" s="6">
        <v>9.1</v>
      </c>
      <c r="D4011" s="6">
        <v>1.3</v>
      </c>
      <c r="E4011" s="6">
        <v>3.1499000000000001</v>
      </c>
      <c r="F4011" s="6">
        <v>0.57340000000000002</v>
      </c>
    </row>
    <row r="4012" spans="2:6" x14ac:dyDescent="0.2">
      <c r="B4012" s="7">
        <v>40669</v>
      </c>
      <c r="C4012" s="6">
        <v>9.1</v>
      </c>
      <c r="D4012" s="6">
        <v>1.3</v>
      </c>
      <c r="E4012" s="6">
        <v>3.1459000000000001</v>
      </c>
      <c r="F4012" s="6">
        <v>0.54930000000000001</v>
      </c>
    </row>
    <row r="4013" spans="2:6" x14ac:dyDescent="0.2">
      <c r="B4013" s="7">
        <v>40672</v>
      </c>
      <c r="C4013" s="6">
        <v>9.1</v>
      </c>
      <c r="D4013" s="6">
        <v>1.3</v>
      </c>
      <c r="E4013" s="6">
        <v>3.1604000000000001</v>
      </c>
      <c r="F4013" s="6">
        <v>0.54530000000000001</v>
      </c>
    </row>
    <row r="4014" spans="2:6" x14ac:dyDescent="0.2">
      <c r="B4014" s="7">
        <v>40673</v>
      </c>
      <c r="C4014" s="6">
        <v>9.1</v>
      </c>
      <c r="D4014" s="6">
        <v>1.3</v>
      </c>
      <c r="E4014" s="6">
        <v>3.2134999999999998</v>
      </c>
      <c r="F4014" s="6">
        <v>0.58499999999999996</v>
      </c>
    </row>
    <row r="4015" spans="2:6" x14ac:dyDescent="0.2">
      <c r="B4015" s="7">
        <v>40674</v>
      </c>
      <c r="C4015" s="6">
        <v>9.1</v>
      </c>
      <c r="D4015" s="6">
        <v>1.3</v>
      </c>
      <c r="E4015" s="6">
        <v>3.1593</v>
      </c>
      <c r="F4015" s="6">
        <v>0.54500000000000004</v>
      </c>
    </row>
    <row r="4016" spans="2:6" x14ac:dyDescent="0.2">
      <c r="B4016" s="7">
        <v>40675</v>
      </c>
      <c r="C4016" s="6">
        <v>9.1</v>
      </c>
      <c r="D4016" s="6">
        <v>1.3</v>
      </c>
      <c r="E4016" s="6">
        <v>3.2225000000000001</v>
      </c>
      <c r="F4016" s="6">
        <v>0.55089999999999995</v>
      </c>
    </row>
    <row r="4017" spans="2:6" x14ac:dyDescent="0.2">
      <c r="B4017" s="7">
        <v>40676</v>
      </c>
      <c r="C4017" s="6">
        <v>9.1</v>
      </c>
      <c r="D4017" s="6">
        <v>1.3</v>
      </c>
      <c r="E4017" s="6">
        <v>3.1709000000000001</v>
      </c>
      <c r="F4017" s="6">
        <v>0.53249999999999997</v>
      </c>
    </row>
    <row r="4018" spans="2:6" x14ac:dyDescent="0.2">
      <c r="B4018" s="7">
        <v>40679</v>
      </c>
      <c r="C4018" s="6">
        <v>9.1</v>
      </c>
      <c r="D4018" s="6">
        <v>1.3</v>
      </c>
      <c r="E4018" s="6">
        <v>3.1469999999999998</v>
      </c>
      <c r="F4018" s="6">
        <v>0.52039999999999997</v>
      </c>
    </row>
    <row r="4019" spans="2:6" x14ac:dyDescent="0.2">
      <c r="B4019" s="7">
        <v>40680</v>
      </c>
      <c r="C4019" s="6">
        <v>9.1</v>
      </c>
      <c r="D4019" s="6">
        <v>1.3</v>
      </c>
      <c r="E4019" s="6">
        <v>3.1158000000000001</v>
      </c>
      <c r="F4019" s="6">
        <v>0.5202</v>
      </c>
    </row>
    <row r="4020" spans="2:6" x14ac:dyDescent="0.2">
      <c r="B4020" s="7">
        <v>40681</v>
      </c>
      <c r="C4020" s="6">
        <v>9.1</v>
      </c>
      <c r="D4020" s="6">
        <v>1.3</v>
      </c>
      <c r="E4020" s="6">
        <v>3.1800999999999999</v>
      </c>
      <c r="F4020" s="6">
        <v>0.55230000000000001</v>
      </c>
    </row>
    <row r="4021" spans="2:6" x14ac:dyDescent="0.2">
      <c r="B4021" s="7">
        <v>40682</v>
      </c>
      <c r="C4021" s="6">
        <v>9.1</v>
      </c>
      <c r="D4021" s="6">
        <v>1.3</v>
      </c>
      <c r="E4021" s="6">
        <v>3.1709000000000001</v>
      </c>
      <c r="F4021" s="6">
        <v>0.52400000000000002</v>
      </c>
    </row>
    <row r="4022" spans="2:6" x14ac:dyDescent="0.2">
      <c r="B4022" s="7">
        <v>40683</v>
      </c>
      <c r="C4022" s="6">
        <v>9.1</v>
      </c>
      <c r="D4022" s="6">
        <v>1.3</v>
      </c>
      <c r="E4022" s="6">
        <v>3.1450999999999998</v>
      </c>
      <c r="F4022" s="6">
        <v>0.51139999999999997</v>
      </c>
    </row>
    <row r="4023" spans="2:6" x14ac:dyDescent="0.2">
      <c r="B4023" s="7">
        <v>40686</v>
      </c>
      <c r="C4023" s="6">
        <v>9.1</v>
      </c>
      <c r="D4023" s="6">
        <v>1.3</v>
      </c>
      <c r="E4023" s="6">
        <v>3.1286</v>
      </c>
      <c r="F4023" s="6">
        <v>0.52339999999999998</v>
      </c>
    </row>
    <row r="4024" spans="2:6" x14ac:dyDescent="0.2">
      <c r="B4024" s="7">
        <v>40687</v>
      </c>
      <c r="C4024" s="6">
        <v>9.1</v>
      </c>
      <c r="D4024" s="6">
        <v>1.3</v>
      </c>
      <c r="E4024" s="6">
        <v>3.1139000000000001</v>
      </c>
      <c r="F4024" s="6">
        <v>0.50290000000000001</v>
      </c>
    </row>
    <row r="4025" spans="2:6" x14ac:dyDescent="0.2">
      <c r="B4025" s="7">
        <v>40688</v>
      </c>
      <c r="C4025" s="6">
        <v>9.1</v>
      </c>
      <c r="D4025" s="6">
        <v>1.3</v>
      </c>
      <c r="E4025" s="6">
        <v>3.1303999999999998</v>
      </c>
      <c r="F4025" s="6">
        <v>0.53539999999999999</v>
      </c>
    </row>
    <row r="4026" spans="2:6" x14ac:dyDescent="0.2">
      <c r="B4026" s="7">
        <v>40689</v>
      </c>
      <c r="C4026" s="6">
        <v>9.1</v>
      </c>
      <c r="D4026" s="6">
        <v>1.3</v>
      </c>
      <c r="E4026" s="6">
        <v>3.0571999999999999</v>
      </c>
      <c r="F4026" s="6">
        <v>0.48430000000000001</v>
      </c>
    </row>
    <row r="4027" spans="2:6" x14ac:dyDescent="0.2">
      <c r="B4027" s="7">
        <v>40690</v>
      </c>
      <c r="C4027" s="6">
        <v>9.1</v>
      </c>
      <c r="D4027" s="6">
        <v>1.3</v>
      </c>
      <c r="E4027" s="6">
        <v>3.0735000000000001</v>
      </c>
      <c r="F4027" s="6">
        <v>0.47639999999999999</v>
      </c>
    </row>
    <row r="4028" spans="2:6" x14ac:dyDescent="0.2">
      <c r="B4028" s="7">
        <v>40693</v>
      </c>
      <c r="C4028" s="6">
        <v>9.1</v>
      </c>
      <c r="D4028" s="6">
        <v>1.3</v>
      </c>
      <c r="E4028" s="6">
        <v>3.0735000000000001</v>
      </c>
      <c r="F4028" s="6">
        <v>0.47639999999999999</v>
      </c>
    </row>
    <row r="4029" spans="2:6" x14ac:dyDescent="0.2">
      <c r="B4029" s="7">
        <v>40694</v>
      </c>
      <c r="C4029" s="6">
        <v>9</v>
      </c>
      <c r="D4029" s="6">
        <v>1.5</v>
      </c>
      <c r="E4029" s="6">
        <v>3.0607000000000002</v>
      </c>
      <c r="F4029" s="6">
        <v>0.46850000000000003</v>
      </c>
    </row>
    <row r="4030" spans="2:6" x14ac:dyDescent="0.2">
      <c r="B4030" s="7">
        <v>40695</v>
      </c>
      <c r="C4030" s="6">
        <v>9</v>
      </c>
      <c r="D4030" s="6">
        <v>1.5</v>
      </c>
      <c r="E4030" s="6">
        <v>2.9407999999999999</v>
      </c>
      <c r="F4030" s="6">
        <v>0.43309999999999998</v>
      </c>
    </row>
    <row r="4031" spans="2:6" x14ac:dyDescent="0.2">
      <c r="B4031" s="7">
        <v>40696</v>
      </c>
      <c r="C4031" s="6">
        <v>9</v>
      </c>
      <c r="D4031" s="6">
        <v>1.5</v>
      </c>
      <c r="E4031" s="6">
        <v>3.0297000000000001</v>
      </c>
      <c r="F4031" s="6">
        <v>0.45660000000000001</v>
      </c>
    </row>
    <row r="4032" spans="2:6" x14ac:dyDescent="0.2">
      <c r="B4032" s="7">
        <v>40697</v>
      </c>
      <c r="C4032" s="6">
        <v>9</v>
      </c>
      <c r="D4032" s="6">
        <v>1.5</v>
      </c>
      <c r="E4032" s="6">
        <v>2.9859</v>
      </c>
      <c r="F4032" s="6">
        <v>0.42480000000000001</v>
      </c>
    </row>
    <row r="4033" spans="2:6" x14ac:dyDescent="0.2">
      <c r="B4033" s="7">
        <v>40700</v>
      </c>
      <c r="C4033" s="6">
        <v>9</v>
      </c>
      <c r="D4033" s="6">
        <v>1.5</v>
      </c>
      <c r="E4033" s="6">
        <v>2.9950000000000001</v>
      </c>
      <c r="F4033" s="6">
        <v>0.42070000000000002</v>
      </c>
    </row>
    <row r="4034" spans="2:6" x14ac:dyDescent="0.2">
      <c r="B4034" s="7">
        <v>40701</v>
      </c>
      <c r="C4034" s="6">
        <v>9</v>
      </c>
      <c r="D4034" s="6">
        <v>1.5</v>
      </c>
      <c r="E4034" s="6">
        <v>2.9948999999999999</v>
      </c>
      <c r="F4034" s="6">
        <v>0.4047</v>
      </c>
    </row>
    <row r="4035" spans="2:6" x14ac:dyDescent="0.2">
      <c r="B4035" s="7">
        <v>40702</v>
      </c>
      <c r="C4035" s="6">
        <v>9</v>
      </c>
      <c r="D4035" s="6">
        <v>1.5</v>
      </c>
      <c r="E4035" s="6">
        <v>2.9386999999999999</v>
      </c>
      <c r="F4035" s="6">
        <v>0.38080000000000003</v>
      </c>
    </row>
    <row r="4036" spans="2:6" x14ac:dyDescent="0.2">
      <c r="B4036" s="7">
        <v>40703</v>
      </c>
      <c r="C4036" s="6">
        <v>9</v>
      </c>
      <c r="D4036" s="6">
        <v>1.5</v>
      </c>
      <c r="E4036" s="6">
        <v>2.9967000000000001</v>
      </c>
      <c r="F4036" s="6">
        <v>0.41639999999999999</v>
      </c>
    </row>
    <row r="4037" spans="2:6" x14ac:dyDescent="0.2">
      <c r="B4037" s="7">
        <v>40704</v>
      </c>
      <c r="C4037" s="6">
        <v>9</v>
      </c>
      <c r="D4037" s="6">
        <v>1.5</v>
      </c>
      <c r="E4037" s="6">
        <v>2.9693000000000001</v>
      </c>
      <c r="F4037" s="6">
        <v>0.39810000000000001</v>
      </c>
    </row>
    <row r="4038" spans="2:6" x14ac:dyDescent="0.2">
      <c r="B4038" s="7">
        <v>40707</v>
      </c>
      <c r="C4038" s="6">
        <v>9</v>
      </c>
      <c r="D4038" s="6">
        <v>1.5</v>
      </c>
      <c r="E4038" s="6">
        <v>2.9838</v>
      </c>
      <c r="F4038" s="6">
        <v>0.39190000000000003</v>
      </c>
    </row>
    <row r="4039" spans="2:6" x14ac:dyDescent="0.2">
      <c r="B4039" s="7">
        <v>40708</v>
      </c>
      <c r="C4039" s="6">
        <v>9</v>
      </c>
      <c r="D4039" s="6">
        <v>1.5</v>
      </c>
      <c r="E4039" s="6">
        <v>3.0972</v>
      </c>
      <c r="F4039" s="6">
        <v>0.43980000000000002</v>
      </c>
    </row>
    <row r="4040" spans="2:6" x14ac:dyDescent="0.2">
      <c r="B4040" s="7">
        <v>40709</v>
      </c>
      <c r="C4040" s="6">
        <v>9</v>
      </c>
      <c r="D4040" s="6">
        <v>1.5</v>
      </c>
      <c r="E4040" s="6">
        <v>2.9691999999999998</v>
      </c>
      <c r="F4040" s="6">
        <v>0.37559999999999999</v>
      </c>
    </row>
    <row r="4041" spans="2:6" x14ac:dyDescent="0.2">
      <c r="B4041" s="7">
        <v>40710</v>
      </c>
      <c r="C4041" s="6">
        <v>9</v>
      </c>
      <c r="D4041" s="6">
        <v>1.5</v>
      </c>
      <c r="E4041" s="6">
        <v>2.9274</v>
      </c>
      <c r="F4041" s="6">
        <v>0.3795</v>
      </c>
    </row>
    <row r="4042" spans="2:6" x14ac:dyDescent="0.2">
      <c r="B4042" s="7">
        <v>40711</v>
      </c>
      <c r="C4042" s="6">
        <v>9</v>
      </c>
      <c r="D4042" s="6">
        <v>1.5</v>
      </c>
      <c r="E4042" s="6">
        <v>2.9445000000000001</v>
      </c>
      <c r="F4042" s="6">
        <v>0.37490000000000001</v>
      </c>
    </row>
    <row r="4043" spans="2:6" x14ac:dyDescent="0.2">
      <c r="B4043" s="7">
        <v>40714</v>
      </c>
      <c r="C4043" s="6">
        <v>9</v>
      </c>
      <c r="D4043" s="6">
        <v>1.5</v>
      </c>
      <c r="E4043" s="6">
        <v>2.9580000000000002</v>
      </c>
      <c r="F4043" s="6">
        <v>0.37069999999999997</v>
      </c>
    </row>
    <row r="4044" spans="2:6" x14ac:dyDescent="0.2">
      <c r="B4044" s="7">
        <v>40715</v>
      </c>
      <c r="C4044" s="6">
        <v>9</v>
      </c>
      <c r="D4044" s="6">
        <v>1.5</v>
      </c>
      <c r="E4044" s="6">
        <v>2.9834999999999998</v>
      </c>
      <c r="F4044" s="6">
        <v>0.36649999999999999</v>
      </c>
    </row>
    <row r="4045" spans="2:6" x14ac:dyDescent="0.2">
      <c r="B4045" s="7">
        <v>40716</v>
      </c>
      <c r="C4045" s="6">
        <v>9</v>
      </c>
      <c r="D4045" s="6">
        <v>1.5</v>
      </c>
      <c r="E4045" s="6">
        <v>2.9824999999999999</v>
      </c>
      <c r="F4045" s="6">
        <v>0.37030000000000002</v>
      </c>
    </row>
    <row r="4046" spans="2:6" x14ac:dyDescent="0.2">
      <c r="B4046" s="7">
        <v>40717</v>
      </c>
      <c r="C4046" s="6">
        <v>9</v>
      </c>
      <c r="D4046" s="6">
        <v>1.5</v>
      </c>
      <c r="E4046" s="6">
        <v>2.9116</v>
      </c>
      <c r="F4046" s="6">
        <v>0.34179999999999999</v>
      </c>
    </row>
    <row r="4047" spans="2:6" x14ac:dyDescent="0.2">
      <c r="B4047" s="7">
        <v>40718</v>
      </c>
      <c r="C4047" s="6">
        <v>9</v>
      </c>
      <c r="D4047" s="6">
        <v>1.5</v>
      </c>
      <c r="E4047" s="6">
        <v>2.8635999999999999</v>
      </c>
      <c r="F4047" s="6">
        <v>0.32900000000000001</v>
      </c>
    </row>
    <row r="4048" spans="2:6" x14ac:dyDescent="0.2">
      <c r="B4048" s="7">
        <v>40721</v>
      </c>
      <c r="C4048" s="6">
        <v>9</v>
      </c>
      <c r="D4048" s="6">
        <v>1.5</v>
      </c>
      <c r="E4048" s="6">
        <v>2.9304999999999999</v>
      </c>
      <c r="F4048" s="6">
        <v>0.39389999999999997</v>
      </c>
    </row>
    <row r="4049" spans="2:6" x14ac:dyDescent="0.2">
      <c r="B4049" s="7">
        <v>40722</v>
      </c>
      <c r="C4049" s="6">
        <v>9</v>
      </c>
      <c r="D4049" s="6">
        <v>1.5</v>
      </c>
      <c r="E4049" s="6">
        <v>3.0308000000000002</v>
      </c>
      <c r="F4049" s="6">
        <v>0.47320000000000001</v>
      </c>
    </row>
    <row r="4050" spans="2:6" x14ac:dyDescent="0.2">
      <c r="B4050" s="7">
        <v>40723</v>
      </c>
      <c r="C4050" s="6">
        <v>9</v>
      </c>
      <c r="D4050" s="6">
        <v>1.5</v>
      </c>
      <c r="E4050" s="6">
        <v>3.1118000000000001</v>
      </c>
      <c r="F4050" s="6">
        <v>0.46139999999999998</v>
      </c>
    </row>
    <row r="4051" spans="2:6" x14ac:dyDescent="0.2">
      <c r="B4051" s="7">
        <v>40724</v>
      </c>
      <c r="C4051" s="6">
        <v>9.1</v>
      </c>
      <c r="D4051" s="6">
        <v>1.6</v>
      </c>
      <c r="E4051" s="6">
        <v>3.16</v>
      </c>
      <c r="F4051" s="6">
        <v>0.45760000000000001</v>
      </c>
    </row>
    <row r="4052" spans="2:6" x14ac:dyDescent="0.2">
      <c r="B4052" s="7">
        <v>40725</v>
      </c>
      <c r="C4052" s="6">
        <v>9.1</v>
      </c>
      <c r="D4052" s="6">
        <v>1.6</v>
      </c>
      <c r="E4052" s="6">
        <v>3.1823000000000001</v>
      </c>
      <c r="F4052" s="6">
        <v>0.47189999999999999</v>
      </c>
    </row>
    <row r="4053" spans="2:6" x14ac:dyDescent="0.2">
      <c r="B4053" s="7">
        <v>40728</v>
      </c>
      <c r="C4053" s="6">
        <v>9.1</v>
      </c>
      <c r="D4053" s="6">
        <v>1.6</v>
      </c>
      <c r="E4053" s="6">
        <v>3.1823000000000001</v>
      </c>
      <c r="F4053" s="6">
        <v>0.47189999999999999</v>
      </c>
    </row>
    <row r="4054" spans="2:6" x14ac:dyDescent="0.2">
      <c r="B4054" s="7">
        <v>40729</v>
      </c>
      <c r="C4054" s="6">
        <v>9.1</v>
      </c>
      <c r="D4054" s="6">
        <v>1.6</v>
      </c>
      <c r="E4054" s="6">
        <v>3.121</v>
      </c>
      <c r="F4054" s="6">
        <v>0.42649999999999999</v>
      </c>
    </row>
    <row r="4055" spans="2:6" x14ac:dyDescent="0.2">
      <c r="B4055" s="7">
        <v>40730</v>
      </c>
      <c r="C4055" s="6">
        <v>9.1</v>
      </c>
      <c r="D4055" s="6">
        <v>1.6</v>
      </c>
      <c r="E4055" s="6">
        <v>3.1080000000000001</v>
      </c>
      <c r="F4055" s="6">
        <v>0.42259999999999998</v>
      </c>
    </row>
    <row r="4056" spans="2:6" x14ac:dyDescent="0.2">
      <c r="B4056" s="7">
        <v>40731</v>
      </c>
      <c r="C4056" s="6">
        <v>9.1</v>
      </c>
      <c r="D4056" s="6">
        <v>1.6</v>
      </c>
      <c r="E4056" s="6">
        <v>3.1377000000000002</v>
      </c>
      <c r="F4056" s="6">
        <v>0.46829999999999999</v>
      </c>
    </row>
    <row r="4057" spans="2:6" x14ac:dyDescent="0.2">
      <c r="B4057" s="7">
        <v>40732</v>
      </c>
      <c r="C4057" s="6">
        <v>9.1</v>
      </c>
      <c r="D4057" s="6">
        <v>1.6</v>
      </c>
      <c r="E4057" s="6">
        <v>3.0268000000000002</v>
      </c>
      <c r="F4057" s="6">
        <v>0.39090000000000003</v>
      </c>
    </row>
    <row r="4058" spans="2:6" x14ac:dyDescent="0.2">
      <c r="B4058" s="7">
        <v>40735</v>
      </c>
      <c r="C4058" s="6">
        <v>9.1</v>
      </c>
      <c r="D4058" s="6">
        <v>1.6</v>
      </c>
      <c r="E4058" s="6">
        <v>2.9188999999999998</v>
      </c>
      <c r="F4058" s="6">
        <v>0.35510000000000003</v>
      </c>
    </row>
    <row r="4059" spans="2:6" x14ac:dyDescent="0.2">
      <c r="B4059" s="7">
        <v>40736</v>
      </c>
      <c r="C4059" s="6">
        <v>9.1</v>
      </c>
      <c r="D4059" s="6">
        <v>1.6</v>
      </c>
      <c r="E4059" s="6">
        <v>2.8769999999999998</v>
      </c>
      <c r="F4059" s="6">
        <v>0.35099999999999998</v>
      </c>
    </row>
    <row r="4060" spans="2:6" x14ac:dyDescent="0.2">
      <c r="B4060" s="7">
        <v>40737</v>
      </c>
      <c r="C4060" s="6">
        <v>9.1</v>
      </c>
      <c r="D4060" s="6">
        <v>1.6</v>
      </c>
      <c r="E4060" s="6">
        <v>2.8824000000000001</v>
      </c>
      <c r="F4060" s="6">
        <v>0.35099999999999998</v>
      </c>
    </row>
    <row r="4061" spans="2:6" x14ac:dyDescent="0.2">
      <c r="B4061" s="7">
        <v>40738</v>
      </c>
      <c r="C4061" s="6">
        <v>9.1</v>
      </c>
      <c r="D4061" s="6">
        <v>1.6</v>
      </c>
      <c r="E4061" s="6">
        <v>2.9533999999999998</v>
      </c>
      <c r="F4061" s="6">
        <v>0.36699999999999999</v>
      </c>
    </row>
    <row r="4062" spans="2:6" x14ac:dyDescent="0.2">
      <c r="B4062" s="7">
        <v>40739</v>
      </c>
      <c r="C4062" s="6">
        <v>9.1</v>
      </c>
      <c r="D4062" s="6">
        <v>1.6</v>
      </c>
      <c r="E4062" s="6">
        <v>2.9058000000000002</v>
      </c>
      <c r="F4062" s="6">
        <v>0.35289999999999999</v>
      </c>
    </row>
    <row r="4063" spans="2:6" x14ac:dyDescent="0.2">
      <c r="B4063" s="7">
        <v>40742</v>
      </c>
      <c r="C4063" s="6">
        <v>9.1</v>
      </c>
      <c r="D4063" s="6">
        <v>1.6</v>
      </c>
      <c r="E4063" s="6">
        <v>2.9276</v>
      </c>
      <c r="F4063" s="6">
        <v>0.3629</v>
      </c>
    </row>
    <row r="4064" spans="2:6" x14ac:dyDescent="0.2">
      <c r="B4064" s="7">
        <v>40743</v>
      </c>
      <c r="C4064" s="6">
        <v>9.1</v>
      </c>
      <c r="D4064" s="6">
        <v>1.6</v>
      </c>
      <c r="E4064" s="6">
        <v>2.8801999999999999</v>
      </c>
      <c r="F4064" s="6">
        <v>0.371</v>
      </c>
    </row>
    <row r="4065" spans="2:6" x14ac:dyDescent="0.2">
      <c r="B4065" s="7">
        <v>40744</v>
      </c>
      <c r="C4065" s="6">
        <v>9.1</v>
      </c>
      <c r="D4065" s="6">
        <v>1.6</v>
      </c>
      <c r="E4065" s="6">
        <v>2.9275000000000002</v>
      </c>
      <c r="F4065" s="6">
        <v>0.379</v>
      </c>
    </row>
    <row r="4066" spans="2:6" x14ac:dyDescent="0.2">
      <c r="B4066" s="7">
        <v>40745</v>
      </c>
      <c r="C4066" s="6">
        <v>9.1</v>
      </c>
      <c r="D4066" s="6">
        <v>1.6</v>
      </c>
      <c r="E4066" s="6">
        <v>3.0135999999999998</v>
      </c>
      <c r="F4066" s="6">
        <v>0.39929999999999999</v>
      </c>
    </row>
    <row r="4067" spans="2:6" x14ac:dyDescent="0.2">
      <c r="B4067" s="7">
        <v>40746</v>
      </c>
      <c r="C4067" s="6">
        <v>9.1</v>
      </c>
      <c r="D4067" s="6">
        <v>1.6</v>
      </c>
      <c r="E4067" s="6">
        <v>2.9621</v>
      </c>
      <c r="F4067" s="6">
        <v>0.38719999999999999</v>
      </c>
    </row>
    <row r="4068" spans="2:6" x14ac:dyDescent="0.2">
      <c r="B4068" s="7">
        <v>40749</v>
      </c>
      <c r="C4068" s="6">
        <v>9.1</v>
      </c>
      <c r="D4068" s="6">
        <v>1.6</v>
      </c>
      <c r="E4068" s="6">
        <v>3.0005999999999999</v>
      </c>
      <c r="F4068" s="6">
        <v>0.40749999999999997</v>
      </c>
    </row>
    <row r="4069" spans="2:6" x14ac:dyDescent="0.2">
      <c r="B4069" s="7">
        <v>40750</v>
      </c>
      <c r="C4069" s="6">
        <v>9.1</v>
      </c>
      <c r="D4069" s="6">
        <v>1.6</v>
      </c>
      <c r="E4069" s="6">
        <v>2.9529000000000001</v>
      </c>
      <c r="F4069" s="6">
        <v>0.38719999999999999</v>
      </c>
    </row>
    <row r="4070" spans="2:6" x14ac:dyDescent="0.2">
      <c r="B4070" s="7">
        <v>40751</v>
      </c>
      <c r="C4070" s="6">
        <v>9.1</v>
      </c>
      <c r="D4070" s="6">
        <v>1.6</v>
      </c>
      <c r="E4070" s="6">
        <v>2.9803000000000002</v>
      </c>
      <c r="F4070" s="6">
        <v>0.44190000000000002</v>
      </c>
    </row>
    <row r="4071" spans="2:6" x14ac:dyDescent="0.2">
      <c r="B4071" s="7">
        <v>40752</v>
      </c>
      <c r="C4071" s="6">
        <v>9.1</v>
      </c>
      <c r="D4071" s="6">
        <v>1.6</v>
      </c>
      <c r="E4071" s="6">
        <v>2.9453999999999998</v>
      </c>
      <c r="F4071" s="6">
        <v>0.41830000000000001</v>
      </c>
    </row>
    <row r="4072" spans="2:6" x14ac:dyDescent="0.2">
      <c r="B4072" s="7">
        <v>40753</v>
      </c>
      <c r="C4072" s="6">
        <v>9.1</v>
      </c>
      <c r="D4072" s="6">
        <v>1.6</v>
      </c>
      <c r="E4072" s="6">
        <v>2.7961</v>
      </c>
      <c r="F4072" s="6">
        <v>0.35539999999999999</v>
      </c>
    </row>
    <row r="4073" spans="2:6" x14ac:dyDescent="0.2">
      <c r="B4073" s="7">
        <v>40756</v>
      </c>
      <c r="C4073" s="6">
        <v>9</v>
      </c>
      <c r="D4073" s="6">
        <v>1.8</v>
      </c>
      <c r="E4073" s="6">
        <v>2.7437</v>
      </c>
      <c r="F4073" s="6">
        <v>0.36709999999999998</v>
      </c>
    </row>
    <row r="4074" spans="2:6" x14ac:dyDescent="0.2">
      <c r="B4074" s="7">
        <v>40757</v>
      </c>
      <c r="C4074" s="6">
        <v>9</v>
      </c>
      <c r="D4074" s="6">
        <v>1.8</v>
      </c>
      <c r="E4074" s="6">
        <v>2.6114000000000002</v>
      </c>
      <c r="F4074" s="6">
        <v>0.31590000000000001</v>
      </c>
    </row>
    <row r="4075" spans="2:6" x14ac:dyDescent="0.2">
      <c r="B4075" s="7">
        <v>40758</v>
      </c>
      <c r="C4075" s="6">
        <v>9</v>
      </c>
      <c r="D4075" s="6">
        <v>1.8</v>
      </c>
      <c r="E4075" s="6">
        <v>2.6202000000000001</v>
      </c>
      <c r="F4075" s="6">
        <v>0.33360000000000001</v>
      </c>
    </row>
    <row r="4076" spans="2:6" x14ac:dyDescent="0.2">
      <c r="B4076" s="7">
        <v>40759</v>
      </c>
      <c r="C4076" s="6">
        <v>9</v>
      </c>
      <c r="D4076" s="6">
        <v>1.8</v>
      </c>
      <c r="E4076" s="6">
        <v>2.4028</v>
      </c>
      <c r="F4076" s="6">
        <v>0.25469999999999998</v>
      </c>
    </row>
    <row r="4077" spans="2:6" x14ac:dyDescent="0.2">
      <c r="B4077" s="7">
        <v>40760</v>
      </c>
      <c r="C4077" s="6">
        <v>9</v>
      </c>
      <c r="D4077" s="6">
        <v>1.8</v>
      </c>
      <c r="E4077" s="6">
        <v>2.5585</v>
      </c>
      <c r="F4077" s="6">
        <v>0.2878</v>
      </c>
    </row>
    <row r="4078" spans="2:6" x14ac:dyDescent="0.2">
      <c r="B4078" s="7">
        <v>40763</v>
      </c>
      <c r="C4078" s="6">
        <v>9</v>
      </c>
      <c r="D4078" s="6">
        <v>1.8</v>
      </c>
      <c r="E4078" s="6">
        <v>2.3178999999999998</v>
      </c>
      <c r="F4078" s="6">
        <v>0.25990000000000002</v>
      </c>
    </row>
    <row r="4079" spans="2:6" x14ac:dyDescent="0.2">
      <c r="B4079" s="7">
        <v>40764</v>
      </c>
      <c r="C4079" s="6">
        <v>9</v>
      </c>
      <c r="D4079" s="6">
        <v>1.8</v>
      </c>
      <c r="E4079" s="6">
        <v>2.2488000000000001</v>
      </c>
      <c r="F4079" s="6">
        <v>0.19239999999999999</v>
      </c>
    </row>
    <row r="4080" spans="2:6" x14ac:dyDescent="0.2">
      <c r="B4080" s="7">
        <v>40765</v>
      </c>
      <c r="C4080" s="6">
        <v>9</v>
      </c>
      <c r="D4080" s="6">
        <v>1.8</v>
      </c>
      <c r="E4080" s="6">
        <v>2.1061000000000001</v>
      </c>
      <c r="F4080" s="6">
        <v>0.18029999999999999</v>
      </c>
    </row>
    <row r="4081" spans="2:6" x14ac:dyDescent="0.2">
      <c r="B4081" s="7">
        <v>40766</v>
      </c>
      <c r="C4081" s="6">
        <v>9</v>
      </c>
      <c r="D4081" s="6">
        <v>1.8</v>
      </c>
      <c r="E4081" s="6">
        <v>2.3399000000000001</v>
      </c>
      <c r="F4081" s="6">
        <v>0.184</v>
      </c>
    </row>
    <row r="4082" spans="2:6" x14ac:dyDescent="0.2">
      <c r="B4082" s="7">
        <v>40767</v>
      </c>
      <c r="C4082" s="6">
        <v>9</v>
      </c>
      <c r="D4082" s="6">
        <v>1.8</v>
      </c>
      <c r="E4082" s="6">
        <v>2.2547999999999999</v>
      </c>
      <c r="F4082" s="6">
        <v>0.18720000000000001</v>
      </c>
    </row>
    <row r="4083" spans="2:6" x14ac:dyDescent="0.2">
      <c r="B4083" s="7">
        <v>40770</v>
      </c>
      <c r="C4083" s="6">
        <v>9</v>
      </c>
      <c r="D4083" s="6">
        <v>1.8</v>
      </c>
      <c r="E4083" s="6">
        <v>2.3052999999999999</v>
      </c>
      <c r="F4083" s="6">
        <v>0.19089999999999999</v>
      </c>
    </row>
    <row r="4084" spans="2:6" x14ac:dyDescent="0.2">
      <c r="B4084" s="7">
        <v>40771</v>
      </c>
      <c r="C4084" s="6">
        <v>9</v>
      </c>
      <c r="D4084" s="6">
        <v>1.8</v>
      </c>
      <c r="E4084" s="6">
        <v>2.2195999999999998</v>
      </c>
      <c r="F4084" s="6">
        <v>0.18260000000000001</v>
      </c>
    </row>
    <row r="4085" spans="2:6" x14ac:dyDescent="0.2">
      <c r="B4085" s="7">
        <v>40772</v>
      </c>
      <c r="C4085" s="6">
        <v>9</v>
      </c>
      <c r="D4085" s="6">
        <v>1.8</v>
      </c>
      <c r="E4085" s="6">
        <v>2.1652</v>
      </c>
      <c r="F4085" s="6">
        <v>0.19040000000000001</v>
      </c>
    </row>
    <row r="4086" spans="2:6" x14ac:dyDescent="0.2">
      <c r="B4086" s="7">
        <v>40773</v>
      </c>
      <c r="C4086" s="6">
        <v>9</v>
      </c>
      <c r="D4086" s="6">
        <v>1.8</v>
      </c>
      <c r="E4086" s="6">
        <v>2.0623999999999998</v>
      </c>
      <c r="F4086" s="6">
        <v>0.19009999999999999</v>
      </c>
    </row>
    <row r="4087" spans="2:6" x14ac:dyDescent="0.2">
      <c r="B4087" s="7">
        <v>40774</v>
      </c>
      <c r="C4087" s="6">
        <v>9</v>
      </c>
      <c r="D4087" s="6">
        <v>1.8</v>
      </c>
      <c r="E4087" s="6">
        <v>2.0623</v>
      </c>
      <c r="F4087" s="6">
        <v>0.1893</v>
      </c>
    </row>
    <row r="4088" spans="2:6" x14ac:dyDescent="0.2">
      <c r="B4088" s="7">
        <v>40777</v>
      </c>
      <c r="C4088" s="6">
        <v>9</v>
      </c>
      <c r="D4088" s="6">
        <v>1.8</v>
      </c>
      <c r="E4088" s="6">
        <v>2.1057999999999999</v>
      </c>
      <c r="F4088" s="6">
        <v>0.20119999999999999</v>
      </c>
    </row>
    <row r="4089" spans="2:6" x14ac:dyDescent="0.2">
      <c r="B4089" s="7">
        <v>40778</v>
      </c>
      <c r="C4089" s="6">
        <v>9</v>
      </c>
      <c r="D4089" s="6">
        <v>1.8</v>
      </c>
      <c r="E4089" s="6">
        <v>2.153</v>
      </c>
      <c r="F4089" s="6">
        <v>0.21709999999999999</v>
      </c>
    </row>
    <row r="4090" spans="2:6" x14ac:dyDescent="0.2">
      <c r="B4090" s="7">
        <v>40779</v>
      </c>
      <c r="C4090" s="6">
        <v>9</v>
      </c>
      <c r="D4090" s="6">
        <v>1.8</v>
      </c>
      <c r="E4090" s="6">
        <v>2.2993999999999999</v>
      </c>
      <c r="F4090" s="6">
        <v>0.22689999999999999</v>
      </c>
    </row>
    <row r="4091" spans="2:6" x14ac:dyDescent="0.2">
      <c r="B4091" s="7">
        <v>40780</v>
      </c>
      <c r="C4091" s="6">
        <v>9</v>
      </c>
      <c r="D4091" s="6">
        <v>1.8</v>
      </c>
      <c r="E4091" s="6">
        <v>2.2286000000000001</v>
      </c>
      <c r="F4091" s="6">
        <v>0.2072</v>
      </c>
    </row>
    <row r="4092" spans="2:6" x14ac:dyDescent="0.2">
      <c r="B4092" s="7">
        <v>40781</v>
      </c>
      <c r="C4092" s="6">
        <v>9</v>
      </c>
      <c r="D4092" s="6">
        <v>1.8</v>
      </c>
      <c r="E4092" s="6">
        <v>2.1899000000000002</v>
      </c>
      <c r="F4092" s="6">
        <v>0.18759999999999999</v>
      </c>
    </row>
    <row r="4093" spans="2:6" x14ac:dyDescent="0.2">
      <c r="B4093" s="7">
        <v>40784</v>
      </c>
      <c r="C4093" s="6">
        <v>9</v>
      </c>
      <c r="D4093" s="6">
        <v>1.8</v>
      </c>
      <c r="E4093" s="6">
        <v>2.2561</v>
      </c>
      <c r="F4093" s="6">
        <v>0.20330000000000001</v>
      </c>
    </row>
    <row r="4094" spans="2:6" x14ac:dyDescent="0.2">
      <c r="B4094" s="7">
        <v>40785</v>
      </c>
      <c r="C4094" s="6">
        <v>9</v>
      </c>
      <c r="D4094" s="6">
        <v>1.8</v>
      </c>
      <c r="E4094" s="6">
        <v>2.1766999999999999</v>
      </c>
      <c r="F4094" s="6">
        <v>0.19550000000000001</v>
      </c>
    </row>
    <row r="4095" spans="2:6" x14ac:dyDescent="0.2">
      <c r="B4095" s="7">
        <v>40786</v>
      </c>
      <c r="C4095" s="6">
        <v>9</v>
      </c>
      <c r="D4095" s="6">
        <v>2</v>
      </c>
      <c r="E4095" s="6">
        <v>2.2233999999999998</v>
      </c>
      <c r="F4095" s="6">
        <v>0.19950000000000001</v>
      </c>
    </row>
    <row r="4096" spans="2:6" x14ac:dyDescent="0.2">
      <c r="B4096" s="7">
        <v>40787</v>
      </c>
      <c r="C4096" s="6">
        <v>9</v>
      </c>
      <c r="D4096" s="6">
        <v>2</v>
      </c>
      <c r="E4096" s="6">
        <v>2.1301999999999999</v>
      </c>
      <c r="F4096" s="6">
        <v>0.18</v>
      </c>
    </row>
    <row r="4097" spans="2:6" x14ac:dyDescent="0.2">
      <c r="B4097" s="7">
        <v>40788</v>
      </c>
      <c r="C4097" s="6">
        <v>9</v>
      </c>
      <c r="D4097" s="6">
        <v>2</v>
      </c>
      <c r="E4097" s="6">
        <v>1.9857</v>
      </c>
      <c r="F4097" s="6">
        <v>0.1961</v>
      </c>
    </row>
    <row r="4098" spans="2:6" x14ac:dyDescent="0.2">
      <c r="B4098" s="7">
        <v>40791</v>
      </c>
      <c r="C4098" s="6">
        <v>9</v>
      </c>
      <c r="D4098" s="6">
        <v>2</v>
      </c>
      <c r="E4098" s="6">
        <v>1.9857</v>
      </c>
      <c r="F4098" s="6">
        <v>0.1961</v>
      </c>
    </row>
    <row r="4099" spans="2:6" x14ac:dyDescent="0.2">
      <c r="B4099" s="7">
        <v>40792</v>
      </c>
      <c r="C4099" s="6">
        <v>9</v>
      </c>
      <c r="D4099" s="6">
        <v>2</v>
      </c>
      <c r="E4099" s="6">
        <v>1.984</v>
      </c>
      <c r="F4099" s="6">
        <v>0.19620000000000001</v>
      </c>
    </row>
    <row r="4100" spans="2:6" x14ac:dyDescent="0.2">
      <c r="B4100" s="7">
        <v>40793</v>
      </c>
      <c r="C4100" s="6">
        <v>9</v>
      </c>
      <c r="D4100" s="6">
        <v>2</v>
      </c>
      <c r="E4100" s="6">
        <v>2.0428999999999999</v>
      </c>
      <c r="F4100" s="6">
        <v>0.20019999999999999</v>
      </c>
    </row>
    <row r="4101" spans="2:6" x14ac:dyDescent="0.2">
      <c r="B4101" s="7">
        <v>40794</v>
      </c>
      <c r="C4101" s="6">
        <v>9</v>
      </c>
      <c r="D4101" s="6">
        <v>2</v>
      </c>
      <c r="E4101" s="6">
        <v>1.9786999999999999</v>
      </c>
      <c r="F4101" s="6">
        <v>0.18840000000000001</v>
      </c>
    </row>
    <row r="4102" spans="2:6" x14ac:dyDescent="0.2">
      <c r="B4102" s="7">
        <v>40795</v>
      </c>
      <c r="C4102" s="6">
        <v>9</v>
      </c>
      <c r="D4102" s="6">
        <v>2</v>
      </c>
      <c r="E4102" s="6">
        <v>1.9182999999999999</v>
      </c>
      <c r="F4102" s="6">
        <v>0.16880000000000001</v>
      </c>
    </row>
    <row r="4103" spans="2:6" x14ac:dyDescent="0.2">
      <c r="B4103" s="7">
        <v>40798</v>
      </c>
      <c r="C4103" s="6">
        <v>9</v>
      </c>
      <c r="D4103" s="6">
        <v>2</v>
      </c>
      <c r="E4103" s="6">
        <v>1.9475</v>
      </c>
      <c r="F4103" s="6">
        <v>0.20469999999999999</v>
      </c>
    </row>
    <row r="4104" spans="2:6" x14ac:dyDescent="0.2">
      <c r="B4104" s="7">
        <v>40799</v>
      </c>
      <c r="C4104" s="6">
        <v>9</v>
      </c>
      <c r="D4104" s="6">
        <v>2</v>
      </c>
      <c r="E4104" s="6">
        <v>1.9905999999999999</v>
      </c>
      <c r="F4104" s="6">
        <v>0.2009</v>
      </c>
    </row>
    <row r="4105" spans="2:6" x14ac:dyDescent="0.2">
      <c r="B4105" s="7">
        <v>40800</v>
      </c>
      <c r="C4105" s="6">
        <v>9</v>
      </c>
      <c r="D4105" s="6">
        <v>2</v>
      </c>
      <c r="E4105" s="6">
        <v>1.9837</v>
      </c>
      <c r="F4105" s="6">
        <v>0.185</v>
      </c>
    </row>
    <row r="4106" spans="2:6" x14ac:dyDescent="0.2">
      <c r="B4106" s="7">
        <v>40801</v>
      </c>
      <c r="C4106" s="6">
        <v>9</v>
      </c>
      <c r="D4106" s="6">
        <v>2</v>
      </c>
      <c r="E4106" s="6">
        <v>2.0819999999999999</v>
      </c>
      <c r="F4106" s="6">
        <v>0.18909999999999999</v>
      </c>
    </row>
    <row r="4107" spans="2:6" x14ac:dyDescent="0.2">
      <c r="B4107" s="7">
        <v>40802</v>
      </c>
      <c r="C4107" s="6">
        <v>9</v>
      </c>
      <c r="D4107" s="6">
        <v>2</v>
      </c>
      <c r="E4107" s="6">
        <v>2.0478999999999998</v>
      </c>
      <c r="F4107" s="6">
        <v>0.16520000000000001</v>
      </c>
    </row>
    <row r="4108" spans="2:6" x14ac:dyDescent="0.2">
      <c r="B4108" s="7">
        <v>40805</v>
      </c>
      <c r="C4108" s="6">
        <v>9</v>
      </c>
      <c r="D4108" s="6">
        <v>2</v>
      </c>
      <c r="E4108" s="6">
        <v>1.9505999999999999</v>
      </c>
      <c r="F4108" s="6">
        <v>0.1532</v>
      </c>
    </row>
    <row r="4109" spans="2:6" x14ac:dyDescent="0.2">
      <c r="B4109" s="7">
        <v>40806</v>
      </c>
      <c r="C4109" s="6">
        <v>9</v>
      </c>
      <c r="D4109" s="6">
        <v>2</v>
      </c>
      <c r="E4109" s="6">
        <v>1.9384999999999999</v>
      </c>
      <c r="F4109" s="6">
        <v>0.1613</v>
      </c>
    </row>
    <row r="4110" spans="2:6" x14ac:dyDescent="0.2">
      <c r="B4110" s="7">
        <v>40807</v>
      </c>
      <c r="C4110" s="6">
        <v>9</v>
      </c>
      <c r="D4110" s="6">
        <v>2</v>
      </c>
      <c r="E4110" s="6">
        <v>1.8575999999999999</v>
      </c>
      <c r="F4110" s="6">
        <v>0.19359999999999999</v>
      </c>
    </row>
    <row r="4111" spans="2:6" x14ac:dyDescent="0.2">
      <c r="B4111" s="7">
        <v>40808</v>
      </c>
      <c r="C4111" s="6">
        <v>9</v>
      </c>
      <c r="D4111" s="6">
        <v>2</v>
      </c>
      <c r="E4111" s="6">
        <v>1.718</v>
      </c>
      <c r="F4111" s="6">
        <v>0.1978</v>
      </c>
    </row>
    <row r="4112" spans="2:6" x14ac:dyDescent="0.2">
      <c r="B4112" s="7">
        <v>40809</v>
      </c>
      <c r="C4112" s="6">
        <v>9</v>
      </c>
      <c r="D4112" s="6">
        <v>2</v>
      </c>
      <c r="E4112" s="6">
        <v>1.8333999999999999</v>
      </c>
      <c r="F4112" s="6">
        <v>0.21640000000000001</v>
      </c>
    </row>
    <row r="4113" spans="2:6" x14ac:dyDescent="0.2">
      <c r="B4113" s="7">
        <v>40812</v>
      </c>
      <c r="C4113" s="6">
        <v>9</v>
      </c>
      <c r="D4113" s="6">
        <v>2</v>
      </c>
      <c r="E4113" s="6">
        <v>1.9001999999999999</v>
      </c>
      <c r="F4113" s="6">
        <v>0.22670000000000001</v>
      </c>
    </row>
    <row r="4114" spans="2:6" x14ac:dyDescent="0.2">
      <c r="B4114" s="7">
        <v>40813</v>
      </c>
      <c r="C4114" s="6">
        <v>9</v>
      </c>
      <c r="D4114" s="6">
        <v>2</v>
      </c>
      <c r="E4114" s="6">
        <v>1.9711000000000001</v>
      </c>
      <c r="F4114" s="6">
        <v>0.23499999999999999</v>
      </c>
    </row>
    <row r="4115" spans="2:6" x14ac:dyDescent="0.2">
      <c r="B4115" s="7">
        <v>40814</v>
      </c>
      <c r="C4115" s="6">
        <v>9</v>
      </c>
      <c r="D4115" s="6">
        <v>2</v>
      </c>
      <c r="E4115" s="6">
        <v>1.9797</v>
      </c>
      <c r="F4115" s="6">
        <v>0.2465</v>
      </c>
    </row>
    <row r="4116" spans="2:6" x14ac:dyDescent="0.2">
      <c r="B4116" s="7">
        <v>40815</v>
      </c>
      <c r="C4116" s="6">
        <v>9</v>
      </c>
      <c r="D4116" s="6">
        <v>2</v>
      </c>
      <c r="E4116" s="6">
        <v>1.9962</v>
      </c>
      <c r="F4116" s="6">
        <v>0.25819999999999999</v>
      </c>
    </row>
    <row r="4117" spans="2:6" x14ac:dyDescent="0.2">
      <c r="B4117" s="7">
        <v>40816</v>
      </c>
      <c r="C4117" s="6">
        <v>9</v>
      </c>
      <c r="D4117" s="6">
        <v>2</v>
      </c>
      <c r="E4117" s="6">
        <v>1.9154</v>
      </c>
      <c r="F4117" s="6">
        <v>0.24299999999999999</v>
      </c>
    </row>
    <row r="4118" spans="2:6" x14ac:dyDescent="0.2">
      <c r="B4118" s="7">
        <v>40819</v>
      </c>
      <c r="C4118" s="6">
        <v>9</v>
      </c>
      <c r="D4118" s="6">
        <v>2</v>
      </c>
      <c r="E4118" s="6">
        <v>1.756</v>
      </c>
      <c r="F4118" s="6">
        <v>0.23139999999999999</v>
      </c>
    </row>
    <row r="4119" spans="2:6" x14ac:dyDescent="0.2">
      <c r="B4119" s="7">
        <v>40820</v>
      </c>
      <c r="C4119" s="6">
        <v>9</v>
      </c>
      <c r="D4119" s="6">
        <v>2</v>
      </c>
      <c r="E4119" s="6">
        <v>1.8207</v>
      </c>
      <c r="F4119" s="6">
        <v>0.25130000000000002</v>
      </c>
    </row>
    <row r="4120" spans="2:6" x14ac:dyDescent="0.2">
      <c r="B4120" s="7">
        <v>40821</v>
      </c>
      <c r="C4120" s="6">
        <v>9</v>
      </c>
      <c r="D4120" s="6">
        <v>2</v>
      </c>
      <c r="E4120" s="6">
        <v>1.8876999999999999</v>
      </c>
      <c r="F4120" s="6">
        <v>0.25540000000000002</v>
      </c>
    </row>
    <row r="4121" spans="2:6" x14ac:dyDescent="0.2">
      <c r="B4121" s="7">
        <v>40822</v>
      </c>
      <c r="C4121" s="6">
        <v>9</v>
      </c>
      <c r="D4121" s="6">
        <v>2</v>
      </c>
      <c r="E4121" s="6">
        <v>1.9872000000000001</v>
      </c>
      <c r="F4121" s="6">
        <v>0.26350000000000001</v>
      </c>
    </row>
    <row r="4122" spans="2:6" x14ac:dyDescent="0.2">
      <c r="B4122" s="7">
        <v>40823</v>
      </c>
      <c r="C4122" s="6">
        <v>9</v>
      </c>
      <c r="D4122" s="6">
        <v>2</v>
      </c>
      <c r="E4122" s="6">
        <v>2.0764</v>
      </c>
      <c r="F4122" s="6">
        <v>0.28820000000000001</v>
      </c>
    </row>
    <row r="4123" spans="2:6" x14ac:dyDescent="0.2">
      <c r="B4123" s="7">
        <v>40826</v>
      </c>
      <c r="C4123" s="6">
        <v>9</v>
      </c>
      <c r="D4123" s="6">
        <v>2</v>
      </c>
      <c r="E4123" s="6">
        <v>2.0764</v>
      </c>
      <c r="F4123" s="6">
        <v>0.28820000000000001</v>
      </c>
    </row>
    <row r="4124" spans="2:6" x14ac:dyDescent="0.2">
      <c r="B4124" s="7">
        <v>40827</v>
      </c>
      <c r="C4124" s="6">
        <v>9</v>
      </c>
      <c r="D4124" s="6">
        <v>2</v>
      </c>
      <c r="E4124" s="6">
        <v>2.1496</v>
      </c>
      <c r="F4124" s="6">
        <v>0.3004</v>
      </c>
    </row>
    <row r="4125" spans="2:6" x14ac:dyDescent="0.2">
      <c r="B4125" s="7">
        <v>40828</v>
      </c>
      <c r="C4125" s="6">
        <v>9</v>
      </c>
      <c r="D4125" s="6">
        <v>2</v>
      </c>
      <c r="E4125" s="6">
        <v>2.2101000000000002</v>
      </c>
      <c r="F4125" s="6">
        <v>0.28460000000000002</v>
      </c>
    </row>
    <row r="4126" spans="2:6" x14ac:dyDescent="0.2">
      <c r="B4126" s="7">
        <v>40829</v>
      </c>
      <c r="C4126" s="6">
        <v>9</v>
      </c>
      <c r="D4126" s="6">
        <v>2</v>
      </c>
      <c r="E4126" s="6">
        <v>2.1833999999999998</v>
      </c>
      <c r="F4126" s="6">
        <v>0.27679999999999999</v>
      </c>
    </row>
    <row r="4127" spans="2:6" x14ac:dyDescent="0.2">
      <c r="B4127" s="7">
        <v>40830</v>
      </c>
      <c r="C4127" s="6">
        <v>9</v>
      </c>
      <c r="D4127" s="6">
        <v>2</v>
      </c>
      <c r="E4127" s="6">
        <v>2.2477</v>
      </c>
      <c r="F4127" s="6">
        <v>0.26540000000000002</v>
      </c>
    </row>
    <row r="4128" spans="2:6" x14ac:dyDescent="0.2">
      <c r="B4128" s="7">
        <v>40833</v>
      </c>
      <c r="C4128" s="6">
        <v>9</v>
      </c>
      <c r="D4128" s="6">
        <v>2</v>
      </c>
      <c r="E4128" s="6">
        <v>2.1549999999999998</v>
      </c>
      <c r="F4128" s="6">
        <v>0.2656</v>
      </c>
    </row>
    <row r="4129" spans="2:6" x14ac:dyDescent="0.2">
      <c r="B4129" s="7">
        <v>40834</v>
      </c>
      <c r="C4129" s="6">
        <v>9</v>
      </c>
      <c r="D4129" s="6">
        <v>2</v>
      </c>
      <c r="E4129" s="6">
        <v>2.1762999999999999</v>
      </c>
      <c r="F4129" s="6">
        <v>0.26579999999999998</v>
      </c>
    </row>
    <row r="4130" spans="2:6" x14ac:dyDescent="0.2">
      <c r="B4130" s="7">
        <v>40835</v>
      </c>
      <c r="C4130" s="6">
        <v>9</v>
      </c>
      <c r="D4130" s="6">
        <v>2</v>
      </c>
      <c r="E4130" s="6">
        <v>2.1602999999999999</v>
      </c>
      <c r="F4130" s="6">
        <v>0.26600000000000001</v>
      </c>
    </row>
    <row r="4131" spans="2:6" x14ac:dyDescent="0.2">
      <c r="B4131" s="7">
        <v>40836</v>
      </c>
      <c r="C4131" s="6">
        <v>9</v>
      </c>
      <c r="D4131" s="6">
        <v>2</v>
      </c>
      <c r="E4131" s="6">
        <v>2.1888000000000001</v>
      </c>
      <c r="F4131" s="6">
        <v>0.26219999999999999</v>
      </c>
    </row>
    <row r="4132" spans="2:6" x14ac:dyDescent="0.2">
      <c r="B4132" s="7">
        <v>40837</v>
      </c>
      <c r="C4132" s="6">
        <v>9</v>
      </c>
      <c r="D4132" s="6">
        <v>2</v>
      </c>
      <c r="E4132" s="6">
        <v>2.2191999999999998</v>
      </c>
      <c r="F4132" s="6">
        <v>0.26679999999999998</v>
      </c>
    </row>
    <row r="4133" spans="2:6" x14ac:dyDescent="0.2">
      <c r="B4133" s="7">
        <v>40840</v>
      </c>
      <c r="C4133" s="6">
        <v>9</v>
      </c>
      <c r="D4133" s="6">
        <v>2</v>
      </c>
      <c r="E4133" s="6">
        <v>2.2336</v>
      </c>
      <c r="F4133" s="6">
        <v>0.2792</v>
      </c>
    </row>
    <row r="4134" spans="2:6" x14ac:dyDescent="0.2">
      <c r="B4134" s="7">
        <v>40841</v>
      </c>
      <c r="C4134" s="6">
        <v>9</v>
      </c>
      <c r="D4134" s="6">
        <v>2</v>
      </c>
      <c r="E4134" s="6">
        <v>2.1089000000000002</v>
      </c>
      <c r="F4134" s="6">
        <v>0.24279999999999999</v>
      </c>
    </row>
    <row r="4135" spans="2:6" x14ac:dyDescent="0.2">
      <c r="B4135" s="7">
        <v>40842</v>
      </c>
      <c r="C4135" s="6">
        <v>9</v>
      </c>
      <c r="D4135" s="6">
        <v>2</v>
      </c>
      <c r="E4135" s="6">
        <v>2.2040999999999999</v>
      </c>
      <c r="F4135" s="6">
        <v>0.2853</v>
      </c>
    </row>
    <row r="4136" spans="2:6" x14ac:dyDescent="0.2">
      <c r="B4136" s="7">
        <v>40843</v>
      </c>
      <c r="C4136" s="6">
        <v>9</v>
      </c>
      <c r="D4136" s="6">
        <v>2</v>
      </c>
      <c r="E4136" s="6">
        <v>2.3963999999999999</v>
      </c>
      <c r="F4136" s="6">
        <v>0.30880000000000002</v>
      </c>
    </row>
    <row r="4137" spans="2:6" x14ac:dyDescent="0.2">
      <c r="B4137" s="7">
        <v>40844</v>
      </c>
      <c r="C4137" s="6">
        <v>9</v>
      </c>
      <c r="D4137" s="6">
        <v>2</v>
      </c>
      <c r="E4137" s="6">
        <v>2.3167</v>
      </c>
      <c r="F4137" s="6">
        <v>0.28920000000000001</v>
      </c>
    </row>
    <row r="4138" spans="2:6" x14ac:dyDescent="0.2">
      <c r="B4138" s="7">
        <v>40847</v>
      </c>
      <c r="C4138" s="6">
        <v>8.8000000000000007</v>
      </c>
      <c r="D4138" s="6">
        <v>2.1</v>
      </c>
      <c r="E4138" s="6">
        <v>2.1133000000000002</v>
      </c>
      <c r="F4138" s="6">
        <v>0.2382</v>
      </c>
    </row>
    <row r="4139" spans="2:6" x14ac:dyDescent="0.2">
      <c r="B4139" s="7">
        <v>40848</v>
      </c>
      <c r="C4139" s="6">
        <v>8.8000000000000007</v>
      </c>
      <c r="D4139" s="6">
        <v>2.1</v>
      </c>
      <c r="E4139" s="6">
        <v>1.9888999999999999</v>
      </c>
      <c r="F4139" s="6">
        <v>0.23619999999999999</v>
      </c>
    </row>
    <row r="4140" spans="2:6" x14ac:dyDescent="0.2">
      <c r="B4140" s="7">
        <v>40849</v>
      </c>
      <c r="C4140" s="6">
        <v>8.8000000000000007</v>
      </c>
      <c r="D4140" s="6">
        <v>2.1</v>
      </c>
      <c r="E4140" s="6">
        <v>1.9854000000000001</v>
      </c>
      <c r="F4140" s="6">
        <v>0.22639999999999999</v>
      </c>
    </row>
    <row r="4141" spans="2:6" x14ac:dyDescent="0.2">
      <c r="B4141" s="7">
        <v>40850</v>
      </c>
      <c r="C4141" s="6">
        <v>8.8000000000000007</v>
      </c>
      <c r="D4141" s="6">
        <v>2.1</v>
      </c>
      <c r="E4141" s="6">
        <v>2.0733999999999999</v>
      </c>
      <c r="F4141" s="6">
        <v>0.2382</v>
      </c>
    </row>
    <row r="4142" spans="2:6" x14ac:dyDescent="0.2">
      <c r="B4142" s="7">
        <v>40851</v>
      </c>
      <c r="C4142" s="6">
        <v>8.8000000000000007</v>
      </c>
      <c r="D4142" s="6">
        <v>2.1</v>
      </c>
      <c r="E4142" s="6">
        <v>2.0327000000000002</v>
      </c>
      <c r="F4142" s="6">
        <v>0.21840000000000001</v>
      </c>
    </row>
    <row r="4143" spans="2:6" x14ac:dyDescent="0.2">
      <c r="B4143" s="7">
        <v>40854</v>
      </c>
      <c r="C4143" s="6">
        <v>8.8000000000000007</v>
      </c>
      <c r="D4143" s="6">
        <v>2.1</v>
      </c>
      <c r="E4143" s="6">
        <v>2.0371000000000001</v>
      </c>
      <c r="F4143" s="6">
        <v>0.23419999999999999</v>
      </c>
    </row>
    <row r="4144" spans="2:6" x14ac:dyDescent="0.2">
      <c r="B4144" s="7">
        <v>40855</v>
      </c>
      <c r="C4144" s="6">
        <v>8.8000000000000007</v>
      </c>
      <c r="D4144" s="6">
        <v>2.1</v>
      </c>
      <c r="E4144" s="6">
        <v>2.0769000000000002</v>
      </c>
      <c r="F4144" s="6">
        <v>0.23810000000000001</v>
      </c>
    </row>
    <row r="4145" spans="2:6" x14ac:dyDescent="0.2">
      <c r="B4145" s="7">
        <v>40856</v>
      </c>
      <c r="C4145" s="6">
        <v>8.8000000000000007</v>
      </c>
      <c r="D4145" s="6">
        <v>2.1</v>
      </c>
      <c r="E4145" s="6">
        <v>1.9615</v>
      </c>
      <c r="F4145" s="6">
        <v>0.22620000000000001</v>
      </c>
    </row>
    <row r="4146" spans="2:6" x14ac:dyDescent="0.2">
      <c r="B4146" s="7">
        <v>40857</v>
      </c>
      <c r="C4146" s="6">
        <v>8.8000000000000007</v>
      </c>
      <c r="D4146" s="6">
        <v>2.1</v>
      </c>
      <c r="E4146" s="6">
        <v>2.0564</v>
      </c>
      <c r="F4146" s="6">
        <v>0.23</v>
      </c>
    </row>
    <row r="4147" spans="2:6" x14ac:dyDescent="0.2">
      <c r="B4147" s="7">
        <v>40858</v>
      </c>
      <c r="C4147" s="6">
        <v>8.8000000000000007</v>
      </c>
      <c r="D4147" s="6">
        <v>2.1</v>
      </c>
      <c r="E4147" s="6">
        <v>2.0564</v>
      </c>
      <c r="F4147" s="6">
        <v>0.23</v>
      </c>
    </row>
    <row r="4148" spans="2:6" x14ac:dyDescent="0.2">
      <c r="B4148" s="7">
        <v>40861</v>
      </c>
      <c r="C4148" s="6">
        <v>8.8000000000000007</v>
      </c>
      <c r="D4148" s="6">
        <v>2.1</v>
      </c>
      <c r="E4148" s="6">
        <v>2.0556000000000001</v>
      </c>
      <c r="F4148" s="6">
        <v>0.23</v>
      </c>
    </row>
    <row r="4149" spans="2:6" x14ac:dyDescent="0.2">
      <c r="B4149" s="7">
        <v>40862</v>
      </c>
      <c r="C4149" s="6">
        <v>8.8000000000000007</v>
      </c>
      <c r="D4149" s="6">
        <v>2.1</v>
      </c>
      <c r="E4149" s="6">
        <v>2.0451000000000001</v>
      </c>
      <c r="F4149" s="6">
        <v>0.23799999999999999</v>
      </c>
    </row>
    <row r="4150" spans="2:6" x14ac:dyDescent="0.2">
      <c r="B4150" s="7">
        <v>40863</v>
      </c>
      <c r="C4150" s="6">
        <v>8.8000000000000007</v>
      </c>
      <c r="D4150" s="6">
        <v>2.1</v>
      </c>
      <c r="E4150" s="6">
        <v>2</v>
      </c>
      <c r="F4150" s="6">
        <v>0.24199999999999999</v>
      </c>
    </row>
    <row r="4151" spans="2:6" x14ac:dyDescent="0.2">
      <c r="B4151" s="7">
        <v>40864</v>
      </c>
      <c r="C4151" s="6">
        <v>8.8000000000000007</v>
      </c>
      <c r="D4151" s="6">
        <v>2.1</v>
      </c>
      <c r="E4151" s="6">
        <v>1.9601999999999999</v>
      </c>
      <c r="F4151" s="6">
        <v>0.2621</v>
      </c>
    </row>
    <row r="4152" spans="2:6" x14ac:dyDescent="0.2">
      <c r="B4152" s="7">
        <v>40865</v>
      </c>
      <c r="C4152" s="6">
        <v>8.8000000000000007</v>
      </c>
      <c r="D4152" s="6">
        <v>2.1</v>
      </c>
      <c r="E4152" s="6">
        <v>2.0104000000000002</v>
      </c>
      <c r="F4152" s="6">
        <v>0.2782</v>
      </c>
    </row>
    <row r="4153" spans="2:6" x14ac:dyDescent="0.2">
      <c r="B4153" s="7">
        <v>40868</v>
      </c>
      <c r="C4153" s="6">
        <v>8.8000000000000007</v>
      </c>
      <c r="D4153" s="6">
        <v>2.1</v>
      </c>
      <c r="E4153" s="6">
        <v>1.9550000000000001</v>
      </c>
      <c r="F4153" s="6">
        <v>0.2621</v>
      </c>
    </row>
    <row r="4154" spans="2:6" x14ac:dyDescent="0.2">
      <c r="B4154" s="7">
        <v>40869</v>
      </c>
      <c r="C4154" s="6">
        <v>8.8000000000000007</v>
      </c>
      <c r="D4154" s="6">
        <v>2.1</v>
      </c>
      <c r="E4154" s="6">
        <v>1.917</v>
      </c>
      <c r="F4154" s="6">
        <v>0.25779999999999997</v>
      </c>
    </row>
    <row r="4155" spans="2:6" x14ac:dyDescent="0.2">
      <c r="B4155" s="7">
        <v>40870</v>
      </c>
      <c r="C4155" s="6">
        <v>8.8000000000000007</v>
      </c>
      <c r="D4155" s="6">
        <v>2.1</v>
      </c>
      <c r="E4155" s="6">
        <v>1.8835</v>
      </c>
      <c r="F4155" s="6">
        <v>0.26179999999999998</v>
      </c>
    </row>
    <row r="4156" spans="2:6" x14ac:dyDescent="0.2">
      <c r="B4156" s="7">
        <v>40871</v>
      </c>
      <c r="C4156" s="6">
        <v>8.8000000000000007</v>
      </c>
      <c r="D4156" s="6">
        <v>2.1</v>
      </c>
      <c r="E4156" s="6">
        <v>1.8835</v>
      </c>
      <c r="F4156" s="6">
        <v>0.26179999999999998</v>
      </c>
    </row>
    <row r="4157" spans="2:6" x14ac:dyDescent="0.2">
      <c r="B4157" s="7">
        <v>40872</v>
      </c>
      <c r="C4157" s="6">
        <v>8.8000000000000007</v>
      </c>
      <c r="D4157" s="6">
        <v>2.1</v>
      </c>
      <c r="E4157" s="6">
        <v>1.9635</v>
      </c>
      <c r="F4157" s="6">
        <v>0.27350000000000002</v>
      </c>
    </row>
    <row r="4158" spans="2:6" x14ac:dyDescent="0.2">
      <c r="B4158" s="7">
        <v>40875</v>
      </c>
      <c r="C4158" s="6">
        <v>8.8000000000000007</v>
      </c>
      <c r="D4158" s="6">
        <v>2.1</v>
      </c>
      <c r="E4158" s="6">
        <v>1.9739</v>
      </c>
      <c r="F4158" s="6">
        <v>0.25390000000000001</v>
      </c>
    </row>
    <row r="4159" spans="2:6" x14ac:dyDescent="0.2">
      <c r="B4159" s="7">
        <v>40876</v>
      </c>
      <c r="C4159" s="6">
        <v>8.8000000000000007</v>
      </c>
      <c r="D4159" s="6">
        <v>2.1</v>
      </c>
      <c r="E4159" s="6">
        <v>1.9913000000000001</v>
      </c>
      <c r="F4159" s="6">
        <v>0.25390000000000001</v>
      </c>
    </row>
    <row r="4160" spans="2:6" x14ac:dyDescent="0.2">
      <c r="B4160" s="7">
        <v>40877</v>
      </c>
      <c r="C4160" s="6">
        <v>8.6</v>
      </c>
      <c r="D4160" s="6">
        <v>2.2000000000000002</v>
      </c>
      <c r="E4160" s="6">
        <v>2.0680000000000001</v>
      </c>
      <c r="F4160" s="6">
        <v>0.25390000000000001</v>
      </c>
    </row>
    <row r="4161" spans="2:6" x14ac:dyDescent="0.2">
      <c r="B4161" s="7">
        <v>40878</v>
      </c>
      <c r="C4161" s="6">
        <v>8.6</v>
      </c>
      <c r="D4161" s="6">
        <v>2.2000000000000002</v>
      </c>
      <c r="E4161" s="6">
        <v>2.0872999999999999</v>
      </c>
      <c r="F4161" s="6">
        <v>0.25390000000000001</v>
      </c>
    </row>
    <row r="4162" spans="2:6" x14ac:dyDescent="0.2">
      <c r="B4162" s="7">
        <v>40879</v>
      </c>
      <c r="C4162" s="6">
        <v>8.6</v>
      </c>
      <c r="D4162" s="6">
        <v>2.2000000000000002</v>
      </c>
      <c r="E4162" s="6">
        <v>2.0331000000000001</v>
      </c>
      <c r="F4162" s="6">
        <v>0.25</v>
      </c>
    </row>
    <row r="4163" spans="2:6" x14ac:dyDescent="0.2">
      <c r="B4163" s="7">
        <v>40882</v>
      </c>
      <c r="C4163" s="6">
        <v>8.6</v>
      </c>
      <c r="D4163" s="6">
        <v>2.2000000000000002</v>
      </c>
      <c r="E4163" s="6">
        <v>2.0436000000000001</v>
      </c>
      <c r="F4163" s="6">
        <v>0.25790000000000002</v>
      </c>
    </row>
    <row r="4164" spans="2:6" x14ac:dyDescent="0.2">
      <c r="B4164" s="7">
        <v>40883</v>
      </c>
      <c r="C4164" s="6">
        <v>8.6</v>
      </c>
      <c r="D4164" s="6">
        <v>2.2000000000000002</v>
      </c>
      <c r="E4164" s="6">
        <v>2.0891000000000002</v>
      </c>
      <c r="F4164" s="6">
        <v>0.254</v>
      </c>
    </row>
    <row r="4165" spans="2:6" x14ac:dyDescent="0.2">
      <c r="B4165" s="7">
        <v>40884</v>
      </c>
      <c r="C4165" s="6">
        <v>8.6</v>
      </c>
      <c r="D4165" s="6">
        <v>2.2000000000000002</v>
      </c>
      <c r="E4165" s="6">
        <v>2.0295999999999998</v>
      </c>
      <c r="F4165" s="6">
        <v>0.23419999999999999</v>
      </c>
    </row>
    <row r="4166" spans="2:6" x14ac:dyDescent="0.2">
      <c r="B4166" s="7">
        <v>40885</v>
      </c>
      <c r="C4166" s="6">
        <v>8.6</v>
      </c>
      <c r="D4166" s="6">
        <v>2.2000000000000002</v>
      </c>
      <c r="E4166" s="6">
        <v>1.9703999999999999</v>
      </c>
      <c r="F4166" s="6">
        <v>0.21829999999999999</v>
      </c>
    </row>
    <row r="4167" spans="2:6" x14ac:dyDescent="0.2">
      <c r="B4167" s="7">
        <v>40886</v>
      </c>
      <c r="C4167" s="6">
        <v>8.6</v>
      </c>
      <c r="D4167" s="6">
        <v>2.2000000000000002</v>
      </c>
      <c r="E4167" s="6">
        <v>2.0611000000000002</v>
      </c>
      <c r="F4167" s="6">
        <v>0.22209999999999999</v>
      </c>
    </row>
    <row r="4168" spans="2:6" x14ac:dyDescent="0.2">
      <c r="B4168" s="7">
        <v>40889</v>
      </c>
      <c r="C4168" s="6">
        <v>8.6</v>
      </c>
      <c r="D4168" s="6">
        <v>2.2000000000000002</v>
      </c>
      <c r="E4168" s="6">
        <v>2.0121000000000002</v>
      </c>
      <c r="F4168" s="6">
        <v>0.22209999999999999</v>
      </c>
    </row>
    <row r="4169" spans="2:6" x14ac:dyDescent="0.2">
      <c r="B4169" s="7">
        <v>40890</v>
      </c>
      <c r="C4169" s="6">
        <v>8.6</v>
      </c>
      <c r="D4169" s="6">
        <v>2.2000000000000002</v>
      </c>
      <c r="E4169" s="6">
        <v>1.9651000000000001</v>
      </c>
      <c r="F4169" s="6">
        <v>0.23</v>
      </c>
    </row>
    <row r="4170" spans="2:6" x14ac:dyDescent="0.2">
      <c r="B4170" s="7">
        <v>40891</v>
      </c>
      <c r="C4170" s="6">
        <v>8.6</v>
      </c>
      <c r="D4170" s="6">
        <v>2.2000000000000002</v>
      </c>
      <c r="E4170" s="6">
        <v>1.9027000000000001</v>
      </c>
      <c r="F4170" s="6">
        <v>0.23799999999999999</v>
      </c>
    </row>
    <row r="4171" spans="2:6" x14ac:dyDescent="0.2">
      <c r="B4171" s="7">
        <v>40892</v>
      </c>
      <c r="C4171" s="6">
        <v>8.6</v>
      </c>
      <c r="D4171" s="6">
        <v>2.2000000000000002</v>
      </c>
      <c r="E4171" s="6">
        <v>1.9078999999999999</v>
      </c>
      <c r="F4171" s="6">
        <v>0.23799999999999999</v>
      </c>
    </row>
    <row r="4172" spans="2:6" x14ac:dyDescent="0.2">
      <c r="B4172" s="7">
        <v>40893</v>
      </c>
      <c r="C4172" s="6">
        <v>8.6</v>
      </c>
      <c r="D4172" s="6">
        <v>2.2000000000000002</v>
      </c>
      <c r="E4172" s="6">
        <v>1.8473999999999999</v>
      </c>
      <c r="F4172" s="6">
        <v>0.2218</v>
      </c>
    </row>
    <row r="4173" spans="2:6" x14ac:dyDescent="0.2">
      <c r="B4173" s="7">
        <v>40896</v>
      </c>
      <c r="C4173" s="6">
        <v>8.6</v>
      </c>
      <c r="D4173" s="6">
        <v>2.2000000000000002</v>
      </c>
      <c r="E4173" s="6">
        <v>1.8096000000000001</v>
      </c>
      <c r="F4173" s="6">
        <v>0.2339</v>
      </c>
    </row>
    <row r="4174" spans="2:6" x14ac:dyDescent="0.2">
      <c r="B4174" s="7">
        <v>40897</v>
      </c>
      <c r="C4174" s="6">
        <v>8.6</v>
      </c>
      <c r="D4174" s="6">
        <v>2.2000000000000002</v>
      </c>
      <c r="E4174" s="6">
        <v>1.9233</v>
      </c>
      <c r="F4174" s="6">
        <v>0.25490000000000002</v>
      </c>
    </row>
    <row r="4175" spans="2:6" x14ac:dyDescent="0.2">
      <c r="B4175" s="7">
        <v>40898</v>
      </c>
      <c r="C4175" s="6">
        <v>8.6</v>
      </c>
      <c r="D4175" s="6">
        <v>2.2000000000000002</v>
      </c>
      <c r="E4175" s="6">
        <v>1.9668000000000001</v>
      </c>
      <c r="F4175" s="6">
        <v>0.27060000000000001</v>
      </c>
    </row>
    <row r="4176" spans="2:6" x14ac:dyDescent="0.2">
      <c r="B4176" s="7">
        <v>40899</v>
      </c>
      <c r="C4176" s="6">
        <v>8.6</v>
      </c>
      <c r="D4176" s="6">
        <v>2.2000000000000002</v>
      </c>
      <c r="E4176" s="6">
        <v>1.9476</v>
      </c>
      <c r="F4176" s="6">
        <v>0.27460000000000001</v>
      </c>
    </row>
    <row r="4177" spans="2:6" x14ac:dyDescent="0.2">
      <c r="B4177" s="7">
        <v>40900</v>
      </c>
      <c r="C4177" s="6">
        <v>8.6</v>
      </c>
      <c r="D4177" s="6">
        <v>2.2000000000000002</v>
      </c>
      <c r="E4177" s="6">
        <v>2.0244</v>
      </c>
      <c r="F4177" s="6">
        <v>0.28239999999999998</v>
      </c>
    </row>
    <row r="4178" spans="2:6" x14ac:dyDescent="0.2">
      <c r="B4178" s="7">
        <v>40903</v>
      </c>
      <c r="C4178" s="6">
        <v>8.6</v>
      </c>
      <c r="D4178" s="6">
        <v>2.2000000000000002</v>
      </c>
      <c r="E4178" s="6">
        <v>2.0244</v>
      </c>
      <c r="F4178" s="6">
        <v>0.28239999999999998</v>
      </c>
    </row>
    <row r="4179" spans="2:6" x14ac:dyDescent="0.2">
      <c r="B4179" s="7">
        <v>40904</v>
      </c>
      <c r="C4179" s="6">
        <v>8.6</v>
      </c>
      <c r="D4179" s="6">
        <v>2.2000000000000002</v>
      </c>
      <c r="E4179" s="6">
        <v>2.0051999999999999</v>
      </c>
      <c r="F4179" s="6">
        <v>0.2903</v>
      </c>
    </row>
    <row r="4180" spans="2:6" x14ac:dyDescent="0.2">
      <c r="B4180" s="7">
        <v>40905</v>
      </c>
      <c r="C4180" s="6">
        <v>8.6</v>
      </c>
      <c r="D4180" s="6">
        <v>2.2000000000000002</v>
      </c>
      <c r="E4180" s="6">
        <v>1.9161999999999999</v>
      </c>
      <c r="F4180" s="6">
        <v>0.26669999999999999</v>
      </c>
    </row>
    <row r="4181" spans="2:6" x14ac:dyDescent="0.2">
      <c r="B4181" s="7">
        <v>40906</v>
      </c>
      <c r="C4181" s="6">
        <v>8.6</v>
      </c>
      <c r="D4181" s="6">
        <v>2.2000000000000002</v>
      </c>
      <c r="E4181" s="6">
        <v>1.8988</v>
      </c>
      <c r="F4181" s="6">
        <v>0.26669999999999999</v>
      </c>
    </row>
    <row r="4182" spans="2:6" x14ac:dyDescent="0.2">
      <c r="B4182" s="7">
        <v>40907</v>
      </c>
      <c r="C4182" s="6">
        <v>8.6</v>
      </c>
      <c r="D4182" s="6">
        <v>2.2000000000000002</v>
      </c>
      <c r="E4182" s="6">
        <v>1.8762000000000001</v>
      </c>
      <c r="F4182" s="6">
        <v>0.23910000000000001</v>
      </c>
    </row>
    <row r="4183" spans="2:6" x14ac:dyDescent="0.2">
      <c r="B4183" s="7">
        <v>40910</v>
      </c>
      <c r="C4183" s="6">
        <v>8.5</v>
      </c>
      <c r="D4183" s="6">
        <v>2.2000000000000002</v>
      </c>
      <c r="E4183" s="6">
        <v>1.8762000000000001</v>
      </c>
      <c r="F4183" s="6">
        <v>0.23910000000000001</v>
      </c>
    </row>
    <row r="4184" spans="2:6" x14ac:dyDescent="0.2">
      <c r="B4184" s="7">
        <v>40911</v>
      </c>
      <c r="C4184" s="6">
        <v>8.5</v>
      </c>
      <c r="D4184" s="6">
        <v>2.2000000000000002</v>
      </c>
      <c r="E4184" s="6">
        <v>1.9474</v>
      </c>
      <c r="F4184" s="6">
        <v>0.255</v>
      </c>
    </row>
    <row r="4185" spans="2:6" x14ac:dyDescent="0.2">
      <c r="B4185" s="7">
        <v>40912</v>
      </c>
      <c r="C4185" s="6">
        <v>8.5</v>
      </c>
      <c r="D4185" s="6">
        <v>2.2000000000000002</v>
      </c>
      <c r="E4185" s="6">
        <v>1.9771000000000001</v>
      </c>
      <c r="F4185" s="6">
        <v>0.25919999999999999</v>
      </c>
    </row>
    <row r="4186" spans="2:6" x14ac:dyDescent="0.2">
      <c r="B4186" s="7">
        <v>40913</v>
      </c>
      <c r="C4186" s="6">
        <v>8.5</v>
      </c>
      <c r="D4186" s="6">
        <v>2.2000000000000002</v>
      </c>
      <c r="E4186" s="6">
        <v>1.9945999999999999</v>
      </c>
      <c r="F4186" s="6">
        <v>0.25929999999999997</v>
      </c>
    </row>
    <row r="4187" spans="2:6" x14ac:dyDescent="0.2">
      <c r="B4187" s="7">
        <v>40914</v>
      </c>
      <c r="C4187" s="6">
        <v>8.5</v>
      </c>
      <c r="D4187" s="6">
        <v>2.2000000000000002</v>
      </c>
      <c r="E4187" s="6">
        <v>1.9578</v>
      </c>
      <c r="F4187" s="6">
        <v>0.25590000000000002</v>
      </c>
    </row>
    <row r="4188" spans="2:6" x14ac:dyDescent="0.2">
      <c r="B4188" s="7">
        <v>40917</v>
      </c>
      <c r="C4188" s="6">
        <v>8.5</v>
      </c>
      <c r="D4188" s="6">
        <v>2.2000000000000002</v>
      </c>
      <c r="E4188" s="6">
        <v>1.9578</v>
      </c>
      <c r="F4188" s="6">
        <v>0.2442</v>
      </c>
    </row>
    <row r="4189" spans="2:6" x14ac:dyDescent="0.2">
      <c r="B4189" s="7">
        <v>40918</v>
      </c>
      <c r="C4189" s="6">
        <v>8.5</v>
      </c>
      <c r="D4189" s="6">
        <v>2.2000000000000002</v>
      </c>
      <c r="E4189" s="6">
        <v>1.9682999999999999</v>
      </c>
      <c r="F4189" s="6">
        <v>0.2404</v>
      </c>
    </row>
    <row r="4190" spans="2:6" x14ac:dyDescent="0.2">
      <c r="B4190" s="7">
        <v>40919</v>
      </c>
      <c r="C4190" s="6">
        <v>8.5</v>
      </c>
      <c r="D4190" s="6">
        <v>2.2000000000000002</v>
      </c>
      <c r="E4190" s="6">
        <v>1.9036999999999999</v>
      </c>
      <c r="F4190" s="6">
        <v>0.2286</v>
      </c>
    </row>
    <row r="4191" spans="2:6" x14ac:dyDescent="0.2">
      <c r="B4191" s="7">
        <v>40920</v>
      </c>
      <c r="C4191" s="6">
        <v>8.5</v>
      </c>
      <c r="D4191" s="6">
        <v>2.2000000000000002</v>
      </c>
      <c r="E4191" s="6">
        <v>1.9228000000000001</v>
      </c>
      <c r="F4191" s="6">
        <v>0.22869999999999999</v>
      </c>
    </row>
    <row r="4192" spans="2:6" x14ac:dyDescent="0.2">
      <c r="B4192" s="7">
        <v>40921</v>
      </c>
      <c r="C4192" s="6">
        <v>8.5</v>
      </c>
      <c r="D4192" s="6">
        <v>2.2000000000000002</v>
      </c>
      <c r="E4192" s="6">
        <v>1.8635999999999999</v>
      </c>
      <c r="F4192" s="6">
        <v>0.2213</v>
      </c>
    </row>
    <row r="4193" spans="2:6" x14ac:dyDescent="0.2">
      <c r="B4193" s="7">
        <v>40924</v>
      </c>
      <c r="C4193" s="6">
        <v>8.5</v>
      </c>
      <c r="D4193" s="6">
        <v>2.2000000000000002</v>
      </c>
      <c r="E4193" s="6">
        <v>1.8635999999999999</v>
      </c>
      <c r="F4193" s="6">
        <v>0.2213</v>
      </c>
    </row>
    <row r="4194" spans="2:6" x14ac:dyDescent="0.2">
      <c r="B4194" s="7">
        <v>40925</v>
      </c>
      <c r="C4194" s="6">
        <v>8.5</v>
      </c>
      <c r="D4194" s="6">
        <v>2.2000000000000002</v>
      </c>
      <c r="E4194" s="6">
        <v>1.8566</v>
      </c>
      <c r="F4194" s="6">
        <v>0.21740000000000001</v>
      </c>
    </row>
    <row r="4195" spans="2:6" x14ac:dyDescent="0.2">
      <c r="B4195" s="7">
        <v>40926</v>
      </c>
      <c r="C4195" s="6">
        <v>8.5</v>
      </c>
      <c r="D4195" s="6">
        <v>2.2000000000000002</v>
      </c>
      <c r="E4195" s="6">
        <v>1.8983000000000001</v>
      </c>
      <c r="F4195" s="6">
        <v>0.22550000000000001</v>
      </c>
    </row>
    <row r="4196" spans="2:6" x14ac:dyDescent="0.2">
      <c r="B4196" s="7">
        <v>40927</v>
      </c>
      <c r="C4196" s="6">
        <v>8.5</v>
      </c>
      <c r="D4196" s="6">
        <v>2.2000000000000002</v>
      </c>
      <c r="E4196" s="6">
        <v>1.9770000000000001</v>
      </c>
      <c r="F4196" s="6">
        <v>0.23380000000000001</v>
      </c>
    </row>
    <row r="4197" spans="2:6" x14ac:dyDescent="0.2">
      <c r="B4197" s="7">
        <v>40928</v>
      </c>
      <c r="C4197" s="6">
        <v>8.5</v>
      </c>
      <c r="D4197" s="6">
        <v>2.2000000000000002</v>
      </c>
      <c r="E4197" s="6">
        <v>2.0246</v>
      </c>
      <c r="F4197" s="6">
        <v>0.24030000000000001</v>
      </c>
    </row>
    <row r="4198" spans="2:6" x14ac:dyDescent="0.2">
      <c r="B4198" s="7">
        <v>40931</v>
      </c>
      <c r="C4198" s="6">
        <v>8.5</v>
      </c>
      <c r="D4198" s="6">
        <v>2.2000000000000002</v>
      </c>
      <c r="E4198" s="6">
        <v>2.0510999999999999</v>
      </c>
      <c r="F4198" s="6">
        <v>0.2344</v>
      </c>
    </row>
    <row r="4199" spans="2:6" x14ac:dyDescent="0.2">
      <c r="B4199" s="7">
        <v>40932</v>
      </c>
      <c r="C4199" s="6">
        <v>8.5</v>
      </c>
      <c r="D4199" s="6">
        <v>2.2000000000000002</v>
      </c>
      <c r="E4199" s="6">
        <v>2.06</v>
      </c>
      <c r="F4199" s="6">
        <v>0.23449999999999999</v>
      </c>
    </row>
    <row r="4200" spans="2:6" x14ac:dyDescent="0.2">
      <c r="B4200" s="7">
        <v>40933</v>
      </c>
      <c r="C4200" s="6">
        <v>8.5</v>
      </c>
      <c r="D4200" s="6">
        <v>2.2000000000000002</v>
      </c>
      <c r="E4200" s="6">
        <v>1.9945999999999999</v>
      </c>
      <c r="F4200" s="6">
        <v>0.22259999999999999</v>
      </c>
    </row>
    <row r="4201" spans="2:6" x14ac:dyDescent="0.2">
      <c r="B4201" s="7">
        <v>40934</v>
      </c>
      <c r="C4201" s="6">
        <v>8.5</v>
      </c>
      <c r="D4201" s="6">
        <v>2.2000000000000002</v>
      </c>
      <c r="E4201" s="6">
        <v>1.9313</v>
      </c>
      <c r="F4201" s="6">
        <v>0.21079999999999999</v>
      </c>
    </row>
    <row r="4202" spans="2:6" x14ac:dyDescent="0.2">
      <c r="B4202" s="7">
        <v>40935</v>
      </c>
      <c r="C4202" s="6">
        <v>8.5</v>
      </c>
      <c r="D4202" s="6">
        <v>2.2000000000000002</v>
      </c>
      <c r="E4202" s="6">
        <v>1.891</v>
      </c>
      <c r="F4202" s="6">
        <v>0.21079999999999999</v>
      </c>
    </row>
    <row r="4203" spans="2:6" x14ac:dyDescent="0.2">
      <c r="B4203" s="7">
        <v>40938</v>
      </c>
      <c r="C4203" s="6">
        <v>8.5</v>
      </c>
      <c r="D4203" s="6">
        <v>2.2000000000000002</v>
      </c>
      <c r="E4203" s="6">
        <v>1.8439000000000001</v>
      </c>
      <c r="F4203" s="6">
        <v>0.21079999999999999</v>
      </c>
    </row>
    <row r="4204" spans="2:6" x14ac:dyDescent="0.2">
      <c r="B4204" s="7">
        <v>40939</v>
      </c>
      <c r="C4204" s="6">
        <v>8.3000000000000007</v>
      </c>
      <c r="D4204" s="6">
        <v>2.2999999999999998</v>
      </c>
      <c r="E4204" s="6">
        <v>1.7970999999999999</v>
      </c>
      <c r="F4204" s="6">
        <v>0.2147</v>
      </c>
    </row>
    <row r="4205" spans="2:6" x14ac:dyDescent="0.2">
      <c r="B4205" s="7">
        <v>40940</v>
      </c>
      <c r="C4205" s="6">
        <v>8.3000000000000007</v>
      </c>
      <c r="D4205" s="6">
        <v>2.2999999999999998</v>
      </c>
      <c r="E4205" s="6">
        <v>1.8265</v>
      </c>
      <c r="F4205" s="6">
        <v>0.2225</v>
      </c>
    </row>
    <row r="4206" spans="2:6" x14ac:dyDescent="0.2">
      <c r="B4206" s="7">
        <v>40941</v>
      </c>
      <c r="C4206" s="6">
        <v>8.3000000000000007</v>
      </c>
      <c r="D4206" s="6">
        <v>2.2999999999999998</v>
      </c>
      <c r="E4206" s="6">
        <v>1.8211999999999999</v>
      </c>
      <c r="F4206" s="6">
        <v>0.2225</v>
      </c>
    </row>
    <row r="4207" spans="2:6" x14ac:dyDescent="0.2">
      <c r="B4207" s="7">
        <v>40942</v>
      </c>
      <c r="C4207" s="6">
        <v>8.3000000000000007</v>
      </c>
      <c r="D4207" s="6">
        <v>2.2999999999999998</v>
      </c>
      <c r="E4207" s="6">
        <v>1.9224000000000001</v>
      </c>
      <c r="F4207" s="6">
        <v>0.23019999999999999</v>
      </c>
    </row>
    <row r="4208" spans="2:6" x14ac:dyDescent="0.2">
      <c r="B4208" s="7">
        <v>40945</v>
      </c>
      <c r="C4208" s="6">
        <v>8.3000000000000007</v>
      </c>
      <c r="D4208" s="6">
        <v>2.2999999999999998</v>
      </c>
      <c r="E4208" s="6">
        <v>1.9066000000000001</v>
      </c>
      <c r="F4208" s="6">
        <v>0.23019999999999999</v>
      </c>
    </row>
    <row r="4209" spans="2:6" x14ac:dyDescent="0.2">
      <c r="B4209" s="7">
        <v>40946</v>
      </c>
      <c r="C4209" s="6">
        <v>8.3000000000000007</v>
      </c>
      <c r="D4209" s="6">
        <v>2.2999999999999998</v>
      </c>
      <c r="E4209" s="6">
        <v>1.9734</v>
      </c>
      <c r="F4209" s="6">
        <v>0.246</v>
      </c>
    </row>
    <row r="4210" spans="2:6" x14ac:dyDescent="0.2">
      <c r="B4210" s="7">
        <v>40947</v>
      </c>
      <c r="C4210" s="6">
        <v>8.3000000000000007</v>
      </c>
      <c r="D4210" s="6">
        <v>2.2999999999999998</v>
      </c>
      <c r="E4210" s="6">
        <v>1.9822</v>
      </c>
      <c r="F4210" s="6">
        <v>0.254</v>
      </c>
    </row>
    <row r="4211" spans="2:6" x14ac:dyDescent="0.2">
      <c r="B4211" s="7">
        <v>40948</v>
      </c>
      <c r="C4211" s="6">
        <v>8.3000000000000007</v>
      </c>
      <c r="D4211" s="6">
        <v>2.2999999999999998</v>
      </c>
      <c r="E4211" s="6">
        <v>2.0364</v>
      </c>
      <c r="F4211" s="6">
        <v>0.26190000000000002</v>
      </c>
    </row>
    <row r="4212" spans="2:6" x14ac:dyDescent="0.2">
      <c r="B4212" s="7">
        <v>40949</v>
      </c>
      <c r="C4212" s="6">
        <v>8.3000000000000007</v>
      </c>
      <c r="D4212" s="6">
        <v>2.2999999999999998</v>
      </c>
      <c r="E4212" s="6">
        <v>1.9862</v>
      </c>
      <c r="F4212" s="6">
        <v>0.27389999999999998</v>
      </c>
    </row>
    <row r="4213" spans="2:6" x14ac:dyDescent="0.2">
      <c r="B4213" s="7">
        <v>40952</v>
      </c>
      <c r="C4213" s="6">
        <v>8.3000000000000007</v>
      </c>
      <c r="D4213" s="6">
        <v>2.2999999999999998</v>
      </c>
      <c r="E4213" s="6">
        <v>1.9741</v>
      </c>
      <c r="F4213" s="6">
        <v>0.28599999999999998</v>
      </c>
    </row>
    <row r="4214" spans="2:6" x14ac:dyDescent="0.2">
      <c r="B4214" s="7">
        <v>40953</v>
      </c>
      <c r="C4214" s="6">
        <v>8.3000000000000007</v>
      </c>
      <c r="D4214" s="6">
        <v>2.2999999999999998</v>
      </c>
      <c r="E4214" s="6">
        <v>1.9360999999999999</v>
      </c>
      <c r="F4214" s="6">
        <v>0.28199999999999997</v>
      </c>
    </row>
    <row r="4215" spans="2:6" x14ac:dyDescent="0.2">
      <c r="B4215" s="7">
        <v>40954</v>
      </c>
      <c r="C4215" s="6">
        <v>8.3000000000000007</v>
      </c>
      <c r="D4215" s="6">
        <v>2.2999999999999998</v>
      </c>
      <c r="E4215" s="6">
        <v>1.9275</v>
      </c>
      <c r="F4215" s="6">
        <v>0.26200000000000001</v>
      </c>
    </row>
    <row r="4216" spans="2:6" x14ac:dyDescent="0.2">
      <c r="B4216" s="7">
        <v>40955</v>
      </c>
      <c r="C4216" s="6">
        <v>8.3000000000000007</v>
      </c>
      <c r="D4216" s="6">
        <v>2.2999999999999998</v>
      </c>
      <c r="E4216" s="6">
        <v>1.9826999999999999</v>
      </c>
      <c r="F4216" s="6">
        <v>0.29010000000000002</v>
      </c>
    </row>
    <row r="4217" spans="2:6" x14ac:dyDescent="0.2">
      <c r="B4217" s="7">
        <v>40956</v>
      </c>
      <c r="C4217" s="6">
        <v>8.3000000000000007</v>
      </c>
      <c r="D4217" s="6">
        <v>2.2999999999999998</v>
      </c>
      <c r="E4217" s="6">
        <v>2.0017</v>
      </c>
      <c r="F4217" s="6">
        <v>0.29039999999999999</v>
      </c>
    </row>
    <row r="4218" spans="2:6" x14ac:dyDescent="0.2">
      <c r="B4218" s="7">
        <v>40959</v>
      </c>
      <c r="C4218" s="6">
        <v>8.3000000000000007</v>
      </c>
      <c r="D4218" s="6">
        <v>2.2999999999999998</v>
      </c>
      <c r="E4218" s="6">
        <v>2.0017</v>
      </c>
      <c r="F4218" s="6">
        <v>0.29039999999999999</v>
      </c>
    </row>
    <row r="4219" spans="2:6" x14ac:dyDescent="0.2">
      <c r="B4219" s="7">
        <v>40960</v>
      </c>
      <c r="C4219" s="6">
        <v>8.3000000000000007</v>
      </c>
      <c r="D4219" s="6">
        <v>2.2999999999999998</v>
      </c>
      <c r="E4219" s="6">
        <v>2.0590999999999999</v>
      </c>
      <c r="F4219" s="6">
        <v>0.29849999999999999</v>
      </c>
    </row>
    <row r="4220" spans="2:6" x14ac:dyDescent="0.2">
      <c r="B4220" s="7">
        <v>40961</v>
      </c>
      <c r="C4220" s="6">
        <v>8.3000000000000007</v>
      </c>
      <c r="D4220" s="6">
        <v>2.2999999999999998</v>
      </c>
      <c r="E4220" s="6">
        <v>2.0034000000000001</v>
      </c>
      <c r="F4220" s="6">
        <v>0.29699999999999999</v>
      </c>
    </row>
    <row r="4221" spans="2:6" x14ac:dyDescent="0.2">
      <c r="B4221" s="7">
        <v>40962</v>
      </c>
      <c r="C4221" s="6">
        <v>8.3000000000000007</v>
      </c>
      <c r="D4221" s="6">
        <v>2.2999999999999998</v>
      </c>
      <c r="E4221" s="6">
        <v>1.9964999999999999</v>
      </c>
      <c r="F4221" s="6">
        <v>0.30099999999999999</v>
      </c>
    </row>
    <row r="4222" spans="2:6" x14ac:dyDescent="0.2">
      <c r="B4222" s="7">
        <v>40963</v>
      </c>
      <c r="C4222" s="6">
        <v>8.3000000000000007</v>
      </c>
      <c r="D4222" s="6">
        <v>2.2999999999999998</v>
      </c>
      <c r="E4222" s="6">
        <v>1.9757</v>
      </c>
      <c r="F4222" s="6">
        <v>0.3049</v>
      </c>
    </row>
    <row r="4223" spans="2:6" x14ac:dyDescent="0.2">
      <c r="B4223" s="7">
        <v>40966</v>
      </c>
      <c r="C4223" s="6">
        <v>8.3000000000000007</v>
      </c>
      <c r="D4223" s="6">
        <v>2.2999999999999998</v>
      </c>
      <c r="E4223" s="6">
        <v>1.9255</v>
      </c>
      <c r="F4223" s="6">
        <v>0.2853</v>
      </c>
    </row>
    <row r="4224" spans="2:6" x14ac:dyDescent="0.2">
      <c r="B4224" s="7">
        <v>40967</v>
      </c>
      <c r="C4224" s="6">
        <v>8.3000000000000007</v>
      </c>
      <c r="D4224" s="6">
        <v>2.2999999999999998</v>
      </c>
      <c r="E4224" s="6">
        <v>1.9428000000000001</v>
      </c>
      <c r="F4224" s="6">
        <v>0.28920000000000001</v>
      </c>
    </row>
    <row r="4225" spans="2:6" x14ac:dyDescent="0.2">
      <c r="B4225" s="7">
        <v>40968</v>
      </c>
      <c r="C4225" s="6">
        <v>8.3000000000000007</v>
      </c>
      <c r="D4225" s="6">
        <v>2.2000000000000002</v>
      </c>
      <c r="E4225" s="6">
        <v>1.9704999999999999</v>
      </c>
      <c r="F4225" s="6">
        <v>0.29320000000000002</v>
      </c>
    </row>
    <row r="4226" spans="2:6" x14ac:dyDescent="0.2">
      <c r="B4226" s="7">
        <v>40969</v>
      </c>
      <c r="C4226" s="6">
        <v>8.3000000000000007</v>
      </c>
      <c r="D4226" s="6">
        <v>2.2000000000000002</v>
      </c>
      <c r="E4226" s="6">
        <v>2.0261</v>
      </c>
      <c r="F4226" s="6">
        <v>0.2893</v>
      </c>
    </row>
    <row r="4227" spans="2:6" x14ac:dyDescent="0.2">
      <c r="B4227" s="7">
        <v>40970</v>
      </c>
      <c r="C4227" s="6">
        <v>8.3000000000000007</v>
      </c>
      <c r="D4227" s="6">
        <v>2.2000000000000002</v>
      </c>
      <c r="E4227" s="6">
        <v>1.9739</v>
      </c>
      <c r="F4227" s="6">
        <v>0.2737</v>
      </c>
    </row>
    <row r="4228" spans="2:6" x14ac:dyDescent="0.2">
      <c r="B4228" s="7">
        <v>40973</v>
      </c>
      <c r="C4228" s="6">
        <v>8.3000000000000007</v>
      </c>
      <c r="D4228" s="6">
        <v>2.2000000000000002</v>
      </c>
      <c r="E4228" s="6">
        <v>2.0104000000000002</v>
      </c>
      <c r="F4228" s="6">
        <v>0.29349999999999998</v>
      </c>
    </row>
    <row r="4229" spans="2:6" x14ac:dyDescent="0.2">
      <c r="B4229" s="7">
        <v>40974</v>
      </c>
      <c r="C4229" s="6">
        <v>8.3000000000000007</v>
      </c>
      <c r="D4229" s="6">
        <v>2.2000000000000002</v>
      </c>
      <c r="E4229" s="6">
        <v>1.9427000000000001</v>
      </c>
      <c r="F4229" s="6">
        <v>0.2777</v>
      </c>
    </row>
    <row r="4230" spans="2:6" x14ac:dyDescent="0.2">
      <c r="B4230" s="7">
        <v>40975</v>
      </c>
      <c r="C4230" s="6">
        <v>8.3000000000000007</v>
      </c>
      <c r="D4230" s="6">
        <v>2.2000000000000002</v>
      </c>
      <c r="E4230" s="6">
        <v>1.9756</v>
      </c>
      <c r="F4230" s="6">
        <v>0.30149999999999999</v>
      </c>
    </row>
    <row r="4231" spans="2:6" x14ac:dyDescent="0.2">
      <c r="B4231" s="7">
        <v>40976</v>
      </c>
      <c r="C4231" s="6">
        <v>8.3000000000000007</v>
      </c>
      <c r="D4231" s="6">
        <v>2.2000000000000002</v>
      </c>
      <c r="E4231" s="6">
        <v>2.0121000000000002</v>
      </c>
      <c r="F4231" s="6">
        <v>0.30559999999999998</v>
      </c>
    </row>
    <row r="4232" spans="2:6" x14ac:dyDescent="0.2">
      <c r="B4232" s="7">
        <v>40977</v>
      </c>
      <c r="C4232" s="6">
        <v>8.3000000000000007</v>
      </c>
      <c r="D4232" s="6">
        <v>2.2000000000000002</v>
      </c>
      <c r="E4232" s="6">
        <v>2.0278999999999998</v>
      </c>
      <c r="F4232" s="6">
        <v>0.31780000000000003</v>
      </c>
    </row>
    <row r="4233" spans="2:6" x14ac:dyDescent="0.2">
      <c r="B4233" s="7">
        <v>40980</v>
      </c>
      <c r="C4233" s="6">
        <v>8.3000000000000007</v>
      </c>
      <c r="D4233" s="6">
        <v>2.2000000000000002</v>
      </c>
      <c r="E4233" s="6">
        <v>2.0331000000000001</v>
      </c>
      <c r="F4233" s="6">
        <v>0.32190000000000002</v>
      </c>
    </row>
    <row r="4234" spans="2:6" x14ac:dyDescent="0.2">
      <c r="B4234" s="7">
        <v>40981</v>
      </c>
      <c r="C4234" s="6">
        <v>8.3000000000000007</v>
      </c>
      <c r="D4234" s="6">
        <v>2.2000000000000002</v>
      </c>
      <c r="E4234" s="6">
        <v>2.1263000000000001</v>
      </c>
      <c r="F4234" s="6">
        <v>0.34599999999999997</v>
      </c>
    </row>
    <row r="4235" spans="2:6" x14ac:dyDescent="0.2">
      <c r="B4235" s="7">
        <v>40982</v>
      </c>
      <c r="C4235" s="6">
        <v>8.3000000000000007</v>
      </c>
      <c r="D4235" s="6">
        <v>2.2000000000000002</v>
      </c>
      <c r="E4235" s="6">
        <v>2.2686000000000002</v>
      </c>
      <c r="F4235" s="6">
        <v>0.38619999999999999</v>
      </c>
    </row>
    <row r="4236" spans="2:6" x14ac:dyDescent="0.2">
      <c r="B4236" s="7">
        <v>40983</v>
      </c>
      <c r="C4236" s="6">
        <v>8.3000000000000007</v>
      </c>
      <c r="D4236" s="6">
        <v>2.2000000000000002</v>
      </c>
      <c r="E4236" s="6">
        <v>2.2793999999999999</v>
      </c>
      <c r="F4236" s="6">
        <v>0.36230000000000001</v>
      </c>
    </row>
    <row r="4237" spans="2:6" x14ac:dyDescent="0.2">
      <c r="B4237" s="7">
        <v>40984</v>
      </c>
      <c r="C4237" s="6">
        <v>8.3000000000000007</v>
      </c>
      <c r="D4237" s="6">
        <v>2.2000000000000002</v>
      </c>
      <c r="E4237" s="6">
        <v>2.294</v>
      </c>
      <c r="F4237" s="6">
        <v>0.35870000000000002</v>
      </c>
    </row>
    <row r="4238" spans="2:6" x14ac:dyDescent="0.2">
      <c r="B4238" s="7">
        <v>40987</v>
      </c>
      <c r="C4238" s="6">
        <v>8.3000000000000007</v>
      </c>
      <c r="D4238" s="6">
        <v>2.2000000000000002</v>
      </c>
      <c r="E4238" s="6">
        <v>2.3772000000000002</v>
      </c>
      <c r="F4238" s="6">
        <v>0.37909999999999999</v>
      </c>
    </row>
    <row r="4239" spans="2:6" x14ac:dyDescent="0.2">
      <c r="B4239" s="7">
        <v>40988</v>
      </c>
      <c r="C4239" s="6">
        <v>8.3000000000000007</v>
      </c>
      <c r="D4239" s="6">
        <v>2.2000000000000002</v>
      </c>
      <c r="E4239" s="6">
        <v>2.3591000000000002</v>
      </c>
      <c r="F4239" s="6">
        <v>0.39140000000000003</v>
      </c>
    </row>
    <row r="4240" spans="2:6" x14ac:dyDescent="0.2">
      <c r="B4240" s="7">
        <v>40989</v>
      </c>
      <c r="C4240" s="6">
        <v>8.3000000000000007</v>
      </c>
      <c r="D4240" s="6">
        <v>2.2000000000000002</v>
      </c>
      <c r="E4240" s="6">
        <v>2.2959999999999998</v>
      </c>
      <c r="F4240" s="6">
        <v>0.36730000000000002</v>
      </c>
    </row>
    <row r="4241" spans="2:6" x14ac:dyDescent="0.2">
      <c r="B4241" s="7">
        <v>40990</v>
      </c>
      <c r="C4241" s="6">
        <v>8.3000000000000007</v>
      </c>
      <c r="D4241" s="6">
        <v>2.2000000000000002</v>
      </c>
      <c r="E4241" s="6">
        <v>2.2780999999999998</v>
      </c>
      <c r="F4241" s="6">
        <v>0.3634</v>
      </c>
    </row>
    <row r="4242" spans="2:6" x14ac:dyDescent="0.2">
      <c r="B4242" s="7">
        <v>40991</v>
      </c>
      <c r="C4242" s="6">
        <v>8.3000000000000007</v>
      </c>
      <c r="D4242" s="6">
        <v>2.2000000000000002</v>
      </c>
      <c r="E4242" s="6">
        <v>2.2317</v>
      </c>
      <c r="F4242" s="6">
        <v>0.35170000000000001</v>
      </c>
    </row>
    <row r="4243" spans="2:6" x14ac:dyDescent="0.2">
      <c r="B4243" s="7">
        <v>40994</v>
      </c>
      <c r="C4243" s="6">
        <v>8.3000000000000007</v>
      </c>
      <c r="D4243" s="6">
        <v>2.2000000000000002</v>
      </c>
      <c r="E4243" s="6">
        <v>2.2479</v>
      </c>
      <c r="F4243" s="6">
        <v>0.34360000000000002</v>
      </c>
    </row>
    <row r="4244" spans="2:6" x14ac:dyDescent="0.2">
      <c r="B4244" s="7">
        <v>40995</v>
      </c>
      <c r="C4244" s="6">
        <v>8.3000000000000007</v>
      </c>
      <c r="D4244" s="6">
        <v>2.2000000000000002</v>
      </c>
      <c r="E4244" s="6">
        <v>2.1836000000000002</v>
      </c>
      <c r="F4244" s="6">
        <v>0.31929999999999997</v>
      </c>
    </row>
    <row r="4245" spans="2:6" x14ac:dyDescent="0.2">
      <c r="B4245" s="7">
        <v>40996</v>
      </c>
      <c r="C4245" s="6">
        <v>8.3000000000000007</v>
      </c>
      <c r="D4245" s="6">
        <v>2.2000000000000002</v>
      </c>
      <c r="E4245" s="6">
        <v>2.1997</v>
      </c>
      <c r="F4245" s="6">
        <v>0.34050000000000002</v>
      </c>
    </row>
    <row r="4246" spans="2:6" x14ac:dyDescent="0.2">
      <c r="B4246" s="7">
        <v>40997</v>
      </c>
      <c r="C4246" s="6">
        <v>8.3000000000000007</v>
      </c>
      <c r="D4246" s="6">
        <v>2.2000000000000002</v>
      </c>
      <c r="E4246" s="6">
        <v>2.1587000000000001</v>
      </c>
      <c r="F4246" s="6">
        <v>0.33650000000000002</v>
      </c>
    </row>
    <row r="4247" spans="2:6" x14ac:dyDescent="0.2">
      <c r="B4247" s="7">
        <v>40998</v>
      </c>
      <c r="C4247" s="6">
        <v>8.3000000000000007</v>
      </c>
      <c r="D4247" s="6">
        <v>2.2000000000000002</v>
      </c>
      <c r="E4247" s="6">
        <v>2.2088000000000001</v>
      </c>
      <c r="F4247" s="6">
        <v>0.32869999999999999</v>
      </c>
    </row>
    <row r="4248" spans="2:6" x14ac:dyDescent="0.2">
      <c r="B4248" s="7">
        <v>41001</v>
      </c>
      <c r="C4248" s="6">
        <v>8.1999999999999993</v>
      </c>
      <c r="D4248" s="6">
        <v>2.2999999999999998</v>
      </c>
      <c r="E4248" s="6">
        <v>2.1819999999999999</v>
      </c>
      <c r="F4248" s="6">
        <v>0.32290000000000002</v>
      </c>
    </row>
    <row r="4249" spans="2:6" x14ac:dyDescent="0.2">
      <c r="B4249" s="7">
        <v>41002</v>
      </c>
      <c r="C4249" s="6">
        <v>8.1999999999999993</v>
      </c>
      <c r="D4249" s="6">
        <v>2.2999999999999998</v>
      </c>
      <c r="E4249" s="6">
        <v>2.2988</v>
      </c>
      <c r="F4249" s="6">
        <v>0.36840000000000001</v>
      </c>
    </row>
    <row r="4250" spans="2:6" x14ac:dyDescent="0.2">
      <c r="B4250" s="7">
        <v>41003</v>
      </c>
      <c r="C4250" s="6">
        <v>8.1999999999999993</v>
      </c>
      <c r="D4250" s="6">
        <v>2.2999999999999998</v>
      </c>
      <c r="E4250" s="6">
        <v>2.2233000000000001</v>
      </c>
      <c r="F4250" s="6">
        <v>0.34079999999999999</v>
      </c>
    </row>
    <row r="4251" spans="2:6" x14ac:dyDescent="0.2">
      <c r="B4251" s="7">
        <v>41004</v>
      </c>
      <c r="C4251" s="6">
        <v>8.1999999999999993</v>
      </c>
      <c r="D4251" s="6">
        <v>2.2999999999999998</v>
      </c>
      <c r="E4251" s="6">
        <v>2.1804999999999999</v>
      </c>
      <c r="F4251" s="6">
        <v>0.33739999999999998</v>
      </c>
    </row>
    <row r="4252" spans="2:6" x14ac:dyDescent="0.2">
      <c r="B4252" s="7">
        <v>41005</v>
      </c>
      <c r="C4252" s="6">
        <v>8.1999999999999993</v>
      </c>
      <c r="D4252" s="6">
        <v>2.2999999999999998</v>
      </c>
      <c r="E4252" s="6">
        <v>2.0545</v>
      </c>
      <c r="F4252" s="6">
        <v>0.31359999999999999</v>
      </c>
    </row>
    <row r="4253" spans="2:6" x14ac:dyDescent="0.2">
      <c r="B4253" s="7">
        <v>41008</v>
      </c>
      <c r="C4253" s="6">
        <v>8.1999999999999993</v>
      </c>
      <c r="D4253" s="6">
        <v>2.2999999999999998</v>
      </c>
      <c r="E4253" s="6">
        <v>2.0474000000000001</v>
      </c>
      <c r="F4253" s="6">
        <v>0.31359999999999999</v>
      </c>
    </row>
    <row r="4254" spans="2:6" x14ac:dyDescent="0.2">
      <c r="B4254" s="7">
        <v>41009</v>
      </c>
      <c r="C4254" s="6">
        <v>8.1999999999999993</v>
      </c>
      <c r="D4254" s="6">
        <v>2.2999999999999998</v>
      </c>
      <c r="E4254" s="6">
        <v>1.9823</v>
      </c>
      <c r="F4254" s="6">
        <v>0.2858</v>
      </c>
    </row>
    <row r="4255" spans="2:6" x14ac:dyDescent="0.2">
      <c r="B4255" s="7">
        <v>41010</v>
      </c>
      <c r="C4255" s="6">
        <v>8.1999999999999993</v>
      </c>
      <c r="D4255" s="6">
        <v>2.2999999999999998</v>
      </c>
      <c r="E4255" s="6">
        <v>2.0350999999999999</v>
      </c>
      <c r="F4255" s="6">
        <v>0.28989999999999999</v>
      </c>
    </row>
    <row r="4256" spans="2:6" x14ac:dyDescent="0.2">
      <c r="B4256" s="7">
        <v>41011</v>
      </c>
      <c r="C4256" s="6">
        <v>8.1999999999999993</v>
      </c>
      <c r="D4256" s="6">
        <v>2.2999999999999998</v>
      </c>
      <c r="E4256" s="6">
        <v>2.0510000000000002</v>
      </c>
      <c r="F4256" s="6">
        <v>0.28589999999999999</v>
      </c>
    </row>
    <row r="4257" spans="2:6" x14ac:dyDescent="0.2">
      <c r="B4257" s="7">
        <v>41012</v>
      </c>
      <c r="C4257" s="6">
        <v>8.1999999999999993</v>
      </c>
      <c r="D4257" s="6">
        <v>2.2999999999999998</v>
      </c>
      <c r="E4257" s="6">
        <v>1.9823</v>
      </c>
      <c r="F4257" s="6">
        <v>0.26600000000000001</v>
      </c>
    </row>
    <row r="4258" spans="2:6" x14ac:dyDescent="0.2">
      <c r="B4258" s="7">
        <v>41015</v>
      </c>
      <c r="C4258" s="6">
        <v>8.1999999999999993</v>
      </c>
      <c r="D4258" s="6">
        <v>2.2999999999999998</v>
      </c>
      <c r="E4258" s="6">
        <v>1.9804999999999999</v>
      </c>
      <c r="F4258" s="6">
        <v>0.2681</v>
      </c>
    </row>
    <row r="4259" spans="2:6" x14ac:dyDescent="0.2">
      <c r="B4259" s="7">
        <v>41016</v>
      </c>
      <c r="C4259" s="6">
        <v>8.1999999999999993</v>
      </c>
      <c r="D4259" s="6">
        <v>2.2999999999999998</v>
      </c>
      <c r="E4259" s="6">
        <v>1.9981</v>
      </c>
      <c r="F4259" s="6">
        <v>0.27010000000000001</v>
      </c>
    </row>
    <row r="4260" spans="2:6" x14ac:dyDescent="0.2">
      <c r="B4260" s="7">
        <v>41017</v>
      </c>
      <c r="C4260" s="6">
        <v>8.1999999999999993</v>
      </c>
      <c r="D4260" s="6">
        <v>2.2999999999999998</v>
      </c>
      <c r="E4260" s="6">
        <v>1.9753000000000001</v>
      </c>
      <c r="F4260" s="6">
        <v>0.2661</v>
      </c>
    </row>
    <row r="4261" spans="2:6" x14ac:dyDescent="0.2">
      <c r="B4261" s="7">
        <v>41018</v>
      </c>
      <c r="C4261" s="6">
        <v>8.1999999999999993</v>
      </c>
      <c r="D4261" s="6">
        <v>2.2999999999999998</v>
      </c>
      <c r="E4261" s="6">
        <v>1.9664999999999999</v>
      </c>
      <c r="F4261" s="6">
        <v>0.2661</v>
      </c>
    </row>
    <row r="4262" spans="2:6" x14ac:dyDescent="0.2">
      <c r="B4262" s="7">
        <v>41019</v>
      </c>
      <c r="C4262" s="6">
        <v>8.1999999999999993</v>
      </c>
      <c r="D4262" s="6">
        <v>2.2999999999999998</v>
      </c>
      <c r="E4262" s="6">
        <v>1.9629000000000001</v>
      </c>
      <c r="F4262" s="6">
        <v>0.26419999999999999</v>
      </c>
    </row>
    <row r="4263" spans="2:6" x14ac:dyDescent="0.2">
      <c r="B4263" s="7">
        <v>41022</v>
      </c>
      <c r="C4263" s="6">
        <v>8.1999999999999993</v>
      </c>
      <c r="D4263" s="6">
        <v>2.2999999999999998</v>
      </c>
      <c r="E4263" s="6">
        <v>1.9349000000000001</v>
      </c>
      <c r="F4263" s="6">
        <v>0.2581</v>
      </c>
    </row>
    <row r="4264" spans="2:6" x14ac:dyDescent="0.2">
      <c r="B4264" s="7">
        <v>41023</v>
      </c>
      <c r="C4264" s="6">
        <v>8.1999999999999993</v>
      </c>
      <c r="D4264" s="6">
        <v>2.2999999999999998</v>
      </c>
      <c r="E4264" s="6">
        <v>1.9735</v>
      </c>
      <c r="F4264" s="6">
        <v>0.26619999999999999</v>
      </c>
    </row>
    <row r="4265" spans="2:6" x14ac:dyDescent="0.2">
      <c r="B4265" s="7">
        <v>41024</v>
      </c>
      <c r="C4265" s="6">
        <v>8.1999999999999993</v>
      </c>
      <c r="D4265" s="6">
        <v>2.2999999999999998</v>
      </c>
      <c r="E4265" s="6">
        <v>1.984</v>
      </c>
      <c r="F4265" s="6">
        <v>0.26569999999999999</v>
      </c>
    </row>
    <row r="4266" spans="2:6" x14ac:dyDescent="0.2">
      <c r="B4266" s="7">
        <v>41025</v>
      </c>
      <c r="C4266" s="6">
        <v>8.1999999999999993</v>
      </c>
      <c r="D4266" s="6">
        <v>2.2999999999999998</v>
      </c>
      <c r="E4266" s="6">
        <v>1.9382999999999999</v>
      </c>
      <c r="F4266" s="6">
        <v>0.25779999999999997</v>
      </c>
    </row>
    <row r="4267" spans="2:6" x14ac:dyDescent="0.2">
      <c r="B4267" s="7">
        <v>41026</v>
      </c>
      <c r="C4267" s="6">
        <v>8.1999999999999993</v>
      </c>
      <c r="D4267" s="6">
        <v>2.2999999999999998</v>
      </c>
      <c r="E4267" s="6">
        <v>1.9348000000000001</v>
      </c>
      <c r="F4267" s="6">
        <v>0.25779999999999997</v>
      </c>
    </row>
    <row r="4268" spans="2:6" x14ac:dyDescent="0.2">
      <c r="B4268" s="7">
        <v>41029</v>
      </c>
      <c r="C4268" s="6">
        <v>8.1999999999999993</v>
      </c>
      <c r="D4268" s="6">
        <v>2.2999999999999998</v>
      </c>
      <c r="E4268" s="6">
        <v>1.9137</v>
      </c>
      <c r="F4268" s="6">
        <v>0.25590000000000002</v>
      </c>
    </row>
    <row r="4269" spans="2:6" x14ac:dyDescent="0.2">
      <c r="B4269" s="7">
        <v>41030</v>
      </c>
      <c r="C4269" s="6">
        <v>8.1999999999999993</v>
      </c>
      <c r="D4269" s="6">
        <v>2.2999999999999998</v>
      </c>
      <c r="E4269" s="6">
        <v>1.9435</v>
      </c>
      <c r="F4269" s="6">
        <v>0.26569999999999999</v>
      </c>
    </row>
    <row r="4270" spans="2:6" x14ac:dyDescent="0.2">
      <c r="B4270" s="7">
        <v>41031</v>
      </c>
      <c r="C4270" s="6">
        <v>8.1999999999999993</v>
      </c>
      <c r="D4270" s="6">
        <v>2.2999999999999998</v>
      </c>
      <c r="E4270" s="6">
        <v>1.9277</v>
      </c>
      <c r="F4270" s="6">
        <v>0.26179999999999998</v>
      </c>
    </row>
    <row r="4271" spans="2:6" x14ac:dyDescent="0.2">
      <c r="B4271" s="7">
        <v>41032</v>
      </c>
      <c r="C4271" s="6">
        <v>8.1999999999999993</v>
      </c>
      <c r="D4271" s="6">
        <v>2.2999999999999998</v>
      </c>
      <c r="E4271" s="6">
        <v>1.9312</v>
      </c>
      <c r="F4271" s="6">
        <v>0.25790000000000002</v>
      </c>
    </row>
    <row r="4272" spans="2:6" x14ac:dyDescent="0.2">
      <c r="B4272" s="7">
        <v>41033</v>
      </c>
      <c r="C4272" s="6">
        <v>8.1999999999999993</v>
      </c>
      <c r="D4272" s="6">
        <v>2.2999999999999998</v>
      </c>
      <c r="E4272" s="6">
        <v>1.8786</v>
      </c>
      <c r="F4272" s="6">
        <v>0.254</v>
      </c>
    </row>
    <row r="4273" spans="2:6" x14ac:dyDescent="0.2">
      <c r="B4273" s="7">
        <v>41036</v>
      </c>
      <c r="C4273" s="6">
        <v>8.1999999999999993</v>
      </c>
      <c r="D4273" s="6">
        <v>2.2999999999999998</v>
      </c>
      <c r="E4273" s="6">
        <v>1.8715999999999999</v>
      </c>
      <c r="F4273" s="6">
        <v>0.254</v>
      </c>
    </row>
    <row r="4274" spans="2:6" x14ac:dyDescent="0.2">
      <c r="B4274" s="7">
        <v>41037</v>
      </c>
      <c r="C4274" s="6">
        <v>8.1999999999999993</v>
      </c>
      <c r="D4274" s="6">
        <v>2.2999999999999998</v>
      </c>
      <c r="E4274" s="6">
        <v>1.8402000000000001</v>
      </c>
      <c r="F4274" s="6">
        <v>0.254</v>
      </c>
    </row>
    <row r="4275" spans="2:6" x14ac:dyDescent="0.2">
      <c r="B4275" s="7">
        <v>41038</v>
      </c>
      <c r="C4275" s="6">
        <v>8.1999999999999993</v>
      </c>
      <c r="D4275" s="6">
        <v>2.2999999999999998</v>
      </c>
      <c r="E4275" s="6">
        <v>1.8227</v>
      </c>
      <c r="F4275" s="6">
        <v>0.254</v>
      </c>
    </row>
    <row r="4276" spans="2:6" x14ac:dyDescent="0.2">
      <c r="B4276" s="7">
        <v>41039</v>
      </c>
      <c r="C4276" s="6">
        <v>8.1999999999999993</v>
      </c>
      <c r="D4276" s="6">
        <v>2.2999999999999998</v>
      </c>
      <c r="E4276" s="6">
        <v>1.867</v>
      </c>
      <c r="F4276" s="6">
        <v>0.25800000000000001</v>
      </c>
    </row>
    <row r="4277" spans="2:6" x14ac:dyDescent="0.2">
      <c r="B4277" s="7">
        <v>41040</v>
      </c>
      <c r="C4277" s="6">
        <v>8.1999999999999993</v>
      </c>
      <c r="D4277" s="6">
        <v>2.2999999999999998</v>
      </c>
      <c r="E4277" s="6">
        <v>1.8375999999999999</v>
      </c>
      <c r="F4277" s="6">
        <v>0.25800000000000001</v>
      </c>
    </row>
    <row r="4278" spans="2:6" x14ac:dyDescent="0.2">
      <c r="B4278" s="7">
        <v>41043</v>
      </c>
      <c r="C4278" s="6">
        <v>8.1999999999999993</v>
      </c>
      <c r="D4278" s="6">
        <v>2.2999999999999998</v>
      </c>
      <c r="E4278" s="6">
        <v>1.7637</v>
      </c>
      <c r="F4278" s="6">
        <v>0.26200000000000001</v>
      </c>
    </row>
    <row r="4279" spans="2:6" x14ac:dyDescent="0.2">
      <c r="B4279" s="7">
        <v>41044</v>
      </c>
      <c r="C4279" s="6">
        <v>8.1999999999999993</v>
      </c>
      <c r="D4279" s="6">
        <v>2.2999999999999998</v>
      </c>
      <c r="E4279" s="6">
        <v>1.7670999999999999</v>
      </c>
      <c r="F4279" s="6">
        <v>0.27400000000000002</v>
      </c>
    </row>
    <row r="4280" spans="2:6" x14ac:dyDescent="0.2">
      <c r="B4280" s="7">
        <v>41045</v>
      </c>
      <c r="C4280" s="6">
        <v>8.1999999999999993</v>
      </c>
      <c r="D4280" s="6">
        <v>2.2999999999999998</v>
      </c>
      <c r="E4280" s="6">
        <v>1.7603</v>
      </c>
      <c r="F4280" s="6">
        <v>0.28610000000000002</v>
      </c>
    </row>
    <row r="4281" spans="2:6" x14ac:dyDescent="0.2">
      <c r="B4281" s="7">
        <v>41046</v>
      </c>
      <c r="C4281" s="6">
        <v>8.1999999999999993</v>
      </c>
      <c r="D4281" s="6">
        <v>2.2999999999999998</v>
      </c>
      <c r="E4281" s="6">
        <v>1.6971000000000001</v>
      </c>
      <c r="F4281" s="6">
        <v>0.29420000000000002</v>
      </c>
    </row>
    <row r="4282" spans="2:6" x14ac:dyDescent="0.2">
      <c r="B4282" s="7">
        <v>41047</v>
      </c>
      <c r="C4282" s="6">
        <v>8.1999999999999993</v>
      </c>
      <c r="D4282" s="6">
        <v>2.2999999999999998</v>
      </c>
      <c r="E4282" s="6">
        <v>1.7225999999999999</v>
      </c>
      <c r="F4282" s="6">
        <v>0.29239999999999999</v>
      </c>
    </row>
    <row r="4283" spans="2:6" x14ac:dyDescent="0.2">
      <c r="B4283" s="7">
        <v>41050</v>
      </c>
      <c r="C4283" s="6">
        <v>8.1999999999999993</v>
      </c>
      <c r="D4283" s="6">
        <v>2.2999999999999998</v>
      </c>
      <c r="E4283" s="6">
        <v>1.7414000000000001</v>
      </c>
      <c r="F4283" s="6">
        <v>0.28639999999999999</v>
      </c>
    </row>
    <row r="4284" spans="2:6" x14ac:dyDescent="0.2">
      <c r="B4284" s="7">
        <v>41051</v>
      </c>
      <c r="C4284" s="6">
        <v>8.1999999999999993</v>
      </c>
      <c r="D4284" s="6">
        <v>2.2999999999999998</v>
      </c>
      <c r="E4284" s="6">
        <v>1.7687999999999999</v>
      </c>
      <c r="F4284" s="6">
        <v>0.29049999999999998</v>
      </c>
    </row>
    <row r="4285" spans="2:6" x14ac:dyDescent="0.2">
      <c r="B4285" s="7">
        <v>41052</v>
      </c>
      <c r="C4285" s="6">
        <v>8.1999999999999993</v>
      </c>
      <c r="D4285" s="6">
        <v>2.2999999999999998</v>
      </c>
      <c r="E4285" s="6">
        <v>1.7345999999999999</v>
      </c>
      <c r="F4285" s="6">
        <v>0.28920000000000001</v>
      </c>
    </row>
    <row r="4286" spans="2:6" x14ac:dyDescent="0.2">
      <c r="B4286" s="7">
        <v>41053</v>
      </c>
      <c r="C4286" s="6">
        <v>8.1999999999999993</v>
      </c>
      <c r="D4286" s="6">
        <v>2.2999999999999998</v>
      </c>
      <c r="E4286" s="6">
        <v>1.7774000000000001</v>
      </c>
      <c r="F4286" s="6">
        <v>0.29699999999999999</v>
      </c>
    </row>
    <row r="4287" spans="2:6" x14ac:dyDescent="0.2">
      <c r="B4287" s="7">
        <v>41054</v>
      </c>
      <c r="C4287" s="6">
        <v>8.1999999999999993</v>
      </c>
      <c r="D4287" s="6">
        <v>2.2999999999999998</v>
      </c>
      <c r="E4287" s="6">
        <v>1.738</v>
      </c>
      <c r="F4287" s="6">
        <v>0.2853</v>
      </c>
    </row>
    <row r="4288" spans="2:6" x14ac:dyDescent="0.2">
      <c r="B4288" s="7">
        <v>41057</v>
      </c>
      <c r="C4288" s="6">
        <v>8.1999999999999993</v>
      </c>
      <c r="D4288" s="6">
        <v>2.2999999999999998</v>
      </c>
      <c r="E4288" s="6">
        <v>1.738</v>
      </c>
      <c r="F4288" s="6">
        <v>0.2853</v>
      </c>
    </row>
    <row r="4289" spans="2:6" x14ac:dyDescent="0.2">
      <c r="B4289" s="7">
        <v>41058</v>
      </c>
      <c r="C4289" s="6">
        <v>8.1999999999999993</v>
      </c>
      <c r="D4289" s="6">
        <v>2.2999999999999998</v>
      </c>
      <c r="E4289" s="6">
        <v>1.7447999999999999</v>
      </c>
      <c r="F4289" s="6">
        <v>0.28920000000000001</v>
      </c>
    </row>
    <row r="4290" spans="2:6" x14ac:dyDescent="0.2">
      <c r="B4290" s="7">
        <v>41059</v>
      </c>
      <c r="C4290" s="6">
        <v>8.1999999999999993</v>
      </c>
      <c r="D4290" s="6">
        <v>2.2999999999999998</v>
      </c>
      <c r="E4290" s="6">
        <v>1.6220000000000001</v>
      </c>
      <c r="F4290" s="6">
        <v>0.26569999999999999</v>
      </c>
    </row>
    <row r="4291" spans="2:6" x14ac:dyDescent="0.2">
      <c r="B4291" s="7">
        <v>41060</v>
      </c>
      <c r="C4291" s="6">
        <v>8.1999999999999993</v>
      </c>
      <c r="D4291" s="6">
        <v>2.2999999999999998</v>
      </c>
      <c r="E4291" s="6">
        <v>1.5578000000000001</v>
      </c>
      <c r="F4291" s="6">
        <v>0.26179999999999998</v>
      </c>
    </row>
    <row r="4292" spans="2:6" x14ac:dyDescent="0.2">
      <c r="B4292" s="7">
        <v>41061</v>
      </c>
      <c r="C4292" s="6">
        <v>8.1999999999999993</v>
      </c>
      <c r="D4292" s="6">
        <v>2.2999999999999998</v>
      </c>
      <c r="E4292" s="6">
        <v>1.452</v>
      </c>
      <c r="F4292" s="6">
        <v>0.24610000000000001</v>
      </c>
    </row>
    <row r="4293" spans="2:6" x14ac:dyDescent="0.2">
      <c r="B4293" s="7">
        <v>41064</v>
      </c>
      <c r="C4293" s="6">
        <v>8.1999999999999993</v>
      </c>
      <c r="D4293" s="6">
        <v>2.2999999999999998</v>
      </c>
      <c r="E4293" s="6">
        <v>1.5239</v>
      </c>
      <c r="F4293" s="6">
        <v>0.25</v>
      </c>
    </row>
    <row r="4294" spans="2:6" x14ac:dyDescent="0.2">
      <c r="B4294" s="7">
        <v>41065</v>
      </c>
      <c r="C4294" s="6">
        <v>8.1999999999999993</v>
      </c>
      <c r="D4294" s="6">
        <v>2.2999999999999998</v>
      </c>
      <c r="E4294" s="6">
        <v>1.5744</v>
      </c>
      <c r="F4294" s="6">
        <v>0.25</v>
      </c>
    </row>
    <row r="4295" spans="2:6" x14ac:dyDescent="0.2">
      <c r="B4295" s="7">
        <v>41066</v>
      </c>
      <c r="C4295" s="6">
        <v>8.1999999999999993</v>
      </c>
      <c r="D4295" s="6">
        <v>2.2999999999999998</v>
      </c>
      <c r="E4295" s="6">
        <v>1.6592</v>
      </c>
      <c r="F4295" s="6">
        <v>0.26190000000000002</v>
      </c>
    </row>
    <row r="4296" spans="2:6" x14ac:dyDescent="0.2">
      <c r="B4296" s="7">
        <v>41067</v>
      </c>
      <c r="C4296" s="6">
        <v>8.1999999999999993</v>
      </c>
      <c r="D4296" s="6">
        <v>2.2999999999999998</v>
      </c>
      <c r="E4296" s="6">
        <v>1.6388</v>
      </c>
      <c r="F4296" s="6">
        <v>0.26579999999999998</v>
      </c>
    </row>
    <row r="4297" spans="2:6" x14ac:dyDescent="0.2">
      <c r="B4297" s="7">
        <v>41068</v>
      </c>
      <c r="C4297" s="6">
        <v>8.1999999999999993</v>
      </c>
      <c r="D4297" s="6">
        <v>2.2999999999999998</v>
      </c>
      <c r="E4297" s="6">
        <v>1.6353</v>
      </c>
      <c r="F4297" s="6">
        <v>0.26590000000000003</v>
      </c>
    </row>
    <row r="4298" spans="2:6" x14ac:dyDescent="0.2">
      <c r="B4298" s="7">
        <v>41071</v>
      </c>
      <c r="C4298" s="6">
        <v>8.1999999999999993</v>
      </c>
      <c r="D4298" s="6">
        <v>2.2999999999999998</v>
      </c>
      <c r="E4298" s="6">
        <v>1.5860000000000001</v>
      </c>
      <c r="F4298" s="6">
        <v>0.26590000000000003</v>
      </c>
    </row>
    <row r="4299" spans="2:6" x14ac:dyDescent="0.2">
      <c r="B4299" s="7">
        <v>41072</v>
      </c>
      <c r="C4299" s="6">
        <v>8.1999999999999993</v>
      </c>
      <c r="D4299" s="6">
        <v>2.2999999999999998</v>
      </c>
      <c r="E4299" s="6">
        <v>1.6641999999999999</v>
      </c>
      <c r="F4299" s="6">
        <v>0.28989999999999999</v>
      </c>
    </row>
    <row r="4300" spans="2:6" x14ac:dyDescent="0.2">
      <c r="B4300" s="7">
        <v>41073</v>
      </c>
      <c r="C4300" s="6">
        <v>8.1999999999999993</v>
      </c>
      <c r="D4300" s="6">
        <v>2.2999999999999998</v>
      </c>
      <c r="E4300" s="6">
        <v>1.5927</v>
      </c>
      <c r="F4300" s="6">
        <v>0.28999999999999998</v>
      </c>
    </row>
    <row r="4301" spans="2:6" x14ac:dyDescent="0.2">
      <c r="B4301" s="7">
        <v>41074</v>
      </c>
      <c r="C4301" s="6">
        <v>8.1999999999999993</v>
      </c>
      <c r="D4301" s="6">
        <v>2.2999999999999998</v>
      </c>
      <c r="E4301" s="6">
        <v>1.6419999999999999</v>
      </c>
      <c r="F4301" s="6">
        <v>0.29399999999999998</v>
      </c>
    </row>
    <row r="4302" spans="2:6" x14ac:dyDescent="0.2">
      <c r="B4302" s="7">
        <v>41075</v>
      </c>
      <c r="C4302" s="6">
        <v>8.1999999999999993</v>
      </c>
      <c r="D4302" s="6">
        <v>2.2999999999999998</v>
      </c>
      <c r="E4302" s="6">
        <v>1.5772999999999999</v>
      </c>
      <c r="F4302" s="6">
        <v>0.27010000000000001</v>
      </c>
    </row>
    <row r="4303" spans="2:6" x14ac:dyDescent="0.2">
      <c r="B4303" s="7">
        <v>41078</v>
      </c>
      <c r="C4303" s="6">
        <v>8.1999999999999993</v>
      </c>
      <c r="D4303" s="6">
        <v>2.2999999999999998</v>
      </c>
      <c r="E4303" s="6">
        <v>1.5738000000000001</v>
      </c>
      <c r="F4303" s="6">
        <v>0.28220000000000001</v>
      </c>
    </row>
    <row r="4304" spans="2:6" x14ac:dyDescent="0.2">
      <c r="B4304" s="7">
        <v>41079</v>
      </c>
      <c r="C4304" s="6">
        <v>8.1999999999999993</v>
      </c>
      <c r="D4304" s="6">
        <v>2.2999999999999998</v>
      </c>
      <c r="E4304" s="6">
        <v>1.6196999999999999</v>
      </c>
      <c r="F4304" s="6">
        <v>0.2903</v>
      </c>
    </row>
    <row r="4305" spans="2:6" x14ac:dyDescent="0.2">
      <c r="B4305" s="7">
        <v>41080</v>
      </c>
      <c r="C4305" s="6">
        <v>8.1999999999999993</v>
      </c>
      <c r="D4305" s="6">
        <v>2.2999999999999998</v>
      </c>
      <c r="E4305" s="6">
        <v>1.6572</v>
      </c>
      <c r="F4305" s="6">
        <v>0.3105</v>
      </c>
    </row>
    <row r="4306" spans="2:6" x14ac:dyDescent="0.2">
      <c r="B4306" s="7">
        <v>41081</v>
      </c>
      <c r="C4306" s="6">
        <v>8.1999999999999993</v>
      </c>
      <c r="D4306" s="6">
        <v>2.2999999999999998</v>
      </c>
      <c r="E4306" s="6">
        <v>1.6162000000000001</v>
      </c>
      <c r="F4306" s="6">
        <v>0.29849999999999999</v>
      </c>
    </row>
    <row r="4307" spans="2:6" x14ac:dyDescent="0.2">
      <c r="B4307" s="7">
        <v>41082</v>
      </c>
      <c r="C4307" s="6">
        <v>8.1999999999999993</v>
      </c>
      <c r="D4307" s="6">
        <v>2.2999999999999998</v>
      </c>
      <c r="E4307" s="6">
        <v>1.6741999999999999</v>
      </c>
      <c r="F4307" s="6">
        <v>0.30280000000000001</v>
      </c>
    </row>
    <row r="4308" spans="2:6" x14ac:dyDescent="0.2">
      <c r="B4308" s="7">
        <v>41085</v>
      </c>
      <c r="C4308" s="6">
        <v>8.1999999999999993</v>
      </c>
      <c r="D4308" s="6">
        <v>2.2999999999999998</v>
      </c>
      <c r="E4308" s="6">
        <v>1.6024</v>
      </c>
      <c r="F4308" s="6">
        <v>0.29470000000000002</v>
      </c>
    </row>
    <row r="4309" spans="2:6" x14ac:dyDescent="0.2">
      <c r="B4309" s="7">
        <v>41086</v>
      </c>
      <c r="C4309" s="6">
        <v>8.1999999999999993</v>
      </c>
      <c r="D4309" s="6">
        <v>2.2999999999999998</v>
      </c>
      <c r="E4309" s="6">
        <v>1.6262000000000001</v>
      </c>
      <c r="F4309" s="6">
        <v>0.307</v>
      </c>
    </row>
    <row r="4310" spans="2:6" x14ac:dyDescent="0.2">
      <c r="B4310" s="7">
        <v>41087</v>
      </c>
      <c r="C4310" s="6">
        <v>8.1999999999999993</v>
      </c>
      <c r="D4310" s="6">
        <v>2.2999999999999998</v>
      </c>
      <c r="E4310" s="6">
        <v>1.6176999999999999</v>
      </c>
      <c r="F4310" s="6">
        <v>0.309</v>
      </c>
    </row>
    <row r="4311" spans="2:6" x14ac:dyDescent="0.2">
      <c r="B4311" s="7">
        <v>41088</v>
      </c>
      <c r="C4311" s="6">
        <v>8.1999999999999993</v>
      </c>
      <c r="D4311" s="6">
        <v>2.2999999999999998</v>
      </c>
      <c r="E4311" s="6">
        <v>1.5768</v>
      </c>
      <c r="F4311" s="6">
        <v>0.30109999999999998</v>
      </c>
    </row>
    <row r="4312" spans="2:6" x14ac:dyDescent="0.2">
      <c r="B4312" s="7">
        <v>41089</v>
      </c>
      <c r="C4312" s="6">
        <v>8.1999999999999993</v>
      </c>
      <c r="D4312" s="6">
        <v>2.2999999999999998</v>
      </c>
      <c r="E4312" s="6">
        <v>1.6449</v>
      </c>
      <c r="F4312" s="6">
        <v>0.30109999999999998</v>
      </c>
    </row>
    <row r="4313" spans="2:6" x14ac:dyDescent="0.2">
      <c r="B4313" s="7">
        <v>41092</v>
      </c>
      <c r="C4313" s="6">
        <v>8.1999999999999993</v>
      </c>
      <c r="D4313" s="6">
        <v>2.2000000000000002</v>
      </c>
      <c r="E4313" s="6">
        <v>1.5885</v>
      </c>
      <c r="F4313" s="6">
        <v>0.29330000000000001</v>
      </c>
    </row>
    <row r="4314" spans="2:6" x14ac:dyDescent="0.2">
      <c r="B4314" s="7">
        <v>41093</v>
      </c>
      <c r="C4314" s="6">
        <v>8.1999999999999993</v>
      </c>
      <c r="D4314" s="6">
        <v>2.2000000000000002</v>
      </c>
      <c r="E4314" s="6">
        <v>1.6294</v>
      </c>
      <c r="F4314" s="6">
        <v>0.30130000000000001</v>
      </c>
    </row>
    <row r="4315" spans="2:6" x14ac:dyDescent="0.2">
      <c r="B4315" s="7">
        <v>41094</v>
      </c>
      <c r="C4315" s="6">
        <v>8.1999999999999993</v>
      </c>
      <c r="D4315" s="6">
        <v>2.2000000000000002</v>
      </c>
      <c r="E4315" s="6">
        <v>1.6294</v>
      </c>
      <c r="F4315" s="6">
        <v>0.30130000000000001</v>
      </c>
    </row>
    <row r="4316" spans="2:6" x14ac:dyDescent="0.2">
      <c r="B4316" s="7">
        <v>41095</v>
      </c>
      <c r="C4316" s="6">
        <v>8.1999999999999993</v>
      </c>
      <c r="D4316" s="6">
        <v>2.2000000000000002</v>
      </c>
      <c r="E4316" s="6">
        <v>1.5969</v>
      </c>
      <c r="F4316" s="6">
        <v>0.28560000000000002</v>
      </c>
    </row>
    <row r="4317" spans="2:6" x14ac:dyDescent="0.2">
      <c r="B4317" s="7">
        <v>41096</v>
      </c>
      <c r="C4317" s="6">
        <v>8.1999999999999993</v>
      </c>
      <c r="D4317" s="6">
        <v>2.2000000000000002</v>
      </c>
      <c r="E4317" s="6">
        <v>1.5490999999999999</v>
      </c>
      <c r="F4317" s="6">
        <v>0.26979999999999998</v>
      </c>
    </row>
    <row r="4318" spans="2:6" x14ac:dyDescent="0.2">
      <c r="B4318" s="7">
        <v>41099</v>
      </c>
      <c r="C4318" s="6">
        <v>8.1999999999999993</v>
      </c>
      <c r="D4318" s="6">
        <v>2.2000000000000002</v>
      </c>
      <c r="E4318" s="6">
        <v>1.5117</v>
      </c>
      <c r="F4318" s="6">
        <v>0.26190000000000002</v>
      </c>
    </row>
    <row r="4319" spans="2:6" x14ac:dyDescent="0.2">
      <c r="B4319" s="7">
        <v>41100</v>
      </c>
      <c r="C4319" s="6">
        <v>8.1999999999999993</v>
      </c>
      <c r="D4319" s="6">
        <v>2.2000000000000002</v>
      </c>
      <c r="E4319" s="6">
        <v>1.5015000000000001</v>
      </c>
      <c r="F4319" s="6">
        <v>0.26590000000000003</v>
      </c>
    </row>
    <row r="4320" spans="2:6" x14ac:dyDescent="0.2">
      <c r="B4320" s="7">
        <v>41101</v>
      </c>
      <c r="C4320" s="6">
        <v>8.1999999999999993</v>
      </c>
      <c r="D4320" s="6">
        <v>2.2000000000000002</v>
      </c>
      <c r="E4320" s="6">
        <v>1.5166999999999999</v>
      </c>
      <c r="F4320" s="6">
        <v>0.26190000000000002</v>
      </c>
    </row>
    <row r="4321" spans="2:6" x14ac:dyDescent="0.2">
      <c r="B4321" s="7">
        <v>41102</v>
      </c>
      <c r="C4321" s="6">
        <v>8.1999999999999993</v>
      </c>
      <c r="D4321" s="6">
        <v>2.2000000000000002</v>
      </c>
      <c r="E4321" s="6">
        <v>1.4742999999999999</v>
      </c>
      <c r="F4321" s="6">
        <v>0.254</v>
      </c>
    </row>
    <row r="4322" spans="2:6" x14ac:dyDescent="0.2">
      <c r="B4322" s="7">
        <v>41103</v>
      </c>
      <c r="C4322" s="6">
        <v>8.1999999999999993</v>
      </c>
      <c r="D4322" s="6">
        <v>2.2000000000000002</v>
      </c>
      <c r="E4322" s="6">
        <v>1.4876</v>
      </c>
      <c r="F4322" s="6">
        <v>0.23799999999999999</v>
      </c>
    </row>
    <row r="4323" spans="2:6" x14ac:dyDescent="0.2">
      <c r="B4323" s="7">
        <v>41106</v>
      </c>
      <c r="C4323" s="6">
        <v>8.1999999999999993</v>
      </c>
      <c r="D4323" s="6">
        <v>2.2000000000000002</v>
      </c>
      <c r="E4323" s="6">
        <v>1.4723999999999999</v>
      </c>
      <c r="F4323" s="6">
        <v>0.22589999999999999</v>
      </c>
    </row>
    <row r="4324" spans="2:6" x14ac:dyDescent="0.2">
      <c r="B4324" s="7">
        <v>41107</v>
      </c>
      <c r="C4324" s="6">
        <v>8.1999999999999993</v>
      </c>
      <c r="D4324" s="6">
        <v>2.2000000000000002</v>
      </c>
      <c r="E4324" s="6">
        <v>1.5078</v>
      </c>
      <c r="F4324" s="6">
        <v>0.2379</v>
      </c>
    </row>
    <row r="4325" spans="2:6" x14ac:dyDescent="0.2">
      <c r="B4325" s="7">
        <v>41108</v>
      </c>
      <c r="C4325" s="6">
        <v>8.1999999999999993</v>
      </c>
      <c r="D4325" s="6">
        <v>2.2000000000000002</v>
      </c>
      <c r="E4325" s="6">
        <v>1.4942</v>
      </c>
      <c r="F4325" s="6">
        <v>0.22189999999999999</v>
      </c>
    </row>
    <row r="4326" spans="2:6" x14ac:dyDescent="0.2">
      <c r="B4326" s="7">
        <v>41109</v>
      </c>
      <c r="C4326" s="6">
        <v>8.1999999999999993</v>
      </c>
      <c r="D4326" s="6">
        <v>2.2000000000000002</v>
      </c>
      <c r="E4326" s="6">
        <v>1.5077</v>
      </c>
      <c r="F4326" s="6">
        <v>0.21379999999999999</v>
      </c>
    </row>
    <row r="4327" spans="2:6" x14ac:dyDescent="0.2">
      <c r="B4327" s="7">
        <v>41110</v>
      </c>
      <c r="C4327" s="6">
        <v>8.1999999999999993</v>
      </c>
      <c r="D4327" s="6">
        <v>2.2000000000000002</v>
      </c>
      <c r="E4327" s="6">
        <v>1.4567000000000001</v>
      </c>
      <c r="F4327" s="6">
        <v>0.20150000000000001</v>
      </c>
    </row>
    <row r="4328" spans="2:6" x14ac:dyDescent="0.2">
      <c r="B4328" s="7">
        <v>41113</v>
      </c>
      <c r="C4328" s="6">
        <v>8.1999999999999993</v>
      </c>
      <c r="D4328" s="6">
        <v>2.2000000000000002</v>
      </c>
      <c r="E4328" s="6">
        <v>1.4262999999999999</v>
      </c>
      <c r="F4328" s="6">
        <v>0.20949999999999999</v>
      </c>
    </row>
    <row r="4329" spans="2:6" x14ac:dyDescent="0.2">
      <c r="B4329" s="7">
        <v>41114</v>
      </c>
      <c r="C4329" s="6">
        <v>8.1999999999999993</v>
      </c>
      <c r="D4329" s="6">
        <v>2.2000000000000002</v>
      </c>
      <c r="E4329" s="6">
        <v>1.3875</v>
      </c>
      <c r="F4329" s="6">
        <v>0.2135</v>
      </c>
    </row>
    <row r="4330" spans="2:6" x14ac:dyDescent="0.2">
      <c r="B4330" s="7">
        <v>41115</v>
      </c>
      <c r="C4330" s="6">
        <v>8.1999999999999993</v>
      </c>
      <c r="D4330" s="6">
        <v>2.2000000000000002</v>
      </c>
      <c r="E4330" s="6">
        <v>1.3975</v>
      </c>
      <c r="F4330" s="6">
        <v>0.21510000000000001</v>
      </c>
    </row>
    <row r="4331" spans="2:6" x14ac:dyDescent="0.2">
      <c r="B4331" s="7">
        <v>41116</v>
      </c>
      <c r="C4331" s="6">
        <v>8.1999999999999993</v>
      </c>
      <c r="D4331" s="6">
        <v>2.2000000000000002</v>
      </c>
      <c r="E4331" s="6">
        <v>1.4378</v>
      </c>
      <c r="F4331" s="6">
        <v>0.2288</v>
      </c>
    </row>
    <row r="4332" spans="2:6" x14ac:dyDescent="0.2">
      <c r="B4332" s="7">
        <v>41117</v>
      </c>
      <c r="C4332" s="6">
        <v>8.1999999999999993</v>
      </c>
      <c r="D4332" s="6">
        <v>2.2000000000000002</v>
      </c>
      <c r="E4332" s="6">
        <v>1.5463</v>
      </c>
      <c r="F4332" s="6">
        <v>0.23860000000000001</v>
      </c>
    </row>
    <row r="4333" spans="2:6" x14ac:dyDescent="0.2">
      <c r="B4333" s="7">
        <v>41120</v>
      </c>
      <c r="C4333" s="6">
        <v>8.1999999999999993</v>
      </c>
      <c r="D4333" s="6">
        <v>2.2000000000000002</v>
      </c>
      <c r="E4333" s="6">
        <v>1.5019</v>
      </c>
      <c r="F4333" s="6">
        <v>0.22289999999999999</v>
      </c>
    </row>
    <row r="4334" spans="2:6" x14ac:dyDescent="0.2">
      <c r="B4334" s="7">
        <v>41121</v>
      </c>
      <c r="C4334" s="6">
        <v>8.1999999999999993</v>
      </c>
      <c r="D4334" s="6">
        <v>2.1</v>
      </c>
      <c r="E4334" s="6">
        <v>1.4679</v>
      </c>
      <c r="F4334" s="6">
        <v>0.21129999999999999</v>
      </c>
    </row>
    <row r="4335" spans="2:6" x14ac:dyDescent="0.2">
      <c r="B4335" s="7">
        <v>41122</v>
      </c>
      <c r="C4335" s="6">
        <v>8.1999999999999993</v>
      </c>
      <c r="D4335" s="6">
        <v>2.1</v>
      </c>
      <c r="E4335" s="6">
        <v>1.524</v>
      </c>
      <c r="F4335" s="6">
        <v>0.2271</v>
      </c>
    </row>
    <row r="4336" spans="2:6" x14ac:dyDescent="0.2">
      <c r="B4336" s="7">
        <v>41123</v>
      </c>
      <c r="C4336" s="6">
        <v>8.1999999999999993</v>
      </c>
      <c r="D4336" s="6">
        <v>2.1</v>
      </c>
      <c r="E4336" s="6">
        <v>1.4779</v>
      </c>
      <c r="F4336" s="6">
        <v>0.2233</v>
      </c>
    </row>
    <row r="4337" spans="2:6" x14ac:dyDescent="0.2">
      <c r="B4337" s="7">
        <v>41124</v>
      </c>
      <c r="C4337" s="6">
        <v>8.1999999999999993</v>
      </c>
      <c r="D4337" s="6">
        <v>2.1</v>
      </c>
      <c r="E4337" s="6">
        <v>1.5630999999999999</v>
      </c>
      <c r="F4337" s="6">
        <v>0.23760000000000001</v>
      </c>
    </row>
    <row r="4338" spans="2:6" x14ac:dyDescent="0.2">
      <c r="B4338" s="7">
        <v>41127</v>
      </c>
      <c r="C4338" s="6">
        <v>8.1999999999999993</v>
      </c>
      <c r="D4338" s="6">
        <v>2.1</v>
      </c>
      <c r="E4338" s="6">
        <v>1.5664</v>
      </c>
      <c r="F4338" s="6">
        <v>0.2397</v>
      </c>
    </row>
    <row r="4339" spans="2:6" x14ac:dyDescent="0.2">
      <c r="B4339" s="7">
        <v>41128</v>
      </c>
      <c r="C4339" s="6">
        <v>8.1999999999999993</v>
      </c>
      <c r="D4339" s="6">
        <v>2.1</v>
      </c>
      <c r="E4339" s="6">
        <v>1.6283000000000001</v>
      </c>
      <c r="F4339" s="6">
        <v>0.26369999999999999</v>
      </c>
    </row>
    <row r="4340" spans="2:6" x14ac:dyDescent="0.2">
      <c r="B4340" s="7">
        <v>41129</v>
      </c>
      <c r="C4340" s="6">
        <v>8.1999999999999993</v>
      </c>
      <c r="D4340" s="6">
        <v>2.1</v>
      </c>
      <c r="E4340" s="6">
        <v>1.6491</v>
      </c>
      <c r="F4340" s="6">
        <v>0.27179999999999999</v>
      </c>
    </row>
    <row r="4341" spans="2:6" x14ac:dyDescent="0.2">
      <c r="B4341" s="7">
        <v>41130</v>
      </c>
      <c r="C4341" s="6">
        <v>8.1999999999999993</v>
      </c>
      <c r="D4341" s="6">
        <v>2.1</v>
      </c>
      <c r="E4341" s="6">
        <v>1.6880999999999999</v>
      </c>
      <c r="F4341" s="6">
        <v>0.27200000000000002</v>
      </c>
    </row>
    <row r="4342" spans="2:6" x14ac:dyDescent="0.2">
      <c r="B4342" s="7">
        <v>41131</v>
      </c>
      <c r="C4342" s="6">
        <v>8.1999999999999993</v>
      </c>
      <c r="D4342" s="6">
        <v>2.1</v>
      </c>
      <c r="E4342" s="6">
        <v>1.6573</v>
      </c>
      <c r="F4342" s="6">
        <v>0.2606</v>
      </c>
    </row>
    <row r="4343" spans="2:6" x14ac:dyDescent="0.2">
      <c r="B4343" s="7">
        <v>41134</v>
      </c>
      <c r="C4343" s="6">
        <v>8.1999999999999993</v>
      </c>
      <c r="D4343" s="6">
        <v>2.1</v>
      </c>
      <c r="E4343" s="6">
        <v>1.6641999999999999</v>
      </c>
      <c r="F4343" s="6">
        <v>0.26479999999999998</v>
      </c>
    </row>
    <row r="4344" spans="2:6" x14ac:dyDescent="0.2">
      <c r="B4344" s="7">
        <v>41135</v>
      </c>
      <c r="C4344" s="6">
        <v>8.1999999999999993</v>
      </c>
      <c r="D4344" s="6">
        <v>2.1</v>
      </c>
      <c r="E4344" s="6">
        <v>1.7378</v>
      </c>
      <c r="F4344" s="6">
        <v>0.27500000000000002</v>
      </c>
    </row>
    <row r="4345" spans="2:6" x14ac:dyDescent="0.2">
      <c r="B4345" s="7">
        <v>41136</v>
      </c>
      <c r="C4345" s="6">
        <v>8.1999999999999993</v>
      </c>
      <c r="D4345" s="6">
        <v>2.1</v>
      </c>
      <c r="E4345" s="6">
        <v>1.8154999999999999</v>
      </c>
      <c r="F4345" s="6">
        <v>0.2853</v>
      </c>
    </row>
    <row r="4346" spans="2:6" x14ac:dyDescent="0.2">
      <c r="B4346" s="7">
        <v>41137</v>
      </c>
      <c r="C4346" s="6">
        <v>8.1999999999999993</v>
      </c>
      <c r="D4346" s="6">
        <v>2.1</v>
      </c>
      <c r="E4346" s="6">
        <v>1.8346</v>
      </c>
      <c r="F4346" s="6">
        <v>0.29149999999999998</v>
      </c>
    </row>
    <row r="4347" spans="2:6" x14ac:dyDescent="0.2">
      <c r="B4347" s="7">
        <v>41138</v>
      </c>
      <c r="C4347" s="6">
        <v>8.1999999999999993</v>
      </c>
      <c r="D4347" s="6">
        <v>2.1</v>
      </c>
      <c r="E4347" s="6">
        <v>1.8105</v>
      </c>
      <c r="F4347" s="6">
        <v>0.28620000000000001</v>
      </c>
    </row>
    <row r="4348" spans="2:6" x14ac:dyDescent="0.2">
      <c r="B4348" s="7">
        <v>41141</v>
      </c>
      <c r="C4348" s="6">
        <v>8.1999999999999993</v>
      </c>
      <c r="D4348" s="6">
        <v>2.1</v>
      </c>
      <c r="E4348" s="6">
        <v>1.8052999999999999</v>
      </c>
      <c r="F4348" s="6">
        <v>0.28239999999999998</v>
      </c>
    </row>
    <row r="4349" spans="2:6" x14ac:dyDescent="0.2">
      <c r="B4349" s="7">
        <v>41142</v>
      </c>
      <c r="C4349" s="6">
        <v>8.1999999999999993</v>
      </c>
      <c r="D4349" s="6">
        <v>2.1</v>
      </c>
      <c r="E4349" s="6">
        <v>1.7984</v>
      </c>
      <c r="F4349" s="6">
        <v>0.28660000000000002</v>
      </c>
    </row>
    <row r="4350" spans="2:6" x14ac:dyDescent="0.2">
      <c r="B4350" s="7">
        <v>41143</v>
      </c>
      <c r="C4350" s="6">
        <v>8.1999999999999993</v>
      </c>
      <c r="D4350" s="6">
        <v>2.1</v>
      </c>
      <c r="E4350" s="6">
        <v>1.6916</v>
      </c>
      <c r="F4350" s="6">
        <v>0.25850000000000001</v>
      </c>
    </row>
    <row r="4351" spans="2:6" x14ac:dyDescent="0.2">
      <c r="B4351" s="7">
        <v>41144</v>
      </c>
      <c r="C4351" s="6">
        <v>8.1999999999999993</v>
      </c>
      <c r="D4351" s="6">
        <v>2.1</v>
      </c>
      <c r="E4351" s="6">
        <v>1.6778999999999999</v>
      </c>
      <c r="F4351" s="6">
        <v>0.25869999999999999</v>
      </c>
    </row>
    <row r="4352" spans="2:6" x14ac:dyDescent="0.2">
      <c r="B4352" s="7">
        <v>41145</v>
      </c>
      <c r="C4352" s="6">
        <v>8.1999999999999993</v>
      </c>
      <c r="D4352" s="6">
        <v>2.1</v>
      </c>
      <c r="E4352" s="6">
        <v>1.6865000000000001</v>
      </c>
      <c r="F4352" s="6">
        <v>0.26740000000000003</v>
      </c>
    </row>
    <row r="4353" spans="2:6" x14ac:dyDescent="0.2">
      <c r="B4353" s="7">
        <v>41148</v>
      </c>
      <c r="C4353" s="6">
        <v>8.1999999999999993</v>
      </c>
      <c r="D4353" s="6">
        <v>2.1</v>
      </c>
      <c r="E4353" s="6">
        <v>1.6506000000000001</v>
      </c>
      <c r="F4353" s="6">
        <v>0.26350000000000001</v>
      </c>
    </row>
    <row r="4354" spans="2:6" x14ac:dyDescent="0.2">
      <c r="B4354" s="7">
        <v>41149</v>
      </c>
      <c r="C4354" s="6">
        <v>8.1999999999999993</v>
      </c>
      <c r="D4354" s="6">
        <v>2.1</v>
      </c>
      <c r="E4354" s="6">
        <v>1.6335</v>
      </c>
      <c r="F4354" s="6">
        <v>0.26369999999999999</v>
      </c>
    </row>
    <row r="4355" spans="2:6" x14ac:dyDescent="0.2">
      <c r="B4355" s="7">
        <v>41150</v>
      </c>
      <c r="C4355" s="6">
        <v>8.1999999999999993</v>
      </c>
      <c r="D4355" s="6">
        <v>2.1</v>
      </c>
      <c r="E4355" s="6">
        <v>1.6506000000000001</v>
      </c>
      <c r="F4355" s="6">
        <v>0.26960000000000001</v>
      </c>
    </row>
    <row r="4356" spans="2:6" x14ac:dyDescent="0.2">
      <c r="B4356" s="7">
        <v>41151</v>
      </c>
      <c r="C4356" s="6">
        <v>8.1999999999999993</v>
      </c>
      <c r="D4356" s="6">
        <v>2.1</v>
      </c>
      <c r="E4356" s="6">
        <v>1.6233</v>
      </c>
      <c r="F4356" s="6">
        <v>0.25390000000000001</v>
      </c>
    </row>
    <row r="4357" spans="2:6" x14ac:dyDescent="0.2">
      <c r="B4357" s="7">
        <v>41152</v>
      </c>
      <c r="C4357" s="6">
        <v>8.1</v>
      </c>
      <c r="D4357" s="6">
        <v>1.9</v>
      </c>
      <c r="E4357" s="6">
        <v>1.5484</v>
      </c>
      <c r="F4357" s="6">
        <v>0.2205</v>
      </c>
    </row>
    <row r="4358" spans="2:6" x14ac:dyDescent="0.2">
      <c r="B4358" s="7">
        <v>41155</v>
      </c>
      <c r="C4358" s="6">
        <v>8.1</v>
      </c>
      <c r="D4358" s="6">
        <v>1.9</v>
      </c>
      <c r="E4358" s="6">
        <v>1.5484</v>
      </c>
      <c r="F4358" s="6">
        <v>0.2205</v>
      </c>
    </row>
    <row r="4359" spans="2:6" x14ac:dyDescent="0.2">
      <c r="B4359" s="7">
        <v>41156</v>
      </c>
      <c r="C4359" s="6">
        <v>8.1</v>
      </c>
      <c r="D4359" s="6">
        <v>1.9</v>
      </c>
      <c r="E4359" s="6">
        <v>1.5722</v>
      </c>
      <c r="F4359" s="6">
        <v>0.2303</v>
      </c>
    </row>
    <row r="4360" spans="2:6" x14ac:dyDescent="0.2">
      <c r="B4360" s="7">
        <v>41157</v>
      </c>
      <c r="C4360" s="6">
        <v>8.1</v>
      </c>
      <c r="D4360" s="6">
        <v>1.9</v>
      </c>
      <c r="E4360" s="6">
        <v>1.5960000000000001</v>
      </c>
      <c r="F4360" s="6">
        <v>0.23419999999999999</v>
      </c>
    </row>
    <row r="4361" spans="2:6" x14ac:dyDescent="0.2">
      <c r="B4361" s="7">
        <v>41158</v>
      </c>
      <c r="C4361" s="6">
        <v>8.1</v>
      </c>
      <c r="D4361" s="6">
        <v>1.9</v>
      </c>
      <c r="E4361" s="6">
        <v>1.6780999999999999</v>
      </c>
      <c r="F4361" s="6">
        <v>0.25790000000000002</v>
      </c>
    </row>
    <row r="4362" spans="2:6" x14ac:dyDescent="0.2">
      <c r="B4362" s="7">
        <v>41159</v>
      </c>
      <c r="C4362" s="6">
        <v>8.1</v>
      </c>
      <c r="D4362" s="6">
        <v>1.9</v>
      </c>
      <c r="E4362" s="6">
        <v>1.6677999999999999</v>
      </c>
      <c r="F4362" s="6">
        <v>0.25</v>
      </c>
    </row>
    <row r="4363" spans="2:6" x14ac:dyDescent="0.2">
      <c r="B4363" s="7">
        <v>41162</v>
      </c>
      <c r="C4363" s="6">
        <v>8.1</v>
      </c>
      <c r="D4363" s="6">
        <v>1.9</v>
      </c>
      <c r="E4363" s="6">
        <v>1.6540999999999999</v>
      </c>
      <c r="F4363" s="6">
        <v>0.246</v>
      </c>
    </row>
    <row r="4364" spans="2:6" x14ac:dyDescent="0.2">
      <c r="B4364" s="7">
        <v>41163</v>
      </c>
      <c r="C4364" s="6">
        <v>8.1</v>
      </c>
      <c r="D4364" s="6">
        <v>1.9</v>
      </c>
      <c r="E4364" s="6">
        <v>1.7004999999999999</v>
      </c>
      <c r="F4364" s="6">
        <v>0.246</v>
      </c>
    </row>
    <row r="4365" spans="2:6" x14ac:dyDescent="0.2">
      <c r="B4365" s="7">
        <v>41164</v>
      </c>
      <c r="C4365" s="6">
        <v>8.1</v>
      </c>
      <c r="D4365" s="6">
        <v>1.9</v>
      </c>
      <c r="E4365" s="6">
        <v>1.7576000000000001</v>
      </c>
      <c r="F4365" s="6">
        <v>0.24199999999999999</v>
      </c>
    </row>
    <row r="4366" spans="2:6" x14ac:dyDescent="0.2">
      <c r="B4366" s="7">
        <v>41165</v>
      </c>
      <c r="C4366" s="6">
        <v>8.1</v>
      </c>
      <c r="D4366" s="6">
        <v>1.9</v>
      </c>
      <c r="E4366" s="6">
        <v>1.7230000000000001</v>
      </c>
      <c r="F4366" s="6">
        <v>0.23400000000000001</v>
      </c>
    </row>
    <row r="4367" spans="2:6" x14ac:dyDescent="0.2">
      <c r="B4367" s="7">
        <v>41166</v>
      </c>
      <c r="C4367" s="6">
        <v>8.1</v>
      </c>
      <c r="D4367" s="6">
        <v>1.9</v>
      </c>
      <c r="E4367" s="6">
        <v>1.8660000000000001</v>
      </c>
      <c r="F4367" s="6">
        <v>0.25</v>
      </c>
    </row>
    <row r="4368" spans="2:6" x14ac:dyDescent="0.2">
      <c r="B4368" s="7">
        <v>41169</v>
      </c>
      <c r="C4368" s="6">
        <v>8.1</v>
      </c>
      <c r="D4368" s="6">
        <v>1.9</v>
      </c>
      <c r="E4368" s="6">
        <v>1.8414999999999999</v>
      </c>
      <c r="F4368" s="6">
        <v>0.254</v>
      </c>
    </row>
    <row r="4369" spans="2:6" x14ac:dyDescent="0.2">
      <c r="B4369" s="7">
        <v>41170</v>
      </c>
      <c r="C4369" s="6">
        <v>8.1</v>
      </c>
      <c r="D4369" s="6">
        <v>1.9</v>
      </c>
      <c r="E4369" s="6">
        <v>1.8083</v>
      </c>
      <c r="F4369" s="6">
        <v>0.254</v>
      </c>
    </row>
    <row r="4370" spans="2:6" x14ac:dyDescent="0.2">
      <c r="B4370" s="7">
        <v>41171</v>
      </c>
      <c r="C4370" s="6">
        <v>8.1</v>
      </c>
      <c r="D4370" s="6">
        <v>1.9</v>
      </c>
      <c r="E4370" s="6">
        <v>1.7718</v>
      </c>
      <c r="F4370" s="6">
        <v>0.2581</v>
      </c>
    </row>
    <row r="4371" spans="2:6" x14ac:dyDescent="0.2">
      <c r="B4371" s="7">
        <v>41172</v>
      </c>
      <c r="C4371" s="6">
        <v>8.1</v>
      </c>
      <c r="D4371" s="6">
        <v>1.9</v>
      </c>
      <c r="E4371" s="6">
        <v>1.764</v>
      </c>
      <c r="F4371" s="6">
        <v>0.2581</v>
      </c>
    </row>
    <row r="4372" spans="2:6" x14ac:dyDescent="0.2">
      <c r="B4372" s="7">
        <v>41173</v>
      </c>
      <c r="C4372" s="6">
        <v>8.1</v>
      </c>
      <c r="D4372" s="6">
        <v>1.9</v>
      </c>
      <c r="E4372" s="6">
        <v>1.7527999999999999</v>
      </c>
      <c r="F4372" s="6">
        <v>0.2581</v>
      </c>
    </row>
    <row r="4373" spans="2:6" x14ac:dyDescent="0.2">
      <c r="B4373" s="7">
        <v>41176</v>
      </c>
      <c r="C4373" s="6">
        <v>8.1</v>
      </c>
      <c r="D4373" s="6">
        <v>1.9</v>
      </c>
      <c r="E4373" s="6">
        <v>1.7094</v>
      </c>
      <c r="F4373" s="6">
        <v>0.2581</v>
      </c>
    </row>
    <row r="4374" spans="2:6" x14ac:dyDescent="0.2">
      <c r="B4374" s="7">
        <v>41177</v>
      </c>
      <c r="C4374" s="6">
        <v>8.1</v>
      </c>
      <c r="D4374" s="6">
        <v>1.9</v>
      </c>
      <c r="E4374" s="6">
        <v>1.6661999999999999</v>
      </c>
      <c r="F4374" s="6">
        <v>0.26219999999999999</v>
      </c>
    </row>
    <row r="4375" spans="2:6" x14ac:dyDescent="0.2">
      <c r="B4375" s="7">
        <v>41178</v>
      </c>
      <c r="C4375" s="6">
        <v>8.1</v>
      </c>
      <c r="D4375" s="6">
        <v>1.9</v>
      </c>
      <c r="E4375" s="6">
        <v>1.6094999999999999</v>
      </c>
      <c r="F4375" s="6">
        <v>0.25779999999999997</v>
      </c>
    </row>
    <row r="4376" spans="2:6" x14ac:dyDescent="0.2">
      <c r="B4376" s="7">
        <v>41179</v>
      </c>
      <c r="C4376" s="6">
        <v>8.1</v>
      </c>
      <c r="D4376" s="6">
        <v>1.9</v>
      </c>
      <c r="E4376" s="6">
        <v>1.6541999999999999</v>
      </c>
      <c r="F4376" s="6">
        <v>0.25</v>
      </c>
    </row>
    <row r="4377" spans="2:6" x14ac:dyDescent="0.2">
      <c r="B4377" s="7">
        <v>41180</v>
      </c>
      <c r="C4377" s="6">
        <v>8.1</v>
      </c>
      <c r="D4377" s="6">
        <v>1.9</v>
      </c>
      <c r="E4377" s="6">
        <v>1.6335</v>
      </c>
      <c r="F4377" s="6">
        <v>0.23039999999999999</v>
      </c>
    </row>
    <row r="4378" spans="2:6" x14ac:dyDescent="0.2">
      <c r="B4378" s="7">
        <v>41183</v>
      </c>
      <c r="C4378" s="6">
        <v>7.8</v>
      </c>
      <c r="D4378" s="6">
        <v>2</v>
      </c>
      <c r="E4378" s="6">
        <v>1.6249</v>
      </c>
      <c r="F4378" s="6">
        <v>0.23430000000000001</v>
      </c>
    </row>
    <row r="4379" spans="2:6" x14ac:dyDescent="0.2">
      <c r="B4379" s="7">
        <v>41184</v>
      </c>
      <c r="C4379" s="6">
        <v>7.8</v>
      </c>
      <c r="D4379" s="6">
        <v>2</v>
      </c>
      <c r="E4379" s="6">
        <v>1.6197999999999999</v>
      </c>
      <c r="F4379" s="6">
        <v>0.23430000000000001</v>
      </c>
    </row>
    <row r="4380" spans="2:6" x14ac:dyDescent="0.2">
      <c r="B4380" s="7">
        <v>41185</v>
      </c>
      <c r="C4380" s="6">
        <v>7.8</v>
      </c>
      <c r="D4380" s="6">
        <v>2</v>
      </c>
      <c r="E4380" s="6">
        <v>1.6146</v>
      </c>
      <c r="F4380" s="6">
        <v>0.2303</v>
      </c>
    </row>
    <row r="4381" spans="2:6" x14ac:dyDescent="0.2">
      <c r="B4381" s="7">
        <v>41186</v>
      </c>
      <c r="C4381" s="6">
        <v>7.8</v>
      </c>
      <c r="D4381" s="6">
        <v>2</v>
      </c>
      <c r="E4381" s="6">
        <v>1.6732</v>
      </c>
      <c r="F4381" s="6">
        <v>0.24210000000000001</v>
      </c>
    </row>
    <row r="4382" spans="2:6" x14ac:dyDescent="0.2">
      <c r="B4382" s="7">
        <v>41187</v>
      </c>
      <c r="C4382" s="6">
        <v>7.8</v>
      </c>
      <c r="D4382" s="6">
        <v>2</v>
      </c>
      <c r="E4382" s="6">
        <v>1.7427999999999999</v>
      </c>
      <c r="F4382" s="6">
        <v>0.25790000000000002</v>
      </c>
    </row>
    <row r="4383" spans="2:6" x14ac:dyDescent="0.2">
      <c r="B4383" s="7">
        <v>41190</v>
      </c>
      <c r="C4383" s="6">
        <v>7.8</v>
      </c>
      <c r="D4383" s="6">
        <v>2</v>
      </c>
      <c r="E4383" s="6">
        <v>1.7427999999999999</v>
      </c>
      <c r="F4383" s="6">
        <v>0.25790000000000002</v>
      </c>
    </row>
    <row r="4384" spans="2:6" x14ac:dyDescent="0.2">
      <c r="B4384" s="7">
        <v>41191</v>
      </c>
      <c r="C4384" s="6">
        <v>7.8</v>
      </c>
      <c r="D4384" s="6">
        <v>2</v>
      </c>
      <c r="E4384" s="6">
        <v>1.7132000000000001</v>
      </c>
      <c r="F4384" s="6">
        <v>0.25790000000000002</v>
      </c>
    </row>
    <row r="4385" spans="2:6" x14ac:dyDescent="0.2">
      <c r="B4385" s="7">
        <v>41192</v>
      </c>
      <c r="C4385" s="6">
        <v>7.8</v>
      </c>
      <c r="D4385" s="6">
        <v>2</v>
      </c>
      <c r="E4385" s="6">
        <v>1.6741999999999999</v>
      </c>
      <c r="F4385" s="6">
        <v>0.25990000000000002</v>
      </c>
    </row>
    <row r="4386" spans="2:6" x14ac:dyDescent="0.2">
      <c r="B4386" s="7">
        <v>41193</v>
      </c>
      <c r="C4386" s="6">
        <v>7.8</v>
      </c>
      <c r="D4386" s="6">
        <v>2</v>
      </c>
      <c r="E4386" s="6">
        <v>1.6698999999999999</v>
      </c>
      <c r="F4386" s="6">
        <v>0.26200000000000001</v>
      </c>
    </row>
    <row r="4387" spans="2:6" x14ac:dyDescent="0.2">
      <c r="B4387" s="7">
        <v>41194</v>
      </c>
      <c r="C4387" s="6">
        <v>7.8</v>
      </c>
      <c r="D4387" s="6">
        <v>2</v>
      </c>
      <c r="E4387" s="6">
        <v>1.6559999999999999</v>
      </c>
      <c r="F4387" s="6">
        <v>0.26</v>
      </c>
    </row>
    <row r="4388" spans="2:6" x14ac:dyDescent="0.2">
      <c r="B4388" s="7">
        <v>41197</v>
      </c>
      <c r="C4388" s="6">
        <v>7.8</v>
      </c>
      <c r="D4388" s="6">
        <v>2</v>
      </c>
      <c r="E4388" s="6">
        <v>1.663</v>
      </c>
      <c r="F4388" s="6">
        <v>0.25800000000000001</v>
      </c>
    </row>
    <row r="4389" spans="2:6" x14ac:dyDescent="0.2">
      <c r="B4389" s="7">
        <v>41198</v>
      </c>
      <c r="C4389" s="6">
        <v>7.8</v>
      </c>
      <c r="D4389" s="6">
        <v>2</v>
      </c>
      <c r="E4389" s="6">
        <v>1.7185999999999999</v>
      </c>
      <c r="F4389" s="6">
        <v>0.26600000000000001</v>
      </c>
    </row>
    <row r="4390" spans="2:6" x14ac:dyDescent="0.2">
      <c r="B4390" s="7">
        <v>41199</v>
      </c>
      <c r="C4390" s="6">
        <v>7.8</v>
      </c>
      <c r="D4390" s="6">
        <v>2</v>
      </c>
      <c r="E4390" s="6">
        <v>1.8185</v>
      </c>
      <c r="F4390" s="6">
        <v>0.29420000000000002</v>
      </c>
    </row>
    <row r="4391" spans="2:6" x14ac:dyDescent="0.2">
      <c r="B4391" s="7">
        <v>41200</v>
      </c>
      <c r="C4391" s="6">
        <v>7.8</v>
      </c>
      <c r="D4391" s="6">
        <v>2</v>
      </c>
      <c r="E4391" s="6">
        <v>1.8344</v>
      </c>
      <c r="F4391" s="6">
        <v>0.29830000000000001</v>
      </c>
    </row>
    <row r="4392" spans="2:6" x14ac:dyDescent="0.2">
      <c r="B4392" s="7">
        <v>41201</v>
      </c>
      <c r="C4392" s="6">
        <v>7.8</v>
      </c>
      <c r="D4392" s="6">
        <v>2</v>
      </c>
      <c r="E4392" s="6">
        <v>1.7633000000000001</v>
      </c>
      <c r="F4392" s="6">
        <v>0.29449999999999998</v>
      </c>
    </row>
    <row r="4393" spans="2:6" x14ac:dyDescent="0.2">
      <c r="B4393" s="7">
        <v>41204</v>
      </c>
      <c r="C4393" s="6">
        <v>7.8</v>
      </c>
      <c r="D4393" s="6">
        <v>2</v>
      </c>
      <c r="E4393" s="6">
        <v>1.8133999999999999</v>
      </c>
      <c r="F4393" s="6">
        <v>0.30669999999999997</v>
      </c>
    </row>
    <row r="4394" spans="2:6" x14ac:dyDescent="0.2">
      <c r="B4394" s="7">
        <v>41205</v>
      </c>
      <c r="C4394" s="6">
        <v>7.8</v>
      </c>
      <c r="D4394" s="6">
        <v>2</v>
      </c>
      <c r="E4394" s="6">
        <v>1.7572000000000001</v>
      </c>
      <c r="F4394" s="6">
        <v>0.28649999999999998</v>
      </c>
    </row>
    <row r="4395" spans="2:6" x14ac:dyDescent="0.2">
      <c r="B4395" s="7">
        <v>41206</v>
      </c>
      <c r="C4395" s="6">
        <v>7.8</v>
      </c>
      <c r="D4395" s="6">
        <v>2</v>
      </c>
      <c r="E4395" s="6">
        <v>1.7888999999999999</v>
      </c>
      <c r="F4395" s="6">
        <v>0.28920000000000001</v>
      </c>
    </row>
    <row r="4396" spans="2:6" x14ac:dyDescent="0.2">
      <c r="B4396" s="7">
        <v>41207</v>
      </c>
      <c r="C4396" s="6">
        <v>7.8</v>
      </c>
      <c r="D4396" s="6">
        <v>2</v>
      </c>
      <c r="E4396" s="6">
        <v>1.8232999999999999</v>
      </c>
      <c r="F4396" s="6">
        <v>0.31080000000000002</v>
      </c>
    </row>
    <row r="4397" spans="2:6" x14ac:dyDescent="0.2">
      <c r="B4397" s="7">
        <v>41208</v>
      </c>
      <c r="C4397" s="6">
        <v>7.8</v>
      </c>
      <c r="D4397" s="6">
        <v>2</v>
      </c>
      <c r="E4397" s="6">
        <v>1.7451000000000001</v>
      </c>
      <c r="F4397" s="6">
        <v>0.29699999999999999</v>
      </c>
    </row>
    <row r="4398" spans="2:6" x14ac:dyDescent="0.2">
      <c r="B4398" s="7">
        <v>41211</v>
      </c>
      <c r="C4398" s="6">
        <v>7.8</v>
      </c>
      <c r="D4398" s="6">
        <v>2</v>
      </c>
      <c r="E4398" s="6">
        <v>1.7189000000000001</v>
      </c>
      <c r="F4398" s="6">
        <v>0.28920000000000001</v>
      </c>
    </row>
    <row r="4399" spans="2:6" x14ac:dyDescent="0.2">
      <c r="B4399" s="7">
        <v>41212</v>
      </c>
      <c r="C4399" s="6">
        <v>7.8</v>
      </c>
      <c r="D4399" s="6">
        <v>2</v>
      </c>
      <c r="E4399" s="6">
        <v>1.7189000000000001</v>
      </c>
      <c r="F4399" s="6">
        <v>0.28920000000000001</v>
      </c>
    </row>
    <row r="4400" spans="2:6" x14ac:dyDescent="0.2">
      <c r="B4400" s="7">
        <v>41213</v>
      </c>
      <c r="C4400" s="6">
        <v>7.8</v>
      </c>
      <c r="D4400" s="6">
        <v>2</v>
      </c>
      <c r="E4400" s="6">
        <v>1.6900999999999999</v>
      </c>
      <c r="F4400" s="6">
        <v>0.28139999999999998</v>
      </c>
    </row>
    <row r="4401" spans="2:6" x14ac:dyDescent="0.2">
      <c r="B4401" s="7">
        <v>41214</v>
      </c>
      <c r="C4401" s="6">
        <v>7.8</v>
      </c>
      <c r="D4401" s="6">
        <v>2</v>
      </c>
      <c r="E4401" s="6">
        <v>1.7242</v>
      </c>
      <c r="F4401" s="6">
        <v>0.28139999999999998</v>
      </c>
    </row>
    <row r="4402" spans="2:6" x14ac:dyDescent="0.2">
      <c r="B4402" s="7">
        <v>41215</v>
      </c>
      <c r="C4402" s="6">
        <v>7.8</v>
      </c>
      <c r="D4402" s="6">
        <v>2</v>
      </c>
      <c r="E4402" s="6">
        <v>1.7146999999999999</v>
      </c>
      <c r="F4402" s="6">
        <v>0.28160000000000002</v>
      </c>
    </row>
    <row r="4403" spans="2:6" x14ac:dyDescent="0.2">
      <c r="B4403" s="7">
        <v>41218</v>
      </c>
      <c r="C4403" s="6">
        <v>7.8</v>
      </c>
      <c r="D4403" s="6">
        <v>2</v>
      </c>
      <c r="E4403" s="6">
        <v>1.6840999999999999</v>
      </c>
      <c r="F4403" s="6">
        <v>0.2737</v>
      </c>
    </row>
    <row r="4404" spans="2:6" x14ac:dyDescent="0.2">
      <c r="B4404" s="7">
        <v>41219</v>
      </c>
      <c r="C4404" s="6">
        <v>7.8</v>
      </c>
      <c r="D4404" s="6">
        <v>2</v>
      </c>
      <c r="E4404" s="6">
        <v>1.7506999999999999</v>
      </c>
      <c r="F4404" s="6">
        <v>0.30149999999999999</v>
      </c>
    </row>
    <row r="4405" spans="2:6" x14ac:dyDescent="0.2">
      <c r="B4405" s="7">
        <v>41220</v>
      </c>
      <c r="C4405" s="6">
        <v>7.8</v>
      </c>
      <c r="D4405" s="6">
        <v>2</v>
      </c>
      <c r="E4405" s="6">
        <v>1.6466000000000001</v>
      </c>
      <c r="F4405" s="6">
        <v>0.26979999999999998</v>
      </c>
    </row>
    <row r="4406" spans="2:6" x14ac:dyDescent="0.2">
      <c r="B4406" s="7">
        <v>41221</v>
      </c>
      <c r="C4406" s="6">
        <v>7.8</v>
      </c>
      <c r="D4406" s="6">
        <v>2</v>
      </c>
      <c r="E4406" s="6">
        <v>1.6148</v>
      </c>
      <c r="F4406" s="6">
        <v>0.25790000000000002</v>
      </c>
    </row>
    <row r="4407" spans="2:6" x14ac:dyDescent="0.2">
      <c r="B4407" s="7">
        <v>41222</v>
      </c>
      <c r="C4407" s="6">
        <v>7.8</v>
      </c>
      <c r="D4407" s="6">
        <v>2</v>
      </c>
      <c r="E4407" s="6">
        <v>1.6063000000000001</v>
      </c>
      <c r="F4407" s="6">
        <v>0.25800000000000001</v>
      </c>
    </row>
    <row r="4408" spans="2:6" x14ac:dyDescent="0.2">
      <c r="B4408" s="7">
        <v>41225</v>
      </c>
      <c r="C4408" s="6">
        <v>7.8</v>
      </c>
      <c r="D4408" s="6">
        <v>2</v>
      </c>
      <c r="E4408" s="6">
        <v>1.6063000000000001</v>
      </c>
      <c r="F4408" s="6">
        <v>0.25800000000000001</v>
      </c>
    </row>
    <row r="4409" spans="2:6" x14ac:dyDescent="0.2">
      <c r="B4409" s="7">
        <v>41226</v>
      </c>
      <c r="C4409" s="6">
        <v>7.8</v>
      </c>
      <c r="D4409" s="6">
        <v>2</v>
      </c>
      <c r="E4409" s="6">
        <v>1.5945</v>
      </c>
      <c r="F4409" s="6">
        <v>0.25</v>
      </c>
    </row>
    <row r="4410" spans="2:6" x14ac:dyDescent="0.2">
      <c r="B4410" s="7">
        <v>41227</v>
      </c>
      <c r="C4410" s="6">
        <v>7.8</v>
      </c>
      <c r="D4410" s="6">
        <v>2</v>
      </c>
      <c r="E4410" s="6">
        <v>1.5911</v>
      </c>
      <c r="F4410" s="6">
        <v>0.246</v>
      </c>
    </row>
    <row r="4411" spans="2:6" x14ac:dyDescent="0.2">
      <c r="B4411" s="7">
        <v>41228</v>
      </c>
      <c r="C4411" s="6">
        <v>7.8</v>
      </c>
      <c r="D4411" s="6">
        <v>2</v>
      </c>
      <c r="E4411" s="6">
        <v>1.5928</v>
      </c>
      <c r="F4411" s="6">
        <v>0.24199999999999999</v>
      </c>
    </row>
    <row r="4412" spans="2:6" x14ac:dyDescent="0.2">
      <c r="B4412" s="7">
        <v>41229</v>
      </c>
      <c r="C4412" s="6">
        <v>7.8</v>
      </c>
      <c r="D4412" s="6">
        <v>2</v>
      </c>
      <c r="E4412" s="6">
        <v>1.58</v>
      </c>
      <c r="F4412" s="6">
        <v>0.2379</v>
      </c>
    </row>
    <row r="4413" spans="2:6" x14ac:dyDescent="0.2">
      <c r="B4413" s="7">
        <v>41232</v>
      </c>
      <c r="C4413" s="6">
        <v>7.8</v>
      </c>
      <c r="D4413" s="6">
        <v>2</v>
      </c>
      <c r="E4413" s="6">
        <v>1.6131</v>
      </c>
      <c r="F4413" s="6">
        <v>0.2419</v>
      </c>
    </row>
    <row r="4414" spans="2:6" x14ac:dyDescent="0.2">
      <c r="B4414" s="7">
        <v>41233</v>
      </c>
      <c r="C4414" s="6">
        <v>7.8</v>
      </c>
      <c r="D4414" s="6">
        <v>2</v>
      </c>
      <c r="E4414" s="6">
        <v>1.6658999999999999</v>
      </c>
      <c r="F4414" s="6">
        <v>0.254</v>
      </c>
    </row>
    <row r="4415" spans="2:6" x14ac:dyDescent="0.2">
      <c r="B4415" s="7">
        <v>41234</v>
      </c>
      <c r="C4415" s="6">
        <v>7.8</v>
      </c>
      <c r="D4415" s="6">
        <v>2</v>
      </c>
      <c r="E4415" s="6">
        <v>1.6796</v>
      </c>
      <c r="F4415" s="6">
        <v>0.2702</v>
      </c>
    </row>
    <row r="4416" spans="2:6" x14ac:dyDescent="0.2">
      <c r="B4416" s="7">
        <v>41235</v>
      </c>
      <c r="C4416" s="6">
        <v>7.8</v>
      </c>
      <c r="D4416" s="6">
        <v>2</v>
      </c>
      <c r="E4416" s="6">
        <v>1.6796</v>
      </c>
      <c r="F4416" s="6">
        <v>0.2702</v>
      </c>
    </row>
    <row r="4417" spans="2:6" x14ac:dyDescent="0.2">
      <c r="B4417" s="7">
        <v>41236</v>
      </c>
      <c r="C4417" s="6">
        <v>7.8</v>
      </c>
      <c r="D4417" s="6">
        <v>2</v>
      </c>
      <c r="E4417" s="6">
        <v>1.6899</v>
      </c>
      <c r="F4417" s="6">
        <v>0.27029999999999998</v>
      </c>
    </row>
    <row r="4418" spans="2:6" x14ac:dyDescent="0.2">
      <c r="B4418" s="7">
        <v>41239</v>
      </c>
      <c r="C4418" s="6">
        <v>7.8</v>
      </c>
      <c r="D4418" s="6">
        <v>2</v>
      </c>
      <c r="E4418" s="6">
        <v>1.6625000000000001</v>
      </c>
      <c r="F4418" s="6">
        <v>0.26629999999999998</v>
      </c>
    </row>
    <row r="4419" spans="2:6" x14ac:dyDescent="0.2">
      <c r="B4419" s="7">
        <v>41240</v>
      </c>
      <c r="C4419" s="6">
        <v>7.8</v>
      </c>
      <c r="D4419" s="6">
        <v>2</v>
      </c>
      <c r="E4419" s="6">
        <v>1.6369</v>
      </c>
      <c r="F4419" s="6">
        <v>0.26019999999999999</v>
      </c>
    </row>
    <row r="4420" spans="2:6" x14ac:dyDescent="0.2">
      <c r="B4420" s="7">
        <v>41241</v>
      </c>
      <c r="C4420" s="6">
        <v>7.8</v>
      </c>
      <c r="D4420" s="6">
        <v>2</v>
      </c>
      <c r="E4420" s="6">
        <v>1.6284000000000001</v>
      </c>
      <c r="F4420" s="6">
        <v>0.26179999999999998</v>
      </c>
    </row>
    <row r="4421" spans="2:6" x14ac:dyDescent="0.2">
      <c r="B4421" s="7">
        <v>41242</v>
      </c>
      <c r="C4421" s="6">
        <v>7.8</v>
      </c>
      <c r="D4421" s="6">
        <v>2</v>
      </c>
      <c r="E4421" s="6">
        <v>1.6147</v>
      </c>
      <c r="F4421" s="6">
        <v>0.25390000000000001</v>
      </c>
    </row>
    <row r="4422" spans="2:6" x14ac:dyDescent="0.2">
      <c r="B4422" s="7">
        <v>41243</v>
      </c>
      <c r="C4422" s="6">
        <v>7.7</v>
      </c>
      <c r="D4422" s="6">
        <v>1.9</v>
      </c>
      <c r="E4422" s="6">
        <v>1.6155999999999999</v>
      </c>
      <c r="F4422" s="6">
        <v>0.24610000000000001</v>
      </c>
    </row>
    <row r="4423" spans="2:6" x14ac:dyDescent="0.2">
      <c r="B4423" s="7">
        <v>41246</v>
      </c>
      <c r="C4423" s="6">
        <v>7.7</v>
      </c>
      <c r="D4423" s="6">
        <v>1.9</v>
      </c>
      <c r="E4423" s="6">
        <v>1.6207</v>
      </c>
      <c r="F4423" s="6">
        <v>0.25</v>
      </c>
    </row>
    <row r="4424" spans="2:6" x14ac:dyDescent="0.2">
      <c r="B4424" s="7">
        <v>41247</v>
      </c>
      <c r="C4424" s="6">
        <v>7.7</v>
      </c>
      <c r="D4424" s="6">
        <v>1.9</v>
      </c>
      <c r="E4424" s="6">
        <v>1.6028</v>
      </c>
      <c r="F4424" s="6">
        <v>0.24210000000000001</v>
      </c>
    </row>
    <row r="4425" spans="2:6" x14ac:dyDescent="0.2">
      <c r="B4425" s="7">
        <v>41248</v>
      </c>
      <c r="C4425" s="6">
        <v>7.7</v>
      </c>
      <c r="D4425" s="6">
        <v>1.9</v>
      </c>
      <c r="E4425" s="6">
        <v>1.5874999999999999</v>
      </c>
      <c r="F4425" s="6">
        <v>0.23810000000000001</v>
      </c>
    </row>
    <row r="4426" spans="2:6" x14ac:dyDescent="0.2">
      <c r="B4426" s="7">
        <v>41249</v>
      </c>
      <c r="C4426" s="6">
        <v>7.7</v>
      </c>
      <c r="D4426" s="6">
        <v>1.9</v>
      </c>
      <c r="E4426" s="6">
        <v>1.5857000000000001</v>
      </c>
      <c r="F4426" s="6">
        <v>0.23810000000000001</v>
      </c>
    </row>
    <row r="4427" spans="2:6" x14ac:dyDescent="0.2">
      <c r="B4427" s="7">
        <v>41250</v>
      </c>
      <c r="C4427" s="6">
        <v>7.7</v>
      </c>
      <c r="D4427" s="6">
        <v>1.9</v>
      </c>
      <c r="E4427" s="6">
        <v>1.6214999999999999</v>
      </c>
      <c r="F4427" s="6">
        <v>0.23810000000000001</v>
      </c>
    </row>
    <row r="4428" spans="2:6" x14ac:dyDescent="0.2">
      <c r="B4428" s="7">
        <v>41253</v>
      </c>
      <c r="C4428" s="6">
        <v>7.7</v>
      </c>
      <c r="D4428" s="6">
        <v>1.9</v>
      </c>
      <c r="E4428" s="6">
        <v>1.6164000000000001</v>
      </c>
      <c r="F4428" s="6">
        <v>0.2341</v>
      </c>
    </row>
    <row r="4429" spans="2:6" x14ac:dyDescent="0.2">
      <c r="B4429" s="7">
        <v>41254</v>
      </c>
      <c r="C4429" s="6">
        <v>7.7</v>
      </c>
      <c r="D4429" s="6">
        <v>1.9</v>
      </c>
      <c r="E4429" s="6">
        <v>1.6540999999999999</v>
      </c>
      <c r="F4429" s="6">
        <v>0.23799999999999999</v>
      </c>
    </row>
    <row r="4430" spans="2:6" x14ac:dyDescent="0.2">
      <c r="B4430" s="7">
        <v>41255</v>
      </c>
      <c r="C4430" s="6">
        <v>7.7</v>
      </c>
      <c r="D4430" s="6">
        <v>1.9</v>
      </c>
      <c r="E4430" s="6">
        <v>1.698</v>
      </c>
      <c r="F4430" s="6">
        <v>0.24199999999999999</v>
      </c>
    </row>
    <row r="4431" spans="2:6" x14ac:dyDescent="0.2">
      <c r="B4431" s="7">
        <v>41256</v>
      </c>
      <c r="C4431" s="6">
        <v>7.7</v>
      </c>
      <c r="D4431" s="6">
        <v>1.9</v>
      </c>
      <c r="E4431" s="6">
        <v>1.7299</v>
      </c>
      <c r="F4431" s="6">
        <v>0.25</v>
      </c>
    </row>
    <row r="4432" spans="2:6" x14ac:dyDescent="0.2">
      <c r="B4432" s="7">
        <v>41257</v>
      </c>
      <c r="C4432" s="6">
        <v>7.7</v>
      </c>
      <c r="D4432" s="6">
        <v>1.9</v>
      </c>
      <c r="E4432" s="6">
        <v>1.7015</v>
      </c>
      <c r="F4432" s="6">
        <v>0.23400000000000001</v>
      </c>
    </row>
    <row r="4433" spans="2:6" x14ac:dyDescent="0.2">
      <c r="B4433" s="7">
        <v>41260</v>
      </c>
      <c r="C4433" s="6">
        <v>7.7</v>
      </c>
      <c r="D4433" s="6">
        <v>1.9</v>
      </c>
      <c r="E4433" s="6">
        <v>1.7717000000000001</v>
      </c>
      <c r="F4433" s="6">
        <v>0.25</v>
      </c>
    </row>
    <row r="4434" spans="2:6" x14ac:dyDescent="0.2">
      <c r="B4434" s="7">
        <v>41261</v>
      </c>
      <c r="C4434" s="6">
        <v>7.7</v>
      </c>
      <c r="D4434" s="6">
        <v>1.9</v>
      </c>
      <c r="E4434" s="6">
        <v>1.8169999999999999</v>
      </c>
      <c r="F4434" s="6">
        <v>0.27789999999999998</v>
      </c>
    </row>
    <row r="4435" spans="2:6" x14ac:dyDescent="0.2">
      <c r="B4435" s="7">
        <v>41262</v>
      </c>
      <c r="C4435" s="6">
        <v>7.7</v>
      </c>
      <c r="D4435" s="6">
        <v>1.9</v>
      </c>
      <c r="E4435" s="6">
        <v>1.8013999999999999</v>
      </c>
      <c r="F4435" s="6">
        <v>0.27389999999999998</v>
      </c>
    </row>
    <row r="4436" spans="2:6" x14ac:dyDescent="0.2">
      <c r="B4436" s="7">
        <v>41263</v>
      </c>
      <c r="C4436" s="6">
        <v>7.7</v>
      </c>
      <c r="D4436" s="6">
        <v>1.9</v>
      </c>
      <c r="E4436" s="6">
        <v>1.7962</v>
      </c>
      <c r="F4436" s="6">
        <v>0.27</v>
      </c>
    </row>
    <row r="4437" spans="2:6" x14ac:dyDescent="0.2">
      <c r="B4437" s="7">
        <v>41264</v>
      </c>
      <c r="C4437" s="6">
        <v>7.7</v>
      </c>
      <c r="D4437" s="6">
        <v>1.9</v>
      </c>
      <c r="E4437" s="6">
        <v>1.7623</v>
      </c>
      <c r="F4437" s="6">
        <v>0.2661</v>
      </c>
    </row>
    <row r="4438" spans="2:6" x14ac:dyDescent="0.2">
      <c r="B4438" s="7">
        <v>41267</v>
      </c>
      <c r="C4438" s="6">
        <v>7.7</v>
      </c>
      <c r="D4438" s="6">
        <v>1.9</v>
      </c>
      <c r="E4438" s="6">
        <v>1.7737000000000001</v>
      </c>
      <c r="F4438" s="6">
        <v>0.2661</v>
      </c>
    </row>
    <row r="4439" spans="2:6" x14ac:dyDescent="0.2">
      <c r="B4439" s="7">
        <v>41268</v>
      </c>
      <c r="C4439" s="6">
        <v>7.7</v>
      </c>
      <c r="D4439" s="6">
        <v>1.9</v>
      </c>
      <c r="E4439" s="6">
        <v>1.7737000000000001</v>
      </c>
      <c r="F4439" s="6">
        <v>0.2661</v>
      </c>
    </row>
    <row r="4440" spans="2:6" x14ac:dyDescent="0.2">
      <c r="B4440" s="7">
        <v>41269</v>
      </c>
      <c r="C4440" s="6">
        <v>7.7</v>
      </c>
      <c r="D4440" s="6">
        <v>1.9</v>
      </c>
      <c r="E4440" s="6">
        <v>1.7511000000000001</v>
      </c>
      <c r="F4440" s="6">
        <v>0.2661</v>
      </c>
    </row>
    <row r="4441" spans="2:6" x14ac:dyDescent="0.2">
      <c r="B4441" s="7">
        <v>41270</v>
      </c>
      <c r="C4441" s="6">
        <v>7.7</v>
      </c>
      <c r="D4441" s="6">
        <v>1.9</v>
      </c>
      <c r="E4441" s="6">
        <v>1.7363999999999999</v>
      </c>
      <c r="F4441" s="6">
        <v>0.26219999999999999</v>
      </c>
    </row>
    <row r="4442" spans="2:6" x14ac:dyDescent="0.2">
      <c r="B4442" s="7">
        <v>41271</v>
      </c>
      <c r="C4442" s="6">
        <v>7.7</v>
      </c>
      <c r="D4442" s="6">
        <v>1.9</v>
      </c>
      <c r="E4442" s="6">
        <v>1.7009000000000001</v>
      </c>
      <c r="F4442" s="6">
        <v>0.2465</v>
      </c>
    </row>
    <row r="4443" spans="2:6" x14ac:dyDescent="0.2">
      <c r="B4443" s="7">
        <v>41274</v>
      </c>
      <c r="C4443" s="6">
        <v>7.9</v>
      </c>
      <c r="D4443" s="6">
        <v>1.9</v>
      </c>
      <c r="E4443" s="6">
        <v>1.7574000000000001</v>
      </c>
      <c r="F4443" s="6">
        <v>0.24679999999999999</v>
      </c>
    </row>
    <row r="4444" spans="2:6" x14ac:dyDescent="0.2">
      <c r="B4444" s="7">
        <v>41275</v>
      </c>
      <c r="C4444" s="6">
        <v>7.9</v>
      </c>
      <c r="D4444" s="6">
        <v>1.9</v>
      </c>
      <c r="E4444" s="6">
        <v>1.7574000000000001</v>
      </c>
      <c r="F4444" s="6">
        <v>0.24679999999999999</v>
      </c>
    </row>
    <row r="4445" spans="2:6" x14ac:dyDescent="0.2">
      <c r="B4445" s="7">
        <v>41276</v>
      </c>
      <c r="C4445" s="6">
        <v>7.9</v>
      </c>
      <c r="D4445" s="6">
        <v>1.9</v>
      </c>
      <c r="E4445" s="6">
        <v>1.8371</v>
      </c>
      <c r="F4445" s="6">
        <v>0.25490000000000002</v>
      </c>
    </row>
    <row r="4446" spans="2:6" x14ac:dyDescent="0.2">
      <c r="B4446" s="7">
        <v>41277</v>
      </c>
      <c r="C4446" s="6">
        <v>7.9</v>
      </c>
      <c r="D4446" s="6">
        <v>1.9</v>
      </c>
      <c r="E4446" s="6">
        <v>1.9120999999999999</v>
      </c>
      <c r="F4446" s="6">
        <v>0.26690000000000003</v>
      </c>
    </row>
    <row r="4447" spans="2:6" x14ac:dyDescent="0.2">
      <c r="B4447" s="7">
        <v>41278</v>
      </c>
      <c r="C4447" s="6">
        <v>7.9</v>
      </c>
      <c r="D4447" s="6">
        <v>1.9</v>
      </c>
      <c r="E4447" s="6">
        <v>1.8991</v>
      </c>
      <c r="F4447" s="6">
        <v>0.26350000000000001</v>
      </c>
    </row>
    <row r="4448" spans="2:6" x14ac:dyDescent="0.2">
      <c r="B4448" s="7">
        <v>41281</v>
      </c>
      <c r="C4448" s="6">
        <v>7.9</v>
      </c>
      <c r="D4448" s="6">
        <v>1.9</v>
      </c>
      <c r="E4448" s="6">
        <v>1.8974</v>
      </c>
      <c r="F4448" s="6">
        <v>0.26369999999999999</v>
      </c>
    </row>
    <row r="4449" spans="2:6" x14ac:dyDescent="0.2">
      <c r="B4449" s="7">
        <v>41282</v>
      </c>
      <c r="C4449" s="6">
        <v>7.9</v>
      </c>
      <c r="D4449" s="6">
        <v>1.9</v>
      </c>
      <c r="E4449" s="6">
        <v>1.8683000000000001</v>
      </c>
      <c r="F4449" s="6">
        <v>0.252</v>
      </c>
    </row>
    <row r="4450" spans="2:6" x14ac:dyDescent="0.2">
      <c r="B4450" s="7">
        <v>41283</v>
      </c>
      <c r="C4450" s="6">
        <v>7.9</v>
      </c>
      <c r="D4450" s="6">
        <v>1.9</v>
      </c>
      <c r="E4450" s="6">
        <v>1.8568</v>
      </c>
      <c r="F4450" s="6">
        <v>0.2402</v>
      </c>
    </row>
    <row r="4451" spans="2:6" x14ac:dyDescent="0.2">
      <c r="B4451" s="7">
        <v>41284</v>
      </c>
      <c r="C4451" s="6">
        <v>7.9</v>
      </c>
      <c r="D4451" s="6">
        <v>1.9</v>
      </c>
      <c r="E4451" s="6">
        <v>1.8957999999999999</v>
      </c>
      <c r="F4451" s="6">
        <v>0.24829999999999999</v>
      </c>
    </row>
    <row r="4452" spans="2:6" x14ac:dyDescent="0.2">
      <c r="B4452" s="7">
        <v>41285</v>
      </c>
      <c r="C4452" s="6">
        <v>7.9</v>
      </c>
      <c r="D4452" s="6">
        <v>1.9</v>
      </c>
      <c r="E4452" s="6">
        <v>1.8676999999999999</v>
      </c>
      <c r="F4452" s="6">
        <v>0.24890000000000001</v>
      </c>
    </row>
    <row r="4453" spans="2:6" x14ac:dyDescent="0.2">
      <c r="B4453" s="7">
        <v>41288</v>
      </c>
      <c r="C4453" s="6">
        <v>7.9</v>
      </c>
      <c r="D4453" s="6">
        <v>1.9</v>
      </c>
      <c r="E4453" s="6">
        <v>1.8448</v>
      </c>
      <c r="F4453" s="6">
        <v>0.245</v>
      </c>
    </row>
    <row r="4454" spans="2:6" x14ac:dyDescent="0.2">
      <c r="B4454" s="7">
        <v>41289</v>
      </c>
      <c r="C4454" s="6">
        <v>7.9</v>
      </c>
      <c r="D4454" s="6">
        <v>1.9</v>
      </c>
      <c r="E4454" s="6">
        <v>1.8360000000000001</v>
      </c>
      <c r="F4454" s="6">
        <v>0.2452</v>
      </c>
    </row>
    <row r="4455" spans="2:6" x14ac:dyDescent="0.2">
      <c r="B4455" s="7">
        <v>41290</v>
      </c>
      <c r="C4455" s="6">
        <v>7.9</v>
      </c>
      <c r="D4455" s="6">
        <v>1.9</v>
      </c>
      <c r="E4455" s="6">
        <v>1.8185</v>
      </c>
      <c r="F4455" s="6">
        <v>0.24129999999999999</v>
      </c>
    </row>
    <row r="4456" spans="2:6" x14ac:dyDescent="0.2">
      <c r="B4456" s="7">
        <v>41291</v>
      </c>
      <c r="C4456" s="6">
        <v>7.9</v>
      </c>
      <c r="D4456" s="6">
        <v>1.9</v>
      </c>
      <c r="E4456" s="6">
        <v>1.8794</v>
      </c>
      <c r="F4456" s="6">
        <v>0.2616</v>
      </c>
    </row>
    <row r="4457" spans="2:6" x14ac:dyDescent="0.2">
      <c r="B4457" s="7">
        <v>41292</v>
      </c>
      <c r="C4457" s="6">
        <v>7.9</v>
      </c>
      <c r="D4457" s="6">
        <v>1.9</v>
      </c>
      <c r="E4457" s="6">
        <v>1.8415999999999999</v>
      </c>
      <c r="F4457" s="6">
        <v>0.25030000000000002</v>
      </c>
    </row>
    <row r="4458" spans="2:6" x14ac:dyDescent="0.2">
      <c r="B4458" s="7">
        <v>41295</v>
      </c>
      <c r="C4458" s="6">
        <v>7.9</v>
      </c>
      <c r="D4458" s="6">
        <v>1.9</v>
      </c>
      <c r="E4458" s="6">
        <v>1.8415999999999999</v>
      </c>
      <c r="F4458" s="6">
        <v>0.25030000000000002</v>
      </c>
    </row>
    <row r="4459" spans="2:6" x14ac:dyDescent="0.2">
      <c r="B4459" s="7">
        <v>41296</v>
      </c>
      <c r="C4459" s="6">
        <v>7.9</v>
      </c>
      <c r="D4459" s="6">
        <v>1.9</v>
      </c>
      <c r="E4459" s="6">
        <v>1.8416999999999999</v>
      </c>
      <c r="F4459" s="6">
        <v>0.24229999999999999</v>
      </c>
    </row>
    <row r="4460" spans="2:6" x14ac:dyDescent="0.2">
      <c r="B4460" s="7">
        <v>41297</v>
      </c>
      <c r="C4460" s="6">
        <v>7.9</v>
      </c>
      <c r="D4460" s="6">
        <v>1.9</v>
      </c>
      <c r="E4460" s="6">
        <v>1.8241000000000001</v>
      </c>
      <c r="F4460" s="6">
        <v>0.2344</v>
      </c>
    </row>
    <row r="4461" spans="2:6" x14ac:dyDescent="0.2">
      <c r="B4461" s="7">
        <v>41298</v>
      </c>
      <c r="C4461" s="6">
        <v>7.9</v>
      </c>
      <c r="D4461" s="6">
        <v>1.9</v>
      </c>
      <c r="E4461" s="6">
        <v>1.8498000000000001</v>
      </c>
      <c r="F4461" s="6">
        <v>0.23860000000000001</v>
      </c>
    </row>
    <row r="4462" spans="2:6" x14ac:dyDescent="0.2">
      <c r="B4462" s="7">
        <v>41299</v>
      </c>
      <c r="C4462" s="6">
        <v>7.9</v>
      </c>
      <c r="D4462" s="6">
        <v>1.9</v>
      </c>
      <c r="E4462" s="6">
        <v>1.9487000000000001</v>
      </c>
      <c r="F4462" s="6">
        <v>0.27179999999999999</v>
      </c>
    </row>
    <row r="4463" spans="2:6" x14ac:dyDescent="0.2">
      <c r="B4463" s="7">
        <v>41302</v>
      </c>
      <c r="C4463" s="6">
        <v>7.9</v>
      </c>
      <c r="D4463" s="6">
        <v>1.9</v>
      </c>
      <c r="E4463" s="6">
        <v>1.9613</v>
      </c>
      <c r="F4463" s="6">
        <v>0.27400000000000002</v>
      </c>
    </row>
    <row r="4464" spans="2:6" x14ac:dyDescent="0.2">
      <c r="B4464" s="7">
        <v>41303</v>
      </c>
      <c r="C4464" s="6">
        <v>7.9</v>
      </c>
      <c r="D4464" s="6">
        <v>1.9</v>
      </c>
      <c r="E4464" s="6">
        <v>1.9991000000000001</v>
      </c>
      <c r="F4464" s="6">
        <v>0.27739999999999998</v>
      </c>
    </row>
    <row r="4465" spans="2:6" x14ac:dyDescent="0.2">
      <c r="B4465" s="7">
        <v>41304</v>
      </c>
      <c r="C4465" s="6">
        <v>7.9</v>
      </c>
      <c r="D4465" s="6">
        <v>1.9</v>
      </c>
      <c r="E4465" s="6">
        <v>1.992</v>
      </c>
      <c r="F4465" s="6">
        <v>0.26569999999999999</v>
      </c>
    </row>
    <row r="4466" spans="2:6" x14ac:dyDescent="0.2">
      <c r="B4466" s="7">
        <v>41305</v>
      </c>
      <c r="C4466" s="6">
        <v>8</v>
      </c>
      <c r="D4466" s="6">
        <v>1.9</v>
      </c>
      <c r="E4466" s="6">
        <v>1.9849000000000001</v>
      </c>
      <c r="F4466" s="6">
        <v>0.26179999999999998</v>
      </c>
    </row>
    <row r="4467" spans="2:6" x14ac:dyDescent="0.2">
      <c r="B4467" s="7">
        <v>41306</v>
      </c>
      <c r="C4467" s="6">
        <v>8</v>
      </c>
      <c r="D4467" s="6">
        <v>1.9</v>
      </c>
      <c r="E4467" s="6">
        <v>2.0148999999999999</v>
      </c>
      <c r="F4467" s="6">
        <v>0.26179999999999998</v>
      </c>
    </row>
    <row r="4468" spans="2:6" x14ac:dyDescent="0.2">
      <c r="B4468" s="7">
        <v>41309</v>
      </c>
      <c r="C4468" s="6">
        <v>8</v>
      </c>
      <c r="D4468" s="6">
        <v>1.9</v>
      </c>
      <c r="E4468" s="6">
        <v>1.9548000000000001</v>
      </c>
      <c r="F4468" s="6">
        <v>0.25</v>
      </c>
    </row>
    <row r="4469" spans="2:6" x14ac:dyDescent="0.2">
      <c r="B4469" s="7">
        <v>41310</v>
      </c>
      <c r="C4469" s="6">
        <v>8</v>
      </c>
      <c r="D4469" s="6">
        <v>1.9</v>
      </c>
      <c r="E4469" s="6">
        <v>1.998</v>
      </c>
      <c r="F4469" s="6">
        <v>0.254</v>
      </c>
    </row>
    <row r="4470" spans="2:6" x14ac:dyDescent="0.2">
      <c r="B4470" s="7">
        <v>41311</v>
      </c>
      <c r="C4470" s="6">
        <v>8</v>
      </c>
      <c r="D4470" s="6">
        <v>1.9</v>
      </c>
      <c r="E4470" s="6">
        <v>1.9602999999999999</v>
      </c>
      <c r="F4470" s="6">
        <v>0.246</v>
      </c>
    </row>
    <row r="4471" spans="2:6" x14ac:dyDescent="0.2">
      <c r="B4471" s="7">
        <v>41312</v>
      </c>
      <c r="C4471" s="6">
        <v>8</v>
      </c>
      <c r="D4471" s="6">
        <v>1.9</v>
      </c>
      <c r="E4471" s="6">
        <v>1.9568000000000001</v>
      </c>
      <c r="F4471" s="6">
        <v>0.25</v>
      </c>
    </row>
    <row r="4472" spans="2:6" x14ac:dyDescent="0.2">
      <c r="B4472" s="7">
        <v>41313</v>
      </c>
      <c r="C4472" s="6">
        <v>8</v>
      </c>
      <c r="D4472" s="6">
        <v>1.9</v>
      </c>
      <c r="E4472" s="6">
        <v>1.9499</v>
      </c>
      <c r="F4472" s="6">
        <v>0.25</v>
      </c>
    </row>
    <row r="4473" spans="2:6" x14ac:dyDescent="0.2">
      <c r="B4473" s="7">
        <v>41316</v>
      </c>
      <c r="C4473" s="6">
        <v>8</v>
      </c>
      <c r="D4473" s="6">
        <v>1.9</v>
      </c>
      <c r="E4473" s="6">
        <v>1.9635</v>
      </c>
      <c r="F4473" s="6">
        <v>0.254</v>
      </c>
    </row>
    <row r="4474" spans="2:6" x14ac:dyDescent="0.2">
      <c r="B4474" s="7">
        <v>41317</v>
      </c>
      <c r="C4474" s="6">
        <v>8</v>
      </c>
      <c r="D4474" s="6">
        <v>1.9</v>
      </c>
      <c r="E4474" s="6">
        <v>1.9770000000000001</v>
      </c>
      <c r="F4474" s="6">
        <v>0.26200000000000001</v>
      </c>
    </row>
    <row r="4475" spans="2:6" x14ac:dyDescent="0.2">
      <c r="B4475" s="7">
        <v>41318</v>
      </c>
      <c r="C4475" s="6">
        <v>8</v>
      </c>
      <c r="D4475" s="6">
        <v>1.9</v>
      </c>
      <c r="E4475" s="6">
        <v>2.0276999999999998</v>
      </c>
      <c r="F4475" s="6">
        <v>0.27400000000000002</v>
      </c>
    </row>
    <row r="4476" spans="2:6" x14ac:dyDescent="0.2">
      <c r="B4476" s="7">
        <v>41319</v>
      </c>
      <c r="C4476" s="6">
        <v>8</v>
      </c>
      <c r="D4476" s="6">
        <v>1.9</v>
      </c>
      <c r="E4476" s="6">
        <v>1.9974000000000001</v>
      </c>
      <c r="F4476" s="6">
        <v>0.26200000000000001</v>
      </c>
    </row>
    <row r="4477" spans="2:6" x14ac:dyDescent="0.2">
      <c r="B4477" s="7">
        <v>41320</v>
      </c>
      <c r="C4477" s="6">
        <v>8</v>
      </c>
      <c r="D4477" s="6">
        <v>1.9</v>
      </c>
      <c r="E4477" s="6">
        <v>2.0017</v>
      </c>
      <c r="F4477" s="6">
        <v>0.2661</v>
      </c>
    </row>
    <row r="4478" spans="2:6" x14ac:dyDescent="0.2">
      <c r="B4478" s="7">
        <v>41323</v>
      </c>
      <c r="C4478" s="6">
        <v>8</v>
      </c>
      <c r="D4478" s="6">
        <v>1.9</v>
      </c>
      <c r="E4478" s="6">
        <v>2.0017</v>
      </c>
      <c r="F4478" s="6">
        <v>0.2661</v>
      </c>
    </row>
    <row r="4479" spans="2:6" x14ac:dyDescent="0.2">
      <c r="B4479" s="7">
        <v>41324</v>
      </c>
      <c r="C4479" s="6">
        <v>8</v>
      </c>
      <c r="D4479" s="6">
        <v>1.9</v>
      </c>
      <c r="E4479" s="6">
        <v>2.0278</v>
      </c>
      <c r="F4479" s="6">
        <v>0.27010000000000001</v>
      </c>
    </row>
    <row r="4480" spans="2:6" x14ac:dyDescent="0.2">
      <c r="B4480" s="7">
        <v>41325</v>
      </c>
      <c r="C4480" s="6">
        <v>8</v>
      </c>
      <c r="D4480" s="6">
        <v>1.9</v>
      </c>
      <c r="E4480" s="6">
        <v>2.0087000000000002</v>
      </c>
      <c r="F4480" s="6">
        <v>0.2581</v>
      </c>
    </row>
    <row r="4481" spans="2:6" x14ac:dyDescent="0.2">
      <c r="B4481" s="7">
        <v>41326</v>
      </c>
      <c r="C4481" s="6">
        <v>8</v>
      </c>
      <c r="D4481" s="6">
        <v>1.9</v>
      </c>
      <c r="E4481" s="6">
        <v>1.9765999999999999</v>
      </c>
      <c r="F4481" s="6">
        <v>0.25</v>
      </c>
    </row>
    <row r="4482" spans="2:6" x14ac:dyDescent="0.2">
      <c r="B4482" s="7">
        <v>41327</v>
      </c>
      <c r="C4482" s="6">
        <v>8</v>
      </c>
      <c r="D4482" s="6">
        <v>1.9</v>
      </c>
      <c r="E4482" s="6">
        <v>1.9619</v>
      </c>
      <c r="F4482" s="6">
        <v>0.248</v>
      </c>
    </row>
    <row r="4483" spans="2:6" x14ac:dyDescent="0.2">
      <c r="B4483" s="7">
        <v>41330</v>
      </c>
      <c r="C4483" s="6">
        <v>8</v>
      </c>
      <c r="D4483" s="6">
        <v>1.9</v>
      </c>
      <c r="E4483" s="6">
        <v>1.8636999999999999</v>
      </c>
      <c r="F4483" s="6">
        <v>0.23780000000000001</v>
      </c>
    </row>
    <row r="4484" spans="2:6" x14ac:dyDescent="0.2">
      <c r="B4484" s="7">
        <v>41331</v>
      </c>
      <c r="C4484" s="6">
        <v>8</v>
      </c>
      <c r="D4484" s="6">
        <v>1.9</v>
      </c>
      <c r="E4484" s="6">
        <v>1.8808</v>
      </c>
      <c r="F4484" s="6">
        <v>0.2422</v>
      </c>
    </row>
    <row r="4485" spans="2:6" x14ac:dyDescent="0.2">
      <c r="B4485" s="7">
        <v>41332</v>
      </c>
      <c r="C4485" s="6">
        <v>8</v>
      </c>
      <c r="D4485" s="6">
        <v>1.9</v>
      </c>
      <c r="E4485" s="6">
        <v>1.9014</v>
      </c>
      <c r="F4485" s="6">
        <v>0.2422</v>
      </c>
    </row>
    <row r="4486" spans="2:6" x14ac:dyDescent="0.2">
      <c r="B4486" s="7">
        <v>41333</v>
      </c>
      <c r="C4486" s="6">
        <v>7.7</v>
      </c>
      <c r="D4486" s="6">
        <v>2</v>
      </c>
      <c r="E4486" s="6">
        <v>1.8755999999999999</v>
      </c>
      <c r="F4486" s="6">
        <v>0.23430000000000001</v>
      </c>
    </row>
    <row r="4487" spans="2:6" x14ac:dyDescent="0.2">
      <c r="B4487" s="7">
        <v>41334</v>
      </c>
      <c r="C4487" s="6">
        <v>7.7</v>
      </c>
      <c r="D4487" s="6">
        <v>2</v>
      </c>
      <c r="E4487" s="6">
        <v>1.8411999999999999</v>
      </c>
      <c r="F4487" s="6">
        <v>0.23419999999999999</v>
      </c>
    </row>
    <row r="4488" spans="2:6" x14ac:dyDescent="0.2">
      <c r="B4488" s="7">
        <v>41337</v>
      </c>
      <c r="C4488" s="6">
        <v>7.7</v>
      </c>
      <c r="D4488" s="6">
        <v>2</v>
      </c>
      <c r="E4488" s="6">
        <v>1.8754999999999999</v>
      </c>
      <c r="F4488" s="6">
        <v>0.23419999999999999</v>
      </c>
    </row>
    <row r="4489" spans="2:6" x14ac:dyDescent="0.2">
      <c r="B4489" s="7">
        <v>41338</v>
      </c>
      <c r="C4489" s="6">
        <v>7.7</v>
      </c>
      <c r="D4489" s="6">
        <v>2</v>
      </c>
      <c r="E4489" s="6">
        <v>1.8977999999999999</v>
      </c>
      <c r="F4489" s="6">
        <v>0.23810000000000001</v>
      </c>
    </row>
    <row r="4490" spans="2:6" x14ac:dyDescent="0.2">
      <c r="B4490" s="7">
        <v>41339</v>
      </c>
      <c r="C4490" s="6">
        <v>7.7</v>
      </c>
      <c r="D4490" s="6">
        <v>2</v>
      </c>
      <c r="E4490" s="6">
        <v>1.9375</v>
      </c>
      <c r="F4490" s="6">
        <v>0.246</v>
      </c>
    </row>
    <row r="4491" spans="2:6" x14ac:dyDescent="0.2">
      <c r="B4491" s="7">
        <v>41340</v>
      </c>
      <c r="C4491" s="6">
        <v>7.7</v>
      </c>
      <c r="D4491" s="6">
        <v>2</v>
      </c>
      <c r="E4491" s="6">
        <v>1.9964999999999999</v>
      </c>
      <c r="F4491" s="6">
        <v>0.25</v>
      </c>
    </row>
    <row r="4492" spans="2:6" x14ac:dyDescent="0.2">
      <c r="B4492" s="7">
        <v>41341</v>
      </c>
      <c r="C4492" s="6">
        <v>7.7</v>
      </c>
      <c r="D4492" s="6">
        <v>2</v>
      </c>
      <c r="E4492" s="6">
        <v>2.0427</v>
      </c>
      <c r="F4492" s="6">
        <v>0.25</v>
      </c>
    </row>
    <row r="4493" spans="2:6" x14ac:dyDescent="0.2">
      <c r="B4493" s="7">
        <v>41344</v>
      </c>
      <c r="C4493" s="6">
        <v>7.7</v>
      </c>
      <c r="D4493" s="6">
        <v>2</v>
      </c>
      <c r="E4493" s="6">
        <v>2.0575999999999999</v>
      </c>
      <c r="F4493" s="6">
        <v>0.254</v>
      </c>
    </row>
    <row r="4494" spans="2:6" x14ac:dyDescent="0.2">
      <c r="B4494" s="7">
        <v>41345</v>
      </c>
      <c r="C4494" s="6">
        <v>7.7</v>
      </c>
      <c r="D4494" s="6">
        <v>2</v>
      </c>
      <c r="E4494" s="6">
        <v>2.0156000000000001</v>
      </c>
      <c r="F4494" s="6">
        <v>0.254</v>
      </c>
    </row>
    <row r="4495" spans="2:6" x14ac:dyDescent="0.2">
      <c r="B4495" s="7">
        <v>41346</v>
      </c>
      <c r="C4495" s="6">
        <v>7.7</v>
      </c>
      <c r="D4495" s="6">
        <v>2</v>
      </c>
      <c r="E4495" s="6">
        <v>2.0209000000000001</v>
      </c>
      <c r="F4495" s="6">
        <v>0.25800000000000001</v>
      </c>
    </row>
    <row r="4496" spans="2:6" x14ac:dyDescent="0.2">
      <c r="B4496" s="7">
        <v>41347</v>
      </c>
      <c r="C4496" s="6">
        <v>7.7</v>
      </c>
      <c r="D4496" s="6">
        <v>2</v>
      </c>
      <c r="E4496" s="6">
        <v>2.0295999999999998</v>
      </c>
      <c r="F4496" s="6">
        <v>0.26200000000000001</v>
      </c>
    </row>
    <row r="4497" spans="2:6" x14ac:dyDescent="0.2">
      <c r="B4497" s="7">
        <v>41348</v>
      </c>
      <c r="C4497" s="6">
        <v>7.7</v>
      </c>
      <c r="D4497" s="6">
        <v>2</v>
      </c>
      <c r="E4497" s="6">
        <v>1.9895</v>
      </c>
      <c r="F4497" s="6">
        <v>0.25</v>
      </c>
    </row>
    <row r="4498" spans="2:6" x14ac:dyDescent="0.2">
      <c r="B4498" s="7">
        <v>41351</v>
      </c>
      <c r="C4498" s="6">
        <v>7.7</v>
      </c>
      <c r="D4498" s="6">
        <v>2</v>
      </c>
      <c r="E4498" s="6">
        <v>1.9545999999999999</v>
      </c>
      <c r="F4498" s="6">
        <v>0.24199999999999999</v>
      </c>
    </row>
    <row r="4499" spans="2:6" x14ac:dyDescent="0.2">
      <c r="B4499" s="7">
        <v>41352</v>
      </c>
      <c r="C4499" s="6">
        <v>7.7</v>
      </c>
      <c r="D4499" s="6">
        <v>2</v>
      </c>
      <c r="E4499" s="6">
        <v>1.9016999999999999</v>
      </c>
      <c r="F4499" s="6">
        <v>0.2379</v>
      </c>
    </row>
    <row r="4500" spans="2:6" x14ac:dyDescent="0.2">
      <c r="B4500" s="7">
        <v>41353</v>
      </c>
      <c r="C4500" s="6">
        <v>7.7</v>
      </c>
      <c r="D4500" s="6">
        <v>2</v>
      </c>
      <c r="E4500" s="6">
        <v>1.9581</v>
      </c>
      <c r="F4500" s="6">
        <v>0.246</v>
      </c>
    </row>
    <row r="4501" spans="2:6" x14ac:dyDescent="0.2">
      <c r="B4501" s="7">
        <v>41354</v>
      </c>
      <c r="C4501" s="6">
        <v>7.7</v>
      </c>
      <c r="D4501" s="6">
        <v>2</v>
      </c>
      <c r="E4501" s="6">
        <v>1.9112</v>
      </c>
      <c r="F4501" s="6">
        <v>0.246</v>
      </c>
    </row>
    <row r="4502" spans="2:6" x14ac:dyDescent="0.2">
      <c r="B4502" s="7">
        <v>41355</v>
      </c>
      <c r="C4502" s="6">
        <v>7.7</v>
      </c>
      <c r="D4502" s="6">
        <v>2</v>
      </c>
      <c r="E4502" s="6">
        <v>1.925</v>
      </c>
      <c r="F4502" s="6">
        <v>0.25</v>
      </c>
    </row>
    <row r="4503" spans="2:6" x14ac:dyDescent="0.2">
      <c r="B4503" s="7">
        <v>41358</v>
      </c>
      <c r="C4503" s="6">
        <v>7.7</v>
      </c>
      <c r="D4503" s="6">
        <v>2</v>
      </c>
      <c r="E4503" s="6">
        <v>1.9198</v>
      </c>
      <c r="F4503" s="6">
        <v>0.2419</v>
      </c>
    </row>
    <row r="4504" spans="2:6" x14ac:dyDescent="0.2">
      <c r="B4504" s="7">
        <v>41359</v>
      </c>
      <c r="C4504" s="6">
        <v>7.7</v>
      </c>
      <c r="D4504" s="6">
        <v>2</v>
      </c>
      <c r="E4504" s="6">
        <v>1.9094</v>
      </c>
      <c r="F4504" s="6">
        <v>0.24590000000000001</v>
      </c>
    </row>
    <row r="4505" spans="2:6" x14ac:dyDescent="0.2">
      <c r="B4505" s="7">
        <v>41360</v>
      </c>
      <c r="C4505" s="6">
        <v>7.7</v>
      </c>
      <c r="D4505" s="6">
        <v>2</v>
      </c>
      <c r="E4505" s="6">
        <v>1.8453999999999999</v>
      </c>
      <c r="F4505" s="6">
        <v>0.2422</v>
      </c>
    </row>
    <row r="4506" spans="2:6" x14ac:dyDescent="0.2">
      <c r="B4506" s="7">
        <v>41361</v>
      </c>
      <c r="C4506" s="6">
        <v>7.7</v>
      </c>
      <c r="D4506" s="6">
        <v>2</v>
      </c>
      <c r="E4506" s="6">
        <v>1.8487</v>
      </c>
      <c r="F4506" s="6">
        <v>0.2422</v>
      </c>
    </row>
    <row r="4507" spans="2:6" x14ac:dyDescent="0.2">
      <c r="B4507" s="7">
        <v>41362</v>
      </c>
      <c r="C4507" s="6">
        <v>7.7</v>
      </c>
      <c r="D4507" s="6">
        <v>2</v>
      </c>
      <c r="E4507" s="6">
        <v>1.8486</v>
      </c>
      <c r="F4507" s="6">
        <v>0.24210000000000001</v>
      </c>
    </row>
    <row r="4508" spans="2:6" x14ac:dyDescent="0.2">
      <c r="B4508" s="7">
        <v>41365</v>
      </c>
      <c r="C4508" s="6">
        <v>7.5</v>
      </c>
      <c r="D4508" s="6">
        <v>1.9</v>
      </c>
      <c r="E4508" s="6">
        <v>1.8313999999999999</v>
      </c>
      <c r="F4508" s="6">
        <v>0.2382</v>
      </c>
    </row>
    <row r="4509" spans="2:6" x14ac:dyDescent="0.2">
      <c r="B4509" s="7">
        <v>41366</v>
      </c>
      <c r="C4509" s="6">
        <v>7.5</v>
      </c>
      <c r="D4509" s="6">
        <v>1.9</v>
      </c>
      <c r="E4509" s="6">
        <v>1.859</v>
      </c>
      <c r="F4509" s="6">
        <v>0.2382</v>
      </c>
    </row>
    <row r="4510" spans="2:6" x14ac:dyDescent="0.2">
      <c r="B4510" s="7">
        <v>41367</v>
      </c>
      <c r="C4510" s="6">
        <v>7.5</v>
      </c>
      <c r="D4510" s="6">
        <v>1.9</v>
      </c>
      <c r="E4510" s="6">
        <v>1.8106</v>
      </c>
      <c r="F4510" s="6">
        <v>0.22639999999999999</v>
      </c>
    </row>
    <row r="4511" spans="2:6" x14ac:dyDescent="0.2">
      <c r="B4511" s="7">
        <v>41368</v>
      </c>
      <c r="C4511" s="6">
        <v>7.5</v>
      </c>
      <c r="D4511" s="6">
        <v>1.9</v>
      </c>
      <c r="E4511" s="6">
        <v>1.7625</v>
      </c>
      <c r="F4511" s="6">
        <v>0.2263</v>
      </c>
    </row>
    <row r="4512" spans="2:6" x14ac:dyDescent="0.2">
      <c r="B4512" s="7">
        <v>41369</v>
      </c>
      <c r="C4512" s="6">
        <v>7.5</v>
      </c>
      <c r="D4512" s="6">
        <v>1.9</v>
      </c>
      <c r="E4512" s="6">
        <v>1.7128000000000001</v>
      </c>
      <c r="F4512" s="6">
        <v>0.22819999999999999</v>
      </c>
    </row>
    <row r="4513" spans="2:6" x14ac:dyDescent="0.2">
      <c r="B4513" s="7">
        <v>41372</v>
      </c>
      <c r="C4513" s="6">
        <v>7.5</v>
      </c>
      <c r="D4513" s="6">
        <v>1.9</v>
      </c>
      <c r="E4513" s="6">
        <v>1.746</v>
      </c>
      <c r="F4513" s="6">
        <v>0.23019999999999999</v>
      </c>
    </row>
    <row r="4514" spans="2:6" x14ac:dyDescent="0.2">
      <c r="B4514" s="7">
        <v>41373</v>
      </c>
      <c r="C4514" s="6">
        <v>7.5</v>
      </c>
      <c r="D4514" s="6">
        <v>1.9</v>
      </c>
      <c r="E4514" s="6">
        <v>1.7502</v>
      </c>
      <c r="F4514" s="6">
        <v>0.2301</v>
      </c>
    </row>
    <row r="4515" spans="2:6" x14ac:dyDescent="0.2">
      <c r="B4515" s="7">
        <v>41374</v>
      </c>
      <c r="C4515" s="6">
        <v>7.5</v>
      </c>
      <c r="D4515" s="6">
        <v>1.9</v>
      </c>
      <c r="E4515" s="6">
        <v>1.8033999999999999</v>
      </c>
      <c r="F4515" s="6">
        <v>0.2301</v>
      </c>
    </row>
    <row r="4516" spans="2:6" x14ac:dyDescent="0.2">
      <c r="B4516" s="7">
        <v>41375</v>
      </c>
      <c r="C4516" s="6">
        <v>7.5</v>
      </c>
      <c r="D4516" s="6">
        <v>1.9</v>
      </c>
      <c r="E4516" s="6">
        <v>1.7887</v>
      </c>
      <c r="F4516" s="6">
        <v>0.2301</v>
      </c>
    </row>
    <row r="4517" spans="2:6" x14ac:dyDescent="0.2">
      <c r="B4517" s="7">
        <v>41376</v>
      </c>
      <c r="C4517" s="6">
        <v>7.5</v>
      </c>
      <c r="D4517" s="6">
        <v>1.9</v>
      </c>
      <c r="E4517" s="6">
        <v>1.7208000000000001</v>
      </c>
      <c r="F4517" s="6">
        <v>0.22600000000000001</v>
      </c>
    </row>
    <row r="4518" spans="2:6" x14ac:dyDescent="0.2">
      <c r="B4518" s="7">
        <v>41379</v>
      </c>
      <c r="C4518" s="6">
        <v>7.5</v>
      </c>
      <c r="D4518" s="6">
        <v>1.9</v>
      </c>
      <c r="E4518" s="6">
        <v>1.6798</v>
      </c>
      <c r="F4518" s="6">
        <v>0.218</v>
      </c>
    </row>
    <row r="4519" spans="2:6" x14ac:dyDescent="0.2">
      <c r="B4519" s="7">
        <v>41380</v>
      </c>
      <c r="C4519" s="6">
        <v>7.5</v>
      </c>
      <c r="D4519" s="6">
        <v>1.9</v>
      </c>
      <c r="E4519" s="6">
        <v>1.7223999999999999</v>
      </c>
      <c r="F4519" s="6">
        <v>0.22589999999999999</v>
      </c>
    </row>
    <row r="4520" spans="2:6" x14ac:dyDescent="0.2">
      <c r="B4520" s="7">
        <v>41381</v>
      </c>
      <c r="C4520" s="6">
        <v>7.5</v>
      </c>
      <c r="D4520" s="6">
        <v>1.9</v>
      </c>
      <c r="E4520" s="6">
        <v>1.6950000000000001</v>
      </c>
      <c r="F4520" s="6">
        <v>0.22589999999999999</v>
      </c>
    </row>
    <row r="4521" spans="2:6" x14ac:dyDescent="0.2">
      <c r="B4521" s="7">
        <v>41382</v>
      </c>
      <c r="C4521" s="6">
        <v>7.5</v>
      </c>
      <c r="D4521" s="6">
        <v>1.9</v>
      </c>
      <c r="E4521" s="6">
        <v>1.6847000000000001</v>
      </c>
      <c r="F4521" s="6">
        <v>0.22589999999999999</v>
      </c>
    </row>
    <row r="4522" spans="2:6" x14ac:dyDescent="0.2">
      <c r="B4522" s="7">
        <v>41383</v>
      </c>
      <c r="C4522" s="6">
        <v>7.5</v>
      </c>
      <c r="D4522" s="6">
        <v>1.9</v>
      </c>
      <c r="E4522" s="6">
        <v>1.7049000000000001</v>
      </c>
      <c r="F4522" s="6">
        <v>0.2298</v>
      </c>
    </row>
    <row r="4523" spans="2:6" x14ac:dyDescent="0.2">
      <c r="B4523" s="7">
        <v>41386</v>
      </c>
      <c r="C4523" s="6">
        <v>7.5</v>
      </c>
      <c r="D4523" s="6">
        <v>1.9</v>
      </c>
      <c r="E4523" s="6">
        <v>1.6929000000000001</v>
      </c>
      <c r="F4523" s="6">
        <v>0.22170000000000001</v>
      </c>
    </row>
    <row r="4524" spans="2:6" x14ac:dyDescent="0.2">
      <c r="B4524" s="7">
        <v>41387</v>
      </c>
      <c r="C4524" s="6">
        <v>7.5</v>
      </c>
      <c r="D4524" s="6">
        <v>1.9</v>
      </c>
      <c r="E4524" s="6">
        <v>1.7064999999999999</v>
      </c>
      <c r="F4524" s="6">
        <v>0.22570000000000001</v>
      </c>
    </row>
    <row r="4525" spans="2:6" x14ac:dyDescent="0.2">
      <c r="B4525" s="7">
        <v>41388</v>
      </c>
      <c r="C4525" s="6">
        <v>7.5</v>
      </c>
      <c r="D4525" s="6">
        <v>1.9</v>
      </c>
      <c r="E4525" s="6">
        <v>1.7047000000000001</v>
      </c>
      <c r="F4525" s="6">
        <v>0.22689999999999999</v>
      </c>
    </row>
    <row r="4526" spans="2:6" x14ac:dyDescent="0.2">
      <c r="B4526" s="7">
        <v>41389</v>
      </c>
      <c r="C4526" s="6">
        <v>7.5</v>
      </c>
      <c r="D4526" s="6">
        <v>1.9</v>
      </c>
      <c r="E4526" s="6">
        <v>1.708</v>
      </c>
      <c r="F4526" s="6">
        <v>0.22489999999999999</v>
      </c>
    </row>
    <row r="4527" spans="2:6" x14ac:dyDescent="0.2">
      <c r="B4527" s="7">
        <v>41390</v>
      </c>
      <c r="C4527" s="6">
        <v>7.5</v>
      </c>
      <c r="D4527" s="6">
        <v>1.9</v>
      </c>
      <c r="E4527" s="6">
        <v>1.6633</v>
      </c>
      <c r="F4527" s="6">
        <v>0.2112</v>
      </c>
    </row>
    <row r="4528" spans="2:6" x14ac:dyDescent="0.2">
      <c r="B4528" s="7">
        <v>41393</v>
      </c>
      <c r="C4528" s="6">
        <v>7.5</v>
      </c>
      <c r="D4528" s="6">
        <v>1.9</v>
      </c>
      <c r="E4528" s="6">
        <v>1.6700999999999999</v>
      </c>
      <c r="F4528" s="6">
        <v>0.2072</v>
      </c>
    </row>
    <row r="4529" spans="2:6" x14ac:dyDescent="0.2">
      <c r="B4529" s="7">
        <v>41394</v>
      </c>
      <c r="C4529" s="6">
        <v>7.6</v>
      </c>
      <c r="D4529" s="6">
        <v>1.7</v>
      </c>
      <c r="E4529" s="6">
        <v>1.6717</v>
      </c>
      <c r="F4529" s="6">
        <v>0.2074</v>
      </c>
    </row>
    <row r="4530" spans="2:6" x14ac:dyDescent="0.2">
      <c r="B4530" s="7">
        <v>41395</v>
      </c>
      <c r="C4530" s="6">
        <v>7.6</v>
      </c>
      <c r="D4530" s="6">
        <v>1.7</v>
      </c>
      <c r="E4530" s="6">
        <v>1.629</v>
      </c>
      <c r="F4530" s="6">
        <v>0.1996</v>
      </c>
    </row>
    <row r="4531" spans="2:6" x14ac:dyDescent="0.2">
      <c r="B4531" s="7">
        <v>41396</v>
      </c>
      <c r="C4531" s="6">
        <v>7.6</v>
      </c>
      <c r="D4531" s="6">
        <v>1.7</v>
      </c>
      <c r="E4531" s="6">
        <v>1.6254999999999999</v>
      </c>
      <c r="F4531" s="6">
        <v>0.1958</v>
      </c>
    </row>
    <row r="4532" spans="2:6" x14ac:dyDescent="0.2">
      <c r="B4532" s="7">
        <v>41397</v>
      </c>
      <c r="C4532" s="6">
        <v>7.6</v>
      </c>
      <c r="D4532" s="6">
        <v>1.7</v>
      </c>
      <c r="E4532" s="6">
        <v>1.7382</v>
      </c>
      <c r="F4532" s="6">
        <v>0.21579999999999999</v>
      </c>
    </row>
    <row r="4533" spans="2:6" x14ac:dyDescent="0.2">
      <c r="B4533" s="7">
        <v>41400</v>
      </c>
      <c r="C4533" s="6">
        <v>7.6</v>
      </c>
      <c r="D4533" s="6">
        <v>1.7</v>
      </c>
      <c r="E4533" s="6">
        <v>1.7587999999999999</v>
      </c>
      <c r="F4533" s="6">
        <v>0.21199999999999999</v>
      </c>
    </row>
    <row r="4534" spans="2:6" x14ac:dyDescent="0.2">
      <c r="B4534" s="7">
        <v>41401</v>
      </c>
      <c r="C4534" s="6">
        <v>7.6</v>
      </c>
      <c r="D4534" s="6">
        <v>1.7</v>
      </c>
      <c r="E4534" s="6">
        <v>1.7778</v>
      </c>
      <c r="F4534" s="6">
        <v>0.22</v>
      </c>
    </row>
    <row r="4535" spans="2:6" x14ac:dyDescent="0.2">
      <c r="B4535" s="7">
        <v>41402</v>
      </c>
      <c r="C4535" s="6">
        <v>7.6</v>
      </c>
      <c r="D4535" s="6">
        <v>1.7</v>
      </c>
      <c r="E4535" s="6">
        <v>1.7665</v>
      </c>
      <c r="F4535" s="6">
        <v>0.22020000000000001</v>
      </c>
    </row>
    <row r="4536" spans="2:6" x14ac:dyDescent="0.2">
      <c r="B4536" s="7">
        <v>41403</v>
      </c>
      <c r="C4536" s="6">
        <v>7.6</v>
      </c>
      <c r="D4536" s="6">
        <v>1.7</v>
      </c>
      <c r="E4536" s="6">
        <v>1.8109</v>
      </c>
      <c r="F4536" s="6">
        <v>0.2203</v>
      </c>
    </row>
    <row r="4537" spans="2:6" x14ac:dyDescent="0.2">
      <c r="B4537" s="7">
        <v>41404</v>
      </c>
      <c r="C4537" s="6">
        <v>7.6</v>
      </c>
      <c r="D4537" s="6">
        <v>1.7</v>
      </c>
      <c r="E4537" s="6">
        <v>1.8973</v>
      </c>
      <c r="F4537" s="6">
        <v>0.23669999999999999</v>
      </c>
    </row>
    <row r="4538" spans="2:6" x14ac:dyDescent="0.2">
      <c r="B4538" s="7">
        <v>41407</v>
      </c>
      <c r="C4538" s="6">
        <v>7.6</v>
      </c>
      <c r="D4538" s="6">
        <v>1.7</v>
      </c>
      <c r="E4538" s="6">
        <v>1.9198999999999999</v>
      </c>
      <c r="F4538" s="6">
        <v>0.23680000000000001</v>
      </c>
    </row>
    <row r="4539" spans="2:6" x14ac:dyDescent="0.2">
      <c r="B4539" s="7">
        <v>41408</v>
      </c>
      <c r="C4539" s="6">
        <v>7.6</v>
      </c>
      <c r="D4539" s="6">
        <v>1.7</v>
      </c>
      <c r="E4539" s="6">
        <v>1.974</v>
      </c>
      <c r="F4539" s="6">
        <v>0.245</v>
      </c>
    </row>
    <row r="4540" spans="2:6" x14ac:dyDescent="0.2">
      <c r="B4540" s="7">
        <v>41409</v>
      </c>
      <c r="C4540" s="6">
        <v>7.6</v>
      </c>
      <c r="D4540" s="6">
        <v>1.7</v>
      </c>
      <c r="E4540" s="6">
        <v>1.9347000000000001</v>
      </c>
      <c r="F4540" s="6">
        <v>0.23710000000000001</v>
      </c>
    </row>
    <row r="4541" spans="2:6" x14ac:dyDescent="0.2">
      <c r="B4541" s="7">
        <v>41410</v>
      </c>
      <c r="C4541" s="6">
        <v>7.6</v>
      </c>
      <c r="D4541" s="6">
        <v>1.7</v>
      </c>
      <c r="E4541" s="6">
        <v>1.8809</v>
      </c>
      <c r="F4541" s="6">
        <v>0.2293</v>
      </c>
    </row>
    <row r="4542" spans="2:6" x14ac:dyDescent="0.2">
      <c r="B4542" s="7">
        <v>41411</v>
      </c>
      <c r="C4542" s="6">
        <v>7.6</v>
      </c>
      <c r="D4542" s="6">
        <v>1.7</v>
      </c>
      <c r="E4542" s="6">
        <v>1.9505999999999999</v>
      </c>
      <c r="F4542" s="6">
        <v>0.24179999999999999</v>
      </c>
    </row>
    <row r="4543" spans="2:6" x14ac:dyDescent="0.2">
      <c r="B4543" s="7">
        <v>41414</v>
      </c>
      <c r="C4543" s="6">
        <v>7.6</v>
      </c>
      <c r="D4543" s="6">
        <v>1.7</v>
      </c>
      <c r="E4543" s="6">
        <v>1.9646999999999999</v>
      </c>
      <c r="F4543" s="6">
        <v>0.2379</v>
      </c>
    </row>
    <row r="4544" spans="2:6" x14ac:dyDescent="0.2">
      <c r="B4544" s="7">
        <v>41415</v>
      </c>
      <c r="C4544" s="6">
        <v>7.6</v>
      </c>
      <c r="D4544" s="6">
        <v>1.7</v>
      </c>
      <c r="E4544" s="6">
        <v>1.9262999999999999</v>
      </c>
      <c r="F4544" s="6">
        <v>0.23400000000000001</v>
      </c>
    </row>
    <row r="4545" spans="2:6" x14ac:dyDescent="0.2">
      <c r="B4545" s="7">
        <v>41416</v>
      </c>
      <c r="C4545" s="6">
        <v>7.6</v>
      </c>
      <c r="D4545" s="6">
        <v>1.7</v>
      </c>
      <c r="E4545" s="6">
        <v>2.0394999999999999</v>
      </c>
      <c r="F4545" s="6">
        <v>0.24629999999999999</v>
      </c>
    </row>
    <row r="4546" spans="2:6" x14ac:dyDescent="0.2">
      <c r="B4546" s="7">
        <v>41417</v>
      </c>
      <c r="C4546" s="6">
        <v>7.6</v>
      </c>
      <c r="D4546" s="6">
        <v>1.7</v>
      </c>
      <c r="E4546" s="6">
        <v>2.0156999999999998</v>
      </c>
      <c r="F4546" s="6">
        <v>0.2465</v>
      </c>
    </row>
    <row r="4547" spans="2:6" x14ac:dyDescent="0.2">
      <c r="B4547" s="7">
        <v>41418</v>
      </c>
      <c r="C4547" s="6">
        <v>7.6</v>
      </c>
      <c r="D4547" s="6">
        <v>1.7</v>
      </c>
      <c r="E4547" s="6">
        <v>2.0081000000000002</v>
      </c>
      <c r="F4547" s="6">
        <v>0.2472</v>
      </c>
    </row>
    <row r="4548" spans="2:6" x14ac:dyDescent="0.2">
      <c r="B4548" s="7">
        <v>41421</v>
      </c>
      <c r="C4548" s="6">
        <v>7.6</v>
      </c>
      <c r="D4548" s="6">
        <v>1.7</v>
      </c>
      <c r="E4548" s="6">
        <v>2.0081000000000002</v>
      </c>
      <c r="F4548" s="6">
        <v>0.2472</v>
      </c>
    </row>
    <row r="4549" spans="2:6" x14ac:dyDescent="0.2">
      <c r="B4549" s="7">
        <v>41422</v>
      </c>
      <c r="C4549" s="6">
        <v>7.6</v>
      </c>
      <c r="D4549" s="6">
        <v>1.7</v>
      </c>
      <c r="E4549" s="6">
        <v>2.1652</v>
      </c>
      <c r="F4549" s="6">
        <v>0.28820000000000001</v>
      </c>
    </row>
    <row r="4550" spans="2:6" x14ac:dyDescent="0.2">
      <c r="B4550" s="7">
        <v>41423</v>
      </c>
      <c r="C4550" s="6">
        <v>7.6</v>
      </c>
      <c r="D4550" s="6">
        <v>1.7</v>
      </c>
      <c r="E4550" s="6">
        <v>2.1153</v>
      </c>
      <c r="F4550" s="6">
        <v>0.29310000000000003</v>
      </c>
    </row>
    <row r="4551" spans="2:6" x14ac:dyDescent="0.2">
      <c r="B4551" s="7">
        <v>41424</v>
      </c>
      <c r="C4551" s="6">
        <v>7.6</v>
      </c>
      <c r="D4551" s="6">
        <v>1.7</v>
      </c>
      <c r="E4551" s="6">
        <v>2.1110000000000002</v>
      </c>
      <c r="F4551" s="6">
        <v>0.29310000000000003</v>
      </c>
    </row>
    <row r="4552" spans="2:6" x14ac:dyDescent="0.2">
      <c r="B4552" s="7">
        <v>41425</v>
      </c>
      <c r="C4552" s="6">
        <v>7.5</v>
      </c>
      <c r="D4552" s="6">
        <v>1.7</v>
      </c>
      <c r="E4552" s="6">
        <v>2.1282000000000001</v>
      </c>
      <c r="F4552" s="6">
        <v>0.29330000000000001</v>
      </c>
    </row>
    <row r="4553" spans="2:6" x14ac:dyDescent="0.2">
      <c r="B4553" s="7">
        <v>41428</v>
      </c>
      <c r="C4553" s="6">
        <v>7.5</v>
      </c>
      <c r="D4553" s="6">
        <v>1.7</v>
      </c>
      <c r="E4553" s="6">
        <v>2.1193</v>
      </c>
      <c r="F4553" s="6">
        <v>0.29139999999999999</v>
      </c>
    </row>
    <row r="4554" spans="2:6" x14ac:dyDescent="0.2">
      <c r="B4554" s="7">
        <v>41429</v>
      </c>
      <c r="C4554" s="6">
        <v>7.5</v>
      </c>
      <c r="D4554" s="6">
        <v>1.7</v>
      </c>
      <c r="E4554" s="6">
        <v>2.1461999999999999</v>
      </c>
      <c r="F4554" s="6">
        <v>0.2974</v>
      </c>
    </row>
    <row r="4555" spans="2:6" x14ac:dyDescent="0.2">
      <c r="B4555" s="7">
        <v>41430</v>
      </c>
      <c r="C4555" s="6">
        <v>7.5</v>
      </c>
      <c r="D4555" s="6">
        <v>1.7</v>
      </c>
      <c r="E4555" s="6">
        <v>2.0891999999999999</v>
      </c>
      <c r="F4555" s="6">
        <v>0.28560000000000002</v>
      </c>
    </row>
    <row r="4556" spans="2:6" x14ac:dyDescent="0.2">
      <c r="B4556" s="7">
        <v>41431</v>
      </c>
      <c r="C4556" s="6">
        <v>7.5</v>
      </c>
      <c r="D4556" s="6">
        <v>1.7</v>
      </c>
      <c r="E4556" s="6">
        <v>2.0769000000000002</v>
      </c>
      <c r="F4556" s="6">
        <v>0.28760000000000002</v>
      </c>
    </row>
    <row r="4557" spans="2:6" x14ac:dyDescent="0.2">
      <c r="B4557" s="7">
        <v>41432</v>
      </c>
      <c r="C4557" s="6">
        <v>7.5</v>
      </c>
      <c r="D4557" s="6">
        <v>1.7</v>
      </c>
      <c r="E4557" s="6">
        <v>2.1718000000000002</v>
      </c>
      <c r="F4557" s="6">
        <v>0.30170000000000002</v>
      </c>
    </row>
    <row r="4558" spans="2:6" x14ac:dyDescent="0.2">
      <c r="B4558" s="7">
        <v>41435</v>
      </c>
      <c r="C4558" s="6">
        <v>7.5</v>
      </c>
      <c r="D4558" s="6">
        <v>1.7</v>
      </c>
      <c r="E4558" s="6">
        <v>2.2097000000000002</v>
      </c>
      <c r="F4558" s="6">
        <v>0.30969999999999998</v>
      </c>
    </row>
    <row r="4559" spans="2:6" x14ac:dyDescent="0.2">
      <c r="B4559" s="7">
        <v>41436</v>
      </c>
      <c r="C4559" s="6">
        <v>7.5</v>
      </c>
      <c r="D4559" s="6">
        <v>1.7</v>
      </c>
      <c r="E4559" s="6">
        <v>2.1846000000000001</v>
      </c>
      <c r="F4559" s="6">
        <v>0.32179999999999997</v>
      </c>
    </row>
    <row r="4560" spans="2:6" x14ac:dyDescent="0.2">
      <c r="B4560" s="7">
        <v>41437</v>
      </c>
      <c r="C4560" s="6">
        <v>7.5</v>
      </c>
      <c r="D4560" s="6">
        <v>1.7</v>
      </c>
      <c r="E4560" s="6">
        <v>2.2280000000000002</v>
      </c>
      <c r="F4560" s="6">
        <v>0.32590000000000002</v>
      </c>
    </row>
    <row r="4561" spans="2:6" x14ac:dyDescent="0.2">
      <c r="B4561" s="7">
        <v>41438</v>
      </c>
      <c r="C4561" s="6">
        <v>7.5</v>
      </c>
      <c r="D4561" s="6">
        <v>1.7</v>
      </c>
      <c r="E4561" s="6">
        <v>2.1488999999999998</v>
      </c>
      <c r="F4561" s="6">
        <v>0.28199999999999997</v>
      </c>
    </row>
    <row r="4562" spans="2:6" x14ac:dyDescent="0.2">
      <c r="B4562" s="7">
        <v>41439</v>
      </c>
      <c r="C4562" s="6">
        <v>7.5</v>
      </c>
      <c r="D4562" s="6">
        <v>1.7</v>
      </c>
      <c r="E4562" s="6">
        <v>2.1295000000000002</v>
      </c>
      <c r="F4562" s="6">
        <v>0.27010000000000001</v>
      </c>
    </row>
    <row r="4563" spans="2:6" x14ac:dyDescent="0.2">
      <c r="B4563" s="7">
        <v>41442</v>
      </c>
      <c r="C4563" s="6">
        <v>7.5</v>
      </c>
      <c r="D4563" s="6">
        <v>1.7</v>
      </c>
      <c r="E4563" s="6">
        <v>2.1817000000000002</v>
      </c>
      <c r="F4563" s="6">
        <v>0.26200000000000001</v>
      </c>
    </row>
    <row r="4564" spans="2:6" x14ac:dyDescent="0.2">
      <c r="B4564" s="7">
        <v>41443</v>
      </c>
      <c r="C4564" s="6">
        <v>7.5</v>
      </c>
      <c r="D4564" s="6">
        <v>1.7</v>
      </c>
      <c r="E4564" s="6">
        <v>2.1854</v>
      </c>
      <c r="F4564" s="6">
        <v>0.2621</v>
      </c>
    </row>
    <row r="4565" spans="2:6" x14ac:dyDescent="0.2">
      <c r="B4565" s="7">
        <v>41444</v>
      </c>
      <c r="C4565" s="6">
        <v>7.5</v>
      </c>
      <c r="D4565" s="6">
        <v>1.7</v>
      </c>
      <c r="E4565" s="6">
        <v>2.3527</v>
      </c>
      <c r="F4565" s="6">
        <v>0.30640000000000001</v>
      </c>
    </row>
    <row r="4566" spans="2:6" x14ac:dyDescent="0.2">
      <c r="B4566" s="7">
        <v>41445</v>
      </c>
      <c r="C4566" s="6">
        <v>7.5</v>
      </c>
      <c r="D4566" s="6">
        <v>1.7</v>
      </c>
      <c r="E4566" s="6">
        <v>2.4144000000000001</v>
      </c>
      <c r="F4566" s="6">
        <v>0.32669999999999999</v>
      </c>
    </row>
    <row r="4567" spans="2:6" x14ac:dyDescent="0.2">
      <c r="B4567" s="7">
        <v>41446</v>
      </c>
      <c r="C4567" s="6">
        <v>7.5</v>
      </c>
      <c r="D4567" s="6">
        <v>1.7</v>
      </c>
      <c r="E4567" s="6">
        <v>2.5310000000000001</v>
      </c>
      <c r="F4567" s="6">
        <v>0.36759999999999998</v>
      </c>
    </row>
    <row r="4568" spans="2:6" x14ac:dyDescent="0.2">
      <c r="B4568" s="7">
        <v>41449</v>
      </c>
      <c r="C4568" s="6">
        <v>7.5</v>
      </c>
      <c r="D4568" s="6">
        <v>1.7</v>
      </c>
      <c r="E4568" s="6">
        <v>2.5367999999999999</v>
      </c>
      <c r="F4568" s="6">
        <v>0.3841</v>
      </c>
    </row>
    <row r="4569" spans="2:6" x14ac:dyDescent="0.2">
      <c r="B4569" s="7">
        <v>41450</v>
      </c>
      <c r="C4569" s="6">
        <v>7.5</v>
      </c>
      <c r="D4569" s="6">
        <v>1.7</v>
      </c>
      <c r="E4569" s="6">
        <v>2.6082000000000001</v>
      </c>
      <c r="F4569" s="6">
        <v>0.4047</v>
      </c>
    </row>
    <row r="4570" spans="2:6" x14ac:dyDescent="0.2">
      <c r="B4570" s="7">
        <v>41451</v>
      </c>
      <c r="C4570" s="6">
        <v>7.5</v>
      </c>
      <c r="D4570" s="6">
        <v>1.7</v>
      </c>
      <c r="E4570" s="6">
        <v>2.5352999999999999</v>
      </c>
      <c r="F4570" s="6">
        <v>0.37890000000000001</v>
      </c>
    </row>
    <row r="4571" spans="2:6" x14ac:dyDescent="0.2">
      <c r="B4571" s="7">
        <v>41452</v>
      </c>
      <c r="C4571" s="6">
        <v>7.5</v>
      </c>
      <c r="D4571" s="6">
        <v>1.7</v>
      </c>
      <c r="E4571" s="6">
        <v>2.4721000000000002</v>
      </c>
      <c r="F4571" s="6">
        <v>0.35139999999999999</v>
      </c>
    </row>
    <row r="4572" spans="2:6" x14ac:dyDescent="0.2">
      <c r="B4572" s="7">
        <v>41453</v>
      </c>
      <c r="C4572" s="6">
        <v>7.5</v>
      </c>
      <c r="D4572" s="6">
        <v>1.7</v>
      </c>
      <c r="E4572" s="6">
        <v>2.4857</v>
      </c>
      <c r="F4572" s="6">
        <v>0.35539999999999999</v>
      </c>
    </row>
    <row r="4573" spans="2:6" x14ac:dyDescent="0.2">
      <c r="B4573" s="7">
        <v>41456</v>
      </c>
      <c r="C4573" s="6">
        <v>7.5</v>
      </c>
      <c r="D4573" s="6">
        <v>1.6</v>
      </c>
      <c r="E4573" s="6">
        <v>2.4765000000000001</v>
      </c>
      <c r="F4573" s="6">
        <v>0.35139999999999999</v>
      </c>
    </row>
    <row r="4574" spans="2:6" x14ac:dyDescent="0.2">
      <c r="B4574" s="7">
        <v>41457</v>
      </c>
      <c r="C4574" s="6">
        <v>7.5</v>
      </c>
      <c r="D4574" s="6">
        <v>1.6</v>
      </c>
      <c r="E4574" s="6">
        <v>2.4693000000000001</v>
      </c>
      <c r="F4574" s="6">
        <v>0.34739999999999999</v>
      </c>
    </row>
    <row r="4575" spans="2:6" x14ac:dyDescent="0.2">
      <c r="B4575" s="7">
        <v>41458</v>
      </c>
      <c r="C4575" s="6">
        <v>7.5</v>
      </c>
      <c r="D4575" s="6">
        <v>1.6</v>
      </c>
      <c r="E4575" s="6">
        <v>2.5032000000000001</v>
      </c>
      <c r="F4575" s="6">
        <v>0.36309999999999998</v>
      </c>
    </row>
    <row r="4576" spans="2:6" x14ac:dyDescent="0.2">
      <c r="B4576" s="7">
        <v>41459</v>
      </c>
      <c r="C4576" s="6">
        <v>7.5</v>
      </c>
      <c r="D4576" s="6">
        <v>1.6</v>
      </c>
      <c r="E4576" s="6">
        <v>2.5032000000000001</v>
      </c>
      <c r="F4576" s="6">
        <v>0.36309999999999998</v>
      </c>
    </row>
    <row r="4577" spans="2:6" x14ac:dyDescent="0.2">
      <c r="B4577" s="7">
        <v>41460</v>
      </c>
      <c r="C4577" s="6">
        <v>7.5</v>
      </c>
      <c r="D4577" s="6">
        <v>1.6</v>
      </c>
      <c r="E4577" s="6">
        <v>2.7391000000000001</v>
      </c>
      <c r="F4577" s="6">
        <v>0.39479999999999998</v>
      </c>
    </row>
    <row r="4578" spans="2:6" x14ac:dyDescent="0.2">
      <c r="B4578" s="7">
        <v>41463</v>
      </c>
      <c r="C4578" s="6">
        <v>7.5</v>
      </c>
      <c r="D4578" s="6">
        <v>1.6</v>
      </c>
      <c r="E4578" s="6">
        <v>2.6356000000000002</v>
      </c>
      <c r="F4578" s="6">
        <v>0.35909999999999997</v>
      </c>
    </row>
    <row r="4579" spans="2:6" x14ac:dyDescent="0.2">
      <c r="B4579" s="7">
        <v>41464</v>
      </c>
      <c r="C4579" s="6">
        <v>7.5</v>
      </c>
      <c r="D4579" s="6">
        <v>1.6</v>
      </c>
      <c r="E4579" s="6">
        <v>2.6339999999999999</v>
      </c>
      <c r="F4579" s="6">
        <v>0.36699999999999999</v>
      </c>
    </row>
    <row r="4580" spans="2:6" x14ac:dyDescent="0.2">
      <c r="B4580" s="7">
        <v>41465</v>
      </c>
      <c r="C4580" s="6">
        <v>7.5</v>
      </c>
      <c r="D4580" s="6">
        <v>1.6</v>
      </c>
      <c r="E4580" s="6">
        <v>2.6238000000000001</v>
      </c>
      <c r="F4580" s="6">
        <v>0.35110000000000002</v>
      </c>
    </row>
    <row r="4581" spans="2:6" x14ac:dyDescent="0.2">
      <c r="B4581" s="7">
        <v>41466</v>
      </c>
      <c r="C4581" s="6">
        <v>7.5</v>
      </c>
      <c r="D4581" s="6">
        <v>1.6</v>
      </c>
      <c r="E4581" s="6">
        <v>2.5720999999999998</v>
      </c>
      <c r="F4581" s="6">
        <v>0.3291</v>
      </c>
    </row>
    <row r="4582" spans="2:6" x14ac:dyDescent="0.2">
      <c r="B4582" s="7">
        <v>41467</v>
      </c>
      <c r="C4582" s="6">
        <v>7.5</v>
      </c>
      <c r="D4582" s="6">
        <v>1.6</v>
      </c>
      <c r="E4582" s="6">
        <v>2.5821000000000001</v>
      </c>
      <c r="F4582" s="6">
        <v>0.33900000000000002</v>
      </c>
    </row>
    <row r="4583" spans="2:6" x14ac:dyDescent="0.2">
      <c r="B4583" s="7">
        <v>41470</v>
      </c>
      <c r="C4583" s="6">
        <v>7.5</v>
      </c>
      <c r="D4583" s="6">
        <v>1.6</v>
      </c>
      <c r="E4583" s="6">
        <v>2.5371999999999999</v>
      </c>
      <c r="F4583" s="6">
        <v>0.32690000000000002</v>
      </c>
    </row>
    <row r="4584" spans="2:6" x14ac:dyDescent="0.2">
      <c r="B4584" s="7">
        <v>41471</v>
      </c>
      <c r="C4584" s="6">
        <v>7.5</v>
      </c>
      <c r="D4584" s="6">
        <v>1.6</v>
      </c>
      <c r="E4584" s="6">
        <v>2.5316999999999998</v>
      </c>
      <c r="F4584" s="6">
        <v>0.32279999999999998</v>
      </c>
    </row>
    <row r="4585" spans="2:6" x14ac:dyDescent="0.2">
      <c r="B4585" s="7">
        <v>41472</v>
      </c>
      <c r="C4585" s="6">
        <v>7.5</v>
      </c>
      <c r="D4585" s="6">
        <v>1.6</v>
      </c>
      <c r="E4585" s="6">
        <v>2.4887999999999999</v>
      </c>
      <c r="F4585" s="6">
        <v>0.29859999999999998</v>
      </c>
    </row>
    <row r="4586" spans="2:6" x14ac:dyDescent="0.2">
      <c r="B4586" s="7">
        <v>41473</v>
      </c>
      <c r="C4586" s="6">
        <v>7.5</v>
      </c>
      <c r="D4586" s="6">
        <v>1.6</v>
      </c>
      <c r="E4586" s="6">
        <v>2.5284</v>
      </c>
      <c r="F4586" s="6">
        <v>0.30259999999999998</v>
      </c>
    </row>
    <row r="4587" spans="2:6" x14ac:dyDescent="0.2">
      <c r="B4587" s="7">
        <v>41474</v>
      </c>
      <c r="C4587" s="6">
        <v>7.5</v>
      </c>
      <c r="D4587" s="6">
        <v>1.6</v>
      </c>
      <c r="E4587" s="6">
        <v>2.4839000000000002</v>
      </c>
      <c r="F4587" s="6">
        <v>0.29820000000000002</v>
      </c>
    </row>
    <row r="4588" spans="2:6" x14ac:dyDescent="0.2">
      <c r="B4588" s="7">
        <v>41477</v>
      </c>
      <c r="C4588" s="6">
        <v>7.5</v>
      </c>
      <c r="D4588" s="6">
        <v>1.6</v>
      </c>
      <c r="E4588" s="6">
        <v>2.4803999999999999</v>
      </c>
      <c r="F4588" s="6">
        <v>0.30209999999999998</v>
      </c>
    </row>
    <row r="4589" spans="2:6" x14ac:dyDescent="0.2">
      <c r="B4589" s="7">
        <v>41478</v>
      </c>
      <c r="C4589" s="6">
        <v>7.5</v>
      </c>
      <c r="D4589" s="6">
        <v>1.6</v>
      </c>
      <c r="E4589" s="6">
        <v>2.5049000000000001</v>
      </c>
      <c r="F4589" s="6">
        <v>0.30609999999999998</v>
      </c>
    </row>
    <row r="4590" spans="2:6" x14ac:dyDescent="0.2">
      <c r="B4590" s="7">
        <v>41479</v>
      </c>
      <c r="C4590" s="6">
        <v>7.5</v>
      </c>
      <c r="D4590" s="6">
        <v>1.6</v>
      </c>
      <c r="E4590" s="6">
        <v>2.5880000000000001</v>
      </c>
      <c r="F4590" s="6">
        <v>0.34810000000000002</v>
      </c>
    </row>
    <row r="4591" spans="2:6" x14ac:dyDescent="0.2">
      <c r="B4591" s="7">
        <v>41480</v>
      </c>
      <c r="C4591" s="6">
        <v>7.5</v>
      </c>
      <c r="D4591" s="6">
        <v>1.6</v>
      </c>
      <c r="E4591" s="6">
        <v>2.5712000000000002</v>
      </c>
      <c r="F4591" s="6">
        <v>0.3206</v>
      </c>
    </row>
    <row r="4592" spans="2:6" x14ac:dyDescent="0.2">
      <c r="B4592" s="7">
        <v>41481</v>
      </c>
      <c r="C4592" s="6">
        <v>7.5</v>
      </c>
      <c r="D4592" s="6">
        <v>1.6</v>
      </c>
      <c r="E4592" s="6">
        <v>2.5623999999999998</v>
      </c>
      <c r="F4592" s="6">
        <v>0.31269999999999998</v>
      </c>
    </row>
    <row r="4593" spans="2:6" x14ac:dyDescent="0.2">
      <c r="B4593" s="7">
        <v>41484</v>
      </c>
      <c r="C4593" s="6">
        <v>7.5</v>
      </c>
      <c r="D4593" s="6">
        <v>1.6</v>
      </c>
      <c r="E4593" s="6">
        <v>2.6023000000000001</v>
      </c>
      <c r="F4593" s="6">
        <v>0.31669999999999998</v>
      </c>
    </row>
    <row r="4594" spans="2:6" x14ac:dyDescent="0.2">
      <c r="B4594" s="7">
        <v>41485</v>
      </c>
      <c r="C4594" s="6">
        <v>7.5</v>
      </c>
      <c r="D4594" s="6">
        <v>1.6</v>
      </c>
      <c r="E4594" s="6">
        <v>2.6101000000000001</v>
      </c>
      <c r="F4594" s="6">
        <v>0.31269999999999998</v>
      </c>
    </row>
    <row r="4595" spans="2:6" x14ac:dyDescent="0.2">
      <c r="B4595" s="7">
        <v>41486</v>
      </c>
      <c r="C4595" s="6">
        <v>7.3</v>
      </c>
      <c r="D4595" s="6">
        <v>1.7</v>
      </c>
      <c r="E4595" s="6">
        <v>2.5762</v>
      </c>
      <c r="F4595" s="6">
        <v>0.30890000000000001</v>
      </c>
    </row>
    <row r="4596" spans="2:6" x14ac:dyDescent="0.2">
      <c r="B4596" s="7">
        <v>41487</v>
      </c>
      <c r="C4596" s="6">
        <v>7.3</v>
      </c>
      <c r="D4596" s="6">
        <v>1.7</v>
      </c>
      <c r="E4596" s="6">
        <v>2.706</v>
      </c>
      <c r="F4596" s="6">
        <v>0.32469999999999999</v>
      </c>
    </row>
    <row r="4597" spans="2:6" x14ac:dyDescent="0.2">
      <c r="B4597" s="7">
        <v>41488</v>
      </c>
      <c r="C4597" s="6">
        <v>7.3</v>
      </c>
      <c r="D4597" s="6">
        <v>1.7</v>
      </c>
      <c r="E4597" s="6">
        <v>2.5960000000000001</v>
      </c>
      <c r="F4597" s="6">
        <v>0.2974</v>
      </c>
    </row>
    <row r="4598" spans="2:6" x14ac:dyDescent="0.2">
      <c r="B4598" s="7">
        <v>41491</v>
      </c>
      <c r="C4598" s="6">
        <v>7.3</v>
      </c>
      <c r="D4598" s="6">
        <v>1.7</v>
      </c>
      <c r="E4598" s="6">
        <v>2.6333000000000002</v>
      </c>
      <c r="F4598" s="6">
        <v>0.3014</v>
      </c>
    </row>
    <row r="4599" spans="2:6" x14ac:dyDescent="0.2">
      <c r="B4599" s="7">
        <v>41492</v>
      </c>
      <c r="C4599" s="6">
        <v>7.3</v>
      </c>
      <c r="D4599" s="6">
        <v>1.7</v>
      </c>
      <c r="E4599" s="6">
        <v>2.6421000000000001</v>
      </c>
      <c r="F4599" s="6">
        <v>0.3054</v>
      </c>
    </row>
    <row r="4600" spans="2:6" x14ac:dyDescent="0.2">
      <c r="B4600" s="7">
        <v>41493</v>
      </c>
      <c r="C4600" s="6">
        <v>7.3</v>
      </c>
      <c r="D4600" s="6">
        <v>1.7</v>
      </c>
      <c r="E4600" s="6">
        <v>2.5985999999999998</v>
      </c>
      <c r="F4600" s="6">
        <v>0.30149999999999999</v>
      </c>
    </row>
    <row r="4601" spans="2:6" x14ac:dyDescent="0.2">
      <c r="B4601" s="7">
        <v>41494</v>
      </c>
      <c r="C4601" s="6">
        <v>7.3</v>
      </c>
      <c r="D4601" s="6">
        <v>1.7</v>
      </c>
      <c r="E4601" s="6">
        <v>2.5891999999999999</v>
      </c>
      <c r="F4601" s="6">
        <v>0.30159999999999998</v>
      </c>
    </row>
    <row r="4602" spans="2:6" x14ac:dyDescent="0.2">
      <c r="B4602" s="7">
        <v>41495</v>
      </c>
      <c r="C4602" s="6">
        <v>7.3</v>
      </c>
      <c r="D4602" s="6">
        <v>1.7</v>
      </c>
      <c r="E4602" s="6">
        <v>2.5783999999999998</v>
      </c>
      <c r="F4602" s="6">
        <v>0.30180000000000001</v>
      </c>
    </row>
    <row r="4603" spans="2:6" x14ac:dyDescent="0.2">
      <c r="B4603" s="7">
        <v>41498</v>
      </c>
      <c r="C4603" s="6">
        <v>7.3</v>
      </c>
      <c r="D4603" s="6">
        <v>1.7</v>
      </c>
      <c r="E4603" s="6">
        <v>2.6206</v>
      </c>
      <c r="F4603" s="6">
        <v>0.30590000000000001</v>
      </c>
    </row>
    <row r="4604" spans="2:6" x14ac:dyDescent="0.2">
      <c r="B4604" s="7">
        <v>41499</v>
      </c>
      <c r="C4604" s="6">
        <v>7.3</v>
      </c>
      <c r="D4604" s="6">
        <v>1.7</v>
      </c>
      <c r="E4604" s="6">
        <v>2.7189999999999999</v>
      </c>
      <c r="F4604" s="6">
        <v>0.33</v>
      </c>
    </row>
    <row r="4605" spans="2:6" x14ac:dyDescent="0.2">
      <c r="B4605" s="7">
        <v>41500</v>
      </c>
      <c r="C4605" s="6">
        <v>7.3</v>
      </c>
      <c r="D4605" s="6">
        <v>1.7</v>
      </c>
      <c r="E4605" s="6">
        <v>2.7136</v>
      </c>
      <c r="F4605" s="6">
        <v>0.3261</v>
      </c>
    </row>
    <row r="4606" spans="2:6" x14ac:dyDescent="0.2">
      <c r="B4606" s="7">
        <v>41501</v>
      </c>
      <c r="C4606" s="6">
        <v>7.3</v>
      </c>
      <c r="D4606" s="6">
        <v>1.7</v>
      </c>
      <c r="E4606" s="6">
        <v>2.7664</v>
      </c>
      <c r="F4606" s="6">
        <v>0.34620000000000001</v>
      </c>
    </row>
    <row r="4607" spans="2:6" x14ac:dyDescent="0.2">
      <c r="B4607" s="7">
        <v>41502</v>
      </c>
      <c r="C4607" s="6">
        <v>7.3</v>
      </c>
      <c r="D4607" s="6">
        <v>1.7</v>
      </c>
      <c r="E4607" s="6">
        <v>2.8250999999999999</v>
      </c>
      <c r="F4607" s="6">
        <v>0.33860000000000001</v>
      </c>
    </row>
    <row r="4608" spans="2:6" x14ac:dyDescent="0.2">
      <c r="B4608" s="7">
        <v>41505</v>
      </c>
      <c r="C4608" s="6">
        <v>7.3</v>
      </c>
      <c r="D4608" s="6">
        <v>1.7</v>
      </c>
      <c r="E4608" s="6">
        <v>2.8803999999999998</v>
      </c>
      <c r="F4608" s="6">
        <v>0.3508</v>
      </c>
    </row>
    <row r="4609" spans="2:6" x14ac:dyDescent="0.2">
      <c r="B4609" s="7">
        <v>41506</v>
      </c>
      <c r="C4609" s="6">
        <v>7.3</v>
      </c>
      <c r="D4609" s="6">
        <v>1.7</v>
      </c>
      <c r="E4609" s="6">
        <v>2.8142</v>
      </c>
      <c r="F4609" s="6">
        <v>0.33879999999999999</v>
      </c>
    </row>
    <row r="4610" spans="2:6" x14ac:dyDescent="0.2">
      <c r="B4610" s="7">
        <v>41507</v>
      </c>
      <c r="C4610" s="6">
        <v>7.3</v>
      </c>
      <c r="D4610" s="6">
        <v>1.7</v>
      </c>
      <c r="E4610" s="6">
        <v>2.8935</v>
      </c>
      <c r="F4610" s="6">
        <v>0.36730000000000002</v>
      </c>
    </row>
    <row r="4611" spans="2:6" x14ac:dyDescent="0.2">
      <c r="B4611" s="7">
        <v>41508</v>
      </c>
      <c r="C4611" s="6">
        <v>7.3</v>
      </c>
      <c r="D4611" s="6">
        <v>1.7</v>
      </c>
      <c r="E4611" s="6">
        <v>2.8843999999999999</v>
      </c>
      <c r="F4611" s="6">
        <v>0.38769999999999999</v>
      </c>
    </row>
    <row r="4612" spans="2:6" x14ac:dyDescent="0.2">
      <c r="B4612" s="7">
        <v>41509</v>
      </c>
      <c r="C4612" s="6">
        <v>7.3</v>
      </c>
      <c r="D4612" s="6">
        <v>1.7</v>
      </c>
      <c r="E4612" s="6">
        <v>2.8146</v>
      </c>
      <c r="F4612" s="6">
        <v>0.37609999999999999</v>
      </c>
    </row>
    <row r="4613" spans="2:6" x14ac:dyDescent="0.2">
      <c r="B4613" s="7">
        <v>41512</v>
      </c>
      <c r="C4613" s="6">
        <v>7.3</v>
      </c>
      <c r="D4613" s="6">
        <v>1.7</v>
      </c>
      <c r="E4613" s="6">
        <v>2.7852999999999999</v>
      </c>
      <c r="F4613" s="6">
        <v>0.36399999999999999</v>
      </c>
    </row>
    <row r="4614" spans="2:6" x14ac:dyDescent="0.2">
      <c r="B4614" s="7">
        <v>41513</v>
      </c>
      <c r="C4614" s="6">
        <v>7.3</v>
      </c>
      <c r="D4614" s="6">
        <v>1.7</v>
      </c>
      <c r="E4614" s="6">
        <v>2.7086999999999999</v>
      </c>
      <c r="F4614" s="6">
        <v>0.35599999999999998</v>
      </c>
    </row>
    <row r="4615" spans="2:6" x14ac:dyDescent="0.2">
      <c r="B4615" s="7">
        <v>41514</v>
      </c>
      <c r="C4615" s="6">
        <v>7.3</v>
      </c>
      <c r="D4615" s="6">
        <v>1.7</v>
      </c>
      <c r="E4615" s="6">
        <v>2.7652999999999999</v>
      </c>
      <c r="F4615" s="6">
        <v>0.3947</v>
      </c>
    </row>
    <row r="4616" spans="2:6" x14ac:dyDescent="0.2">
      <c r="B4616" s="7">
        <v>41515</v>
      </c>
      <c r="C4616" s="6">
        <v>7.3</v>
      </c>
      <c r="D4616" s="6">
        <v>1.7</v>
      </c>
      <c r="E4616" s="6">
        <v>2.7616999999999998</v>
      </c>
      <c r="F4616" s="6">
        <v>0.3947</v>
      </c>
    </row>
    <row r="4617" spans="2:6" x14ac:dyDescent="0.2">
      <c r="B4617" s="7">
        <v>41516</v>
      </c>
      <c r="C4617" s="6">
        <v>7.3</v>
      </c>
      <c r="D4617" s="6">
        <v>1.7</v>
      </c>
      <c r="E4617" s="6">
        <v>2.7839</v>
      </c>
      <c r="F4617" s="6">
        <v>0.3987</v>
      </c>
    </row>
    <row r="4618" spans="2:6" x14ac:dyDescent="0.2">
      <c r="B4618" s="7">
        <v>41519</v>
      </c>
      <c r="C4618" s="6">
        <v>7.2</v>
      </c>
      <c r="D4618" s="6">
        <v>1.8</v>
      </c>
      <c r="E4618" s="6">
        <v>2.7839</v>
      </c>
      <c r="F4618" s="6">
        <v>0.3987</v>
      </c>
    </row>
    <row r="4619" spans="2:6" x14ac:dyDescent="0.2">
      <c r="B4619" s="7">
        <v>41520</v>
      </c>
      <c r="C4619" s="6">
        <v>7.2</v>
      </c>
      <c r="D4619" s="6">
        <v>1.8</v>
      </c>
      <c r="E4619" s="6">
        <v>2.8576000000000001</v>
      </c>
      <c r="F4619" s="6">
        <v>0.41449999999999998</v>
      </c>
    </row>
    <row r="4620" spans="2:6" x14ac:dyDescent="0.2">
      <c r="B4620" s="7">
        <v>41521</v>
      </c>
      <c r="C4620" s="6">
        <v>7.2</v>
      </c>
      <c r="D4620" s="6">
        <v>1.8</v>
      </c>
      <c r="E4620" s="6">
        <v>2.8965999999999998</v>
      </c>
      <c r="F4620" s="6">
        <v>0.47</v>
      </c>
    </row>
    <row r="4621" spans="2:6" x14ac:dyDescent="0.2">
      <c r="B4621" s="7">
        <v>41522</v>
      </c>
      <c r="C4621" s="6">
        <v>7.2</v>
      </c>
      <c r="D4621" s="6">
        <v>1.8</v>
      </c>
      <c r="E4621" s="6">
        <v>2.9937</v>
      </c>
      <c r="F4621" s="6">
        <v>0.51770000000000005</v>
      </c>
    </row>
    <row r="4622" spans="2:6" x14ac:dyDescent="0.2">
      <c r="B4622" s="7">
        <v>41523</v>
      </c>
      <c r="C4622" s="6">
        <v>7.2</v>
      </c>
      <c r="D4622" s="6">
        <v>1.8</v>
      </c>
      <c r="E4622" s="6">
        <v>2.9342000000000001</v>
      </c>
      <c r="F4622" s="6">
        <v>0.45450000000000002</v>
      </c>
    </row>
    <row r="4623" spans="2:6" x14ac:dyDescent="0.2">
      <c r="B4623" s="7">
        <v>41526</v>
      </c>
      <c r="C4623" s="6">
        <v>7.2</v>
      </c>
      <c r="D4623" s="6">
        <v>1.8</v>
      </c>
      <c r="E4623" s="6">
        <v>2.9119999999999999</v>
      </c>
      <c r="F4623" s="6">
        <v>0.44269999999999998</v>
      </c>
    </row>
    <row r="4624" spans="2:6" x14ac:dyDescent="0.2">
      <c r="B4624" s="7">
        <v>41527</v>
      </c>
      <c r="C4624" s="6">
        <v>7.2</v>
      </c>
      <c r="D4624" s="6">
        <v>1.8</v>
      </c>
      <c r="E4624" s="6">
        <v>2.9643000000000002</v>
      </c>
      <c r="F4624" s="6">
        <v>0.47070000000000001</v>
      </c>
    </row>
    <row r="4625" spans="2:6" x14ac:dyDescent="0.2">
      <c r="B4625" s="7">
        <v>41528</v>
      </c>
      <c r="C4625" s="6">
        <v>7.2</v>
      </c>
      <c r="D4625" s="6">
        <v>1.8</v>
      </c>
      <c r="E4625" s="6">
        <v>2.9121999999999999</v>
      </c>
      <c r="F4625" s="6">
        <v>0.44290000000000002</v>
      </c>
    </row>
    <row r="4626" spans="2:6" x14ac:dyDescent="0.2">
      <c r="B4626" s="7">
        <v>41529</v>
      </c>
      <c r="C4626" s="6">
        <v>7.2</v>
      </c>
      <c r="D4626" s="6">
        <v>1.8</v>
      </c>
      <c r="E4626" s="6">
        <v>2.9095</v>
      </c>
      <c r="F4626" s="6">
        <v>0.443</v>
      </c>
    </row>
    <row r="4627" spans="2:6" x14ac:dyDescent="0.2">
      <c r="B4627" s="7">
        <v>41530</v>
      </c>
      <c r="C4627" s="6">
        <v>7.2</v>
      </c>
      <c r="D4627" s="6">
        <v>1.8</v>
      </c>
      <c r="E4627" s="6">
        <v>2.8845999999999998</v>
      </c>
      <c r="F4627" s="6">
        <v>0.43120000000000003</v>
      </c>
    </row>
    <row r="4628" spans="2:6" x14ac:dyDescent="0.2">
      <c r="B4628" s="7">
        <v>41533</v>
      </c>
      <c r="C4628" s="6">
        <v>7.2</v>
      </c>
      <c r="D4628" s="6">
        <v>1.8</v>
      </c>
      <c r="E4628" s="6">
        <v>2.8643000000000001</v>
      </c>
      <c r="F4628" s="6">
        <v>0.38700000000000001</v>
      </c>
    </row>
    <row r="4629" spans="2:6" x14ac:dyDescent="0.2">
      <c r="B4629" s="7">
        <v>41534</v>
      </c>
      <c r="C4629" s="6">
        <v>7.2</v>
      </c>
      <c r="D4629" s="6">
        <v>1.8</v>
      </c>
      <c r="E4629" s="6">
        <v>2.8468</v>
      </c>
      <c r="F4629" s="6">
        <v>0.371</v>
      </c>
    </row>
    <row r="4630" spans="2:6" x14ac:dyDescent="0.2">
      <c r="B4630" s="7">
        <v>41535</v>
      </c>
      <c r="C4630" s="6">
        <v>7.2</v>
      </c>
      <c r="D4630" s="6">
        <v>1.8</v>
      </c>
      <c r="E4630" s="6">
        <v>2.6878000000000002</v>
      </c>
      <c r="F4630" s="6">
        <v>0.3206</v>
      </c>
    </row>
    <row r="4631" spans="2:6" x14ac:dyDescent="0.2">
      <c r="B4631" s="7">
        <v>41536</v>
      </c>
      <c r="C4631" s="6">
        <v>7.2</v>
      </c>
      <c r="D4631" s="6">
        <v>1.8</v>
      </c>
      <c r="E4631" s="6">
        <v>2.7519</v>
      </c>
      <c r="F4631" s="6">
        <v>0.3347</v>
      </c>
    </row>
    <row r="4632" spans="2:6" x14ac:dyDescent="0.2">
      <c r="B4632" s="7">
        <v>41537</v>
      </c>
      <c r="C4632" s="6">
        <v>7.2</v>
      </c>
      <c r="D4632" s="6">
        <v>1.8</v>
      </c>
      <c r="E4632" s="6">
        <v>2.7336999999999998</v>
      </c>
      <c r="F4632" s="6">
        <v>0.33040000000000003</v>
      </c>
    </row>
    <row r="4633" spans="2:6" x14ac:dyDescent="0.2">
      <c r="B4633" s="7">
        <v>41540</v>
      </c>
      <c r="C4633" s="6">
        <v>7.2</v>
      </c>
      <c r="D4633" s="6">
        <v>1.8</v>
      </c>
      <c r="E4633" s="6">
        <v>2.6999</v>
      </c>
      <c r="F4633" s="6">
        <v>0.33040000000000003</v>
      </c>
    </row>
    <row r="4634" spans="2:6" x14ac:dyDescent="0.2">
      <c r="B4634" s="7">
        <v>41541</v>
      </c>
      <c r="C4634" s="6">
        <v>7.2</v>
      </c>
      <c r="D4634" s="6">
        <v>1.8</v>
      </c>
      <c r="E4634" s="6">
        <v>2.6551999999999998</v>
      </c>
      <c r="F4634" s="6">
        <v>0.32619999999999999</v>
      </c>
    </row>
    <row r="4635" spans="2:6" x14ac:dyDescent="0.2">
      <c r="B4635" s="7">
        <v>41542</v>
      </c>
      <c r="C4635" s="6">
        <v>7.2</v>
      </c>
      <c r="D4635" s="6">
        <v>1.8</v>
      </c>
      <c r="E4635" s="6">
        <v>2.6280000000000001</v>
      </c>
      <c r="F4635" s="6">
        <v>0.3402</v>
      </c>
    </row>
    <row r="4636" spans="2:6" x14ac:dyDescent="0.2">
      <c r="B4636" s="7">
        <v>41543</v>
      </c>
      <c r="C4636" s="6">
        <v>7.2</v>
      </c>
      <c r="D4636" s="6">
        <v>1.8</v>
      </c>
      <c r="E4636" s="6">
        <v>2.6497999999999999</v>
      </c>
      <c r="F4636" s="6">
        <v>0.3402</v>
      </c>
    </row>
    <row r="4637" spans="2:6" x14ac:dyDescent="0.2">
      <c r="B4637" s="7">
        <v>41544</v>
      </c>
      <c r="C4637" s="6">
        <v>7.2</v>
      </c>
      <c r="D4637" s="6">
        <v>1.8</v>
      </c>
      <c r="E4637" s="6">
        <v>2.6244999999999998</v>
      </c>
      <c r="F4637" s="6">
        <v>0.33239999999999997</v>
      </c>
    </row>
    <row r="4638" spans="2:6" x14ac:dyDescent="0.2">
      <c r="B4638" s="7">
        <v>41547</v>
      </c>
      <c r="C4638" s="6">
        <v>7.2</v>
      </c>
      <c r="D4638" s="6">
        <v>1.7</v>
      </c>
      <c r="E4638" s="6">
        <v>2.61</v>
      </c>
      <c r="F4638" s="6">
        <v>0.31680000000000003</v>
      </c>
    </row>
    <row r="4639" spans="2:6" x14ac:dyDescent="0.2">
      <c r="B4639" s="7">
        <v>41548</v>
      </c>
      <c r="C4639" s="6">
        <v>7.2</v>
      </c>
      <c r="D4639" s="6">
        <v>1.7</v>
      </c>
      <c r="E4639" s="6">
        <v>2.65</v>
      </c>
      <c r="F4639" s="6">
        <v>0.32869999999999999</v>
      </c>
    </row>
    <row r="4640" spans="2:6" x14ac:dyDescent="0.2">
      <c r="B4640" s="7">
        <v>41549</v>
      </c>
      <c r="C4640" s="6">
        <v>7.2</v>
      </c>
      <c r="D4640" s="6">
        <v>1.7</v>
      </c>
      <c r="E4640" s="6">
        <v>2.6173000000000002</v>
      </c>
      <c r="F4640" s="6">
        <v>0.31690000000000002</v>
      </c>
    </row>
    <row r="4641" spans="2:6" x14ac:dyDescent="0.2">
      <c r="B4641" s="7">
        <v>41550</v>
      </c>
      <c r="C4641" s="6">
        <v>7.2</v>
      </c>
      <c r="D4641" s="6">
        <v>1.7</v>
      </c>
      <c r="E4641" s="6">
        <v>2.6046</v>
      </c>
      <c r="F4641" s="6">
        <v>0.30909999999999999</v>
      </c>
    </row>
    <row r="4642" spans="2:6" x14ac:dyDescent="0.2">
      <c r="B4642" s="7">
        <v>41551</v>
      </c>
      <c r="C4642" s="6">
        <v>7.2</v>
      </c>
      <c r="D4642" s="6">
        <v>1.7</v>
      </c>
      <c r="E4642" s="6">
        <v>2.6446999999999998</v>
      </c>
      <c r="F4642" s="6">
        <v>0.32919999999999999</v>
      </c>
    </row>
    <row r="4643" spans="2:6" x14ac:dyDescent="0.2">
      <c r="B4643" s="7">
        <v>41554</v>
      </c>
      <c r="C4643" s="6">
        <v>7.2</v>
      </c>
      <c r="D4643" s="6">
        <v>1.7</v>
      </c>
      <c r="E4643" s="6">
        <v>2.6265000000000001</v>
      </c>
      <c r="F4643" s="6">
        <v>0.3412</v>
      </c>
    </row>
    <row r="4644" spans="2:6" x14ac:dyDescent="0.2">
      <c r="B4644" s="7">
        <v>41555</v>
      </c>
      <c r="C4644" s="6">
        <v>7.2</v>
      </c>
      <c r="D4644" s="6">
        <v>1.7</v>
      </c>
      <c r="E4644" s="6">
        <v>2.6320000000000001</v>
      </c>
      <c r="F4644" s="6">
        <v>0.38109999999999999</v>
      </c>
    </row>
    <row r="4645" spans="2:6" x14ac:dyDescent="0.2">
      <c r="B4645" s="7">
        <v>41556</v>
      </c>
      <c r="C4645" s="6">
        <v>7.2</v>
      </c>
      <c r="D4645" s="6">
        <v>1.7</v>
      </c>
      <c r="E4645" s="6">
        <v>2.6631</v>
      </c>
      <c r="F4645" s="6">
        <v>0.3574</v>
      </c>
    </row>
    <row r="4646" spans="2:6" x14ac:dyDescent="0.2">
      <c r="B4646" s="7">
        <v>41557</v>
      </c>
      <c r="C4646" s="6">
        <v>7.2</v>
      </c>
      <c r="D4646" s="6">
        <v>1.7</v>
      </c>
      <c r="E4646" s="6">
        <v>2.6814</v>
      </c>
      <c r="F4646" s="6">
        <v>0.34160000000000001</v>
      </c>
    </row>
    <row r="4647" spans="2:6" x14ac:dyDescent="0.2">
      <c r="B4647" s="7">
        <v>41558</v>
      </c>
      <c r="C4647" s="6">
        <v>7.2</v>
      </c>
      <c r="D4647" s="6">
        <v>1.7</v>
      </c>
      <c r="E4647" s="6">
        <v>2.6871</v>
      </c>
      <c r="F4647" s="6">
        <v>0.35010000000000002</v>
      </c>
    </row>
    <row r="4648" spans="2:6" x14ac:dyDescent="0.2">
      <c r="B4648" s="7">
        <v>41561</v>
      </c>
      <c r="C4648" s="6">
        <v>7.2</v>
      </c>
      <c r="D4648" s="6">
        <v>1.7</v>
      </c>
      <c r="E4648" s="6">
        <v>2.6871</v>
      </c>
      <c r="F4648" s="6">
        <v>0.35010000000000002</v>
      </c>
    </row>
    <row r="4649" spans="2:6" x14ac:dyDescent="0.2">
      <c r="B4649" s="7">
        <v>41562</v>
      </c>
      <c r="C4649" s="6">
        <v>7.2</v>
      </c>
      <c r="D4649" s="6">
        <v>1.7</v>
      </c>
      <c r="E4649" s="6">
        <v>2.7275999999999998</v>
      </c>
      <c r="F4649" s="6">
        <v>0.3543</v>
      </c>
    </row>
    <row r="4650" spans="2:6" x14ac:dyDescent="0.2">
      <c r="B4650" s="7">
        <v>41563</v>
      </c>
      <c r="C4650" s="6">
        <v>7.2</v>
      </c>
      <c r="D4650" s="6">
        <v>1.7</v>
      </c>
      <c r="E4650" s="6">
        <v>2.6633</v>
      </c>
      <c r="F4650" s="6">
        <v>0.33029999999999998</v>
      </c>
    </row>
    <row r="4651" spans="2:6" x14ac:dyDescent="0.2">
      <c r="B4651" s="7">
        <v>41564</v>
      </c>
      <c r="C4651" s="6">
        <v>7.2</v>
      </c>
      <c r="D4651" s="6">
        <v>1.7</v>
      </c>
      <c r="E4651" s="6">
        <v>2.5893999999999999</v>
      </c>
      <c r="F4651" s="6">
        <v>0.31030000000000002</v>
      </c>
    </row>
    <row r="4652" spans="2:6" x14ac:dyDescent="0.2">
      <c r="B4652" s="7">
        <v>41565</v>
      </c>
      <c r="C4652" s="6">
        <v>7.2</v>
      </c>
      <c r="D4652" s="6">
        <v>1.7</v>
      </c>
      <c r="E4652" s="6">
        <v>2.5777000000000001</v>
      </c>
      <c r="F4652" s="6">
        <v>0.31059999999999999</v>
      </c>
    </row>
    <row r="4653" spans="2:6" x14ac:dyDescent="0.2">
      <c r="B4653" s="7">
        <v>41568</v>
      </c>
      <c r="C4653" s="6">
        <v>7.2</v>
      </c>
      <c r="D4653" s="6">
        <v>1.7</v>
      </c>
      <c r="E4653" s="6">
        <v>2.6013999999999999</v>
      </c>
      <c r="F4653" s="6">
        <v>0.31059999999999999</v>
      </c>
    </row>
    <row r="4654" spans="2:6" x14ac:dyDescent="0.2">
      <c r="B4654" s="7">
        <v>41569</v>
      </c>
      <c r="C4654" s="6">
        <v>7.2</v>
      </c>
      <c r="D4654" s="6">
        <v>1.7</v>
      </c>
      <c r="E4654" s="6">
        <v>2.5124</v>
      </c>
      <c r="F4654" s="6">
        <v>0.29049999999999998</v>
      </c>
    </row>
    <row r="4655" spans="2:6" x14ac:dyDescent="0.2">
      <c r="B4655" s="7">
        <v>41570</v>
      </c>
      <c r="C4655" s="6">
        <v>7.2</v>
      </c>
      <c r="D4655" s="6">
        <v>1.7</v>
      </c>
      <c r="E4655" s="6">
        <v>2.5015999999999998</v>
      </c>
      <c r="F4655" s="6">
        <v>0.30680000000000002</v>
      </c>
    </row>
    <row r="4656" spans="2:6" x14ac:dyDescent="0.2">
      <c r="B4656" s="7">
        <v>41571</v>
      </c>
      <c r="C4656" s="6">
        <v>7.2</v>
      </c>
      <c r="D4656" s="6">
        <v>1.7</v>
      </c>
      <c r="E4656" s="6">
        <v>2.5196999999999998</v>
      </c>
      <c r="F4656" s="6">
        <v>0.30280000000000001</v>
      </c>
    </row>
    <row r="4657" spans="2:6" x14ac:dyDescent="0.2">
      <c r="B4657" s="7">
        <v>41572</v>
      </c>
      <c r="C4657" s="6">
        <v>7.2</v>
      </c>
      <c r="D4657" s="6">
        <v>1.7</v>
      </c>
      <c r="E4657" s="6">
        <v>2.5087999999999999</v>
      </c>
      <c r="F4657" s="6">
        <v>0.2989</v>
      </c>
    </row>
    <row r="4658" spans="2:6" x14ac:dyDescent="0.2">
      <c r="B4658" s="7">
        <v>41575</v>
      </c>
      <c r="C4658" s="6">
        <v>7.2</v>
      </c>
      <c r="D4658" s="6">
        <v>1.7</v>
      </c>
      <c r="E4658" s="6">
        <v>2.5232999999999999</v>
      </c>
      <c r="F4658" s="6">
        <v>0.30309999999999998</v>
      </c>
    </row>
    <row r="4659" spans="2:6" x14ac:dyDescent="0.2">
      <c r="B4659" s="7">
        <v>41576</v>
      </c>
      <c r="C4659" s="6">
        <v>7.2</v>
      </c>
      <c r="D4659" s="6">
        <v>1.7</v>
      </c>
      <c r="E4659" s="6">
        <v>2.5034000000000001</v>
      </c>
      <c r="F4659" s="6">
        <v>0.31269999999999998</v>
      </c>
    </row>
    <row r="4660" spans="2:6" x14ac:dyDescent="0.2">
      <c r="B4660" s="7">
        <v>41577</v>
      </c>
      <c r="C4660" s="6">
        <v>7.2</v>
      </c>
      <c r="D4660" s="6">
        <v>1.7</v>
      </c>
      <c r="E4660" s="6">
        <v>2.5377999999999998</v>
      </c>
      <c r="F4660" s="6">
        <v>0.31269999999999998</v>
      </c>
    </row>
    <row r="4661" spans="2:6" x14ac:dyDescent="0.2">
      <c r="B4661" s="7">
        <v>41578</v>
      </c>
      <c r="C4661" s="6">
        <v>7.2</v>
      </c>
      <c r="D4661" s="6">
        <v>1.7</v>
      </c>
      <c r="E4661" s="6">
        <v>2.5541999999999998</v>
      </c>
      <c r="F4661" s="6">
        <v>0.30499999999999999</v>
      </c>
    </row>
    <row r="4662" spans="2:6" x14ac:dyDescent="0.2">
      <c r="B4662" s="7">
        <v>41579</v>
      </c>
      <c r="C4662" s="6">
        <v>7.2</v>
      </c>
      <c r="D4662" s="6">
        <v>1.7</v>
      </c>
      <c r="E4662" s="6">
        <v>2.6217999999999999</v>
      </c>
      <c r="F4662" s="6">
        <v>0.30909999999999999</v>
      </c>
    </row>
    <row r="4663" spans="2:6" x14ac:dyDescent="0.2">
      <c r="B4663" s="7">
        <v>41582</v>
      </c>
      <c r="C4663" s="6">
        <v>7.2</v>
      </c>
      <c r="D4663" s="6">
        <v>1.7</v>
      </c>
      <c r="E4663" s="6">
        <v>2.6034999999999999</v>
      </c>
      <c r="F4663" s="6">
        <v>0.30130000000000001</v>
      </c>
    </row>
    <row r="4664" spans="2:6" x14ac:dyDescent="0.2">
      <c r="B4664" s="7">
        <v>41583</v>
      </c>
      <c r="C4664" s="6">
        <v>7.2</v>
      </c>
      <c r="D4664" s="6">
        <v>1.7</v>
      </c>
      <c r="E4664" s="6">
        <v>2.6696</v>
      </c>
      <c r="F4664" s="6">
        <v>0.3014</v>
      </c>
    </row>
    <row r="4665" spans="2:6" x14ac:dyDescent="0.2">
      <c r="B4665" s="7">
        <v>41584</v>
      </c>
      <c r="C4665" s="6">
        <v>7.2</v>
      </c>
      <c r="D4665" s="6">
        <v>1.7</v>
      </c>
      <c r="E4665" s="6">
        <v>2.6421000000000001</v>
      </c>
      <c r="F4665" s="6">
        <v>0.28960000000000002</v>
      </c>
    </row>
    <row r="4666" spans="2:6" x14ac:dyDescent="0.2">
      <c r="B4666" s="7">
        <v>41585</v>
      </c>
      <c r="C4666" s="6">
        <v>7.2</v>
      </c>
      <c r="D4666" s="6">
        <v>1.7</v>
      </c>
      <c r="E4666" s="6">
        <v>2.5998999999999999</v>
      </c>
      <c r="F4666" s="6">
        <v>0.28170000000000001</v>
      </c>
    </row>
    <row r="4667" spans="2:6" x14ac:dyDescent="0.2">
      <c r="B4667" s="7">
        <v>41586</v>
      </c>
      <c r="C4667" s="6">
        <v>7.2</v>
      </c>
      <c r="D4667" s="6">
        <v>1.7</v>
      </c>
      <c r="E4667" s="6">
        <v>2.7477</v>
      </c>
      <c r="F4667" s="6">
        <v>0.30980000000000002</v>
      </c>
    </row>
    <row r="4668" spans="2:6" x14ac:dyDescent="0.2">
      <c r="B4668" s="7">
        <v>41589</v>
      </c>
      <c r="C4668" s="6">
        <v>7.2</v>
      </c>
      <c r="D4668" s="6">
        <v>1.7</v>
      </c>
      <c r="E4668" s="6">
        <v>2.7477</v>
      </c>
      <c r="F4668" s="6">
        <v>0.30980000000000002</v>
      </c>
    </row>
    <row r="4669" spans="2:6" x14ac:dyDescent="0.2">
      <c r="B4669" s="7">
        <v>41590</v>
      </c>
      <c r="C4669" s="6">
        <v>7.2</v>
      </c>
      <c r="D4669" s="6">
        <v>1.7</v>
      </c>
      <c r="E4669" s="6">
        <v>2.7728000000000002</v>
      </c>
      <c r="F4669" s="6">
        <v>0.32590000000000002</v>
      </c>
    </row>
    <row r="4670" spans="2:6" x14ac:dyDescent="0.2">
      <c r="B4670" s="7">
        <v>41591</v>
      </c>
      <c r="C4670" s="6">
        <v>7.2</v>
      </c>
      <c r="D4670" s="6">
        <v>1.7</v>
      </c>
      <c r="E4670" s="6">
        <v>2.6996000000000002</v>
      </c>
      <c r="F4670" s="6">
        <v>0.29799999999999999</v>
      </c>
    </row>
    <row r="4671" spans="2:6" x14ac:dyDescent="0.2">
      <c r="B4671" s="7">
        <v>41592</v>
      </c>
      <c r="C4671" s="6">
        <v>7.2</v>
      </c>
      <c r="D4671" s="6">
        <v>1.7</v>
      </c>
      <c r="E4671" s="6">
        <v>2.69</v>
      </c>
      <c r="F4671" s="6">
        <v>0.28999999999999998</v>
      </c>
    </row>
    <row r="4672" spans="2:6" x14ac:dyDescent="0.2">
      <c r="B4672" s="7">
        <v>41593</v>
      </c>
      <c r="C4672" s="6">
        <v>7.2</v>
      </c>
      <c r="D4672" s="6">
        <v>1.7</v>
      </c>
      <c r="E4672" s="6">
        <v>2.7033</v>
      </c>
      <c r="F4672" s="6">
        <v>0.29020000000000001</v>
      </c>
    </row>
    <row r="4673" spans="2:6" x14ac:dyDescent="0.2">
      <c r="B4673" s="7">
        <v>41596</v>
      </c>
      <c r="C4673" s="6">
        <v>7.2</v>
      </c>
      <c r="D4673" s="6">
        <v>1.7</v>
      </c>
      <c r="E4673" s="6">
        <v>2.6657999999999999</v>
      </c>
      <c r="F4673" s="6">
        <v>0.2782</v>
      </c>
    </row>
    <row r="4674" spans="2:6" x14ac:dyDescent="0.2">
      <c r="B4674" s="7">
        <v>41597</v>
      </c>
      <c r="C4674" s="6">
        <v>7.2</v>
      </c>
      <c r="D4674" s="6">
        <v>1.7</v>
      </c>
      <c r="E4674" s="6">
        <v>2.7069000000000001</v>
      </c>
      <c r="F4674" s="6">
        <v>0.2863</v>
      </c>
    </row>
    <row r="4675" spans="2:6" x14ac:dyDescent="0.2">
      <c r="B4675" s="7">
        <v>41598</v>
      </c>
      <c r="C4675" s="6">
        <v>7.2</v>
      </c>
      <c r="D4675" s="6">
        <v>1.7</v>
      </c>
      <c r="E4675" s="6">
        <v>2.7987000000000002</v>
      </c>
      <c r="F4675" s="6">
        <v>0.2742</v>
      </c>
    </row>
    <row r="4676" spans="2:6" x14ac:dyDescent="0.2">
      <c r="B4676" s="7">
        <v>41599</v>
      </c>
      <c r="C4676" s="6">
        <v>7.2</v>
      </c>
      <c r="D4676" s="6">
        <v>1.7</v>
      </c>
      <c r="E4676" s="6">
        <v>2.7841999999999998</v>
      </c>
      <c r="F4676" s="6">
        <v>0.2702</v>
      </c>
    </row>
    <row r="4677" spans="2:6" x14ac:dyDescent="0.2">
      <c r="B4677" s="7">
        <v>41600</v>
      </c>
      <c r="C4677" s="6">
        <v>7.2</v>
      </c>
      <c r="D4677" s="6">
        <v>1.7</v>
      </c>
      <c r="E4677" s="6">
        <v>2.7427000000000001</v>
      </c>
      <c r="F4677" s="6">
        <v>0.27839999999999998</v>
      </c>
    </row>
    <row r="4678" spans="2:6" x14ac:dyDescent="0.2">
      <c r="B4678" s="7">
        <v>41603</v>
      </c>
      <c r="C4678" s="6">
        <v>7.2</v>
      </c>
      <c r="D4678" s="6">
        <v>1.7</v>
      </c>
      <c r="E4678" s="6">
        <v>2.7282999999999999</v>
      </c>
      <c r="F4678" s="6">
        <v>0.27850000000000003</v>
      </c>
    </row>
    <row r="4679" spans="2:6" x14ac:dyDescent="0.2">
      <c r="B4679" s="7">
        <v>41604</v>
      </c>
      <c r="C4679" s="6">
        <v>7.2</v>
      </c>
      <c r="D4679" s="6">
        <v>1.7</v>
      </c>
      <c r="E4679" s="6">
        <v>2.7077</v>
      </c>
      <c r="F4679" s="6">
        <v>0.2893</v>
      </c>
    </row>
    <row r="4680" spans="2:6" x14ac:dyDescent="0.2">
      <c r="B4680" s="7">
        <v>41605</v>
      </c>
      <c r="C4680" s="6">
        <v>7.2</v>
      </c>
      <c r="D4680" s="6">
        <v>1.7</v>
      </c>
      <c r="E4680" s="6">
        <v>2.7372999999999998</v>
      </c>
      <c r="F4680" s="6">
        <v>0.28539999999999999</v>
      </c>
    </row>
    <row r="4681" spans="2:6" x14ac:dyDescent="0.2">
      <c r="B4681" s="7">
        <v>41606</v>
      </c>
      <c r="C4681" s="6">
        <v>7.2</v>
      </c>
      <c r="D4681" s="6">
        <v>1.7</v>
      </c>
      <c r="E4681" s="6">
        <v>2.7372999999999998</v>
      </c>
      <c r="F4681" s="6">
        <v>0.28539999999999999</v>
      </c>
    </row>
    <row r="4682" spans="2:6" x14ac:dyDescent="0.2">
      <c r="B4682" s="7">
        <v>41607</v>
      </c>
      <c r="C4682" s="6">
        <v>7.2</v>
      </c>
      <c r="D4682" s="6">
        <v>1.7</v>
      </c>
      <c r="E4682" s="6">
        <v>2.7444999999999999</v>
      </c>
      <c r="F4682" s="6">
        <v>0.28139999999999998</v>
      </c>
    </row>
    <row r="4683" spans="2:6" x14ac:dyDescent="0.2">
      <c r="B4683" s="7">
        <v>41610</v>
      </c>
      <c r="C4683" s="6">
        <v>6.9</v>
      </c>
      <c r="D4683" s="6">
        <v>1.7</v>
      </c>
      <c r="E4683" s="6">
        <v>2.7951000000000001</v>
      </c>
      <c r="F4683" s="6">
        <v>0.28539999999999999</v>
      </c>
    </row>
    <row r="4684" spans="2:6" x14ac:dyDescent="0.2">
      <c r="B4684" s="7">
        <v>41611</v>
      </c>
      <c r="C4684" s="6">
        <v>6.9</v>
      </c>
      <c r="D4684" s="6">
        <v>1.7</v>
      </c>
      <c r="E4684" s="6">
        <v>2.7825000000000002</v>
      </c>
      <c r="F4684" s="6">
        <v>0.28549999999999998</v>
      </c>
    </row>
    <row r="4685" spans="2:6" x14ac:dyDescent="0.2">
      <c r="B4685" s="7">
        <v>41612</v>
      </c>
      <c r="C4685" s="6">
        <v>6.9</v>
      </c>
      <c r="D4685" s="6">
        <v>1.7</v>
      </c>
      <c r="E4685" s="6">
        <v>2.8342000000000001</v>
      </c>
      <c r="F4685" s="6">
        <v>0.28949999999999998</v>
      </c>
    </row>
    <row r="4686" spans="2:6" x14ac:dyDescent="0.2">
      <c r="B4686" s="7">
        <v>41613</v>
      </c>
      <c r="C4686" s="6">
        <v>6.9</v>
      </c>
      <c r="D4686" s="6">
        <v>1.7</v>
      </c>
      <c r="E4686" s="6">
        <v>2.8717000000000001</v>
      </c>
      <c r="F4686" s="6">
        <v>0.3014</v>
      </c>
    </row>
    <row r="4687" spans="2:6" x14ac:dyDescent="0.2">
      <c r="B4687" s="7">
        <v>41614</v>
      </c>
      <c r="C4687" s="6">
        <v>6.9</v>
      </c>
      <c r="D4687" s="6">
        <v>1.7</v>
      </c>
      <c r="E4687" s="6">
        <v>2.8553000000000002</v>
      </c>
      <c r="F4687" s="6">
        <v>0.30159999999999998</v>
      </c>
    </row>
    <row r="4688" spans="2:6" x14ac:dyDescent="0.2">
      <c r="B4688" s="7">
        <v>41617</v>
      </c>
      <c r="C4688" s="6">
        <v>6.9</v>
      </c>
      <c r="D4688" s="6">
        <v>1.7</v>
      </c>
      <c r="E4688" s="6">
        <v>2.8389000000000002</v>
      </c>
      <c r="F4688" s="6">
        <v>0.29770000000000002</v>
      </c>
    </row>
    <row r="4689" spans="2:6" x14ac:dyDescent="0.2">
      <c r="B4689" s="7">
        <v>41618</v>
      </c>
      <c r="C4689" s="6">
        <v>6.9</v>
      </c>
      <c r="D4689" s="6">
        <v>1.7</v>
      </c>
      <c r="E4689" s="6">
        <v>2.8006000000000002</v>
      </c>
      <c r="F4689" s="6">
        <v>0.29780000000000001</v>
      </c>
    </row>
    <row r="4690" spans="2:6" x14ac:dyDescent="0.2">
      <c r="B4690" s="7">
        <v>41619</v>
      </c>
      <c r="C4690" s="6">
        <v>6.9</v>
      </c>
      <c r="D4690" s="6">
        <v>1.7</v>
      </c>
      <c r="E4690" s="6">
        <v>2.8534999999999999</v>
      </c>
      <c r="F4690" s="6">
        <v>0.30580000000000002</v>
      </c>
    </row>
    <row r="4691" spans="2:6" x14ac:dyDescent="0.2">
      <c r="B4691" s="7">
        <v>41620</v>
      </c>
      <c r="C4691" s="6">
        <v>6.9</v>
      </c>
      <c r="D4691" s="6">
        <v>1.7</v>
      </c>
      <c r="E4691" s="6">
        <v>2.8773</v>
      </c>
      <c r="F4691" s="6">
        <v>0.32190000000000002</v>
      </c>
    </row>
    <row r="4692" spans="2:6" x14ac:dyDescent="0.2">
      <c r="B4692" s="7">
        <v>41621</v>
      </c>
      <c r="C4692" s="6">
        <v>6.9</v>
      </c>
      <c r="D4692" s="6">
        <v>1.7</v>
      </c>
      <c r="E4692" s="6">
        <v>2.8645999999999998</v>
      </c>
      <c r="F4692" s="6">
        <v>0.32419999999999999</v>
      </c>
    </row>
    <row r="4693" spans="2:6" x14ac:dyDescent="0.2">
      <c r="B4693" s="7">
        <v>41624</v>
      </c>
      <c r="C4693" s="6">
        <v>6.9</v>
      </c>
      <c r="D4693" s="6">
        <v>1.7</v>
      </c>
      <c r="E4693" s="6">
        <v>2.8784000000000001</v>
      </c>
      <c r="F4693" s="6">
        <v>0.33029999999999998</v>
      </c>
    </row>
    <row r="4694" spans="2:6" x14ac:dyDescent="0.2">
      <c r="B4694" s="7">
        <v>41625</v>
      </c>
      <c r="C4694" s="6">
        <v>6.9</v>
      </c>
      <c r="D4694" s="6">
        <v>1.7</v>
      </c>
      <c r="E4694" s="6">
        <v>2.8353999999999999</v>
      </c>
      <c r="F4694" s="6">
        <v>0.31840000000000002</v>
      </c>
    </row>
    <row r="4695" spans="2:6" x14ac:dyDescent="0.2">
      <c r="B4695" s="7">
        <v>41626</v>
      </c>
      <c r="C4695" s="6">
        <v>6.9</v>
      </c>
      <c r="D4695" s="6">
        <v>1.7</v>
      </c>
      <c r="E4695" s="6">
        <v>2.8931</v>
      </c>
      <c r="F4695" s="6">
        <v>0.33239999999999997</v>
      </c>
    </row>
    <row r="4696" spans="2:6" x14ac:dyDescent="0.2">
      <c r="B4696" s="7">
        <v>41627</v>
      </c>
      <c r="C4696" s="6">
        <v>6.9</v>
      </c>
      <c r="D4696" s="6">
        <v>1.7</v>
      </c>
      <c r="E4696" s="6">
        <v>2.9291</v>
      </c>
      <c r="F4696" s="6">
        <v>0.36380000000000001</v>
      </c>
    </row>
    <row r="4697" spans="2:6" x14ac:dyDescent="0.2">
      <c r="B4697" s="7">
        <v>41628</v>
      </c>
      <c r="C4697" s="6">
        <v>6.9</v>
      </c>
      <c r="D4697" s="6">
        <v>1.7</v>
      </c>
      <c r="E4697" s="6">
        <v>2.8885999999999998</v>
      </c>
      <c r="F4697" s="6">
        <v>0.37559999999999999</v>
      </c>
    </row>
    <row r="4698" spans="2:6" x14ac:dyDescent="0.2">
      <c r="B4698" s="7">
        <v>41631</v>
      </c>
      <c r="C4698" s="6">
        <v>6.9</v>
      </c>
      <c r="D4698" s="6">
        <v>1.7</v>
      </c>
      <c r="E4698" s="6">
        <v>2.9274</v>
      </c>
      <c r="F4698" s="6">
        <v>0.38340000000000002</v>
      </c>
    </row>
    <row r="4699" spans="2:6" x14ac:dyDescent="0.2">
      <c r="B4699" s="7">
        <v>41632</v>
      </c>
      <c r="C4699" s="6">
        <v>6.9</v>
      </c>
      <c r="D4699" s="6">
        <v>1.7</v>
      </c>
      <c r="E4699" s="6">
        <v>2.9775</v>
      </c>
      <c r="F4699" s="6">
        <v>0.3952</v>
      </c>
    </row>
    <row r="4700" spans="2:6" x14ac:dyDescent="0.2">
      <c r="B4700" s="7">
        <v>41633</v>
      </c>
      <c r="C4700" s="6">
        <v>6.9</v>
      </c>
      <c r="D4700" s="6">
        <v>1.7</v>
      </c>
      <c r="E4700" s="6">
        <v>2.9775</v>
      </c>
      <c r="F4700" s="6">
        <v>0.3952</v>
      </c>
    </row>
    <row r="4701" spans="2:6" x14ac:dyDescent="0.2">
      <c r="B4701" s="7">
        <v>41634</v>
      </c>
      <c r="C4701" s="6">
        <v>6.9</v>
      </c>
      <c r="D4701" s="6">
        <v>1.7</v>
      </c>
      <c r="E4701" s="6">
        <v>2.9904999999999999</v>
      </c>
      <c r="F4701" s="6">
        <v>0.40699999999999997</v>
      </c>
    </row>
    <row r="4702" spans="2:6" x14ac:dyDescent="0.2">
      <c r="B4702" s="7">
        <v>41635</v>
      </c>
      <c r="C4702" s="6">
        <v>6.9</v>
      </c>
      <c r="D4702" s="6">
        <v>1.7</v>
      </c>
      <c r="E4702" s="6">
        <v>3</v>
      </c>
      <c r="F4702" s="6">
        <v>0.38740000000000002</v>
      </c>
    </row>
    <row r="4703" spans="2:6" x14ac:dyDescent="0.2">
      <c r="B4703" s="7">
        <v>41638</v>
      </c>
      <c r="C4703" s="6">
        <v>6.9</v>
      </c>
      <c r="D4703" s="6">
        <v>1.7</v>
      </c>
      <c r="E4703" s="6">
        <v>2.9702999999999999</v>
      </c>
      <c r="F4703" s="6">
        <v>0.3795</v>
      </c>
    </row>
    <row r="4704" spans="2:6" x14ac:dyDescent="0.2">
      <c r="B4704" s="7">
        <v>41639</v>
      </c>
      <c r="C4704" s="6">
        <v>6.7</v>
      </c>
      <c r="D4704" s="6">
        <v>1.7</v>
      </c>
      <c r="E4704" s="6">
        <v>3.0282</v>
      </c>
      <c r="F4704" s="6">
        <v>0.37990000000000002</v>
      </c>
    </row>
    <row r="4705" spans="2:6" x14ac:dyDescent="0.2">
      <c r="B4705" s="7">
        <v>41640</v>
      </c>
      <c r="C4705" s="6">
        <v>6.7</v>
      </c>
      <c r="D4705" s="6">
        <v>1.7</v>
      </c>
      <c r="E4705" s="6">
        <v>3.0282</v>
      </c>
      <c r="F4705" s="6">
        <v>0.37990000000000002</v>
      </c>
    </row>
    <row r="4706" spans="2:6" x14ac:dyDescent="0.2">
      <c r="B4706" s="7">
        <v>41641</v>
      </c>
      <c r="C4706" s="6">
        <v>6.7</v>
      </c>
      <c r="D4706" s="6">
        <v>1.7</v>
      </c>
      <c r="E4706" s="6">
        <v>2.9889999999999999</v>
      </c>
      <c r="F4706" s="6">
        <v>0.38009999999999999</v>
      </c>
    </row>
    <row r="4707" spans="2:6" x14ac:dyDescent="0.2">
      <c r="B4707" s="7">
        <v>41642</v>
      </c>
      <c r="C4707" s="6">
        <v>6.7</v>
      </c>
      <c r="D4707" s="6">
        <v>1.7</v>
      </c>
      <c r="E4707" s="6">
        <v>2.9948000000000001</v>
      </c>
      <c r="F4707" s="6">
        <v>0.39650000000000002</v>
      </c>
    </row>
    <row r="4708" spans="2:6" x14ac:dyDescent="0.2">
      <c r="B4708" s="7">
        <v>41645</v>
      </c>
      <c r="C4708" s="6">
        <v>6.7</v>
      </c>
      <c r="D4708" s="6">
        <v>1.7</v>
      </c>
      <c r="E4708" s="6">
        <v>2.9575999999999998</v>
      </c>
      <c r="F4708" s="6">
        <v>0.39269999999999999</v>
      </c>
    </row>
    <row r="4709" spans="2:6" x14ac:dyDescent="0.2">
      <c r="B4709" s="7">
        <v>41646</v>
      </c>
      <c r="C4709" s="6">
        <v>6.7</v>
      </c>
      <c r="D4709" s="6">
        <v>1.7</v>
      </c>
      <c r="E4709" s="6">
        <v>2.9390999999999998</v>
      </c>
      <c r="F4709" s="6">
        <v>0.39090000000000003</v>
      </c>
    </row>
    <row r="4710" spans="2:6" x14ac:dyDescent="0.2">
      <c r="B4710" s="7">
        <v>41647</v>
      </c>
      <c r="C4710" s="6">
        <v>6.7</v>
      </c>
      <c r="D4710" s="6">
        <v>1.7</v>
      </c>
      <c r="E4710" s="6">
        <v>2.9893999999999998</v>
      </c>
      <c r="F4710" s="6">
        <v>0.42499999999999999</v>
      </c>
    </row>
    <row r="4711" spans="2:6" x14ac:dyDescent="0.2">
      <c r="B4711" s="7">
        <v>41648</v>
      </c>
      <c r="C4711" s="6">
        <v>6.7</v>
      </c>
      <c r="D4711" s="6">
        <v>1.7</v>
      </c>
      <c r="E4711" s="6">
        <v>2.9651999999999998</v>
      </c>
      <c r="F4711" s="6">
        <v>0.42920000000000003</v>
      </c>
    </row>
    <row r="4712" spans="2:6" x14ac:dyDescent="0.2">
      <c r="B4712" s="7">
        <v>41649</v>
      </c>
      <c r="C4712" s="6">
        <v>6.7</v>
      </c>
      <c r="D4712" s="6">
        <v>1.7</v>
      </c>
      <c r="E4712" s="6">
        <v>2.8578999999999999</v>
      </c>
      <c r="F4712" s="6">
        <v>0.36990000000000001</v>
      </c>
    </row>
    <row r="4713" spans="2:6" x14ac:dyDescent="0.2">
      <c r="B4713" s="7">
        <v>41652</v>
      </c>
      <c r="C4713" s="6">
        <v>6.7</v>
      </c>
      <c r="D4713" s="6">
        <v>1.7</v>
      </c>
      <c r="E4713" s="6">
        <v>2.8256999999999999</v>
      </c>
      <c r="F4713" s="6">
        <v>0.35599999999999998</v>
      </c>
    </row>
    <row r="4714" spans="2:6" x14ac:dyDescent="0.2">
      <c r="B4714" s="7">
        <v>41653</v>
      </c>
      <c r="C4714" s="6">
        <v>6.7</v>
      </c>
      <c r="D4714" s="6">
        <v>1.7</v>
      </c>
      <c r="E4714" s="6">
        <v>2.8708999999999998</v>
      </c>
      <c r="F4714" s="6">
        <v>0.37819999999999998</v>
      </c>
    </row>
    <row r="4715" spans="2:6" x14ac:dyDescent="0.2">
      <c r="B4715" s="7">
        <v>41654</v>
      </c>
      <c r="C4715" s="6">
        <v>6.7</v>
      </c>
      <c r="D4715" s="6">
        <v>1.7</v>
      </c>
      <c r="E4715" s="6">
        <v>2.8912</v>
      </c>
      <c r="F4715" s="6">
        <v>0.39050000000000001</v>
      </c>
    </row>
    <row r="4716" spans="2:6" x14ac:dyDescent="0.2">
      <c r="B4716" s="7">
        <v>41655</v>
      </c>
      <c r="C4716" s="6">
        <v>6.7</v>
      </c>
      <c r="D4716" s="6">
        <v>1.7</v>
      </c>
      <c r="E4716" s="6">
        <v>2.8414000000000001</v>
      </c>
      <c r="F4716" s="6">
        <v>0.3826</v>
      </c>
    </row>
    <row r="4717" spans="2:6" x14ac:dyDescent="0.2">
      <c r="B4717" s="7">
        <v>41656</v>
      </c>
      <c r="C4717" s="6">
        <v>6.7</v>
      </c>
      <c r="D4717" s="6">
        <v>1.7</v>
      </c>
      <c r="E4717" s="6">
        <v>2.8193999999999999</v>
      </c>
      <c r="F4717" s="6">
        <v>0.37119999999999997</v>
      </c>
    </row>
    <row r="4718" spans="2:6" x14ac:dyDescent="0.2">
      <c r="B4718" s="7">
        <v>41659</v>
      </c>
      <c r="C4718" s="6">
        <v>6.7</v>
      </c>
      <c r="D4718" s="6">
        <v>1.7</v>
      </c>
      <c r="E4718" s="6">
        <v>2.8193999999999999</v>
      </c>
      <c r="F4718" s="6">
        <v>0.37119999999999997</v>
      </c>
    </row>
    <row r="4719" spans="2:6" x14ac:dyDescent="0.2">
      <c r="B4719" s="7">
        <v>41660</v>
      </c>
      <c r="C4719" s="6">
        <v>6.7</v>
      </c>
      <c r="D4719" s="6">
        <v>1.7</v>
      </c>
      <c r="E4719" s="6">
        <v>2.8285999999999998</v>
      </c>
      <c r="F4719" s="6">
        <v>0.3755</v>
      </c>
    </row>
    <row r="4720" spans="2:6" x14ac:dyDescent="0.2">
      <c r="B4720" s="7">
        <v>41661</v>
      </c>
      <c r="C4720" s="6">
        <v>6.7</v>
      </c>
      <c r="D4720" s="6">
        <v>1.7</v>
      </c>
      <c r="E4720" s="6">
        <v>2.8656000000000001</v>
      </c>
      <c r="F4720" s="6">
        <v>0.4</v>
      </c>
    </row>
    <row r="4721" spans="2:6" x14ac:dyDescent="0.2">
      <c r="B4721" s="7">
        <v>41662</v>
      </c>
      <c r="C4721" s="6">
        <v>6.7</v>
      </c>
      <c r="D4721" s="6">
        <v>1.7</v>
      </c>
      <c r="E4721" s="6">
        <v>2.7772000000000001</v>
      </c>
      <c r="F4721" s="6">
        <v>0.35959999999999998</v>
      </c>
    </row>
    <row r="4722" spans="2:6" x14ac:dyDescent="0.2">
      <c r="B4722" s="7">
        <v>41663</v>
      </c>
      <c r="C4722" s="6">
        <v>6.7</v>
      </c>
      <c r="D4722" s="6">
        <v>1.7</v>
      </c>
      <c r="E4722" s="6">
        <v>2.7149999999999999</v>
      </c>
      <c r="F4722" s="6">
        <v>0.33550000000000002</v>
      </c>
    </row>
    <row r="4723" spans="2:6" x14ac:dyDescent="0.2">
      <c r="B4723" s="7">
        <v>41666</v>
      </c>
      <c r="C4723" s="6">
        <v>6.7</v>
      </c>
      <c r="D4723" s="6">
        <v>1.7</v>
      </c>
      <c r="E4723" s="6">
        <v>2.7479</v>
      </c>
      <c r="F4723" s="6">
        <v>0.33979999999999999</v>
      </c>
    </row>
    <row r="4724" spans="2:6" x14ac:dyDescent="0.2">
      <c r="B4724" s="7">
        <v>41667</v>
      </c>
      <c r="C4724" s="6">
        <v>6.7</v>
      </c>
      <c r="D4724" s="6">
        <v>1.7</v>
      </c>
      <c r="E4724" s="6">
        <v>2.7488000000000001</v>
      </c>
      <c r="F4724" s="6">
        <v>0.33989999999999998</v>
      </c>
    </row>
    <row r="4725" spans="2:6" x14ac:dyDescent="0.2">
      <c r="B4725" s="7">
        <v>41668</v>
      </c>
      <c r="C4725" s="6">
        <v>6.7</v>
      </c>
      <c r="D4725" s="6">
        <v>1.7</v>
      </c>
      <c r="E4725" s="6">
        <v>2.6766999999999999</v>
      </c>
      <c r="F4725" s="6">
        <v>0.35149999999999998</v>
      </c>
    </row>
    <row r="4726" spans="2:6" x14ac:dyDescent="0.2">
      <c r="B4726" s="7">
        <v>41669</v>
      </c>
      <c r="C4726" s="6">
        <v>6.7</v>
      </c>
      <c r="D4726" s="6">
        <v>1.7</v>
      </c>
      <c r="E4726" s="6">
        <v>2.6949000000000001</v>
      </c>
      <c r="F4726" s="6">
        <v>0.34360000000000002</v>
      </c>
    </row>
    <row r="4727" spans="2:6" x14ac:dyDescent="0.2">
      <c r="B4727" s="7">
        <v>41670</v>
      </c>
      <c r="C4727" s="6">
        <v>6.6</v>
      </c>
      <c r="D4727" s="6">
        <v>1.6</v>
      </c>
      <c r="E4727" s="6">
        <v>2.6440000000000001</v>
      </c>
      <c r="F4727" s="6">
        <v>0.32769999999999999</v>
      </c>
    </row>
    <row r="4728" spans="2:6" x14ac:dyDescent="0.2">
      <c r="B4728" s="7">
        <v>41673</v>
      </c>
      <c r="C4728" s="6">
        <v>6.6</v>
      </c>
      <c r="D4728" s="6">
        <v>1.6</v>
      </c>
      <c r="E4728" s="6">
        <v>2.5760999999999998</v>
      </c>
      <c r="F4728" s="6">
        <v>0.29420000000000002</v>
      </c>
    </row>
    <row r="4729" spans="2:6" x14ac:dyDescent="0.2">
      <c r="B4729" s="7">
        <v>41674</v>
      </c>
      <c r="C4729" s="6">
        <v>6.6</v>
      </c>
      <c r="D4729" s="6">
        <v>1.6</v>
      </c>
      <c r="E4729" s="6">
        <v>2.6294</v>
      </c>
      <c r="F4729" s="6">
        <v>0.31180000000000002</v>
      </c>
    </row>
    <row r="4730" spans="2:6" x14ac:dyDescent="0.2">
      <c r="B4730" s="7">
        <v>41675</v>
      </c>
      <c r="C4730" s="6">
        <v>6.6</v>
      </c>
      <c r="D4730" s="6">
        <v>1.6</v>
      </c>
      <c r="E4730" s="6">
        <v>2.6675</v>
      </c>
      <c r="F4730" s="6">
        <v>0.31169999999999998</v>
      </c>
    </row>
    <row r="4731" spans="2:6" x14ac:dyDescent="0.2">
      <c r="B4731" s="7">
        <v>41676</v>
      </c>
      <c r="C4731" s="6">
        <v>6.6</v>
      </c>
      <c r="D4731" s="6">
        <v>1.6</v>
      </c>
      <c r="E4731" s="6">
        <v>2.7002999999999999</v>
      </c>
      <c r="F4731" s="6">
        <v>0.3196</v>
      </c>
    </row>
    <row r="4732" spans="2:6" x14ac:dyDescent="0.2">
      <c r="B4732" s="7">
        <v>41677</v>
      </c>
      <c r="C4732" s="6">
        <v>6.6</v>
      </c>
      <c r="D4732" s="6">
        <v>1.6</v>
      </c>
      <c r="E4732" s="6">
        <v>2.6829000000000001</v>
      </c>
      <c r="F4732" s="6">
        <v>0.3034</v>
      </c>
    </row>
    <row r="4733" spans="2:6" x14ac:dyDescent="0.2">
      <c r="B4733" s="7">
        <v>41680</v>
      </c>
      <c r="C4733" s="6">
        <v>6.6</v>
      </c>
      <c r="D4733" s="6">
        <v>1.6</v>
      </c>
      <c r="E4733" s="6">
        <v>2.6674000000000002</v>
      </c>
      <c r="F4733" s="6">
        <v>0.30730000000000002</v>
      </c>
    </row>
    <row r="4734" spans="2:6" x14ac:dyDescent="0.2">
      <c r="B4734" s="7">
        <v>41681</v>
      </c>
      <c r="C4734" s="6">
        <v>6.6</v>
      </c>
      <c r="D4734" s="6">
        <v>1.6</v>
      </c>
      <c r="E4734" s="6">
        <v>2.7250000000000001</v>
      </c>
      <c r="F4734" s="6">
        <v>0.33110000000000001</v>
      </c>
    </row>
    <row r="4735" spans="2:6" x14ac:dyDescent="0.2">
      <c r="B4735" s="7">
        <v>41682</v>
      </c>
      <c r="C4735" s="6">
        <v>6.6</v>
      </c>
      <c r="D4735" s="6">
        <v>1.6</v>
      </c>
      <c r="E4735" s="6">
        <v>2.7608000000000001</v>
      </c>
      <c r="F4735" s="6">
        <v>0.33900000000000002</v>
      </c>
    </row>
    <row r="4736" spans="2:6" x14ac:dyDescent="0.2">
      <c r="B4736" s="7">
        <v>41683</v>
      </c>
      <c r="C4736" s="6">
        <v>6.6</v>
      </c>
      <c r="D4736" s="6">
        <v>1.6</v>
      </c>
      <c r="E4736" s="6">
        <v>2.7320000000000002</v>
      </c>
      <c r="F4736" s="6">
        <v>0.311</v>
      </c>
    </row>
    <row r="4737" spans="2:6" x14ac:dyDescent="0.2">
      <c r="B4737" s="7">
        <v>41684</v>
      </c>
      <c r="C4737" s="6">
        <v>6.6</v>
      </c>
      <c r="D4737" s="6">
        <v>1.6</v>
      </c>
      <c r="E4737" s="6">
        <v>2.7427999999999999</v>
      </c>
      <c r="F4737" s="6">
        <v>0.31069999999999998</v>
      </c>
    </row>
    <row r="4738" spans="2:6" x14ac:dyDescent="0.2">
      <c r="B4738" s="7">
        <v>41687</v>
      </c>
      <c r="C4738" s="6">
        <v>6.6</v>
      </c>
      <c r="D4738" s="6">
        <v>1.6</v>
      </c>
      <c r="E4738" s="6">
        <v>2.7427999999999999</v>
      </c>
      <c r="F4738" s="6">
        <v>0.31069999999999998</v>
      </c>
    </row>
    <row r="4739" spans="2:6" x14ac:dyDescent="0.2">
      <c r="B4739" s="7">
        <v>41688</v>
      </c>
      <c r="C4739" s="6">
        <v>6.6</v>
      </c>
      <c r="D4739" s="6">
        <v>1.6</v>
      </c>
      <c r="E4739" s="6">
        <v>2.7069000000000001</v>
      </c>
      <c r="F4739" s="6">
        <v>0.29849999999999999</v>
      </c>
    </row>
    <row r="4740" spans="2:6" x14ac:dyDescent="0.2">
      <c r="B4740" s="7">
        <v>41689</v>
      </c>
      <c r="C4740" s="6">
        <v>6.6</v>
      </c>
      <c r="D4740" s="6">
        <v>1.6</v>
      </c>
      <c r="E4740" s="6">
        <v>2.7391999999999999</v>
      </c>
      <c r="F4740" s="6">
        <v>0.3145</v>
      </c>
    </row>
    <row r="4741" spans="2:6" x14ac:dyDescent="0.2">
      <c r="B4741" s="7">
        <v>41690</v>
      </c>
      <c r="C4741" s="6">
        <v>6.6</v>
      </c>
      <c r="D4741" s="6">
        <v>1.6</v>
      </c>
      <c r="E4741" s="6">
        <v>2.7509000000000001</v>
      </c>
      <c r="F4741" s="6">
        <v>0.31850000000000001</v>
      </c>
    </row>
    <row r="4742" spans="2:6" x14ac:dyDescent="0.2">
      <c r="B4742" s="7">
        <v>41691</v>
      </c>
      <c r="C4742" s="6">
        <v>6.6</v>
      </c>
      <c r="D4742" s="6">
        <v>1.6</v>
      </c>
      <c r="E4742" s="6">
        <v>2.7309999999999999</v>
      </c>
      <c r="F4742" s="6">
        <v>0.31419999999999998</v>
      </c>
    </row>
    <row r="4743" spans="2:6" x14ac:dyDescent="0.2">
      <c r="B4743" s="7">
        <v>41694</v>
      </c>
      <c r="C4743" s="6">
        <v>6.6</v>
      </c>
      <c r="D4743" s="6">
        <v>1.6</v>
      </c>
      <c r="E4743" s="6">
        <v>2.7382</v>
      </c>
      <c r="F4743" s="6">
        <v>0.31809999999999999</v>
      </c>
    </row>
    <row r="4744" spans="2:6" x14ac:dyDescent="0.2">
      <c r="B4744" s="7">
        <v>41695</v>
      </c>
      <c r="C4744" s="6">
        <v>6.6</v>
      </c>
      <c r="D4744" s="6">
        <v>1.6</v>
      </c>
      <c r="E4744" s="6">
        <v>2.7023000000000001</v>
      </c>
      <c r="F4744" s="6">
        <v>0.314</v>
      </c>
    </row>
    <row r="4745" spans="2:6" x14ac:dyDescent="0.2">
      <c r="B4745" s="7">
        <v>41696</v>
      </c>
      <c r="C4745" s="6">
        <v>6.6</v>
      </c>
      <c r="D4745" s="6">
        <v>1.6</v>
      </c>
      <c r="E4745" s="6">
        <v>2.6655000000000002</v>
      </c>
      <c r="F4745" s="6">
        <v>0.32450000000000001</v>
      </c>
    </row>
    <row r="4746" spans="2:6" x14ac:dyDescent="0.2">
      <c r="B4746" s="7">
        <v>41697</v>
      </c>
      <c r="C4746" s="6">
        <v>6.6</v>
      </c>
      <c r="D4746" s="6">
        <v>1.6</v>
      </c>
      <c r="E4746" s="6">
        <v>2.6387</v>
      </c>
      <c r="F4746" s="6">
        <v>0.3206</v>
      </c>
    </row>
    <row r="4747" spans="2:6" x14ac:dyDescent="0.2">
      <c r="B4747" s="7">
        <v>41698</v>
      </c>
      <c r="C4747" s="6">
        <v>6.7</v>
      </c>
      <c r="D4747" s="6">
        <v>1.6</v>
      </c>
      <c r="E4747" s="6">
        <v>2.6476000000000002</v>
      </c>
      <c r="F4747" s="6">
        <v>0.31690000000000002</v>
      </c>
    </row>
    <row r="4748" spans="2:6" x14ac:dyDescent="0.2">
      <c r="B4748" s="7">
        <v>41701</v>
      </c>
      <c r="C4748" s="6">
        <v>6.7</v>
      </c>
      <c r="D4748" s="6">
        <v>1.6</v>
      </c>
      <c r="E4748" s="6">
        <v>2.6012</v>
      </c>
      <c r="F4748" s="6">
        <v>0.30120000000000002</v>
      </c>
    </row>
    <row r="4749" spans="2:6" x14ac:dyDescent="0.2">
      <c r="B4749" s="7">
        <v>41702</v>
      </c>
      <c r="C4749" s="6">
        <v>6.7</v>
      </c>
      <c r="D4749" s="6">
        <v>1.6</v>
      </c>
      <c r="E4749" s="6">
        <v>2.6977000000000002</v>
      </c>
      <c r="F4749" s="6">
        <v>0.33289999999999997</v>
      </c>
    </row>
    <row r="4750" spans="2:6" x14ac:dyDescent="0.2">
      <c r="B4750" s="7">
        <v>41703</v>
      </c>
      <c r="C4750" s="6">
        <v>6.7</v>
      </c>
      <c r="D4750" s="6">
        <v>1.6</v>
      </c>
      <c r="E4750" s="6">
        <v>2.7048000000000001</v>
      </c>
      <c r="F4750" s="6">
        <v>0.33300000000000002</v>
      </c>
    </row>
    <row r="4751" spans="2:6" x14ac:dyDescent="0.2">
      <c r="B4751" s="7">
        <v>41704</v>
      </c>
      <c r="C4751" s="6">
        <v>6.7</v>
      </c>
      <c r="D4751" s="6">
        <v>1.6</v>
      </c>
      <c r="E4751" s="6">
        <v>2.7372999999999998</v>
      </c>
      <c r="F4751" s="6">
        <v>0.34110000000000001</v>
      </c>
    </row>
    <row r="4752" spans="2:6" x14ac:dyDescent="0.2">
      <c r="B4752" s="7">
        <v>41705</v>
      </c>
      <c r="C4752" s="6">
        <v>6.7</v>
      </c>
      <c r="D4752" s="6">
        <v>1.6</v>
      </c>
      <c r="E4752" s="6">
        <v>2.7879</v>
      </c>
      <c r="F4752" s="6">
        <v>0.36930000000000002</v>
      </c>
    </row>
    <row r="4753" spans="2:6" x14ac:dyDescent="0.2">
      <c r="B4753" s="7">
        <v>41708</v>
      </c>
      <c r="C4753" s="6">
        <v>6.7</v>
      </c>
      <c r="D4753" s="6">
        <v>1.6</v>
      </c>
      <c r="E4753" s="6">
        <v>2.7770000000000001</v>
      </c>
      <c r="F4753" s="6">
        <v>0.36549999999999999</v>
      </c>
    </row>
    <row r="4754" spans="2:6" x14ac:dyDescent="0.2">
      <c r="B4754" s="7">
        <v>41709</v>
      </c>
      <c r="C4754" s="6">
        <v>6.7</v>
      </c>
      <c r="D4754" s="6">
        <v>1.6</v>
      </c>
      <c r="E4754" s="6">
        <v>2.7679999999999998</v>
      </c>
      <c r="F4754" s="6">
        <v>0.36969999999999997</v>
      </c>
    </row>
    <row r="4755" spans="2:6" x14ac:dyDescent="0.2">
      <c r="B4755" s="7">
        <v>41710</v>
      </c>
      <c r="C4755" s="6">
        <v>6.7</v>
      </c>
      <c r="D4755" s="6">
        <v>1.6</v>
      </c>
      <c r="E4755" s="6">
        <v>2.73</v>
      </c>
      <c r="F4755" s="6">
        <v>0.36180000000000001</v>
      </c>
    </row>
    <row r="4756" spans="2:6" x14ac:dyDescent="0.2">
      <c r="B4756" s="7">
        <v>41711</v>
      </c>
      <c r="C4756" s="6">
        <v>6.7</v>
      </c>
      <c r="D4756" s="6">
        <v>1.6</v>
      </c>
      <c r="E4756" s="6">
        <v>2.6446000000000001</v>
      </c>
      <c r="F4756" s="6">
        <v>0.33800000000000002</v>
      </c>
    </row>
    <row r="4757" spans="2:6" x14ac:dyDescent="0.2">
      <c r="B4757" s="7">
        <v>41712</v>
      </c>
      <c r="C4757" s="6">
        <v>6.7</v>
      </c>
      <c r="D4757" s="6">
        <v>1.6</v>
      </c>
      <c r="E4757" s="6">
        <v>2.6543000000000001</v>
      </c>
      <c r="F4757" s="6">
        <v>0.34239999999999998</v>
      </c>
    </row>
    <row r="4758" spans="2:6" x14ac:dyDescent="0.2">
      <c r="B4758" s="7">
        <v>41715</v>
      </c>
      <c r="C4758" s="6">
        <v>6.7</v>
      </c>
      <c r="D4758" s="6">
        <v>1.6</v>
      </c>
      <c r="E4758" s="6">
        <v>2.6920999999999999</v>
      </c>
      <c r="F4758" s="6">
        <v>0.35859999999999997</v>
      </c>
    </row>
    <row r="4759" spans="2:6" x14ac:dyDescent="0.2">
      <c r="B4759" s="7">
        <v>41716</v>
      </c>
      <c r="C4759" s="6">
        <v>6.7</v>
      </c>
      <c r="D4759" s="6">
        <v>1.6</v>
      </c>
      <c r="E4759" s="6">
        <v>2.6722000000000001</v>
      </c>
      <c r="F4759" s="6">
        <v>0.34660000000000002</v>
      </c>
    </row>
    <row r="4760" spans="2:6" x14ac:dyDescent="0.2">
      <c r="B4760" s="7">
        <v>41717</v>
      </c>
      <c r="C4760" s="6">
        <v>6.7</v>
      </c>
      <c r="D4760" s="6">
        <v>1.6</v>
      </c>
      <c r="E4760" s="6">
        <v>2.7725</v>
      </c>
      <c r="F4760" s="6">
        <v>0.41949999999999998</v>
      </c>
    </row>
    <row r="4761" spans="2:6" x14ac:dyDescent="0.2">
      <c r="B4761" s="7">
        <v>41718</v>
      </c>
      <c r="C4761" s="6">
        <v>6.7</v>
      </c>
      <c r="D4761" s="6">
        <v>1.6</v>
      </c>
      <c r="E4761" s="6">
        <v>2.7715999999999998</v>
      </c>
      <c r="F4761" s="6">
        <v>0.41970000000000002</v>
      </c>
    </row>
    <row r="4762" spans="2:6" x14ac:dyDescent="0.2">
      <c r="B4762" s="7">
        <v>41719</v>
      </c>
      <c r="C4762" s="6">
        <v>6.7</v>
      </c>
      <c r="D4762" s="6">
        <v>1.6</v>
      </c>
      <c r="E4762" s="6">
        <v>2.7425999999999999</v>
      </c>
      <c r="F4762" s="6">
        <v>0.42449999999999999</v>
      </c>
    </row>
    <row r="4763" spans="2:6" x14ac:dyDescent="0.2">
      <c r="B4763" s="7">
        <v>41722</v>
      </c>
      <c r="C4763" s="6">
        <v>6.7</v>
      </c>
      <c r="D4763" s="6">
        <v>1.6</v>
      </c>
      <c r="E4763" s="6">
        <v>2.7281</v>
      </c>
      <c r="F4763" s="6">
        <v>0.43290000000000001</v>
      </c>
    </row>
    <row r="4764" spans="2:6" x14ac:dyDescent="0.2">
      <c r="B4764" s="7">
        <v>41723</v>
      </c>
      <c r="C4764" s="6">
        <v>6.7</v>
      </c>
      <c r="D4764" s="6">
        <v>1.6</v>
      </c>
      <c r="E4764" s="6">
        <v>2.7480000000000002</v>
      </c>
      <c r="F4764" s="6">
        <v>0.42499999999999999</v>
      </c>
    </row>
    <row r="4765" spans="2:6" x14ac:dyDescent="0.2">
      <c r="B4765" s="7">
        <v>41724</v>
      </c>
      <c r="C4765" s="6">
        <v>6.7</v>
      </c>
      <c r="D4765" s="6">
        <v>1.6</v>
      </c>
      <c r="E4765" s="6">
        <v>2.6919</v>
      </c>
      <c r="F4765" s="6">
        <v>0.44180000000000003</v>
      </c>
    </row>
    <row r="4766" spans="2:6" x14ac:dyDescent="0.2">
      <c r="B4766" s="7">
        <v>41725</v>
      </c>
      <c r="C4766" s="6">
        <v>6.7</v>
      </c>
      <c r="D4766" s="6">
        <v>1.6</v>
      </c>
      <c r="E4766" s="6">
        <v>2.681</v>
      </c>
      <c r="F4766" s="6">
        <v>0.44569999999999999</v>
      </c>
    </row>
    <row r="4767" spans="2:6" x14ac:dyDescent="0.2">
      <c r="B4767" s="7">
        <v>41726</v>
      </c>
      <c r="C4767" s="6">
        <v>6.7</v>
      </c>
      <c r="D4767" s="6">
        <v>1.6</v>
      </c>
      <c r="E4767" s="6">
        <v>2.7208000000000001</v>
      </c>
      <c r="F4767" s="6">
        <v>0.4496</v>
      </c>
    </row>
    <row r="4768" spans="2:6" x14ac:dyDescent="0.2">
      <c r="B4768" s="7">
        <v>41729</v>
      </c>
      <c r="C4768" s="6">
        <v>6.7</v>
      </c>
      <c r="D4768" s="6">
        <v>1.7</v>
      </c>
      <c r="E4768" s="6">
        <v>2.718</v>
      </c>
      <c r="F4768" s="6">
        <v>0.41830000000000001</v>
      </c>
    </row>
    <row r="4769" spans="2:6" x14ac:dyDescent="0.2">
      <c r="B4769" s="7">
        <v>41730</v>
      </c>
      <c r="C4769" s="6">
        <v>6.7</v>
      </c>
      <c r="D4769" s="6">
        <v>1.7</v>
      </c>
      <c r="E4769" s="6">
        <v>2.7524999999999999</v>
      </c>
      <c r="F4769" s="6">
        <v>0.43009999999999998</v>
      </c>
    </row>
    <row r="4770" spans="2:6" x14ac:dyDescent="0.2">
      <c r="B4770" s="7">
        <v>41731</v>
      </c>
      <c r="C4770" s="6">
        <v>6.7</v>
      </c>
      <c r="D4770" s="6">
        <v>1.7</v>
      </c>
      <c r="E4770" s="6">
        <v>2.8045</v>
      </c>
      <c r="F4770" s="6">
        <v>0.45390000000000003</v>
      </c>
    </row>
    <row r="4771" spans="2:6" x14ac:dyDescent="0.2">
      <c r="B4771" s="7">
        <v>41732</v>
      </c>
      <c r="C4771" s="6">
        <v>6.7</v>
      </c>
      <c r="D4771" s="6">
        <v>1.7</v>
      </c>
      <c r="E4771" s="6">
        <v>2.7972000000000001</v>
      </c>
      <c r="F4771" s="6">
        <v>0.45400000000000001</v>
      </c>
    </row>
    <row r="4772" spans="2:6" x14ac:dyDescent="0.2">
      <c r="B4772" s="7">
        <v>41733</v>
      </c>
      <c r="C4772" s="6">
        <v>6.7</v>
      </c>
      <c r="D4772" s="6">
        <v>1.7</v>
      </c>
      <c r="E4772" s="6">
        <v>2.7206999999999999</v>
      </c>
      <c r="F4772" s="6">
        <v>0.41070000000000001</v>
      </c>
    </row>
    <row r="4773" spans="2:6" x14ac:dyDescent="0.2">
      <c r="B4773" s="7">
        <v>41736</v>
      </c>
      <c r="C4773" s="6">
        <v>6.7</v>
      </c>
      <c r="D4773" s="6">
        <v>1.7</v>
      </c>
      <c r="E4773" s="6">
        <v>2.6998000000000002</v>
      </c>
      <c r="F4773" s="6">
        <v>0.39479999999999998</v>
      </c>
    </row>
    <row r="4774" spans="2:6" x14ac:dyDescent="0.2">
      <c r="B4774" s="7">
        <v>41737</v>
      </c>
      <c r="C4774" s="6">
        <v>6.7</v>
      </c>
      <c r="D4774" s="6">
        <v>1.7</v>
      </c>
      <c r="E4774" s="6">
        <v>2.6808000000000001</v>
      </c>
      <c r="F4774" s="6">
        <v>0.39489999999999997</v>
      </c>
    </row>
    <row r="4775" spans="2:6" x14ac:dyDescent="0.2">
      <c r="B4775" s="7">
        <v>41738</v>
      </c>
      <c r="C4775" s="6">
        <v>6.7</v>
      </c>
      <c r="D4775" s="6">
        <v>1.7</v>
      </c>
      <c r="E4775" s="6">
        <v>2.6898</v>
      </c>
      <c r="F4775" s="6">
        <v>0.36309999999999998</v>
      </c>
    </row>
    <row r="4776" spans="2:6" x14ac:dyDescent="0.2">
      <c r="B4776" s="7">
        <v>41739</v>
      </c>
      <c r="C4776" s="6">
        <v>6.7</v>
      </c>
      <c r="D4776" s="6">
        <v>1.7</v>
      </c>
      <c r="E4776" s="6">
        <v>2.6474000000000002</v>
      </c>
      <c r="F4776" s="6">
        <v>0.35110000000000002</v>
      </c>
    </row>
    <row r="4777" spans="2:6" x14ac:dyDescent="0.2">
      <c r="B4777" s="7">
        <v>41740</v>
      </c>
      <c r="C4777" s="6">
        <v>6.7</v>
      </c>
      <c r="D4777" s="6">
        <v>1.7</v>
      </c>
      <c r="E4777" s="6">
        <v>2.6246999999999998</v>
      </c>
      <c r="F4777" s="6">
        <v>0.35499999999999998</v>
      </c>
    </row>
    <row r="4778" spans="2:6" x14ac:dyDescent="0.2">
      <c r="B4778" s="7">
        <v>41743</v>
      </c>
      <c r="C4778" s="6">
        <v>6.7</v>
      </c>
      <c r="D4778" s="6">
        <v>1.7</v>
      </c>
      <c r="E4778" s="6">
        <v>2.6472000000000002</v>
      </c>
      <c r="F4778" s="6">
        <v>0.36699999999999999</v>
      </c>
    </row>
    <row r="4779" spans="2:6" x14ac:dyDescent="0.2">
      <c r="B4779" s="7">
        <v>41744</v>
      </c>
      <c r="C4779" s="6">
        <v>6.7</v>
      </c>
      <c r="D4779" s="6">
        <v>1.7</v>
      </c>
      <c r="E4779" s="6">
        <v>2.6282999999999999</v>
      </c>
      <c r="F4779" s="6">
        <v>0.36699999999999999</v>
      </c>
    </row>
    <row r="4780" spans="2:6" x14ac:dyDescent="0.2">
      <c r="B4780" s="7">
        <v>41745</v>
      </c>
      <c r="C4780" s="6">
        <v>6.7</v>
      </c>
      <c r="D4780" s="6">
        <v>1.7</v>
      </c>
      <c r="E4780" s="6">
        <v>2.6282000000000001</v>
      </c>
      <c r="F4780" s="6">
        <v>0.36699999999999999</v>
      </c>
    </row>
    <row r="4781" spans="2:6" x14ac:dyDescent="0.2">
      <c r="B4781" s="7">
        <v>41746</v>
      </c>
      <c r="C4781" s="6">
        <v>6.7</v>
      </c>
      <c r="D4781" s="6">
        <v>1.7</v>
      </c>
      <c r="E4781" s="6">
        <v>2.7214999999999998</v>
      </c>
      <c r="F4781" s="6">
        <v>0.3952</v>
      </c>
    </row>
    <row r="4782" spans="2:6" x14ac:dyDescent="0.2">
      <c r="B4782" s="7">
        <v>41747</v>
      </c>
      <c r="C4782" s="6">
        <v>6.7</v>
      </c>
      <c r="D4782" s="6">
        <v>1.7</v>
      </c>
      <c r="E4782" s="6">
        <v>2.7214999999999998</v>
      </c>
      <c r="F4782" s="6">
        <v>0.3952</v>
      </c>
    </row>
    <row r="4783" spans="2:6" x14ac:dyDescent="0.2">
      <c r="B4783" s="7">
        <v>41750</v>
      </c>
      <c r="C4783" s="6">
        <v>6.7</v>
      </c>
      <c r="D4783" s="6">
        <v>1.7</v>
      </c>
      <c r="E4783" s="6">
        <v>2.7151000000000001</v>
      </c>
      <c r="F4783" s="6">
        <v>0.39119999999999999</v>
      </c>
    </row>
    <row r="4784" spans="2:6" x14ac:dyDescent="0.2">
      <c r="B4784" s="7">
        <v>41751</v>
      </c>
      <c r="C4784" s="6">
        <v>6.7</v>
      </c>
      <c r="D4784" s="6">
        <v>1.7</v>
      </c>
      <c r="E4784" s="6">
        <v>2.7105000000000001</v>
      </c>
      <c r="F4784" s="6">
        <v>0.39929999999999999</v>
      </c>
    </row>
    <row r="4785" spans="2:6" x14ac:dyDescent="0.2">
      <c r="B4785" s="7">
        <v>41752</v>
      </c>
      <c r="C4785" s="6">
        <v>6.7</v>
      </c>
      <c r="D4785" s="6">
        <v>1.7</v>
      </c>
      <c r="E4785" s="6">
        <v>2.6987000000000001</v>
      </c>
      <c r="F4785" s="6">
        <v>0.44180000000000003</v>
      </c>
    </row>
    <row r="4786" spans="2:6" x14ac:dyDescent="0.2">
      <c r="B4786" s="7">
        <v>41753</v>
      </c>
      <c r="C4786" s="6">
        <v>6.7</v>
      </c>
      <c r="D4786" s="6">
        <v>1.7</v>
      </c>
      <c r="E4786" s="6">
        <v>2.6804999999999999</v>
      </c>
      <c r="F4786" s="6">
        <v>0.43780000000000002</v>
      </c>
    </row>
    <row r="4787" spans="2:6" x14ac:dyDescent="0.2">
      <c r="B4787" s="7">
        <v>41754</v>
      </c>
      <c r="C4787" s="6">
        <v>6.7</v>
      </c>
      <c r="D4787" s="6">
        <v>1.7</v>
      </c>
      <c r="E4787" s="6">
        <v>2.6623000000000001</v>
      </c>
      <c r="F4787" s="6">
        <v>0.43</v>
      </c>
    </row>
    <row r="4788" spans="2:6" x14ac:dyDescent="0.2">
      <c r="B4788" s="7">
        <v>41757</v>
      </c>
      <c r="C4788" s="6">
        <v>6.7</v>
      </c>
      <c r="D4788" s="6">
        <v>1.7</v>
      </c>
      <c r="E4788" s="6">
        <v>2.7004999999999999</v>
      </c>
      <c r="F4788" s="6">
        <v>0.43190000000000001</v>
      </c>
    </row>
    <row r="4789" spans="2:6" x14ac:dyDescent="0.2">
      <c r="B4789" s="7">
        <v>41758</v>
      </c>
      <c r="C4789" s="6">
        <v>6.7</v>
      </c>
      <c r="D4789" s="6">
        <v>1.7</v>
      </c>
      <c r="E4789" s="6">
        <v>2.6913</v>
      </c>
      <c r="F4789" s="6">
        <v>0.43780000000000002</v>
      </c>
    </row>
    <row r="4790" spans="2:6" x14ac:dyDescent="0.2">
      <c r="B4790" s="7">
        <v>41759</v>
      </c>
      <c r="C4790" s="6">
        <v>6.2</v>
      </c>
      <c r="D4790" s="6">
        <v>1.8</v>
      </c>
      <c r="E4790" s="6">
        <v>2.6459000000000001</v>
      </c>
      <c r="F4790" s="6">
        <v>0.41039999999999999</v>
      </c>
    </row>
    <row r="4791" spans="2:6" x14ac:dyDescent="0.2">
      <c r="B4791" s="7">
        <v>41760</v>
      </c>
      <c r="C4791" s="6">
        <v>6.2</v>
      </c>
      <c r="D4791" s="6">
        <v>1.8</v>
      </c>
      <c r="E4791" s="6">
        <v>2.6133000000000002</v>
      </c>
      <c r="F4791" s="6">
        <v>0.40649999999999997</v>
      </c>
    </row>
    <row r="4792" spans="2:6" x14ac:dyDescent="0.2">
      <c r="B4792" s="7">
        <v>41761</v>
      </c>
      <c r="C4792" s="6">
        <v>6.2</v>
      </c>
      <c r="D4792" s="6">
        <v>1.8</v>
      </c>
      <c r="E4792" s="6">
        <v>2.5842999999999998</v>
      </c>
      <c r="F4792" s="6">
        <v>0.4224</v>
      </c>
    </row>
    <row r="4793" spans="2:6" x14ac:dyDescent="0.2">
      <c r="B4793" s="7">
        <v>41764</v>
      </c>
      <c r="C4793" s="6">
        <v>6.2</v>
      </c>
      <c r="D4793" s="6">
        <v>1.8</v>
      </c>
      <c r="E4793" s="6">
        <v>2.6067999999999998</v>
      </c>
      <c r="F4793" s="6">
        <v>0.41849999999999998</v>
      </c>
    </row>
    <row r="4794" spans="2:6" x14ac:dyDescent="0.2">
      <c r="B4794" s="7">
        <v>41765</v>
      </c>
      <c r="C4794" s="6">
        <v>6.2</v>
      </c>
      <c r="D4794" s="6">
        <v>1.8</v>
      </c>
      <c r="E4794" s="6">
        <v>2.5914000000000001</v>
      </c>
      <c r="F4794" s="6">
        <v>0.42259999999999998</v>
      </c>
    </row>
    <row r="4795" spans="2:6" x14ac:dyDescent="0.2">
      <c r="B4795" s="7">
        <v>41766</v>
      </c>
      <c r="C4795" s="6">
        <v>6.2</v>
      </c>
      <c r="D4795" s="6">
        <v>1.8</v>
      </c>
      <c r="E4795" s="6">
        <v>2.5878000000000001</v>
      </c>
      <c r="F4795" s="6">
        <v>0.39879999999999999</v>
      </c>
    </row>
    <row r="4796" spans="2:6" x14ac:dyDescent="0.2">
      <c r="B4796" s="7">
        <v>41767</v>
      </c>
      <c r="C4796" s="6">
        <v>6.2</v>
      </c>
      <c r="D4796" s="6">
        <v>1.8</v>
      </c>
      <c r="E4796" s="6">
        <v>2.6160999999999999</v>
      </c>
      <c r="F4796" s="6">
        <v>0.38690000000000002</v>
      </c>
    </row>
    <row r="4797" spans="2:6" x14ac:dyDescent="0.2">
      <c r="B4797" s="7">
        <v>41768</v>
      </c>
      <c r="C4797" s="6">
        <v>6.2</v>
      </c>
      <c r="D4797" s="6">
        <v>1.8</v>
      </c>
      <c r="E4797" s="6">
        <v>2.6233</v>
      </c>
      <c r="F4797" s="6">
        <v>0.38300000000000001</v>
      </c>
    </row>
    <row r="4798" spans="2:6" x14ac:dyDescent="0.2">
      <c r="B4798" s="7">
        <v>41771</v>
      </c>
      <c r="C4798" s="6">
        <v>6.2</v>
      </c>
      <c r="D4798" s="6">
        <v>1.8</v>
      </c>
      <c r="E4798" s="6">
        <v>2.6610999999999998</v>
      </c>
      <c r="F4798" s="6">
        <v>0.39500000000000002</v>
      </c>
    </row>
    <row r="4799" spans="2:6" x14ac:dyDescent="0.2">
      <c r="B4799" s="7">
        <v>41772</v>
      </c>
      <c r="C4799" s="6">
        <v>6.2</v>
      </c>
      <c r="D4799" s="6">
        <v>1.8</v>
      </c>
      <c r="E4799" s="6">
        <v>2.6089000000000002</v>
      </c>
      <c r="F4799" s="6">
        <v>0.379</v>
      </c>
    </row>
    <row r="4800" spans="2:6" x14ac:dyDescent="0.2">
      <c r="B4800" s="7">
        <v>41773</v>
      </c>
      <c r="C4800" s="6">
        <v>6.2</v>
      </c>
      <c r="D4800" s="6">
        <v>1.8</v>
      </c>
      <c r="E4800" s="6">
        <v>2.5427</v>
      </c>
      <c r="F4800" s="6">
        <v>0.36699999999999999</v>
      </c>
    </row>
    <row r="4801" spans="2:6" x14ac:dyDescent="0.2">
      <c r="B4801" s="7">
        <v>41774</v>
      </c>
      <c r="C4801" s="6">
        <v>6.2</v>
      </c>
      <c r="D4801" s="6">
        <v>1.8</v>
      </c>
      <c r="E4801" s="6">
        <v>2.4893000000000001</v>
      </c>
      <c r="F4801" s="6">
        <v>0.35089999999999999</v>
      </c>
    </row>
    <row r="4802" spans="2:6" x14ac:dyDescent="0.2">
      <c r="B4802" s="7">
        <v>41775</v>
      </c>
      <c r="C4802" s="6">
        <v>6.2</v>
      </c>
      <c r="D4802" s="6">
        <v>1.8</v>
      </c>
      <c r="E4802" s="6">
        <v>2.5230999999999999</v>
      </c>
      <c r="F4802" s="6">
        <v>0.3589</v>
      </c>
    </row>
    <row r="4803" spans="2:6" x14ac:dyDescent="0.2">
      <c r="B4803" s="7">
        <v>41778</v>
      </c>
      <c r="C4803" s="6">
        <v>6.2</v>
      </c>
      <c r="D4803" s="6">
        <v>1.8</v>
      </c>
      <c r="E4803" s="6">
        <v>2.5445000000000002</v>
      </c>
      <c r="F4803" s="6">
        <v>0.3427</v>
      </c>
    </row>
    <row r="4804" spans="2:6" x14ac:dyDescent="0.2">
      <c r="B4804" s="7">
        <v>41779</v>
      </c>
      <c r="C4804" s="6">
        <v>6.2</v>
      </c>
      <c r="D4804" s="6">
        <v>1.8</v>
      </c>
      <c r="E4804" s="6">
        <v>2.5106000000000002</v>
      </c>
      <c r="F4804" s="6">
        <v>0.33460000000000001</v>
      </c>
    </row>
    <row r="4805" spans="2:6" x14ac:dyDescent="0.2">
      <c r="B4805" s="7">
        <v>41780</v>
      </c>
      <c r="C4805" s="6">
        <v>6.2</v>
      </c>
      <c r="D4805" s="6">
        <v>1.8</v>
      </c>
      <c r="E4805" s="6">
        <v>2.532</v>
      </c>
      <c r="F4805" s="6">
        <v>0.33860000000000001</v>
      </c>
    </row>
    <row r="4806" spans="2:6" x14ac:dyDescent="0.2">
      <c r="B4806" s="7">
        <v>41781</v>
      </c>
      <c r="C4806" s="6">
        <v>6.2</v>
      </c>
      <c r="D4806" s="6">
        <v>1.8</v>
      </c>
      <c r="E4806" s="6">
        <v>2.5499000000000001</v>
      </c>
      <c r="F4806" s="6">
        <v>0.34260000000000002</v>
      </c>
    </row>
    <row r="4807" spans="2:6" x14ac:dyDescent="0.2">
      <c r="B4807" s="7">
        <v>41782</v>
      </c>
      <c r="C4807" s="6">
        <v>6.2</v>
      </c>
      <c r="D4807" s="6">
        <v>1.8</v>
      </c>
      <c r="E4807" s="6">
        <v>2.5320999999999998</v>
      </c>
      <c r="F4807" s="6">
        <v>0.34239999999999998</v>
      </c>
    </row>
    <row r="4808" spans="2:6" x14ac:dyDescent="0.2">
      <c r="B4808" s="7">
        <v>41785</v>
      </c>
      <c r="C4808" s="6">
        <v>6.2</v>
      </c>
      <c r="D4808" s="6">
        <v>1.8</v>
      </c>
      <c r="E4808" s="6">
        <v>2.5320999999999998</v>
      </c>
      <c r="F4808" s="6">
        <v>0.34239999999999998</v>
      </c>
    </row>
    <row r="4809" spans="2:6" x14ac:dyDescent="0.2">
      <c r="B4809" s="7">
        <v>41786</v>
      </c>
      <c r="C4809" s="6">
        <v>6.2</v>
      </c>
      <c r="D4809" s="6">
        <v>1.8</v>
      </c>
      <c r="E4809" s="6">
        <v>2.5142000000000002</v>
      </c>
      <c r="F4809" s="6">
        <v>0.34439999999999998</v>
      </c>
    </row>
    <row r="4810" spans="2:6" x14ac:dyDescent="0.2">
      <c r="B4810" s="7">
        <v>41787</v>
      </c>
      <c r="C4810" s="6">
        <v>6.2</v>
      </c>
      <c r="D4810" s="6">
        <v>1.8</v>
      </c>
      <c r="E4810" s="6">
        <v>2.4430999999999998</v>
      </c>
      <c r="F4810" s="6">
        <v>0.36520000000000002</v>
      </c>
    </row>
    <row r="4811" spans="2:6" x14ac:dyDescent="0.2">
      <c r="B4811" s="7">
        <v>41788</v>
      </c>
      <c r="C4811" s="6">
        <v>6.2</v>
      </c>
      <c r="D4811" s="6">
        <v>1.8</v>
      </c>
      <c r="E4811" s="6">
        <v>2.4643999999999999</v>
      </c>
      <c r="F4811" s="6">
        <v>0.375</v>
      </c>
    </row>
    <row r="4812" spans="2:6" x14ac:dyDescent="0.2">
      <c r="B4812" s="7">
        <v>41789</v>
      </c>
      <c r="C4812" s="6">
        <v>6.2</v>
      </c>
      <c r="D4812" s="6">
        <v>1.8</v>
      </c>
      <c r="E4812" s="6">
        <v>2.4759000000000002</v>
      </c>
      <c r="F4812" s="6">
        <v>0.373</v>
      </c>
    </row>
    <row r="4813" spans="2:6" x14ac:dyDescent="0.2">
      <c r="B4813" s="7">
        <v>41792</v>
      </c>
      <c r="C4813" s="6">
        <v>6.3</v>
      </c>
      <c r="D4813" s="6">
        <v>2</v>
      </c>
      <c r="E4813" s="6">
        <v>2.5266999999999999</v>
      </c>
      <c r="F4813" s="6">
        <v>0.38679999999999998</v>
      </c>
    </row>
    <row r="4814" spans="2:6" x14ac:dyDescent="0.2">
      <c r="B4814" s="7">
        <v>41793</v>
      </c>
      <c r="C4814" s="6">
        <v>6.3</v>
      </c>
      <c r="D4814" s="6">
        <v>2</v>
      </c>
      <c r="E4814" s="6">
        <v>2.5985</v>
      </c>
      <c r="F4814" s="6">
        <v>0.3987</v>
      </c>
    </row>
    <row r="4815" spans="2:6" x14ac:dyDescent="0.2">
      <c r="B4815" s="7">
        <v>41794</v>
      </c>
      <c r="C4815" s="6">
        <v>6.3</v>
      </c>
      <c r="D4815" s="6">
        <v>2</v>
      </c>
      <c r="E4815" s="6">
        <v>2.6021000000000001</v>
      </c>
      <c r="F4815" s="6">
        <v>0.39079999999999998</v>
      </c>
    </row>
    <row r="4816" spans="2:6" x14ac:dyDescent="0.2">
      <c r="B4816" s="7">
        <v>41795</v>
      </c>
      <c r="C4816" s="6">
        <v>6.3</v>
      </c>
      <c r="D4816" s="6">
        <v>2</v>
      </c>
      <c r="E4816" s="6">
        <v>2.5823999999999998</v>
      </c>
      <c r="F4816" s="6">
        <v>0.379</v>
      </c>
    </row>
    <row r="4817" spans="2:6" x14ac:dyDescent="0.2">
      <c r="B4817" s="7">
        <v>41796</v>
      </c>
      <c r="C4817" s="6">
        <v>6.3</v>
      </c>
      <c r="D4817" s="6">
        <v>2</v>
      </c>
      <c r="E4817" s="6">
        <v>2.5869</v>
      </c>
      <c r="F4817" s="6">
        <v>0.39879999999999999</v>
      </c>
    </row>
    <row r="4818" spans="2:6" x14ac:dyDescent="0.2">
      <c r="B4818" s="7">
        <v>41799</v>
      </c>
      <c r="C4818" s="6">
        <v>6.3</v>
      </c>
      <c r="D4818" s="6">
        <v>2</v>
      </c>
      <c r="E4818" s="6">
        <v>2.6032000000000002</v>
      </c>
      <c r="F4818" s="6">
        <v>0.41880000000000001</v>
      </c>
    </row>
    <row r="4819" spans="2:6" x14ac:dyDescent="0.2">
      <c r="B4819" s="7">
        <v>41800</v>
      </c>
      <c r="C4819" s="6">
        <v>6.3</v>
      </c>
      <c r="D4819" s="6">
        <v>2</v>
      </c>
      <c r="E4819" s="6">
        <v>2.6438999999999999</v>
      </c>
      <c r="F4819" s="6">
        <v>0.43880000000000002</v>
      </c>
    </row>
    <row r="4820" spans="2:6" x14ac:dyDescent="0.2">
      <c r="B4820" s="7">
        <v>41801</v>
      </c>
      <c r="C4820" s="6">
        <v>6.3</v>
      </c>
      <c r="D4820" s="6">
        <v>2</v>
      </c>
      <c r="E4820" s="6">
        <v>2.6394000000000002</v>
      </c>
      <c r="F4820" s="6">
        <v>0.43090000000000001</v>
      </c>
    </row>
    <row r="4821" spans="2:6" x14ac:dyDescent="0.2">
      <c r="B4821" s="7">
        <v>41802</v>
      </c>
      <c r="C4821" s="6">
        <v>6.3</v>
      </c>
      <c r="D4821" s="6">
        <v>2</v>
      </c>
      <c r="E4821" s="6">
        <v>2.5951</v>
      </c>
      <c r="F4821" s="6">
        <v>0.437</v>
      </c>
    </row>
    <row r="4822" spans="2:6" x14ac:dyDescent="0.2">
      <c r="B4822" s="7">
        <v>41803</v>
      </c>
      <c r="C4822" s="6">
        <v>6.3</v>
      </c>
      <c r="D4822" s="6">
        <v>2</v>
      </c>
      <c r="E4822" s="6">
        <v>2.6032999999999999</v>
      </c>
      <c r="F4822" s="6">
        <v>0.44929999999999998</v>
      </c>
    </row>
    <row r="4823" spans="2:6" x14ac:dyDescent="0.2">
      <c r="B4823" s="7">
        <v>41806</v>
      </c>
      <c r="C4823" s="6">
        <v>6.3</v>
      </c>
      <c r="D4823" s="6">
        <v>2</v>
      </c>
      <c r="E4823" s="6">
        <v>2.597</v>
      </c>
      <c r="F4823" s="6">
        <v>0.46750000000000003</v>
      </c>
    </row>
    <row r="4824" spans="2:6" x14ac:dyDescent="0.2">
      <c r="B4824" s="7">
        <v>41807</v>
      </c>
      <c r="C4824" s="6">
        <v>6.3</v>
      </c>
      <c r="D4824" s="6">
        <v>2</v>
      </c>
      <c r="E4824" s="6">
        <v>2.6522999999999999</v>
      </c>
      <c r="F4824" s="6">
        <v>0.47970000000000002</v>
      </c>
    </row>
    <row r="4825" spans="2:6" x14ac:dyDescent="0.2">
      <c r="B4825" s="7">
        <v>41808</v>
      </c>
      <c r="C4825" s="6">
        <v>6.3</v>
      </c>
      <c r="D4825" s="6">
        <v>2</v>
      </c>
      <c r="E4825" s="6">
        <v>2.5844</v>
      </c>
      <c r="F4825" s="6">
        <v>0.44350000000000001</v>
      </c>
    </row>
    <row r="4826" spans="2:6" x14ac:dyDescent="0.2">
      <c r="B4826" s="7">
        <v>41809</v>
      </c>
      <c r="C4826" s="6">
        <v>6.3</v>
      </c>
      <c r="D4826" s="6">
        <v>2</v>
      </c>
      <c r="E4826" s="6">
        <v>2.6206</v>
      </c>
      <c r="F4826" s="6">
        <v>0.44769999999999999</v>
      </c>
    </row>
    <row r="4827" spans="2:6" x14ac:dyDescent="0.2">
      <c r="B4827" s="7">
        <v>41810</v>
      </c>
      <c r="C4827" s="6">
        <v>6.3</v>
      </c>
      <c r="D4827" s="6">
        <v>2</v>
      </c>
      <c r="E4827" s="6">
        <v>2.6052</v>
      </c>
      <c r="F4827" s="6">
        <v>0.45610000000000001</v>
      </c>
    </row>
    <row r="4828" spans="2:6" x14ac:dyDescent="0.2">
      <c r="B4828" s="7">
        <v>41813</v>
      </c>
      <c r="C4828" s="6">
        <v>6.3</v>
      </c>
      <c r="D4828" s="6">
        <v>2</v>
      </c>
      <c r="E4828" s="6">
        <v>2.6261000000000001</v>
      </c>
      <c r="F4828" s="6">
        <v>0.46429999999999999</v>
      </c>
    </row>
    <row r="4829" spans="2:6" x14ac:dyDescent="0.2">
      <c r="B4829" s="7">
        <v>41814</v>
      </c>
      <c r="C4829" s="6">
        <v>6.3</v>
      </c>
      <c r="D4829" s="6">
        <v>2</v>
      </c>
      <c r="E4829" s="6">
        <v>2.5781000000000001</v>
      </c>
      <c r="F4829" s="6">
        <v>0.45629999999999998</v>
      </c>
    </row>
    <row r="4830" spans="2:6" x14ac:dyDescent="0.2">
      <c r="B4830" s="7">
        <v>41815</v>
      </c>
      <c r="C4830" s="6">
        <v>6.3</v>
      </c>
      <c r="D4830" s="6">
        <v>2</v>
      </c>
      <c r="E4830" s="6">
        <v>2.5592000000000001</v>
      </c>
      <c r="F4830" s="6">
        <v>0.48039999999999999</v>
      </c>
    </row>
    <row r="4831" spans="2:6" x14ac:dyDescent="0.2">
      <c r="B4831" s="7">
        <v>41816</v>
      </c>
      <c r="C4831" s="6">
        <v>6.3</v>
      </c>
      <c r="D4831" s="6">
        <v>2</v>
      </c>
      <c r="E4831" s="6">
        <v>2.5286</v>
      </c>
      <c r="F4831" s="6">
        <v>0.4627</v>
      </c>
    </row>
    <row r="4832" spans="2:6" x14ac:dyDescent="0.2">
      <c r="B4832" s="7">
        <v>41817</v>
      </c>
      <c r="C4832" s="6">
        <v>6.3</v>
      </c>
      <c r="D4832" s="6">
        <v>2</v>
      </c>
      <c r="E4832" s="6">
        <v>2.5339999999999998</v>
      </c>
      <c r="F4832" s="6">
        <v>0.4607</v>
      </c>
    </row>
    <row r="4833" spans="2:6" x14ac:dyDescent="0.2">
      <c r="B4833" s="7">
        <v>41820</v>
      </c>
      <c r="C4833" s="6">
        <v>6.1</v>
      </c>
      <c r="D4833" s="6">
        <v>1.9</v>
      </c>
      <c r="E4833" s="6">
        <v>2.5304000000000002</v>
      </c>
      <c r="F4833" s="6">
        <v>0.45669999999999999</v>
      </c>
    </row>
    <row r="4834" spans="2:6" x14ac:dyDescent="0.2">
      <c r="B4834" s="7">
        <v>41821</v>
      </c>
      <c r="C4834" s="6">
        <v>6.1</v>
      </c>
      <c r="D4834" s="6">
        <v>1.9</v>
      </c>
      <c r="E4834" s="6">
        <v>2.5647000000000002</v>
      </c>
      <c r="F4834" s="6">
        <v>0.46450000000000002</v>
      </c>
    </row>
    <row r="4835" spans="2:6" x14ac:dyDescent="0.2">
      <c r="B4835" s="7">
        <v>41822</v>
      </c>
      <c r="C4835" s="6">
        <v>6.1</v>
      </c>
      <c r="D4835" s="6">
        <v>1.9</v>
      </c>
      <c r="E4835" s="6">
        <v>2.6263999999999998</v>
      </c>
      <c r="F4835" s="6">
        <v>0.4803</v>
      </c>
    </row>
    <row r="4836" spans="2:6" x14ac:dyDescent="0.2">
      <c r="B4836" s="7">
        <v>41823</v>
      </c>
      <c r="C4836" s="6">
        <v>6.1</v>
      </c>
      <c r="D4836" s="6">
        <v>1.9</v>
      </c>
      <c r="E4836" s="6">
        <v>2.6383000000000001</v>
      </c>
      <c r="F4836" s="6">
        <v>0.50590000000000002</v>
      </c>
    </row>
    <row r="4837" spans="2:6" x14ac:dyDescent="0.2">
      <c r="B4837" s="7">
        <v>41824</v>
      </c>
      <c r="C4837" s="6">
        <v>6.1</v>
      </c>
      <c r="D4837" s="6">
        <v>1.9</v>
      </c>
      <c r="E4837" s="6">
        <v>2.6383000000000001</v>
      </c>
      <c r="F4837" s="6">
        <v>0.50590000000000002</v>
      </c>
    </row>
    <row r="4838" spans="2:6" x14ac:dyDescent="0.2">
      <c r="B4838" s="7">
        <v>41827</v>
      </c>
      <c r="C4838" s="6">
        <v>6.1</v>
      </c>
      <c r="D4838" s="6">
        <v>1.9</v>
      </c>
      <c r="E4838" s="6">
        <v>2.6110000000000002</v>
      </c>
      <c r="F4838" s="6">
        <v>0.51190000000000002</v>
      </c>
    </row>
    <row r="4839" spans="2:6" x14ac:dyDescent="0.2">
      <c r="B4839" s="7">
        <v>41828</v>
      </c>
      <c r="C4839" s="6">
        <v>6.1</v>
      </c>
      <c r="D4839" s="6">
        <v>1.9</v>
      </c>
      <c r="E4839" s="6">
        <v>2.5556999999999999</v>
      </c>
      <c r="F4839" s="6">
        <v>0.504</v>
      </c>
    </row>
    <row r="4840" spans="2:6" x14ac:dyDescent="0.2">
      <c r="B4840" s="7">
        <v>41829</v>
      </c>
      <c r="C4840" s="6">
        <v>6.1</v>
      </c>
      <c r="D4840" s="6">
        <v>1.9</v>
      </c>
      <c r="E4840" s="6">
        <v>2.5503</v>
      </c>
      <c r="F4840" s="6">
        <v>0.47610000000000002</v>
      </c>
    </row>
    <row r="4841" spans="2:6" x14ac:dyDescent="0.2">
      <c r="B4841" s="7">
        <v>41830</v>
      </c>
      <c r="C4841" s="6">
        <v>6.1</v>
      </c>
      <c r="D4841" s="6">
        <v>1.9</v>
      </c>
      <c r="E4841" s="6">
        <v>2.5358999999999998</v>
      </c>
      <c r="F4841" s="6">
        <v>0.4541</v>
      </c>
    </row>
    <row r="4842" spans="2:6" x14ac:dyDescent="0.2">
      <c r="B4842" s="7">
        <v>41831</v>
      </c>
      <c r="C4842" s="6">
        <v>6.1</v>
      </c>
      <c r="D4842" s="6">
        <v>1.9</v>
      </c>
      <c r="E4842" s="6">
        <v>2.516</v>
      </c>
      <c r="F4842" s="6">
        <v>0.44790000000000002</v>
      </c>
    </row>
    <row r="4843" spans="2:6" x14ac:dyDescent="0.2">
      <c r="B4843" s="7">
        <v>41834</v>
      </c>
      <c r="C4843" s="6">
        <v>6.1</v>
      </c>
      <c r="D4843" s="6">
        <v>1.9</v>
      </c>
      <c r="E4843" s="6">
        <v>2.5468000000000002</v>
      </c>
      <c r="F4843" s="6">
        <v>0.45989999999999998</v>
      </c>
    </row>
    <row r="4844" spans="2:6" x14ac:dyDescent="0.2">
      <c r="B4844" s="7">
        <v>41835</v>
      </c>
      <c r="C4844" s="6">
        <v>6.1</v>
      </c>
      <c r="D4844" s="6">
        <v>1.9</v>
      </c>
      <c r="E4844" s="6">
        <v>2.5468000000000002</v>
      </c>
      <c r="F4844" s="6">
        <v>0.47589999999999999</v>
      </c>
    </row>
    <row r="4845" spans="2:6" x14ac:dyDescent="0.2">
      <c r="B4845" s="7">
        <v>41836</v>
      </c>
      <c r="C4845" s="6">
        <v>6.1</v>
      </c>
      <c r="D4845" s="6">
        <v>1.9</v>
      </c>
      <c r="E4845" s="6">
        <v>2.5259999999999998</v>
      </c>
      <c r="F4845" s="6">
        <v>0.4839</v>
      </c>
    </row>
    <row r="4846" spans="2:6" x14ac:dyDescent="0.2">
      <c r="B4846" s="7">
        <v>41837</v>
      </c>
      <c r="C4846" s="6">
        <v>6.1</v>
      </c>
      <c r="D4846" s="6">
        <v>1.9</v>
      </c>
      <c r="E4846" s="6">
        <v>2.4458000000000002</v>
      </c>
      <c r="F4846" s="6">
        <v>0.44359999999999999</v>
      </c>
    </row>
    <row r="4847" spans="2:6" x14ac:dyDescent="0.2">
      <c r="B4847" s="7">
        <v>41838</v>
      </c>
      <c r="C4847" s="6">
        <v>6.1</v>
      </c>
      <c r="D4847" s="6">
        <v>1.9</v>
      </c>
      <c r="E4847" s="6">
        <v>2.4809000000000001</v>
      </c>
      <c r="F4847" s="6">
        <v>0.47770000000000001</v>
      </c>
    </row>
    <row r="4848" spans="2:6" x14ac:dyDescent="0.2">
      <c r="B4848" s="7">
        <v>41841</v>
      </c>
      <c r="C4848" s="6">
        <v>6.1</v>
      </c>
      <c r="D4848" s="6">
        <v>1.9</v>
      </c>
      <c r="E4848" s="6">
        <v>2.4674</v>
      </c>
      <c r="F4848" s="6">
        <v>0.4899</v>
      </c>
    </row>
    <row r="4849" spans="2:6" x14ac:dyDescent="0.2">
      <c r="B4849" s="7">
        <v>41842</v>
      </c>
      <c r="C4849" s="6">
        <v>6.1</v>
      </c>
      <c r="D4849" s="6">
        <v>1.9</v>
      </c>
      <c r="E4849" s="6">
        <v>2.4601000000000002</v>
      </c>
      <c r="F4849" s="6">
        <v>0.47160000000000002</v>
      </c>
    </row>
    <row r="4850" spans="2:6" x14ac:dyDescent="0.2">
      <c r="B4850" s="7">
        <v>41843</v>
      </c>
      <c r="C4850" s="6">
        <v>6.1</v>
      </c>
      <c r="D4850" s="6">
        <v>1.9</v>
      </c>
      <c r="E4850" s="6">
        <v>2.4655</v>
      </c>
      <c r="F4850" s="6">
        <v>0.46750000000000003</v>
      </c>
    </row>
    <row r="4851" spans="2:6" x14ac:dyDescent="0.2">
      <c r="B4851" s="7">
        <v>41844</v>
      </c>
      <c r="C4851" s="6">
        <v>6.1</v>
      </c>
      <c r="D4851" s="6">
        <v>1.9</v>
      </c>
      <c r="E4851" s="6">
        <v>2.5024999999999999</v>
      </c>
      <c r="F4851" s="6">
        <v>0.49180000000000001</v>
      </c>
    </row>
    <row r="4852" spans="2:6" x14ac:dyDescent="0.2">
      <c r="B4852" s="7">
        <v>41845</v>
      </c>
      <c r="C4852" s="6">
        <v>6.1</v>
      </c>
      <c r="D4852" s="6">
        <v>1.9</v>
      </c>
      <c r="E4852" s="6">
        <v>2.4655</v>
      </c>
      <c r="F4852" s="6">
        <v>0.48770000000000002</v>
      </c>
    </row>
    <row r="4853" spans="2:6" x14ac:dyDescent="0.2">
      <c r="B4853" s="7">
        <v>41848</v>
      </c>
      <c r="C4853" s="6">
        <v>6.1</v>
      </c>
      <c r="D4853" s="6">
        <v>1.9</v>
      </c>
      <c r="E4853" s="6">
        <v>2.4853000000000001</v>
      </c>
      <c r="F4853" s="6">
        <v>0.5</v>
      </c>
    </row>
    <row r="4854" spans="2:6" x14ac:dyDescent="0.2">
      <c r="B4854" s="7">
        <v>41849</v>
      </c>
      <c r="C4854" s="6">
        <v>6.1</v>
      </c>
      <c r="D4854" s="6">
        <v>1.9</v>
      </c>
      <c r="E4854" s="6">
        <v>2.4601000000000002</v>
      </c>
      <c r="F4854" s="6">
        <v>0.5393</v>
      </c>
    </row>
    <row r="4855" spans="2:6" x14ac:dyDescent="0.2">
      <c r="B4855" s="7">
        <v>41850</v>
      </c>
      <c r="C4855" s="6">
        <v>6.1</v>
      </c>
      <c r="D4855" s="6">
        <v>1.9</v>
      </c>
      <c r="E4855" s="6">
        <v>2.5569000000000002</v>
      </c>
      <c r="F4855" s="6">
        <v>0.55510000000000004</v>
      </c>
    </row>
    <row r="4856" spans="2:6" x14ac:dyDescent="0.2">
      <c r="B4856" s="7">
        <v>41851</v>
      </c>
      <c r="C4856" s="6">
        <v>6.2</v>
      </c>
      <c r="D4856" s="6">
        <v>1.9</v>
      </c>
      <c r="E4856" s="6">
        <v>2.5577999999999999</v>
      </c>
      <c r="F4856" s="6">
        <v>0.52759999999999996</v>
      </c>
    </row>
    <row r="4857" spans="2:6" x14ac:dyDescent="0.2">
      <c r="B4857" s="7">
        <v>41852</v>
      </c>
      <c r="C4857" s="6">
        <v>6.2</v>
      </c>
      <c r="D4857" s="6">
        <v>1.9</v>
      </c>
      <c r="E4857" s="6">
        <v>2.4925000000000002</v>
      </c>
      <c r="F4857" s="6">
        <v>0.4723</v>
      </c>
    </row>
    <row r="4858" spans="2:6" x14ac:dyDescent="0.2">
      <c r="B4858" s="7">
        <v>41855</v>
      </c>
      <c r="C4858" s="6">
        <v>6.2</v>
      </c>
      <c r="D4858" s="6">
        <v>1.9</v>
      </c>
      <c r="E4858" s="6">
        <v>2.4817</v>
      </c>
      <c r="F4858" s="6">
        <v>0.46439999999999998</v>
      </c>
    </row>
    <row r="4859" spans="2:6" x14ac:dyDescent="0.2">
      <c r="B4859" s="7">
        <v>41856</v>
      </c>
      <c r="C4859" s="6">
        <v>6.2</v>
      </c>
      <c r="D4859" s="6">
        <v>1.9</v>
      </c>
      <c r="E4859" s="6">
        <v>2.4843999999999999</v>
      </c>
      <c r="F4859" s="6">
        <v>0.46239999999999998</v>
      </c>
    </row>
    <row r="4860" spans="2:6" x14ac:dyDescent="0.2">
      <c r="B4860" s="7">
        <v>41857</v>
      </c>
      <c r="C4860" s="6">
        <v>6.2</v>
      </c>
      <c r="D4860" s="6">
        <v>1.9</v>
      </c>
      <c r="E4860" s="6">
        <v>2.4708000000000001</v>
      </c>
      <c r="F4860" s="6">
        <v>0.45639999999999997</v>
      </c>
    </row>
    <row r="4861" spans="2:6" x14ac:dyDescent="0.2">
      <c r="B4861" s="7">
        <v>41858</v>
      </c>
      <c r="C4861" s="6">
        <v>6.2</v>
      </c>
      <c r="D4861" s="6">
        <v>1.9</v>
      </c>
      <c r="E4861" s="6">
        <v>2.4114</v>
      </c>
      <c r="F4861" s="6">
        <v>0.42849999999999999</v>
      </c>
    </row>
    <row r="4862" spans="2:6" x14ac:dyDescent="0.2">
      <c r="B4862" s="7">
        <v>41859</v>
      </c>
      <c r="C4862" s="6">
        <v>6.2</v>
      </c>
      <c r="D4862" s="6">
        <v>1.9</v>
      </c>
      <c r="E4862" s="6">
        <v>2.4203000000000001</v>
      </c>
      <c r="F4862" s="6">
        <v>0.44419999999999998</v>
      </c>
    </row>
    <row r="4863" spans="2:6" x14ac:dyDescent="0.2">
      <c r="B4863" s="7">
        <v>41862</v>
      </c>
      <c r="C4863" s="6">
        <v>6.2</v>
      </c>
      <c r="D4863" s="6">
        <v>1.9</v>
      </c>
      <c r="E4863" s="6">
        <v>2.4275000000000002</v>
      </c>
      <c r="F4863" s="6">
        <v>0.44009999999999999</v>
      </c>
    </row>
    <row r="4864" spans="2:6" x14ac:dyDescent="0.2">
      <c r="B4864" s="7">
        <v>41863</v>
      </c>
      <c r="C4864" s="6">
        <v>6.2</v>
      </c>
      <c r="D4864" s="6">
        <v>1.9</v>
      </c>
      <c r="E4864" s="6">
        <v>2.4491000000000001</v>
      </c>
      <c r="F4864" s="6">
        <v>0.432</v>
      </c>
    </row>
    <row r="4865" spans="2:6" x14ac:dyDescent="0.2">
      <c r="B4865" s="7">
        <v>41864</v>
      </c>
      <c r="C4865" s="6">
        <v>6.2</v>
      </c>
      <c r="D4865" s="6">
        <v>1.9</v>
      </c>
      <c r="E4865" s="6">
        <v>2.4165999999999999</v>
      </c>
      <c r="F4865" s="6">
        <v>0.41189999999999999</v>
      </c>
    </row>
    <row r="4866" spans="2:6" x14ac:dyDescent="0.2">
      <c r="B4866" s="7">
        <v>41865</v>
      </c>
      <c r="C4866" s="6">
        <v>6.2</v>
      </c>
      <c r="D4866" s="6">
        <v>1.9</v>
      </c>
      <c r="E4866" s="6">
        <v>2.4015</v>
      </c>
      <c r="F4866" s="6">
        <v>0.4158</v>
      </c>
    </row>
    <row r="4867" spans="2:6" x14ac:dyDescent="0.2">
      <c r="B4867" s="7">
        <v>41866</v>
      </c>
      <c r="C4867" s="6">
        <v>6.2</v>
      </c>
      <c r="D4867" s="6">
        <v>1.9</v>
      </c>
      <c r="E4867" s="6">
        <v>2.3397000000000001</v>
      </c>
      <c r="F4867" s="6">
        <v>0.40739999999999998</v>
      </c>
    </row>
    <row r="4868" spans="2:6" x14ac:dyDescent="0.2">
      <c r="B4868" s="7">
        <v>41869</v>
      </c>
      <c r="C4868" s="6">
        <v>6.2</v>
      </c>
      <c r="D4868" s="6">
        <v>1.9</v>
      </c>
      <c r="E4868" s="6">
        <v>2.3927</v>
      </c>
      <c r="F4868" s="6">
        <v>0.41539999999999999</v>
      </c>
    </row>
    <row r="4869" spans="2:6" x14ac:dyDescent="0.2">
      <c r="B4869" s="7">
        <v>41870</v>
      </c>
      <c r="C4869" s="6">
        <v>6.2</v>
      </c>
      <c r="D4869" s="6">
        <v>1.9</v>
      </c>
      <c r="E4869" s="6">
        <v>2.3997000000000002</v>
      </c>
      <c r="F4869" s="6">
        <v>0.42730000000000001</v>
      </c>
    </row>
    <row r="4870" spans="2:6" x14ac:dyDescent="0.2">
      <c r="B4870" s="7">
        <v>41871</v>
      </c>
      <c r="C4870" s="6">
        <v>6.2</v>
      </c>
      <c r="D4870" s="6">
        <v>1.9</v>
      </c>
      <c r="E4870" s="6">
        <v>2.4264000000000001</v>
      </c>
      <c r="F4870" s="6">
        <v>0.47170000000000001</v>
      </c>
    </row>
    <row r="4871" spans="2:6" x14ac:dyDescent="0.2">
      <c r="B4871" s="7">
        <v>41872</v>
      </c>
      <c r="C4871" s="6">
        <v>6.2</v>
      </c>
      <c r="D4871" s="6">
        <v>1.9</v>
      </c>
      <c r="E4871" s="6">
        <v>2.4068000000000001</v>
      </c>
      <c r="F4871" s="6">
        <v>0.46760000000000002</v>
      </c>
    </row>
    <row r="4872" spans="2:6" x14ac:dyDescent="0.2">
      <c r="B4872" s="7">
        <v>41873</v>
      </c>
      <c r="C4872" s="6">
        <v>6.2</v>
      </c>
      <c r="D4872" s="6">
        <v>1.9</v>
      </c>
      <c r="E4872" s="6">
        <v>2.4024000000000001</v>
      </c>
      <c r="F4872" s="6">
        <v>0.49180000000000001</v>
      </c>
    </row>
    <row r="4873" spans="2:6" x14ac:dyDescent="0.2">
      <c r="B4873" s="7">
        <v>41876</v>
      </c>
      <c r="C4873" s="6">
        <v>6.2</v>
      </c>
      <c r="D4873" s="6">
        <v>1.9</v>
      </c>
      <c r="E4873" s="6">
        <v>2.3820000000000001</v>
      </c>
      <c r="F4873" s="6">
        <v>0.5</v>
      </c>
    </row>
    <row r="4874" spans="2:6" x14ac:dyDescent="0.2">
      <c r="B4874" s="7">
        <v>41877</v>
      </c>
      <c r="C4874" s="6">
        <v>6.2</v>
      </c>
      <c r="D4874" s="6">
        <v>1.9</v>
      </c>
      <c r="E4874" s="6">
        <v>2.3961999999999999</v>
      </c>
      <c r="F4874" s="6">
        <v>0.49180000000000001</v>
      </c>
    </row>
    <row r="4875" spans="2:6" x14ac:dyDescent="0.2">
      <c r="B4875" s="7">
        <v>41878</v>
      </c>
      <c r="C4875" s="6">
        <v>6.2</v>
      </c>
      <c r="D4875" s="6">
        <v>1.9</v>
      </c>
      <c r="E4875" s="6">
        <v>2.3573</v>
      </c>
      <c r="F4875" s="6">
        <v>0.51180000000000003</v>
      </c>
    </row>
    <row r="4876" spans="2:6" x14ac:dyDescent="0.2">
      <c r="B4876" s="7">
        <v>41879</v>
      </c>
      <c r="C4876" s="6">
        <v>6.2</v>
      </c>
      <c r="D4876" s="6">
        <v>1.9</v>
      </c>
      <c r="E4876" s="6">
        <v>2.3361000000000001</v>
      </c>
      <c r="F4876" s="6">
        <v>0.5</v>
      </c>
    </row>
    <row r="4877" spans="2:6" x14ac:dyDescent="0.2">
      <c r="B4877" s="7">
        <v>41880</v>
      </c>
      <c r="C4877" s="6">
        <v>6.2</v>
      </c>
      <c r="D4877" s="6">
        <v>1.9</v>
      </c>
      <c r="E4877" s="6">
        <v>2.3431000000000002</v>
      </c>
      <c r="F4877" s="6">
        <v>0.48820000000000002</v>
      </c>
    </row>
    <row r="4878" spans="2:6" x14ac:dyDescent="0.2">
      <c r="B4878" s="7">
        <v>41883</v>
      </c>
      <c r="C4878" s="6">
        <v>6.1</v>
      </c>
      <c r="D4878" s="6">
        <v>1.7</v>
      </c>
      <c r="E4878" s="6">
        <v>2.3431000000000002</v>
      </c>
      <c r="F4878" s="6">
        <v>0.48820000000000002</v>
      </c>
    </row>
    <row r="4879" spans="2:6" x14ac:dyDescent="0.2">
      <c r="B4879" s="7">
        <v>41884</v>
      </c>
      <c r="C4879" s="6">
        <v>6.1</v>
      </c>
      <c r="D4879" s="6">
        <v>1.7</v>
      </c>
      <c r="E4879" s="6">
        <v>2.4211</v>
      </c>
      <c r="F4879" s="6">
        <v>0.52370000000000005</v>
      </c>
    </row>
    <row r="4880" spans="2:6" x14ac:dyDescent="0.2">
      <c r="B4880" s="7">
        <v>41885</v>
      </c>
      <c r="C4880" s="6">
        <v>6.1</v>
      </c>
      <c r="D4880" s="6">
        <v>1.7</v>
      </c>
      <c r="E4880" s="6">
        <v>2.3961999999999999</v>
      </c>
      <c r="F4880" s="6">
        <v>0.51580000000000004</v>
      </c>
    </row>
    <row r="4881" spans="2:6" x14ac:dyDescent="0.2">
      <c r="B4881" s="7">
        <v>41886</v>
      </c>
      <c r="C4881" s="6">
        <v>6.1</v>
      </c>
      <c r="D4881" s="6">
        <v>1.7</v>
      </c>
      <c r="E4881" s="6">
        <v>2.4497</v>
      </c>
      <c r="F4881" s="6">
        <v>0.53169999999999995</v>
      </c>
    </row>
    <row r="4882" spans="2:6" x14ac:dyDescent="0.2">
      <c r="B4882" s="7">
        <v>41887</v>
      </c>
      <c r="C4882" s="6">
        <v>6.1</v>
      </c>
      <c r="D4882" s="6">
        <v>1.7</v>
      </c>
      <c r="E4882" s="6">
        <v>2.4586999999999999</v>
      </c>
      <c r="F4882" s="6">
        <v>0.50790000000000002</v>
      </c>
    </row>
    <row r="4883" spans="2:6" x14ac:dyDescent="0.2">
      <c r="B4883" s="7">
        <v>41890</v>
      </c>
      <c r="C4883" s="6">
        <v>6.1</v>
      </c>
      <c r="D4883" s="6">
        <v>1.7</v>
      </c>
      <c r="E4883" s="6">
        <v>2.4712000000000001</v>
      </c>
      <c r="F4883" s="6">
        <v>0.52790000000000004</v>
      </c>
    </row>
    <row r="4884" spans="2:6" x14ac:dyDescent="0.2">
      <c r="B4884" s="7">
        <v>41891</v>
      </c>
      <c r="C4884" s="6">
        <v>6.1</v>
      </c>
      <c r="D4884" s="6">
        <v>1.7</v>
      </c>
      <c r="E4884" s="6">
        <v>2.5036</v>
      </c>
      <c r="F4884" s="6">
        <v>0.55579999999999996</v>
      </c>
    </row>
    <row r="4885" spans="2:6" x14ac:dyDescent="0.2">
      <c r="B4885" s="7">
        <v>41892</v>
      </c>
      <c r="C4885" s="6">
        <v>6.1</v>
      </c>
      <c r="D4885" s="6">
        <v>1.7</v>
      </c>
      <c r="E4885" s="6">
        <v>2.5413999999999999</v>
      </c>
      <c r="F4885" s="6">
        <v>0.56789999999999996</v>
      </c>
    </row>
    <row r="4886" spans="2:6" x14ac:dyDescent="0.2">
      <c r="B4886" s="7">
        <v>41893</v>
      </c>
      <c r="C4886" s="6">
        <v>6.1</v>
      </c>
      <c r="D4886" s="6">
        <v>1.7</v>
      </c>
      <c r="E4886" s="6">
        <v>2.5495999999999999</v>
      </c>
      <c r="F4886" s="6">
        <v>0.56000000000000005</v>
      </c>
    </row>
    <row r="4887" spans="2:6" x14ac:dyDescent="0.2">
      <c r="B4887" s="7">
        <v>41894</v>
      </c>
      <c r="C4887" s="6">
        <v>6.1</v>
      </c>
      <c r="D4887" s="6">
        <v>1.7</v>
      </c>
      <c r="E4887" s="6">
        <v>2.6105</v>
      </c>
      <c r="F4887" s="6">
        <v>0.56020000000000003</v>
      </c>
    </row>
    <row r="4888" spans="2:6" x14ac:dyDescent="0.2">
      <c r="B4888" s="7">
        <v>41897</v>
      </c>
      <c r="C4888" s="6">
        <v>6.1</v>
      </c>
      <c r="D4888" s="6">
        <v>1.7</v>
      </c>
      <c r="E4888" s="6">
        <v>2.5886999999999998</v>
      </c>
      <c r="F4888" s="6">
        <v>0.54020000000000001</v>
      </c>
    </row>
    <row r="4889" spans="2:6" x14ac:dyDescent="0.2">
      <c r="B4889" s="7">
        <v>41898</v>
      </c>
      <c r="C4889" s="6">
        <v>6.1</v>
      </c>
      <c r="D4889" s="6">
        <v>1.7</v>
      </c>
      <c r="E4889" s="6">
        <v>2.5924</v>
      </c>
      <c r="F4889" s="6">
        <v>0.53620000000000001</v>
      </c>
    </row>
    <row r="4890" spans="2:6" x14ac:dyDescent="0.2">
      <c r="B4890" s="7">
        <v>41899</v>
      </c>
      <c r="C4890" s="6">
        <v>6.1</v>
      </c>
      <c r="D4890" s="6">
        <v>1.7</v>
      </c>
      <c r="E4890" s="6">
        <v>2.6198000000000001</v>
      </c>
      <c r="F4890" s="6">
        <v>0.56859999999999999</v>
      </c>
    </row>
    <row r="4891" spans="2:6" x14ac:dyDescent="0.2">
      <c r="B4891" s="7">
        <v>41900</v>
      </c>
      <c r="C4891" s="6">
        <v>6.1</v>
      </c>
      <c r="D4891" s="6">
        <v>1.7</v>
      </c>
      <c r="E4891" s="6">
        <v>2.6143999999999998</v>
      </c>
      <c r="F4891" s="6">
        <v>0.56059999999999999</v>
      </c>
    </row>
    <row r="4892" spans="2:6" x14ac:dyDescent="0.2">
      <c r="B4892" s="7">
        <v>41901</v>
      </c>
      <c r="C4892" s="6">
        <v>6.1</v>
      </c>
      <c r="D4892" s="6">
        <v>1.7</v>
      </c>
      <c r="E4892" s="6">
        <v>2.5745</v>
      </c>
      <c r="F4892" s="6">
        <v>0.56489999999999996</v>
      </c>
    </row>
    <row r="4893" spans="2:6" x14ac:dyDescent="0.2">
      <c r="B4893" s="7">
        <v>41904</v>
      </c>
      <c r="C4893" s="6">
        <v>6.1</v>
      </c>
      <c r="D4893" s="6">
        <v>1.7</v>
      </c>
      <c r="E4893" s="6">
        <v>2.5636000000000001</v>
      </c>
      <c r="F4893" s="6">
        <v>0.54869999999999997</v>
      </c>
    </row>
    <row r="4894" spans="2:6" x14ac:dyDescent="0.2">
      <c r="B4894" s="7">
        <v>41905</v>
      </c>
      <c r="C4894" s="6">
        <v>6.1</v>
      </c>
      <c r="D4894" s="6">
        <v>1.7</v>
      </c>
      <c r="E4894" s="6">
        <v>2.5274999999999999</v>
      </c>
      <c r="F4894" s="6">
        <v>0.53659999999999997</v>
      </c>
    </row>
    <row r="4895" spans="2:6" x14ac:dyDescent="0.2">
      <c r="B4895" s="7">
        <v>41906</v>
      </c>
      <c r="C4895" s="6">
        <v>6.1</v>
      </c>
      <c r="D4895" s="6">
        <v>1.7</v>
      </c>
      <c r="E4895" s="6">
        <v>2.5636999999999999</v>
      </c>
      <c r="F4895" s="6">
        <v>0.58660000000000001</v>
      </c>
    </row>
    <row r="4896" spans="2:6" x14ac:dyDescent="0.2">
      <c r="B4896" s="7">
        <v>41907</v>
      </c>
      <c r="C4896" s="6">
        <v>6.1</v>
      </c>
      <c r="D4896" s="6">
        <v>1.7</v>
      </c>
      <c r="E4896" s="6">
        <v>2.5022000000000002</v>
      </c>
      <c r="F4896" s="6">
        <v>0.55110000000000003</v>
      </c>
    </row>
    <row r="4897" spans="2:6" x14ac:dyDescent="0.2">
      <c r="B4897" s="7">
        <v>41908</v>
      </c>
      <c r="C4897" s="6">
        <v>6.1</v>
      </c>
      <c r="D4897" s="6">
        <v>1.7</v>
      </c>
      <c r="E4897" s="6">
        <v>2.5276000000000001</v>
      </c>
      <c r="F4897" s="6">
        <v>0.57479999999999998</v>
      </c>
    </row>
    <row r="4898" spans="2:6" x14ac:dyDescent="0.2">
      <c r="B4898" s="7">
        <v>41911</v>
      </c>
      <c r="C4898" s="6">
        <v>6.1</v>
      </c>
      <c r="D4898" s="6">
        <v>1.7</v>
      </c>
      <c r="E4898" s="6">
        <v>2.4771000000000001</v>
      </c>
      <c r="F4898" s="6">
        <v>0.57079999999999997</v>
      </c>
    </row>
    <row r="4899" spans="2:6" x14ac:dyDescent="0.2">
      <c r="B4899" s="7">
        <v>41912</v>
      </c>
      <c r="C4899" s="6">
        <v>5.9</v>
      </c>
      <c r="D4899" s="6">
        <v>1.7</v>
      </c>
      <c r="E4899" s="6">
        <v>2.4887999999999999</v>
      </c>
      <c r="F4899" s="6">
        <v>0.56699999999999995</v>
      </c>
    </row>
    <row r="4900" spans="2:6" x14ac:dyDescent="0.2">
      <c r="B4900" s="7">
        <v>41913</v>
      </c>
      <c r="C4900" s="6">
        <v>5.9</v>
      </c>
      <c r="D4900" s="6">
        <v>1.7</v>
      </c>
      <c r="E4900" s="6">
        <v>2.3856000000000002</v>
      </c>
      <c r="F4900" s="6">
        <v>0.51580000000000004</v>
      </c>
    </row>
    <row r="4901" spans="2:6" x14ac:dyDescent="0.2">
      <c r="B4901" s="7">
        <v>41914</v>
      </c>
      <c r="C4901" s="6">
        <v>5.9</v>
      </c>
      <c r="D4901" s="6">
        <v>1.7</v>
      </c>
      <c r="E4901" s="6">
        <v>2.4249999999999998</v>
      </c>
      <c r="F4901" s="6">
        <v>0.52370000000000005</v>
      </c>
    </row>
    <row r="4902" spans="2:6" x14ac:dyDescent="0.2">
      <c r="B4902" s="7">
        <v>41915</v>
      </c>
      <c r="C4902" s="6">
        <v>5.9</v>
      </c>
      <c r="D4902" s="6">
        <v>1.7</v>
      </c>
      <c r="E4902" s="6">
        <v>2.4340000000000002</v>
      </c>
      <c r="F4902" s="6">
        <v>0.5575</v>
      </c>
    </row>
    <row r="4903" spans="2:6" x14ac:dyDescent="0.2">
      <c r="B4903" s="7">
        <v>41918</v>
      </c>
      <c r="C4903" s="6">
        <v>5.9</v>
      </c>
      <c r="D4903" s="6">
        <v>1.7</v>
      </c>
      <c r="E4903" s="6">
        <v>2.4196</v>
      </c>
      <c r="F4903" s="6">
        <v>0.53180000000000005</v>
      </c>
    </row>
    <row r="4904" spans="2:6" x14ac:dyDescent="0.2">
      <c r="B4904" s="7">
        <v>41919</v>
      </c>
      <c r="C4904" s="6">
        <v>5.9</v>
      </c>
      <c r="D4904" s="6">
        <v>1.7</v>
      </c>
      <c r="E4904" s="6">
        <v>2.3391000000000002</v>
      </c>
      <c r="F4904" s="6">
        <v>0.504</v>
      </c>
    </row>
    <row r="4905" spans="2:6" x14ac:dyDescent="0.2">
      <c r="B4905" s="7">
        <v>41920</v>
      </c>
      <c r="C4905" s="6">
        <v>5.9</v>
      </c>
      <c r="D4905" s="6">
        <v>1.7</v>
      </c>
      <c r="E4905" s="6">
        <v>2.3212999999999999</v>
      </c>
      <c r="F4905" s="6">
        <v>0.44829999999999998</v>
      </c>
    </row>
    <row r="4906" spans="2:6" x14ac:dyDescent="0.2">
      <c r="B4906" s="7">
        <v>41921</v>
      </c>
      <c r="C4906" s="6">
        <v>5.9</v>
      </c>
      <c r="D4906" s="6">
        <v>1.7</v>
      </c>
      <c r="E4906" s="6">
        <v>2.3132999999999999</v>
      </c>
      <c r="F4906" s="6">
        <v>0.44030000000000002</v>
      </c>
    </row>
    <row r="4907" spans="2:6" x14ac:dyDescent="0.2">
      <c r="B4907" s="7">
        <v>41922</v>
      </c>
      <c r="C4907" s="6">
        <v>5.9</v>
      </c>
      <c r="D4907" s="6">
        <v>1.7</v>
      </c>
      <c r="E4907" s="6">
        <v>2.2804000000000002</v>
      </c>
      <c r="F4907" s="6">
        <v>0.4239</v>
      </c>
    </row>
    <row r="4908" spans="2:6" x14ac:dyDescent="0.2">
      <c r="B4908" s="7">
        <v>41925</v>
      </c>
      <c r="C4908" s="6">
        <v>5.9</v>
      </c>
      <c r="D4908" s="6">
        <v>1.7</v>
      </c>
      <c r="E4908" s="6">
        <v>2.2804000000000002</v>
      </c>
      <c r="F4908" s="6">
        <v>0.4239</v>
      </c>
    </row>
    <row r="4909" spans="2:6" x14ac:dyDescent="0.2">
      <c r="B4909" s="7">
        <v>41926</v>
      </c>
      <c r="C4909" s="6">
        <v>5.9</v>
      </c>
      <c r="D4909" s="6">
        <v>1.7</v>
      </c>
      <c r="E4909" s="6">
        <v>2.1972999999999998</v>
      </c>
      <c r="F4909" s="6">
        <v>0.36780000000000002</v>
      </c>
    </row>
    <row r="4910" spans="2:6" x14ac:dyDescent="0.2">
      <c r="B4910" s="7">
        <v>41927</v>
      </c>
      <c r="C4910" s="6">
        <v>5.9</v>
      </c>
      <c r="D4910" s="6">
        <v>1.7</v>
      </c>
      <c r="E4910" s="6">
        <v>2.1358000000000001</v>
      </c>
      <c r="F4910" s="6">
        <v>0.30759999999999998</v>
      </c>
    </row>
    <row r="4911" spans="2:6" x14ac:dyDescent="0.2">
      <c r="B4911" s="7">
        <v>41928</v>
      </c>
      <c r="C4911" s="6">
        <v>5.9</v>
      </c>
      <c r="D4911" s="6">
        <v>1.7</v>
      </c>
      <c r="E4911" s="6">
        <v>2.1558999999999999</v>
      </c>
      <c r="F4911" s="6">
        <v>0.34329999999999999</v>
      </c>
    </row>
    <row r="4912" spans="2:6" x14ac:dyDescent="0.2">
      <c r="B4912" s="7">
        <v>41929</v>
      </c>
      <c r="C4912" s="6">
        <v>5.9</v>
      </c>
      <c r="D4912" s="6">
        <v>1.7</v>
      </c>
      <c r="E4912" s="6">
        <v>2.1936</v>
      </c>
      <c r="F4912" s="6">
        <v>0.37090000000000001</v>
      </c>
    </row>
    <row r="4913" spans="2:6" x14ac:dyDescent="0.2">
      <c r="B4913" s="7">
        <v>41932</v>
      </c>
      <c r="C4913" s="6">
        <v>5.9</v>
      </c>
      <c r="D4913" s="6">
        <v>1.7</v>
      </c>
      <c r="E4913" s="6">
        <v>2.1909000000000001</v>
      </c>
      <c r="F4913" s="6">
        <v>0.35049999999999998</v>
      </c>
    </row>
    <row r="4914" spans="2:6" x14ac:dyDescent="0.2">
      <c r="B4914" s="7">
        <v>41933</v>
      </c>
      <c r="C4914" s="6">
        <v>5.9</v>
      </c>
      <c r="D4914" s="6">
        <v>1.7</v>
      </c>
      <c r="E4914" s="6">
        <v>2.2216999999999998</v>
      </c>
      <c r="F4914" s="6">
        <v>0.3624</v>
      </c>
    </row>
    <row r="4915" spans="2:6" x14ac:dyDescent="0.2">
      <c r="B4915" s="7">
        <v>41934</v>
      </c>
      <c r="C4915" s="6">
        <v>5.9</v>
      </c>
      <c r="D4915" s="6">
        <v>1.7</v>
      </c>
      <c r="E4915" s="6">
        <v>2.2164000000000001</v>
      </c>
      <c r="F4915" s="6">
        <v>0.35820000000000002</v>
      </c>
    </row>
    <row r="4916" spans="2:6" x14ac:dyDescent="0.2">
      <c r="B4916" s="7">
        <v>41935</v>
      </c>
      <c r="C4916" s="6">
        <v>5.9</v>
      </c>
      <c r="D4916" s="6">
        <v>1.7</v>
      </c>
      <c r="E4916" s="6">
        <v>2.2711999999999999</v>
      </c>
      <c r="F4916" s="6">
        <v>0.38629999999999998</v>
      </c>
    </row>
    <row r="4917" spans="2:6" x14ac:dyDescent="0.2">
      <c r="B4917" s="7">
        <v>41936</v>
      </c>
      <c r="C4917" s="6">
        <v>5.9</v>
      </c>
      <c r="D4917" s="6">
        <v>1.7</v>
      </c>
      <c r="E4917" s="6">
        <v>2.2685</v>
      </c>
      <c r="F4917" s="6">
        <v>0.38590000000000002</v>
      </c>
    </row>
    <row r="4918" spans="2:6" x14ac:dyDescent="0.2">
      <c r="B4918" s="7">
        <v>41939</v>
      </c>
      <c r="C4918" s="6">
        <v>5.9</v>
      </c>
      <c r="D4918" s="6">
        <v>1.7</v>
      </c>
      <c r="E4918" s="6">
        <v>2.2605</v>
      </c>
      <c r="F4918" s="6">
        <v>0.38159999999999999</v>
      </c>
    </row>
    <row r="4919" spans="2:6" x14ac:dyDescent="0.2">
      <c r="B4919" s="7">
        <v>41940</v>
      </c>
      <c r="C4919" s="6">
        <v>5.9</v>
      </c>
      <c r="D4919" s="6">
        <v>1.7</v>
      </c>
      <c r="E4919" s="6">
        <v>2.2959999999999998</v>
      </c>
      <c r="F4919" s="6">
        <v>0.39369999999999999</v>
      </c>
    </row>
    <row r="4920" spans="2:6" x14ac:dyDescent="0.2">
      <c r="B4920" s="7">
        <v>41941</v>
      </c>
      <c r="C4920" s="6">
        <v>5.9</v>
      </c>
      <c r="D4920" s="6">
        <v>1.7</v>
      </c>
      <c r="E4920" s="6">
        <v>2.3174000000000001</v>
      </c>
      <c r="F4920" s="6">
        <v>0.48110000000000003</v>
      </c>
    </row>
    <row r="4921" spans="2:6" x14ac:dyDescent="0.2">
      <c r="B4921" s="7">
        <v>41942</v>
      </c>
      <c r="C4921" s="6">
        <v>5.9</v>
      </c>
      <c r="D4921" s="6">
        <v>1.7</v>
      </c>
      <c r="E4921" s="6">
        <v>2.3058000000000001</v>
      </c>
      <c r="F4921" s="6">
        <v>0.46929999999999999</v>
      </c>
    </row>
    <row r="4922" spans="2:6" x14ac:dyDescent="0.2">
      <c r="B4922" s="7">
        <v>41943</v>
      </c>
      <c r="C4922" s="6">
        <v>5.7</v>
      </c>
      <c r="D4922" s="6">
        <v>1.8</v>
      </c>
      <c r="E4922" s="6">
        <v>2.3353000000000002</v>
      </c>
      <c r="F4922" s="6">
        <v>0.4914</v>
      </c>
    </row>
    <row r="4923" spans="2:6" x14ac:dyDescent="0.2">
      <c r="B4923" s="7">
        <v>41946</v>
      </c>
      <c r="C4923" s="6">
        <v>5.7</v>
      </c>
      <c r="D4923" s="6">
        <v>1.8</v>
      </c>
      <c r="E4923" s="6">
        <v>2.3424999999999998</v>
      </c>
      <c r="F4923" s="6">
        <v>0.51139999999999997</v>
      </c>
    </row>
    <row r="4924" spans="2:6" x14ac:dyDescent="0.2">
      <c r="B4924" s="7">
        <v>41947</v>
      </c>
      <c r="C4924" s="6">
        <v>5.7</v>
      </c>
      <c r="D4924" s="6">
        <v>1.8</v>
      </c>
      <c r="E4924" s="6">
        <v>2.3334999999999999</v>
      </c>
      <c r="F4924" s="6">
        <v>0.51160000000000005</v>
      </c>
    </row>
    <row r="4925" spans="2:6" x14ac:dyDescent="0.2">
      <c r="B4925" s="7">
        <v>41948</v>
      </c>
      <c r="C4925" s="6">
        <v>5.7</v>
      </c>
      <c r="D4925" s="6">
        <v>1.8</v>
      </c>
      <c r="E4925" s="6">
        <v>2.3424</v>
      </c>
      <c r="F4925" s="6">
        <v>0.52170000000000005</v>
      </c>
    </row>
    <row r="4926" spans="2:6" x14ac:dyDescent="0.2">
      <c r="B4926" s="7">
        <v>41949</v>
      </c>
      <c r="C4926" s="6">
        <v>5.7</v>
      </c>
      <c r="D4926" s="6">
        <v>1.8</v>
      </c>
      <c r="E4926" s="6">
        <v>2.3856000000000002</v>
      </c>
      <c r="F4926" s="6">
        <v>0.54969999999999997</v>
      </c>
    </row>
    <row r="4927" spans="2:6" x14ac:dyDescent="0.2">
      <c r="B4927" s="7">
        <v>41950</v>
      </c>
      <c r="C4927" s="6">
        <v>5.7</v>
      </c>
      <c r="D4927" s="6">
        <v>1.8</v>
      </c>
      <c r="E4927" s="6">
        <v>2.2976000000000001</v>
      </c>
      <c r="F4927" s="6">
        <v>0.4985</v>
      </c>
    </row>
    <row r="4928" spans="2:6" x14ac:dyDescent="0.2">
      <c r="B4928" s="7">
        <v>41953</v>
      </c>
      <c r="C4928" s="6">
        <v>5.7</v>
      </c>
      <c r="D4928" s="6">
        <v>1.8</v>
      </c>
      <c r="E4928" s="6">
        <v>2.3603999999999998</v>
      </c>
      <c r="F4928" s="6">
        <v>0.53490000000000004</v>
      </c>
    </row>
    <row r="4929" spans="2:6" x14ac:dyDescent="0.2">
      <c r="B4929" s="7">
        <v>41954</v>
      </c>
      <c r="C4929" s="6">
        <v>5.7</v>
      </c>
      <c r="D4929" s="6">
        <v>1.8</v>
      </c>
      <c r="E4929" s="6">
        <v>2.3603999999999998</v>
      </c>
      <c r="F4929" s="6">
        <v>0.53490000000000004</v>
      </c>
    </row>
    <row r="4930" spans="2:6" x14ac:dyDescent="0.2">
      <c r="B4930" s="7">
        <v>41955</v>
      </c>
      <c r="C4930" s="6">
        <v>5.7</v>
      </c>
      <c r="D4930" s="6">
        <v>1.8</v>
      </c>
      <c r="E4930" s="6">
        <v>2.3712</v>
      </c>
      <c r="F4930" s="6">
        <v>0.53920000000000001</v>
      </c>
    </row>
    <row r="4931" spans="2:6" x14ac:dyDescent="0.2">
      <c r="B4931" s="7">
        <v>41956</v>
      </c>
      <c r="C4931" s="6">
        <v>5.7</v>
      </c>
      <c r="D4931" s="6">
        <v>1.8</v>
      </c>
      <c r="E4931" s="6">
        <v>2.3399000000000001</v>
      </c>
      <c r="F4931" s="6">
        <v>0.51529999999999998</v>
      </c>
    </row>
    <row r="4932" spans="2:6" x14ac:dyDescent="0.2">
      <c r="B4932" s="7">
        <v>41957</v>
      </c>
      <c r="C4932" s="6">
        <v>5.7</v>
      </c>
      <c r="D4932" s="6">
        <v>1.8</v>
      </c>
      <c r="E4932" s="6">
        <v>2.3203999999999998</v>
      </c>
      <c r="F4932" s="6">
        <v>0.51190000000000002</v>
      </c>
    </row>
    <row r="4933" spans="2:6" x14ac:dyDescent="0.2">
      <c r="B4933" s="7">
        <v>41960</v>
      </c>
      <c r="C4933" s="6">
        <v>5.7</v>
      </c>
      <c r="D4933" s="6">
        <v>1.8</v>
      </c>
      <c r="E4933" s="6">
        <v>2.3399000000000001</v>
      </c>
      <c r="F4933" s="6">
        <v>0.50800000000000001</v>
      </c>
    </row>
    <row r="4934" spans="2:6" x14ac:dyDescent="0.2">
      <c r="B4934" s="7">
        <v>41961</v>
      </c>
      <c r="C4934" s="6">
        <v>5.7</v>
      </c>
      <c r="D4934" s="6">
        <v>1.8</v>
      </c>
      <c r="E4934" s="6">
        <v>2.3151000000000002</v>
      </c>
      <c r="F4934" s="6">
        <v>0.50419999999999998</v>
      </c>
    </row>
    <row r="4935" spans="2:6" x14ac:dyDescent="0.2">
      <c r="B4935" s="7">
        <v>41962</v>
      </c>
      <c r="C4935" s="6">
        <v>5.7</v>
      </c>
      <c r="D4935" s="6">
        <v>1.8</v>
      </c>
      <c r="E4935" s="6">
        <v>2.3593999999999999</v>
      </c>
      <c r="F4935" s="6">
        <v>0.52049999999999996</v>
      </c>
    </row>
    <row r="4936" spans="2:6" x14ac:dyDescent="0.2">
      <c r="B4936" s="7">
        <v>41963</v>
      </c>
      <c r="C4936" s="6">
        <v>5.7</v>
      </c>
      <c r="D4936" s="6">
        <v>1.8</v>
      </c>
      <c r="E4936" s="6">
        <v>2.3372999999999999</v>
      </c>
      <c r="F4936" s="6">
        <v>0.50860000000000005</v>
      </c>
    </row>
    <row r="4937" spans="2:6" x14ac:dyDescent="0.2">
      <c r="B4937" s="7">
        <v>41964</v>
      </c>
      <c r="C4937" s="6">
        <v>5.7</v>
      </c>
      <c r="D4937" s="6">
        <v>1.8</v>
      </c>
      <c r="E4937" s="6">
        <v>2.3098999999999998</v>
      </c>
      <c r="F4937" s="6">
        <v>0.501</v>
      </c>
    </row>
    <row r="4938" spans="2:6" x14ac:dyDescent="0.2">
      <c r="B4938" s="7">
        <v>41967</v>
      </c>
      <c r="C4938" s="6">
        <v>5.7</v>
      </c>
      <c r="D4938" s="6">
        <v>1.8</v>
      </c>
      <c r="E4938" s="6">
        <v>2.3064</v>
      </c>
      <c r="F4938" s="6">
        <v>0.49299999999999999</v>
      </c>
    </row>
    <row r="4939" spans="2:6" x14ac:dyDescent="0.2">
      <c r="B4939" s="7">
        <v>41968</v>
      </c>
      <c r="C4939" s="6">
        <v>5.7</v>
      </c>
      <c r="D4939" s="6">
        <v>1.8</v>
      </c>
      <c r="E4939" s="6">
        <v>2.2570000000000001</v>
      </c>
      <c r="F4939" s="6">
        <v>0.51970000000000005</v>
      </c>
    </row>
    <row r="4940" spans="2:6" x14ac:dyDescent="0.2">
      <c r="B4940" s="7">
        <v>41969</v>
      </c>
      <c r="C4940" s="6">
        <v>5.7</v>
      </c>
      <c r="D4940" s="6">
        <v>1.8</v>
      </c>
      <c r="E4940" s="6">
        <v>2.2446999999999999</v>
      </c>
      <c r="F4940" s="6">
        <v>0.51570000000000005</v>
      </c>
    </row>
    <row r="4941" spans="2:6" x14ac:dyDescent="0.2">
      <c r="B4941" s="7">
        <v>41970</v>
      </c>
      <c r="C4941" s="6">
        <v>5.7</v>
      </c>
      <c r="D4941" s="6">
        <v>1.8</v>
      </c>
      <c r="E4941" s="6">
        <v>2.2446999999999999</v>
      </c>
      <c r="F4941" s="6">
        <v>0.51570000000000005</v>
      </c>
    </row>
    <row r="4942" spans="2:6" x14ac:dyDescent="0.2">
      <c r="B4942" s="7">
        <v>41971</v>
      </c>
      <c r="C4942" s="6">
        <v>5.7</v>
      </c>
      <c r="D4942" s="6">
        <v>1.8</v>
      </c>
      <c r="E4942" s="6">
        <v>2.1640000000000001</v>
      </c>
      <c r="F4942" s="6">
        <v>0.46850000000000003</v>
      </c>
    </row>
    <row r="4943" spans="2:6" x14ac:dyDescent="0.2">
      <c r="B4943" s="7">
        <v>41974</v>
      </c>
      <c r="C4943" s="6">
        <v>5.8</v>
      </c>
      <c r="D4943" s="6">
        <v>1.7</v>
      </c>
      <c r="E4943" s="6">
        <v>2.2349999999999999</v>
      </c>
      <c r="F4943" s="6">
        <v>0.49609999999999999</v>
      </c>
    </row>
    <row r="4944" spans="2:6" x14ac:dyDescent="0.2">
      <c r="B4944" s="7">
        <v>41975</v>
      </c>
      <c r="C4944" s="6">
        <v>5.8</v>
      </c>
      <c r="D4944" s="6">
        <v>1.7</v>
      </c>
      <c r="E4944" s="6">
        <v>2.2923</v>
      </c>
      <c r="F4944" s="6">
        <v>0.53549999999999998</v>
      </c>
    </row>
    <row r="4945" spans="2:6" x14ac:dyDescent="0.2">
      <c r="B4945" s="7">
        <v>41976</v>
      </c>
      <c r="C4945" s="6">
        <v>5.8</v>
      </c>
      <c r="D4945" s="6">
        <v>1.7</v>
      </c>
      <c r="E4945" s="6">
        <v>2.2799</v>
      </c>
      <c r="F4945" s="6">
        <v>0.5554</v>
      </c>
    </row>
    <row r="4946" spans="2:6" x14ac:dyDescent="0.2">
      <c r="B4946" s="7">
        <v>41977</v>
      </c>
      <c r="C4946" s="6">
        <v>5.8</v>
      </c>
      <c r="D4946" s="6">
        <v>1.7</v>
      </c>
      <c r="E4946" s="6">
        <v>2.2341000000000002</v>
      </c>
      <c r="F4946" s="6">
        <v>0.53959999999999997</v>
      </c>
    </row>
    <row r="4947" spans="2:6" x14ac:dyDescent="0.2">
      <c r="B4947" s="7">
        <v>41978</v>
      </c>
      <c r="C4947" s="6">
        <v>5.8</v>
      </c>
      <c r="D4947" s="6">
        <v>1.7</v>
      </c>
      <c r="E4947" s="6">
        <v>2.3065000000000002</v>
      </c>
      <c r="F4947" s="6">
        <v>0.64329999999999998</v>
      </c>
    </row>
    <row r="4948" spans="2:6" x14ac:dyDescent="0.2">
      <c r="B4948" s="7">
        <v>41981</v>
      </c>
      <c r="C4948" s="6">
        <v>5.8</v>
      </c>
      <c r="D4948" s="6">
        <v>1.7</v>
      </c>
      <c r="E4948" s="6">
        <v>2.2570000000000001</v>
      </c>
      <c r="F4948" s="6">
        <v>0.62749999999999995</v>
      </c>
    </row>
    <row r="4949" spans="2:6" x14ac:dyDescent="0.2">
      <c r="B4949" s="7">
        <v>41982</v>
      </c>
      <c r="C4949" s="6">
        <v>5.8</v>
      </c>
      <c r="D4949" s="6">
        <v>1.7</v>
      </c>
      <c r="E4949" s="6">
        <v>2.2128999999999999</v>
      </c>
      <c r="F4949" s="6">
        <v>0.61170000000000002</v>
      </c>
    </row>
    <row r="4950" spans="2:6" x14ac:dyDescent="0.2">
      <c r="B4950" s="7">
        <v>41983</v>
      </c>
      <c r="C4950" s="6">
        <v>5.8</v>
      </c>
      <c r="D4950" s="6">
        <v>1.7</v>
      </c>
      <c r="E4950" s="6">
        <v>2.1638000000000002</v>
      </c>
      <c r="F4950" s="6">
        <v>0.56789999999999996</v>
      </c>
    </row>
    <row r="4951" spans="2:6" x14ac:dyDescent="0.2">
      <c r="B4951" s="7">
        <v>41984</v>
      </c>
      <c r="C4951" s="6">
        <v>5.8</v>
      </c>
      <c r="D4951" s="6">
        <v>1.7</v>
      </c>
      <c r="E4951" s="6">
        <v>2.1619999999999999</v>
      </c>
      <c r="F4951" s="6">
        <v>0.6</v>
      </c>
    </row>
    <row r="4952" spans="2:6" x14ac:dyDescent="0.2">
      <c r="B4952" s="7">
        <v>41985</v>
      </c>
      <c r="C4952" s="6">
        <v>5.8</v>
      </c>
      <c r="D4952" s="6">
        <v>1.7</v>
      </c>
      <c r="E4952" s="6">
        <v>2.0817000000000001</v>
      </c>
      <c r="F4952" s="6">
        <v>0.54010000000000002</v>
      </c>
    </row>
    <row r="4953" spans="2:6" x14ac:dyDescent="0.2">
      <c r="B4953" s="7">
        <v>41988</v>
      </c>
      <c r="C4953" s="6">
        <v>5.8</v>
      </c>
      <c r="D4953" s="6">
        <v>1.7</v>
      </c>
      <c r="E4953" s="6">
        <v>2.1181999999999999</v>
      </c>
      <c r="F4953" s="6">
        <v>0.57640000000000002</v>
      </c>
    </row>
    <row r="4954" spans="2:6" x14ac:dyDescent="0.2">
      <c r="B4954" s="7">
        <v>41989</v>
      </c>
      <c r="C4954" s="6">
        <v>5.8</v>
      </c>
      <c r="D4954" s="6">
        <v>1.7</v>
      </c>
      <c r="E4954" s="6">
        <v>2.0590999999999999</v>
      </c>
      <c r="F4954" s="6">
        <v>0.55230000000000001</v>
      </c>
    </row>
    <row r="4955" spans="2:6" x14ac:dyDescent="0.2">
      <c r="B4955" s="7">
        <v>41990</v>
      </c>
      <c r="C4955" s="6">
        <v>5.8</v>
      </c>
      <c r="D4955" s="6">
        <v>1.7</v>
      </c>
      <c r="E4955" s="6">
        <v>2.1356000000000002</v>
      </c>
      <c r="F4955" s="6">
        <v>0.61699999999999999</v>
      </c>
    </row>
    <row r="4956" spans="2:6" x14ac:dyDescent="0.2">
      <c r="B4956" s="7">
        <v>41991</v>
      </c>
      <c r="C4956" s="6">
        <v>5.8</v>
      </c>
      <c r="D4956" s="6">
        <v>1.7</v>
      </c>
      <c r="E4956" s="6">
        <v>2.2075</v>
      </c>
      <c r="F4956" s="6">
        <v>0.63129999999999997</v>
      </c>
    </row>
    <row r="4957" spans="2:6" x14ac:dyDescent="0.2">
      <c r="B4957" s="7">
        <v>41992</v>
      </c>
      <c r="C4957" s="6">
        <v>5.8</v>
      </c>
      <c r="D4957" s="6">
        <v>1.7</v>
      </c>
      <c r="E4957" s="6">
        <v>2.1617999999999999</v>
      </c>
      <c r="F4957" s="6">
        <v>0.63800000000000001</v>
      </c>
    </row>
    <row r="4958" spans="2:6" x14ac:dyDescent="0.2">
      <c r="B4958" s="7">
        <v>41995</v>
      </c>
      <c r="C4958" s="6">
        <v>5.8</v>
      </c>
      <c r="D4958" s="6">
        <v>1.7</v>
      </c>
      <c r="E4958" s="6">
        <v>2.1583000000000001</v>
      </c>
      <c r="F4958" s="6">
        <v>0.65859999999999996</v>
      </c>
    </row>
    <row r="4959" spans="2:6" x14ac:dyDescent="0.2">
      <c r="B4959" s="7">
        <v>41996</v>
      </c>
      <c r="C4959" s="6">
        <v>5.8</v>
      </c>
      <c r="D4959" s="6">
        <v>1.7</v>
      </c>
      <c r="E4959" s="6">
        <v>2.2614000000000001</v>
      </c>
      <c r="F4959" s="6">
        <v>0.73929999999999996</v>
      </c>
    </row>
    <row r="4960" spans="2:6" x14ac:dyDescent="0.2">
      <c r="B4960" s="7">
        <v>41997</v>
      </c>
      <c r="C4960" s="6">
        <v>5.8</v>
      </c>
      <c r="D4960" s="6">
        <v>1.7</v>
      </c>
      <c r="E4960" s="6">
        <v>2.2631999999999999</v>
      </c>
      <c r="F4960" s="6">
        <v>0.73929999999999996</v>
      </c>
    </row>
    <row r="4961" spans="2:6" x14ac:dyDescent="0.2">
      <c r="B4961" s="7">
        <v>41998</v>
      </c>
      <c r="C4961" s="6">
        <v>5.8</v>
      </c>
      <c r="D4961" s="6">
        <v>1.7</v>
      </c>
      <c r="E4961" s="6">
        <v>2.2631999999999999</v>
      </c>
      <c r="F4961" s="6">
        <v>0.73929999999999996</v>
      </c>
    </row>
    <row r="4962" spans="2:6" x14ac:dyDescent="0.2">
      <c r="B4962" s="7">
        <v>41999</v>
      </c>
      <c r="C4962" s="6">
        <v>5.8</v>
      </c>
      <c r="D4962" s="6">
        <v>1.7</v>
      </c>
      <c r="E4962" s="6">
        <v>2.2498999999999998</v>
      </c>
      <c r="F4962" s="6">
        <v>0.73929999999999996</v>
      </c>
    </row>
    <row r="4963" spans="2:6" x14ac:dyDescent="0.2">
      <c r="B4963" s="7">
        <v>42002</v>
      </c>
      <c r="C4963" s="6">
        <v>5.8</v>
      </c>
      <c r="D4963" s="6">
        <v>1.7</v>
      </c>
      <c r="E4963" s="6">
        <v>2.2021000000000002</v>
      </c>
      <c r="F4963" s="6">
        <v>0.70779999999999998</v>
      </c>
    </row>
    <row r="4964" spans="2:6" x14ac:dyDescent="0.2">
      <c r="B4964" s="7">
        <v>42003</v>
      </c>
      <c r="C4964" s="6">
        <v>5.8</v>
      </c>
      <c r="D4964" s="6">
        <v>1.7</v>
      </c>
      <c r="E4964" s="6">
        <v>2.1871</v>
      </c>
      <c r="F4964" s="6">
        <v>0.68410000000000004</v>
      </c>
    </row>
    <row r="4965" spans="2:6" x14ac:dyDescent="0.2">
      <c r="B4965" s="7">
        <v>42004</v>
      </c>
      <c r="C4965" s="6">
        <v>5.6</v>
      </c>
      <c r="D4965" s="6">
        <v>1.6</v>
      </c>
      <c r="E4965" s="6">
        <v>2.1711999999999998</v>
      </c>
      <c r="F4965" s="6">
        <v>0.66449999999999998</v>
      </c>
    </row>
    <row r="4966" spans="2:6" x14ac:dyDescent="0.2">
      <c r="B4966" s="7">
        <v>42005</v>
      </c>
      <c r="C4966" s="6">
        <v>5.6</v>
      </c>
      <c r="D4966" s="6">
        <v>1.6</v>
      </c>
      <c r="E4966" s="6">
        <v>2.1711999999999998</v>
      </c>
      <c r="F4966" s="6">
        <v>0.66449999999999998</v>
      </c>
    </row>
    <row r="4967" spans="2:6" x14ac:dyDescent="0.2">
      <c r="B4967" s="7">
        <v>42006</v>
      </c>
      <c r="C4967" s="6">
        <v>5.6</v>
      </c>
      <c r="D4967" s="6">
        <v>1.6</v>
      </c>
      <c r="E4967" s="6">
        <v>2.1105</v>
      </c>
      <c r="F4967" s="6">
        <v>0.66469999999999996</v>
      </c>
    </row>
    <row r="4968" spans="2:6" x14ac:dyDescent="0.2">
      <c r="B4968" s="7">
        <v>42009</v>
      </c>
      <c r="C4968" s="6">
        <v>5.6</v>
      </c>
      <c r="D4968" s="6">
        <v>1.6</v>
      </c>
      <c r="E4968" s="6">
        <v>2.032</v>
      </c>
      <c r="F4968" s="6">
        <v>0.65680000000000005</v>
      </c>
    </row>
    <row r="4969" spans="2:6" x14ac:dyDescent="0.2">
      <c r="B4969" s="7">
        <v>42010</v>
      </c>
      <c r="C4969" s="6">
        <v>5.6</v>
      </c>
      <c r="D4969" s="6">
        <v>1.6</v>
      </c>
      <c r="E4969" s="6">
        <v>1.9401999999999999</v>
      </c>
      <c r="F4969" s="6">
        <v>0.625</v>
      </c>
    </row>
    <row r="4970" spans="2:6" x14ac:dyDescent="0.2">
      <c r="B4970" s="7">
        <v>42011</v>
      </c>
      <c r="C4970" s="6">
        <v>5.6</v>
      </c>
      <c r="D4970" s="6">
        <v>1.6</v>
      </c>
      <c r="E4970" s="6">
        <v>1.9677</v>
      </c>
      <c r="F4970" s="6">
        <v>0.60909999999999997</v>
      </c>
    </row>
    <row r="4971" spans="2:6" x14ac:dyDescent="0.2">
      <c r="B4971" s="7">
        <v>42012</v>
      </c>
      <c r="C4971" s="6">
        <v>5.6</v>
      </c>
      <c r="D4971" s="6">
        <v>1.6</v>
      </c>
      <c r="E4971" s="6">
        <v>2.0179</v>
      </c>
      <c r="F4971" s="6">
        <v>0.60509999999999997</v>
      </c>
    </row>
    <row r="4972" spans="2:6" x14ac:dyDescent="0.2">
      <c r="B4972" s="7">
        <v>42013</v>
      </c>
      <c r="C4972" s="6">
        <v>5.6</v>
      </c>
      <c r="D4972" s="6">
        <v>1.6</v>
      </c>
      <c r="E4972" s="6">
        <v>1.9449000000000001</v>
      </c>
      <c r="F4972" s="6">
        <v>0.56100000000000005</v>
      </c>
    </row>
    <row r="4973" spans="2:6" x14ac:dyDescent="0.2">
      <c r="B4973" s="7">
        <v>42016</v>
      </c>
      <c r="C4973" s="6">
        <v>5.6</v>
      </c>
      <c r="D4973" s="6">
        <v>1.6</v>
      </c>
      <c r="E4973" s="6">
        <v>1.907</v>
      </c>
      <c r="F4973" s="6">
        <v>0.54490000000000005</v>
      </c>
    </row>
    <row r="4974" spans="2:6" x14ac:dyDescent="0.2">
      <c r="B4974" s="7">
        <v>42017</v>
      </c>
      <c r="C4974" s="6">
        <v>5.6</v>
      </c>
      <c r="D4974" s="6">
        <v>1.6</v>
      </c>
      <c r="E4974" s="6">
        <v>1.9</v>
      </c>
      <c r="F4974" s="6">
        <v>0.53879999999999995</v>
      </c>
    </row>
    <row r="4975" spans="2:6" x14ac:dyDescent="0.2">
      <c r="B4975" s="7">
        <v>42018</v>
      </c>
      <c r="C4975" s="6">
        <v>5.6</v>
      </c>
      <c r="D4975" s="6">
        <v>1.6</v>
      </c>
      <c r="E4975" s="6">
        <v>1.8552999999999999</v>
      </c>
      <c r="F4975" s="6">
        <v>0.50060000000000004</v>
      </c>
    </row>
    <row r="4976" spans="2:6" x14ac:dyDescent="0.2">
      <c r="B4976" s="7">
        <v>42019</v>
      </c>
      <c r="C4976" s="6">
        <v>5.6</v>
      </c>
      <c r="D4976" s="6">
        <v>1.6</v>
      </c>
      <c r="E4976" s="6">
        <v>1.7149000000000001</v>
      </c>
      <c r="F4976" s="6">
        <v>0.41220000000000001</v>
      </c>
    </row>
    <row r="4977" spans="2:6" x14ac:dyDescent="0.2">
      <c r="B4977" s="7">
        <v>42020</v>
      </c>
      <c r="C4977" s="6">
        <v>5.6</v>
      </c>
      <c r="D4977" s="6">
        <v>1.6</v>
      </c>
      <c r="E4977" s="6">
        <v>1.8368</v>
      </c>
      <c r="F4977" s="6">
        <v>0.48349999999999999</v>
      </c>
    </row>
    <row r="4978" spans="2:6" x14ac:dyDescent="0.2">
      <c r="B4978" s="7">
        <v>42023</v>
      </c>
      <c r="C4978" s="6">
        <v>5.6</v>
      </c>
      <c r="D4978" s="6">
        <v>1.6</v>
      </c>
      <c r="E4978" s="6">
        <v>1.8368</v>
      </c>
      <c r="F4978" s="6">
        <v>0.48349999999999999</v>
      </c>
    </row>
    <row r="4979" spans="2:6" x14ac:dyDescent="0.2">
      <c r="B4979" s="7">
        <v>42024</v>
      </c>
      <c r="C4979" s="6">
        <v>5.6</v>
      </c>
      <c r="D4979" s="6">
        <v>1.6</v>
      </c>
      <c r="E4979" s="6">
        <v>1.788</v>
      </c>
      <c r="F4979" s="6">
        <v>0.4914</v>
      </c>
    </row>
    <row r="4980" spans="2:6" x14ac:dyDescent="0.2">
      <c r="B4980" s="7">
        <v>42025</v>
      </c>
      <c r="C4980" s="6">
        <v>5.6</v>
      </c>
      <c r="D4980" s="6">
        <v>1.6</v>
      </c>
      <c r="E4980" s="6">
        <v>1.8716999999999999</v>
      </c>
      <c r="F4980" s="6">
        <v>0.50739999999999996</v>
      </c>
    </row>
    <row r="4981" spans="2:6" x14ac:dyDescent="0.2">
      <c r="B4981" s="7">
        <v>42026</v>
      </c>
      <c r="C4981" s="6">
        <v>5.6</v>
      </c>
      <c r="D4981" s="6">
        <v>1.6</v>
      </c>
      <c r="E4981" s="6">
        <v>1.8631</v>
      </c>
      <c r="F4981" s="6">
        <v>0.51739999999999997</v>
      </c>
    </row>
    <row r="4982" spans="2:6" x14ac:dyDescent="0.2">
      <c r="B4982" s="7">
        <v>42027</v>
      </c>
      <c r="C4982" s="6">
        <v>5.6</v>
      </c>
      <c r="D4982" s="6">
        <v>1.6</v>
      </c>
      <c r="E4982" s="6">
        <v>1.7968</v>
      </c>
      <c r="F4982" s="6">
        <v>0.4864</v>
      </c>
    </row>
    <row r="4983" spans="2:6" x14ac:dyDescent="0.2">
      <c r="B4983" s="7">
        <v>42030</v>
      </c>
      <c r="C4983" s="6">
        <v>5.6</v>
      </c>
      <c r="D4983" s="6">
        <v>1.6</v>
      </c>
      <c r="E4983" s="6">
        <v>1.8241000000000001</v>
      </c>
      <c r="F4983" s="6">
        <v>0.51070000000000004</v>
      </c>
    </row>
    <row r="4984" spans="2:6" x14ac:dyDescent="0.2">
      <c r="B4984" s="7">
        <v>42031</v>
      </c>
      <c r="C4984" s="6">
        <v>5.6</v>
      </c>
      <c r="D4984" s="6">
        <v>1.6</v>
      </c>
      <c r="E4984" s="6">
        <v>1.8230999999999999</v>
      </c>
      <c r="F4984" s="6">
        <v>0.51049999999999995</v>
      </c>
    </row>
    <row r="4985" spans="2:6" x14ac:dyDescent="0.2">
      <c r="B4985" s="7">
        <v>42032</v>
      </c>
      <c r="C4985" s="6">
        <v>5.6</v>
      </c>
      <c r="D4985" s="6">
        <v>1.6</v>
      </c>
      <c r="E4985" s="6">
        <v>1.7206999999999999</v>
      </c>
      <c r="F4985" s="6">
        <v>0.46539999999999998</v>
      </c>
    </row>
    <row r="4986" spans="2:6" x14ac:dyDescent="0.2">
      <c r="B4986" s="7">
        <v>42033</v>
      </c>
      <c r="C4986" s="6">
        <v>5.6</v>
      </c>
      <c r="D4986" s="6">
        <v>1.6</v>
      </c>
      <c r="E4986" s="6">
        <v>1.7512000000000001</v>
      </c>
      <c r="F4986" s="6">
        <v>0.51580000000000004</v>
      </c>
    </row>
    <row r="4987" spans="2:6" x14ac:dyDescent="0.2">
      <c r="B4987" s="7">
        <v>42034</v>
      </c>
      <c r="C4987" s="6">
        <v>5.6</v>
      </c>
      <c r="D4987" s="6">
        <v>1.6</v>
      </c>
      <c r="E4987" s="6">
        <v>1.6407</v>
      </c>
      <c r="F4987" s="6">
        <v>0.44879999999999998</v>
      </c>
    </row>
    <row r="4988" spans="2:6" x14ac:dyDescent="0.2">
      <c r="B4988" s="7">
        <v>42037</v>
      </c>
      <c r="C4988" s="6">
        <v>5.7</v>
      </c>
      <c r="D4988" s="6">
        <v>1.6</v>
      </c>
      <c r="E4988" s="6">
        <v>1.6641999999999999</v>
      </c>
      <c r="F4988" s="6">
        <v>0.45860000000000001</v>
      </c>
    </row>
    <row r="4989" spans="2:6" x14ac:dyDescent="0.2">
      <c r="B4989" s="7">
        <v>42038</v>
      </c>
      <c r="C4989" s="6">
        <v>5.7</v>
      </c>
      <c r="D4989" s="6">
        <v>1.6</v>
      </c>
      <c r="E4989" s="6">
        <v>1.7915000000000001</v>
      </c>
      <c r="F4989" s="6">
        <v>0.50790000000000002</v>
      </c>
    </row>
    <row r="4990" spans="2:6" x14ac:dyDescent="0.2">
      <c r="B4990" s="7">
        <v>42039</v>
      </c>
      <c r="C4990" s="6">
        <v>5.7</v>
      </c>
      <c r="D4990" s="6">
        <v>1.6</v>
      </c>
      <c r="E4990" s="6">
        <v>1.7513000000000001</v>
      </c>
      <c r="F4990" s="6">
        <v>0.48420000000000002</v>
      </c>
    </row>
    <row r="4991" spans="2:6" x14ac:dyDescent="0.2">
      <c r="B4991" s="7">
        <v>42040</v>
      </c>
      <c r="C4991" s="6">
        <v>5.7</v>
      </c>
      <c r="D4991" s="6">
        <v>1.6</v>
      </c>
      <c r="E4991" s="6">
        <v>1.8204</v>
      </c>
      <c r="F4991" s="6">
        <v>0.51980000000000004</v>
      </c>
    </row>
    <row r="4992" spans="2:6" x14ac:dyDescent="0.2">
      <c r="B4992" s="7">
        <v>42041</v>
      </c>
      <c r="C4992" s="6">
        <v>5.7</v>
      </c>
      <c r="D4992" s="6">
        <v>1.6</v>
      </c>
      <c r="E4992" s="6">
        <v>1.9567000000000001</v>
      </c>
      <c r="F4992" s="6">
        <v>0.64349999999999996</v>
      </c>
    </row>
    <row r="4993" spans="2:6" x14ac:dyDescent="0.2">
      <c r="B4993" s="7">
        <v>42044</v>
      </c>
      <c r="C4993" s="6">
        <v>5.7</v>
      </c>
      <c r="D4993" s="6">
        <v>1.6</v>
      </c>
      <c r="E4993" s="6">
        <v>1.9775</v>
      </c>
      <c r="F4993" s="6">
        <v>0.65169999999999995</v>
      </c>
    </row>
    <row r="4994" spans="2:6" x14ac:dyDescent="0.2">
      <c r="B4994" s="7">
        <v>42045</v>
      </c>
      <c r="C4994" s="6">
        <v>5.7</v>
      </c>
      <c r="D4994" s="6">
        <v>1.6</v>
      </c>
      <c r="E4994" s="6">
        <v>1.9966999999999999</v>
      </c>
      <c r="F4994" s="6">
        <v>0.64990000000000003</v>
      </c>
    </row>
    <row r="4995" spans="2:6" x14ac:dyDescent="0.2">
      <c r="B4995" s="7">
        <v>42046</v>
      </c>
      <c r="C4995" s="6">
        <v>5.7</v>
      </c>
      <c r="D4995" s="6">
        <v>1.6</v>
      </c>
      <c r="E4995" s="6">
        <v>2.0175999999999998</v>
      </c>
      <c r="F4995" s="6">
        <v>0.66420000000000001</v>
      </c>
    </row>
    <row r="4996" spans="2:6" x14ac:dyDescent="0.2">
      <c r="B4996" s="7">
        <v>42047</v>
      </c>
      <c r="C4996" s="6">
        <v>5.7</v>
      </c>
      <c r="D4996" s="6">
        <v>1.6</v>
      </c>
      <c r="E4996" s="6">
        <v>1.9843999999999999</v>
      </c>
      <c r="F4996" s="6">
        <v>0.62419999999999998</v>
      </c>
    </row>
    <row r="4997" spans="2:6" x14ac:dyDescent="0.2">
      <c r="B4997" s="7">
        <v>42048</v>
      </c>
      <c r="C4997" s="6">
        <v>5.7</v>
      </c>
      <c r="D4997" s="6">
        <v>1.6</v>
      </c>
      <c r="E4997" s="6">
        <v>2.0503999999999998</v>
      </c>
      <c r="F4997" s="6">
        <v>0.6411</v>
      </c>
    </row>
    <row r="4998" spans="2:6" x14ac:dyDescent="0.2">
      <c r="B4998" s="7">
        <v>42051</v>
      </c>
      <c r="C4998" s="6">
        <v>5.7</v>
      </c>
      <c r="D4998" s="6">
        <v>1.6</v>
      </c>
      <c r="E4998" s="6">
        <v>2.0503999999999998</v>
      </c>
      <c r="F4998" s="6">
        <v>0.6411</v>
      </c>
    </row>
    <row r="4999" spans="2:6" x14ac:dyDescent="0.2">
      <c r="B4999" s="7">
        <v>42052</v>
      </c>
      <c r="C4999" s="6">
        <v>5.7</v>
      </c>
      <c r="D4999" s="6">
        <v>1.6</v>
      </c>
      <c r="E4999" s="6">
        <v>2.1379000000000001</v>
      </c>
      <c r="F4999" s="6">
        <v>0.66149999999999998</v>
      </c>
    </row>
    <row r="5000" spans="2:6" x14ac:dyDescent="0.2">
      <c r="B5000" s="7">
        <v>42053</v>
      </c>
      <c r="C5000" s="6">
        <v>5.7</v>
      </c>
      <c r="D5000" s="6">
        <v>1.6</v>
      </c>
      <c r="E5000" s="6">
        <v>2.08</v>
      </c>
      <c r="F5000" s="6">
        <v>0.59699999999999998</v>
      </c>
    </row>
    <row r="5001" spans="2:6" x14ac:dyDescent="0.2">
      <c r="B5001" s="7">
        <v>42054</v>
      </c>
      <c r="C5001" s="6">
        <v>5.7</v>
      </c>
      <c r="D5001" s="6">
        <v>1.6</v>
      </c>
      <c r="E5001" s="6">
        <v>2.1141999999999999</v>
      </c>
      <c r="F5001" s="6">
        <v>0.61739999999999995</v>
      </c>
    </row>
    <row r="5002" spans="2:6" x14ac:dyDescent="0.2">
      <c r="B5002" s="7">
        <v>42055</v>
      </c>
      <c r="C5002" s="6">
        <v>5.7</v>
      </c>
      <c r="D5002" s="6">
        <v>1.6</v>
      </c>
      <c r="E5002" s="6">
        <v>2.1116999999999999</v>
      </c>
      <c r="F5002" s="6">
        <v>0.6321</v>
      </c>
    </row>
    <row r="5003" spans="2:6" x14ac:dyDescent="0.2">
      <c r="B5003" s="7">
        <v>42058</v>
      </c>
      <c r="C5003" s="6">
        <v>5.7</v>
      </c>
      <c r="D5003" s="6">
        <v>1.6</v>
      </c>
      <c r="E5003" s="6">
        <v>2.0573999999999999</v>
      </c>
      <c r="F5003" s="6">
        <v>0.60170000000000001</v>
      </c>
    </row>
    <row r="5004" spans="2:6" x14ac:dyDescent="0.2">
      <c r="B5004" s="7">
        <v>42059</v>
      </c>
      <c r="C5004" s="6">
        <v>5.7</v>
      </c>
      <c r="D5004" s="6">
        <v>1.6</v>
      </c>
      <c r="E5004" s="6">
        <v>1.98</v>
      </c>
      <c r="F5004" s="6">
        <v>0.55289999999999995</v>
      </c>
    </row>
    <row r="5005" spans="2:6" x14ac:dyDescent="0.2">
      <c r="B5005" s="7">
        <v>42060</v>
      </c>
      <c r="C5005" s="6">
        <v>5.7</v>
      </c>
      <c r="D5005" s="6">
        <v>1.6</v>
      </c>
      <c r="E5005" s="6">
        <v>1.9688000000000001</v>
      </c>
      <c r="F5005" s="6">
        <v>0.60260000000000002</v>
      </c>
    </row>
    <row r="5006" spans="2:6" x14ac:dyDescent="0.2">
      <c r="B5006" s="7">
        <v>42061</v>
      </c>
      <c r="C5006" s="6">
        <v>5.7</v>
      </c>
      <c r="D5006" s="6">
        <v>1.6</v>
      </c>
      <c r="E5006" s="6">
        <v>2.0295000000000001</v>
      </c>
      <c r="F5006" s="6">
        <v>0.64610000000000001</v>
      </c>
    </row>
    <row r="5007" spans="2:6" x14ac:dyDescent="0.2">
      <c r="B5007" s="7">
        <v>42062</v>
      </c>
      <c r="C5007" s="6">
        <v>5.7</v>
      </c>
      <c r="D5007" s="6">
        <v>1.6</v>
      </c>
      <c r="E5007" s="6">
        <v>1.9930000000000001</v>
      </c>
      <c r="F5007" s="6">
        <v>0.61839999999999995</v>
      </c>
    </row>
    <row r="5008" spans="2:6" x14ac:dyDescent="0.2">
      <c r="B5008" s="7">
        <v>42065</v>
      </c>
      <c r="C5008" s="6">
        <v>5.5</v>
      </c>
      <c r="D5008" s="6">
        <v>1.7</v>
      </c>
      <c r="E5008" s="6">
        <v>2.0819999999999999</v>
      </c>
      <c r="F5008" s="6">
        <v>0.66210000000000002</v>
      </c>
    </row>
    <row r="5009" spans="2:6" x14ac:dyDescent="0.2">
      <c r="B5009" s="7">
        <v>42066</v>
      </c>
      <c r="C5009" s="6">
        <v>5.5</v>
      </c>
      <c r="D5009" s="6">
        <v>1.7</v>
      </c>
      <c r="E5009" s="6">
        <v>2.1189</v>
      </c>
      <c r="F5009" s="6">
        <v>0.67820000000000003</v>
      </c>
    </row>
    <row r="5010" spans="2:6" x14ac:dyDescent="0.2">
      <c r="B5010" s="7">
        <v>42067</v>
      </c>
      <c r="C5010" s="6">
        <v>5.5</v>
      </c>
      <c r="D5010" s="6">
        <v>1.7</v>
      </c>
      <c r="E5010" s="6">
        <v>2.1172</v>
      </c>
      <c r="F5010" s="6">
        <v>0.65459999999999996</v>
      </c>
    </row>
    <row r="5011" spans="2:6" x14ac:dyDescent="0.2">
      <c r="B5011" s="7">
        <v>42068</v>
      </c>
      <c r="C5011" s="6">
        <v>5.5</v>
      </c>
      <c r="D5011" s="6">
        <v>1.7</v>
      </c>
      <c r="E5011" s="6">
        <v>2.1154000000000002</v>
      </c>
      <c r="F5011" s="6">
        <v>0.63890000000000002</v>
      </c>
    </row>
    <row r="5012" spans="2:6" x14ac:dyDescent="0.2">
      <c r="B5012" s="7">
        <v>42069</v>
      </c>
      <c r="C5012" s="6">
        <v>5.5</v>
      </c>
      <c r="D5012" s="6">
        <v>1.7</v>
      </c>
      <c r="E5012" s="6">
        <v>2.2414000000000001</v>
      </c>
      <c r="F5012" s="6">
        <v>0.72340000000000004</v>
      </c>
    </row>
    <row r="5013" spans="2:6" x14ac:dyDescent="0.2">
      <c r="B5013" s="7">
        <v>42072</v>
      </c>
      <c r="C5013" s="6">
        <v>5.5</v>
      </c>
      <c r="D5013" s="6">
        <v>1.7</v>
      </c>
      <c r="E5013" s="6">
        <v>2.1907000000000001</v>
      </c>
      <c r="F5013" s="6">
        <v>0.69169999999999998</v>
      </c>
    </row>
    <row r="5014" spans="2:6" x14ac:dyDescent="0.2">
      <c r="B5014" s="7">
        <v>42073</v>
      </c>
      <c r="C5014" s="6">
        <v>5.5</v>
      </c>
      <c r="D5014" s="6">
        <v>1.7</v>
      </c>
      <c r="E5014" s="6">
        <v>2.1297000000000001</v>
      </c>
      <c r="F5014" s="6">
        <v>0.67989999999999995</v>
      </c>
    </row>
    <row r="5015" spans="2:6" x14ac:dyDescent="0.2">
      <c r="B5015" s="7">
        <v>42074</v>
      </c>
      <c r="C5015" s="6">
        <v>5.5</v>
      </c>
      <c r="D5015" s="6">
        <v>1.7</v>
      </c>
      <c r="E5015" s="6">
        <v>2.1086</v>
      </c>
      <c r="F5015" s="6">
        <v>0.68020000000000003</v>
      </c>
    </row>
    <row r="5016" spans="2:6" x14ac:dyDescent="0.2">
      <c r="B5016" s="7">
        <v>42075</v>
      </c>
      <c r="C5016" s="6">
        <v>5.5</v>
      </c>
      <c r="D5016" s="6">
        <v>1.7</v>
      </c>
      <c r="E5016" s="6">
        <v>2.1156000000000001</v>
      </c>
      <c r="F5016" s="6">
        <v>0.66439999999999999</v>
      </c>
    </row>
    <row r="5017" spans="2:6" x14ac:dyDescent="0.2">
      <c r="B5017" s="7">
        <v>42076</v>
      </c>
      <c r="C5017" s="6">
        <v>5.5</v>
      </c>
      <c r="D5017" s="6">
        <v>1.7</v>
      </c>
      <c r="E5017" s="6">
        <v>2.1139999999999999</v>
      </c>
      <c r="F5017" s="6">
        <v>0.65700000000000003</v>
      </c>
    </row>
    <row r="5018" spans="2:6" x14ac:dyDescent="0.2">
      <c r="B5018" s="7">
        <v>42079</v>
      </c>
      <c r="C5018" s="6">
        <v>5.5</v>
      </c>
      <c r="D5018" s="6">
        <v>1.7</v>
      </c>
      <c r="E5018" s="6">
        <v>2.0716999999999999</v>
      </c>
      <c r="F5018" s="6">
        <v>0.64910000000000001</v>
      </c>
    </row>
    <row r="5019" spans="2:6" x14ac:dyDescent="0.2">
      <c r="B5019" s="7">
        <v>42080</v>
      </c>
      <c r="C5019" s="6">
        <v>5.5</v>
      </c>
      <c r="D5019" s="6">
        <v>1.7</v>
      </c>
      <c r="E5019" s="6">
        <v>2.0507</v>
      </c>
      <c r="F5019" s="6">
        <v>0.67159999999999997</v>
      </c>
    </row>
    <row r="5020" spans="2:6" x14ac:dyDescent="0.2">
      <c r="B5020" s="7">
        <v>42081</v>
      </c>
      <c r="C5020" s="6">
        <v>5.5</v>
      </c>
      <c r="D5020" s="6">
        <v>1.7</v>
      </c>
      <c r="E5020" s="6">
        <v>1.9198999999999999</v>
      </c>
      <c r="F5020" s="6">
        <v>0.55249999999999999</v>
      </c>
    </row>
    <row r="5021" spans="2:6" x14ac:dyDescent="0.2">
      <c r="B5021" s="7">
        <v>42082</v>
      </c>
      <c r="C5021" s="6">
        <v>5.5</v>
      </c>
      <c r="D5021" s="6">
        <v>1.7</v>
      </c>
      <c r="E5021" s="6">
        <v>1.9684999999999999</v>
      </c>
      <c r="F5021" s="6">
        <v>0.60919999999999996</v>
      </c>
    </row>
    <row r="5022" spans="2:6" x14ac:dyDescent="0.2">
      <c r="B5022" s="7">
        <v>42083</v>
      </c>
      <c r="C5022" s="6">
        <v>5.5</v>
      </c>
      <c r="D5022" s="6">
        <v>1.7</v>
      </c>
      <c r="E5022" s="6">
        <v>1.9302999999999999</v>
      </c>
      <c r="F5022" s="6">
        <v>0.58120000000000005</v>
      </c>
    </row>
    <row r="5023" spans="2:6" x14ac:dyDescent="0.2">
      <c r="B5023" s="7">
        <v>42086</v>
      </c>
      <c r="C5023" s="6">
        <v>5.5</v>
      </c>
      <c r="D5023" s="6">
        <v>1.7</v>
      </c>
      <c r="E5023" s="6">
        <v>1.9119999999999999</v>
      </c>
      <c r="F5023" s="6">
        <v>0.56910000000000005</v>
      </c>
    </row>
    <row r="5024" spans="2:6" x14ac:dyDescent="0.2">
      <c r="B5024" s="7">
        <v>42087</v>
      </c>
      <c r="C5024" s="6">
        <v>5.5</v>
      </c>
      <c r="D5024" s="6">
        <v>1.7</v>
      </c>
      <c r="E5024" s="6">
        <v>1.8731</v>
      </c>
      <c r="F5024" s="6">
        <v>0.55700000000000005</v>
      </c>
    </row>
    <row r="5025" spans="2:6" x14ac:dyDescent="0.2">
      <c r="B5025" s="7">
        <v>42088</v>
      </c>
      <c r="C5025" s="6">
        <v>5.5</v>
      </c>
      <c r="D5025" s="6">
        <v>1.7</v>
      </c>
      <c r="E5025" s="6">
        <v>1.925</v>
      </c>
      <c r="F5025" s="6">
        <v>0.60229999999999995</v>
      </c>
    </row>
    <row r="5026" spans="2:6" x14ac:dyDescent="0.2">
      <c r="B5026" s="7">
        <v>42089</v>
      </c>
      <c r="C5026" s="6">
        <v>5.5</v>
      </c>
      <c r="D5026" s="6">
        <v>1.7</v>
      </c>
      <c r="E5026" s="6">
        <v>1.9894000000000001</v>
      </c>
      <c r="F5026" s="6">
        <v>0.61019999999999996</v>
      </c>
    </row>
    <row r="5027" spans="2:6" x14ac:dyDescent="0.2">
      <c r="B5027" s="7">
        <v>42090</v>
      </c>
      <c r="C5027" s="6">
        <v>5.5</v>
      </c>
      <c r="D5027" s="6">
        <v>1.7</v>
      </c>
      <c r="E5027" s="6">
        <v>1.9615</v>
      </c>
      <c r="F5027" s="6">
        <v>0.59440000000000004</v>
      </c>
    </row>
    <row r="5028" spans="2:6" x14ac:dyDescent="0.2">
      <c r="B5028" s="7">
        <v>42093</v>
      </c>
      <c r="C5028" s="6">
        <v>5.5</v>
      </c>
      <c r="D5028" s="6">
        <v>1.7</v>
      </c>
      <c r="E5028" s="6">
        <v>1.9475</v>
      </c>
      <c r="F5028" s="6">
        <v>0.57869999999999999</v>
      </c>
    </row>
    <row r="5029" spans="2:6" x14ac:dyDescent="0.2">
      <c r="B5029" s="7">
        <v>42094</v>
      </c>
      <c r="C5029" s="6">
        <v>5.4</v>
      </c>
      <c r="D5029" s="6">
        <v>1.8</v>
      </c>
      <c r="E5029" s="6">
        <v>1.9231</v>
      </c>
      <c r="F5029" s="6">
        <v>0.55510000000000004</v>
      </c>
    </row>
    <row r="5030" spans="2:6" x14ac:dyDescent="0.2">
      <c r="B5030" s="7">
        <v>42095</v>
      </c>
      <c r="C5030" s="6">
        <v>5.4</v>
      </c>
      <c r="D5030" s="6">
        <v>1.8</v>
      </c>
      <c r="E5030" s="6">
        <v>1.8573</v>
      </c>
      <c r="F5030" s="6">
        <v>0.53549999999999998</v>
      </c>
    </row>
    <row r="5031" spans="2:6" x14ac:dyDescent="0.2">
      <c r="B5031" s="7">
        <v>42096</v>
      </c>
      <c r="C5031" s="6">
        <v>5.4</v>
      </c>
      <c r="D5031" s="6">
        <v>1.8</v>
      </c>
      <c r="E5031" s="6">
        <v>1.9117</v>
      </c>
      <c r="F5031" s="6">
        <v>0.53959999999999997</v>
      </c>
    </row>
    <row r="5032" spans="2:6" x14ac:dyDescent="0.2">
      <c r="B5032" s="7">
        <v>42097</v>
      </c>
      <c r="C5032" s="6">
        <v>5.4</v>
      </c>
      <c r="D5032" s="6">
        <v>1.8</v>
      </c>
      <c r="E5032" s="6">
        <v>1.8389</v>
      </c>
      <c r="F5032" s="6">
        <v>0.47620000000000001</v>
      </c>
    </row>
    <row r="5033" spans="2:6" x14ac:dyDescent="0.2">
      <c r="B5033" s="7">
        <v>42100</v>
      </c>
      <c r="C5033" s="6">
        <v>5.4</v>
      </c>
      <c r="D5033" s="6">
        <v>1.8</v>
      </c>
      <c r="E5033" s="6">
        <v>1.8952</v>
      </c>
      <c r="F5033" s="6">
        <v>0.496</v>
      </c>
    </row>
    <row r="5034" spans="2:6" x14ac:dyDescent="0.2">
      <c r="B5034" s="7">
        <v>42101</v>
      </c>
      <c r="C5034" s="6">
        <v>5.4</v>
      </c>
      <c r="D5034" s="6">
        <v>1.8</v>
      </c>
      <c r="E5034" s="6">
        <v>1.8848</v>
      </c>
      <c r="F5034" s="6">
        <v>0.51590000000000003</v>
      </c>
    </row>
    <row r="5035" spans="2:6" x14ac:dyDescent="0.2">
      <c r="B5035" s="7">
        <v>42102</v>
      </c>
      <c r="C5035" s="6">
        <v>5.4</v>
      </c>
      <c r="D5035" s="6">
        <v>1.8</v>
      </c>
      <c r="E5035" s="6">
        <v>1.9047000000000001</v>
      </c>
      <c r="F5035" s="6">
        <v>0.53180000000000005</v>
      </c>
    </row>
    <row r="5036" spans="2:6" x14ac:dyDescent="0.2">
      <c r="B5036" s="7">
        <v>42103</v>
      </c>
      <c r="C5036" s="6">
        <v>5.4</v>
      </c>
      <c r="D5036" s="6">
        <v>1.8</v>
      </c>
      <c r="E5036" s="6">
        <v>1.9596</v>
      </c>
      <c r="F5036" s="6">
        <v>0.54779999999999995</v>
      </c>
    </row>
    <row r="5037" spans="2:6" x14ac:dyDescent="0.2">
      <c r="B5037" s="7">
        <v>42104</v>
      </c>
      <c r="C5037" s="6">
        <v>5.4</v>
      </c>
      <c r="D5037" s="6">
        <v>1.8</v>
      </c>
      <c r="E5037" s="6">
        <v>1.9473</v>
      </c>
      <c r="F5037" s="6">
        <v>0.55600000000000005</v>
      </c>
    </row>
    <row r="5038" spans="2:6" x14ac:dyDescent="0.2">
      <c r="B5038" s="7">
        <v>42107</v>
      </c>
      <c r="C5038" s="6">
        <v>5.4</v>
      </c>
      <c r="D5038" s="6">
        <v>1.8</v>
      </c>
      <c r="E5038" s="6">
        <v>1.9272</v>
      </c>
      <c r="F5038" s="6">
        <v>0.52800000000000002</v>
      </c>
    </row>
    <row r="5039" spans="2:6" x14ac:dyDescent="0.2">
      <c r="B5039" s="7">
        <v>42108</v>
      </c>
      <c r="C5039" s="6">
        <v>5.4</v>
      </c>
      <c r="D5039" s="6">
        <v>1.8</v>
      </c>
      <c r="E5039" s="6">
        <v>1.8985000000000001</v>
      </c>
      <c r="F5039" s="6">
        <v>0.51200000000000001</v>
      </c>
    </row>
    <row r="5040" spans="2:6" x14ac:dyDescent="0.2">
      <c r="B5040" s="7">
        <v>42109</v>
      </c>
      <c r="C5040" s="6">
        <v>5.4</v>
      </c>
      <c r="D5040" s="6">
        <v>1.8</v>
      </c>
      <c r="E5040" s="6">
        <v>1.8879999999999999</v>
      </c>
      <c r="F5040" s="6">
        <v>0.496</v>
      </c>
    </row>
    <row r="5041" spans="2:6" x14ac:dyDescent="0.2">
      <c r="B5041" s="7">
        <v>42110</v>
      </c>
      <c r="C5041" s="6">
        <v>5.4</v>
      </c>
      <c r="D5041" s="6">
        <v>1.8</v>
      </c>
      <c r="E5041" s="6">
        <v>1.8896999999999999</v>
      </c>
      <c r="F5041" s="6">
        <v>0.4839</v>
      </c>
    </row>
    <row r="5042" spans="2:6" x14ac:dyDescent="0.2">
      <c r="B5042" s="7">
        <v>42111</v>
      </c>
      <c r="C5042" s="6">
        <v>5.4</v>
      </c>
      <c r="D5042" s="6">
        <v>1.8</v>
      </c>
      <c r="E5042" s="6">
        <v>1.8653</v>
      </c>
      <c r="F5042" s="6">
        <v>0.5081</v>
      </c>
    </row>
    <row r="5043" spans="2:6" x14ac:dyDescent="0.2">
      <c r="B5043" s="7">
        <v>42114</v>
      </c>
      <c r="C5043" s="6">
        <v>5.4</v>
      </c>
      <c r="D5043" s="6">
        <v>1.8</v>
      </c>
      <c r="E5043" s="6">
        <v>1.8895999999999999</v>
      </c>
      <c r="F5043" s="6">
        <v>0.5202</v>
      </c>
    </row>
    <row r="5044" spans="2:6" x14ac:dyDescent="0.2">
      <c r="B5044" s="7">
        <v>42115</v>
      </c>
      <c r="C5044" s="6">
        <v>5.4</v>
      </c>
      <c r="D5044" s="6">
        <v>1.8</v>
      </c>
      <c r="E5044" s="6">
        <v>1.9087000000000001</v>
      </c>
      <c r="F5044" s="6">
        <v>0.51619999999999999</v>
      </c>
    </row>
    <row r="5045" spans="2:6" x14ac:dyDescent="0.2">
      <c r="B5045" s="7">
        <v>42116</v>
      </c>
      <c r="C5045" s="6">
        <v>5.4</v>
      </c>
      <c r="D5045" s="6">
        <v>1.8</v>
      </c>
      <c r="E5045" s="6">
        <v>1.9787999999999999</v>
      </c>
      <c r="F5045" s="6">
        <v>0.54459999999999997</v>
      </c>
    </row>
    <row r="5046" spans="2:6" x14ac:dyDescent="0.2">
      <c r="B5046" s="7">
        <v>42117</v>
      </c>
      <c r="C5046" s="6">
        <v>5.4</v>
      </c>
      <c r="D5046" s="6">
        <v>1.8</v>
      </c>
      <c r="E5046" s="6">
        <v>1.9577</v>
      </c>
      <c r="F5046" s="6">
        <v>0.52839999999999998</v>
      </c>
    </row>
    <row r="5047" spans="2:6" x14ac:dyDescent="0.2">
      <c r="B5047" s="7">
        <v>42118</v>
      </c>
      <c r="C5047" s="6">
        <v>5.4</v>
      </c>
      <c r="D5047" s="6">
        <v>1.8</v>
      </c>
      <c r="E5047" s="6">
        <v>1.9086000000000001</v>
      </c>
      <c r="F5047" s="6">
        <v>0.50409999999999999</v>
      </c>
    </row>
    <row r="5048" spans="2:6" x14ac:dyDescent="0.2">
      <c r="B5048" s="7">
        <v>42121</v>
      </c>
      <c r="C5048" s="6">
        <v>5.4</v>
      </c>
      <c r="D5048" s="6">
        <v>1.8</v>
      </c>
      <c r="E5048" s="6">
        <v>1.9208000000000001</v>
      </c>
      <c r="F5048" s="6">
        <v>0.51629999999999998</v>
      </c>
    </row>
    <row r="5049" spans="2:6" x14ac:dyDescent="0.2">
      <c r="B5049" s="7">
        <v>42122</v>
      </c>
      <c r="C5049" s="6">
        <v>5.4</v>
      </c>
      <c r="D5049" s="6">
        <v>1.8</v>
      </c>
      <c r="E5049" s="6">
        <v>2.0034000000000001</v>
      </c>
      <c r="F5049" s="6">
        <v>0.56100000000000005</v>
      </c>
    </row>
    <row r="5050" spans="2:6" x14ac:dyDescent="0.2">
      <c r="B5050" s="7">
        <v>42123</v>
      </c>
      <c r="C5050" s="6">
        <v>5.4</v>
      </c>
      <c r="D5050" s="6">
        <v>1.8</v>
      </c>
      <c r="E5050" s="6">
        <v>2.0388000000000002</v>
      </c>
      <c r="F5050" s="6">
        <v>0.55700000000000005</v>
      </c>
    </row>
    <row r="5051" spans="2:6" x14ac:dyDescent="0.2">
      <c r="B5051" s="7">
        <v>42124</v>
      </c>
      <c r="C5051" s="6">
        <v>5.4</v>
      </c>
      <c r="D5051" s="6">
        <v>1.8</v>
      </c>
      <c r="E5051" s="6">
        <v>2.0316999999999998</v>
      </c>
      <c r="F5051" s="6">
        <v>0.56699999999999995</v>
      </c>
    </row>
    <row r="5052" spans="2:6" x14ac:dyDescent="0.2">
      <c r="B5052" s="7">
        <v>42125</v>
      </c>
      <c r="C5052" s="6">
        <v>5.4</v>
      </c>
      <c r="D5052" s="6">
        <v>1.8</v>
      </c>
      <c r="E5052" s="6">
        <v>2.1135000000000002</v>
      </c>
      <c r="F5052" s="6">
        <v>0.59499999999999997</v>
      </c>
    </row>
    <row r="5053" spans="2:6" x14ac:dyDescent="0.2">
      <c r="B5053" s="7">
        <v>42128</v>
      </c>
      <c r="C5053" s="6">
        <v>5.4</v>
      </c>
      <c r="D5053" s="6">
        <v>1.8</v>
      </c>
      <c r="E5053" s="6">
        <v>2.1440000000000001</v>
      </c>
      <c r="F5053" s="6">
        <v>0.59909999999999997</v>
      </c>
    </row>
    <row r="5054" spans="2:6" x14ac:dyDescent="0.2">
      <c r="B5054" s="7">
        <v>42129</v>
      </c>
      <c r="C5054" s="6">
        <v>5.4</v>
      </c>
      <c r="D5054" s="6">
        <v>1.8</v>
      </c>
      <c r="E5054" s="6">
        <v>2.1852999999999998</v>
      </c>
      <c r="F5054" s="6">
        <v>0.623</v>
      </c>
    </row>
    <row r="5055" spans="2:6" x14ac:dyDescent="0.2">
      <c r="B5055" s="7">
        <v>42130</v>
      </c>
      <c r="C5055" s="6">
        <v>5.4</v>
      </c>
      <c r="D5055" s="6">
        <v>1.8</v>
      </c>
      <c r="E5055" s="6">
        <v>2.2431000000000001</v>
      </c>
      <c r="F5055" s="6">
        <v>0.6351</v>
      </c>
    </row>
    <row r="5056" spans="2:6" x14ac:dyDescent="0.2">
      <c r="B5056" s="7">
        <v>42131</v>
      </c>
      <c r="C5056" s="6">
        <v>5.4</v>
      </c>
      <c r="D5056" s="6">
        <v>1.8</v>
      </c>
      <c r="E5056" s="6">
        <v>2.1800000000000002</v>
      </c>
      <c r="F5056" s="6">
        <v>0.63129999999999997</v>
      </c>
    </row>
    <row r="5057" spans="2:6" x14ac:dyDescent="0.2">
      <c r="B5057" s="7">
        <v>42132</v>
      </c>
      <c r="C5057" s="6">
        <v>5.4</v>
      </c>
      <c r="D5057" s="6">
        <v>1.8</v>
      </c>
      <c r="E5057" s="6">
        <v>2.1478000000000002</v>
      </c>
      <c r="F5057" s="6">
        <v>0.57189999999999996</v>
      </c>
    </row>
    <row r="5058" spans="2:6" x14ac:dyDescent="0.2">
      <c r="B5058" s="7">
        <v>42135</v>
      </c>
      <c r="C5058" s="6">
        <v>5.4</v>
      </c>
      <c r="D5058" s="6">
        <v>1.8</v>
      </c>
      <c r="E5058" s="6">
        <v>2.2797000000000001</v>
      </c>
      <c r="F5058" s="6">
        <v>0.61599999999999999</v>
      </c>
    </row>
    <row r="5059" spans="2:6" x14ac:dyDescent="0.2">
      <c r="B5059" s="7">
        <v>42136</v>
      </c>
      <c r="C5059" s="6">
        <v>5.4</v>
      </c>
      <c r="D5059" s="6">
        <v>1.8</v>
      </c>
      <c r="E5059" s="6">
        <v>2.2488999999999999</v>
      </c>
      <c r="F5059" s="6">
        <v>0.59609999999999996</v>
      </c>
    </row>
    <row r="5060" spans="2:6" x14ac:dyDescent="0.2">
      <c r="B5060" s="7">
        <v>42137</v>
      </c>
      <c r="C5060" s="6">
        <v>5.4</v>
      </c>
      <c r="D5060" s="6">
        <v>1.8</v>
      </c>
      <c r="E5060" s="6">
        <v>2.2926000000000002</v>
      </c>
      <c r="F5060" s="6">
        <v>0.57620000000000005</v>
      </c>
    </row>
    <row r="5061" spans="2:6" x14ac:dyDescent="0.2">
      <c r="B5061" s="7">
        <v>42138</v>
      </c>
      <c r="C5061" s="6">
        <v>5.4</v>
      </c>
      <c r="D5061" s="6">
        <v>1.8</v>
      </c>
      <c r="E5061" s="6">
        <v>2.2301000000000002</v>
      </c>
      <c r="F5061" s="6">
        <v>0.54410000000000003</v>
      </c>
    </row>
    <row r="5062" spans="2:6" x14ac:dyDescent="0.2">
      <c r="B5062" s="7">
        <v>42139</v>
      </c>
      <c r="C5062" s="6">
        <v>5.4</v>
      </c>
      <c r="D5062" s="6">
        <v>1.8</v>
      </c>
      <c r="E5062" s="6">
        <v>2.1423999999999999</v>
      </c>
      <c r="F5062" s="6">
        <v>0.5363</v>
      </c>
    </row>
    <row r="5063" spans="2:6" x14ac:dyDescent="0.2">
      <c r="B5063" s="7">
        <v>42142</v>
      </c>
      <c r="C5063" s="6">
        <v>5.4</v>
      </c>
      <c r="D5063" s="6">
        <v>1.8</v>
      </c>
      <c r="E5063" s="6">
        <v>2.2336999999999998</v>
      </c>
      <c r="F5063" s="6">
        <v>0.57669999999999999</v>
      </c>
    </row>
    <row r="5064" spans="2:6" x14ac:dyDescent="0.2">
      <c r="B5064" s="7">
        <v>42143</v>
      </c>
      <c r="C5064" s="6">
        <v>5.4</v>
      </c>
      <c r="D5064" s="6">
        <v>1.8</v>
      </c>
      <c r="E5064" s="6">
        <v>2.2886000000000002</v>
      </c>
      <c r="F5064" s="6">
        <v>0.61329999999999996</v>
      </c>
    </row>
    <row r="5065" spans="2:6" x14ac:dyDescent="0.2">
      <c r="B5065" s="7">
        <v>42144</v>
      </c>
      <c r="C5065" s="6">
        <v>5.4</v>
      </c>
      <c r="D5065" s="6">
        <v>1.8</v>
      </c>
      <c r="E5065" s="6">
        <v>2.2479</v>
      </c>
      <c r="F5065" s="6">
        <v>0.58499999999999996</v>
      </c>
    </row>
    <row r="5066" spans="2:6" x14ac:dyDescent="0.2">
      <c r="B5066" s="7">
        <v>42145</v>
      </c>
      <c r="C5066" s="6">
        <v>5.4</v>
      </c>
      <c r="D5066" s="6">
        <v>1.8</v>
      </c>
      <c r="E5066" s="6">
        <v>2.1898</v>
      </c>
      <c r="F5066" s="6">
        <v>0.57299999999999995</v>
      </c>
    </row>
    <row r="5067" spans="2:6" x14ac:dyDescent="0.2">
      <c r="B5067" s="7">
        <v>42146</v>
      </c>
      <c r="C5067" s="6">
        <v>5.4</v>
      </c>
      <c r="D5067" s="6">
        <v>1.8</v>
      </c>
      <c r="E5067" s="6">
        <v>2.2092000000000001</v>
      </c>
      <c r="F5067" s="6">
        <v>0.61419999999999997</v>
      </c>
    </row>
    <row r="5068" spans="2:6" x14ac:dyDescent="0.2">
      <c r="B5068" s="7">
        <v>42149</v>
      </c>
      <c r="C5068" s="6">
        <v>5.4</v>
      </c>
      <c r="D5068" s="6">
        <v>1.8</v>
      </c>
      <c r="E5068" s="6">
        <v>2.2092000000000001</v>
      </c>
      <c r="F5068" s="6">
        <v>0.61419999999999997</v>
      </c>
    </row>
    <row r="5069" spans="2:6" x14ac:dyDescent="0.2">
      <c r="B5069" s="7">
        <v>42150</v>
      </c>
      <c r="C5069" s="6">
        <v>5.4</v>
      </c>
      <c r="D5069" s="6">
        <v>1.8</v>
      </c>
      <c r="E5069" s="6">
        <v>2.1389999999999998</v>
      </c>
      <c r="F5069" s="6">
        <v>0.61229999999999996</v>
      </c>
    </row>
    <row r="5070" spans="2:6" x14ac:dyDescent="0.2">
      <c r="B5070" s="7">
        <v>42151</v>
      </c>
      <c r="C5070" s="6">
        <v>5.4</v>
      </c>
      <c r="D5070" s="6">
        <v>1.8</v>
      </c>
      <c r="E5070" s="6">
        <v>2.1284999999999998</v>
      </c>
      <c r="F5070" s="6">
        <v>0.64849999999999997</v>
      </c>
    </row>
    <row r="5071" spans="2:6" x14ac:dyDescent="0.2">
      <c r="B5071" s="7">
        <v>42152</v>
      </c>
      <c r="C5071" s="6">
        <v>5.4</v>
      </c>
      <c r="D5071" s="6">
        <v>1.8</v>
      </c>
      <c r="E5071" s="6">
        <v>2.1355</v>
      </c>
      <c r="F5071" s="6">
        <v>0.62890000000000001</v>
      </c>
    </row>
    <row r="5072" spans="2:6" x14ac:dyDescent="0.2">
      <c r="B5072" s="7">
        <v>42153</v>
      </c>
      <c r="C5072" s="6">
        <v>5.4</v>
      </c>
      <c r="D5072" s="6">
        <v>1.8</v>
      </c>
      <c r="E5072" s="6">
        <v>2.1214</v>
      </c>
      <c r="F5072" s="6">
        <v>0.60529999999999995</v>
      </c>
    </row>
    <row r="5073" spans="2:6" x14ac:dyDescent="0.2">
      <c r="B5073" s="7">
        <v>42156</v>
      </c>
      <c r="C5073" s="6">
        <v>5.6</v>
      </c>
      <c r="D5073" s="6">
        <v>1.7</v>
      </c>
      <c r="E5073" s="6">
        <v>2.1793999999999998</v>
      </c>
      <c r="F5073" s="6">
        <v>0.64470000000000005</v>
      </c>
    </row>
    <row r="5074" spans="2:6" x14ac:dyDescent="0.2">
      <c r="B5074" s="7">
        <v>42157</v>
      </c>
      <c r="C5074" s="6">
        <v>5.6</v>
      </c>
      <c r="D5074" s="6">
        <v>1.7</v>
      </c>
      <c r="E5074" s="6">
        <v>2.2624</v>
      </c>
      <c r="F5074" s="6">
        <v>0.65269999999999995</v>
      </c>
    </row>
    <row r="5075" spans="2:6" x14ac:dyDescent="0.2">
      <c r="B5075" s="7">
        <v>42158</v>
      </c>
      <c r="C5075" s="6">
        <v>5.6</v>
      </c>
      <c r="D5075" s="6">
        <v>1.7</v>
      </c>
      <c r="E5075" s="6">
        <v>2.3641999999999999</v>
      </c>
      <c r="F5075" s="6">
        <v>0.67249999999999999</v>
      </c>
    </row>
    <row r="5076" spans="2:6" x14ac:dyDescent="0.2">
      <c r="B5076" s="7">
        <v>42159</v>
      </c>
      <c r="C5076" s="6">
        <v>5.6</v>
      </c>
      <c r="D5076" s="6">
        <v>1.7</v>
      </c>
      <c r="E5076" s="6">
        <v>2.3069999999999999</v>
      </c>
      <c r="F5076" s="6">
        <v>0.66069999999999995</v>
      </c>
    </row>
    <row r="5077" spans="2:6" x14ac:dyDescent="0.2">
      <c r="B5077" s="7">
        <v>42160</v>
      </c>
      <c r="C5077" s="6">
        <v>5.6</v>
      </c>
      <c r="D5077" s="6">
        <v>1.7</v>
      </c>
      <c r="E5077" s="6">
        <v>2.4076</v>
      </c>
      <c r="F5077" s="6">
        <v>0.7087</v>
      </c>
    </row>
    <row r="5078" spans="2:6" x14ac:dyDescent="0.2">
      <c r="B5078" s="7">
        <v>42163</v>
      </c>
      <c r="C5078" s="6">
        <v>5.6</v>
      </c>
      <c r="D5078" s="6">
        <v>1.7</v>
      </c>
      <c r="E5078" s="6">
        <v>2.3824000000000001</v>
      </c>
      <c r="F5078" s="6">
        <v>0.68079999999999996</v>
      </c>
    </row>
    <row r="5079" spans="2:6" x14ac:dyDescent="0.2">
      <c r="B5079" s="7">
        <v>42164</v>
      </c>
      <c r="C5079" s="6">
        <v>5.6</v>
      </c>
      <c r="D5079" s="6">
        <v>1.7</v>
      </c>
      <c r="E5079" s="6">
        <v>2.4384000000000001</v>
      </c>
      <c r="F5079" s="6">
        <v>0.71689999999999998</v>
      </c>
    </row>
    <row r="5080" spans="2:6" x14ac:dyDescent="0.2">
      <c r="B5080" s="7">
        <v>42165</v>
      </c>
      <c r="C5080" s="6">
        <v>5.6</v>
      </c>
      <c r="D5080" s="6">
        <v>1.7</v>
      </c>
      <c r="E5080" s="6">
        <v>2.4838</v>
      </c>
      <c r="F5080" s="6">
        <v>0.72499999999999998</v>
      </c>
    </row>
    <row r="5081" spans="2:6" x14ac:dyDescent="0.2">
      <c r="B5081" s="7">
        <v>42166</v>
      </c>
      <c r="C5081" s="6">
        <v>5.6</v>
      </c>
      <c r="D5081" s="6">
        <v>1.7</v>
      </c>
      <c r="E5081" s="6">
        <v>2.3772000000000002</v>
      </c>
      <c r="F5081" s="6">
        <v>0.71309999999999996</v>
      </c>
    </row>
    <row r="5082" spans="2:6" x14ac:dyDescent="0.2">
      <c r="B5082" s="7">
        <v>42167</v>
      </c>
      <c r="C5082" s="6">
        <v>5.6</v>
      </c>
      <c r="D5082" s="6">
        <v>1.7</v>
      </c>
      <c r="E5082" s="6">
        <v>2.3917999999999999</v>
      </c>
      <c r="F5082" s="6">
        <v>0.72560000000000002</v>
      </c>
    </row>
    <row r="5083" spans="2:6" x14ac:dyDescent="0.2">
      <c r="B5083" s="7">
        <v>42170</v>
      </c>
      <c r="C5083" s="6">
        <v>5.6</v>
      </c>
      <c r="D5083" s="6">
        <v>1.7</v>
      </c>
      <c r="E5083" s="6">
        <v>2.3559000000000001</v>
      </c>
      <c r="F5083" s="6">
        <v>0.70150000000000001</v>
      </c>
    </row>
    <row r="5084" spans="2:6" x14ac:dyDescent="0.2">
      <c r="B5084" s="7">
        <v>42171</v>
      </c>
      <c r="C5084" s="6">
        <v>5.6</v>
      </c>
      <c r="D5084" s="6">
        <v>1.7</v>
      </c>
      <c r="E5084" s="6">
        <v>2.3092999999999999</v>
      </c>
      <c r="F5084" s="6">
        <v>0.6855</v>
      </c>
    </row>
    <row r="5085" spans="2:6" x14ac:dyDescent="0.2">
      <c r="B5085" s="7">
        <v>42172</v>
      </c>
      <c r="C5085" s="6">
        <v>5.6</v>
      </c>
      <c r="D5085" s="6">
        <v>1.7</v>
      </c>
      <c r="E5085" s="6">
        <v>2.3165</v>
      </c>
      <c r="F5085" s="6">
        <v>0.6492</v>
      </c>
    </row>
    <row r="5086" spans="2:6" x14ac:dyDescent="0.2">
      <c r="B5086" s="7">
        <v>42173</v>
      </c>
      <c r="C5086" s="6">
        <v>5.6</v>
      </c>
      <c r="D5086" s="6">
        <v>1.7</v>
      </c>
      <c r="E5086" s="6">
        <v>2.3344999999999998</v>
      </c>
      <c r="F5086" s="6">
        <v>0.6331</v>
      </c>
    </row>
    <row r="5087" spans="2:6" x14ac:dyDescent="0.2">
      <c r="B5087" s="7">
        <v>42174</v>
      </c>
      <c r="C5087" s="6">
        <v>5.6</v>
      </c>
      <c r="D5087" s="6">
        <v>1.7</v>
      </c>
      <c r="E5087" s="6">
        <v>2.2576999999999998</v>
      </c>
      <c r="F5087" s="6">
        <v>0.6169</v>
      </c>
    </row>
    <row r="5088" spans="2:6" x14ac:dyDescent="0.2">
      <c r="B5088" s="7">
        <v>42177</v>
      </c>
      <c r="C5088" s="6">
        <v>5.6</v>
      </c>
      <c r="D5088" s="6">
        <v>1.7</v>
      </c>
      <c r="E5088" s="6">
        <v>2.3725000000000001</v>
      </c>
      <c r="F5088" s="6">
        <v>0.65749999999999997</v>
      </c>
    </row>
    <row r="5089" spans="2:6" x14ac:dyDescent="0.2">
      <c r="B5089" s="7">
        <v>42178</v>
      </c>
      <c r="C5089" s="6">
        <v>5.6</v>
      </c>
      <c r="D5089" s="6">
        <v>1.7</v>
      </c>
      <c r="E5089" s="6">
        <v>2.4087000000000001</v>
      </c>
      <c r="F5089" s="6">
        <v>0.67789999999999995</v>
      </c>
    </row>
    <row r="5090" spans="2:6" x14ac:dyDescent="0.2">
      <c r="B5090" s="7">
        <v>42179</v>
      </c>
      <c r="C5090" s="6">
        <v>5.6</v>
      </c>
      <c r="D5090" s="6">
        <v>1.7</v>
      </c>
      <c r="E5090" s="6">
        <v>2.3672</v>
      </c>
      <c r="F5090" s="6">
        <v>0.68020000000000003</v>
      </c>
    </row>
    <row r="5091" spans="2:6" x14ac:dyDescent="0.2">
      <c r="B5091" s="7">
        <v>42180</v>
      </c>
      <c r="C5091" s="6">
        <v>5.6</v>
      </c>
      <c r="D5091" s="6">
        <v>1.7</v>
      </c>
      <c r="E5091" s="6">
        <v>2.4087999999999998</v>
      </c>
      <c r="F5091" s="6">
        <v>0.68799999999999994</v>
      </c>
    </row>
    <row r="5092" spans="2:6" x14ac:dyDescent="0.2">
      <c r="B5092" s="7">
        <v>42181</v>
      </c>
      <c r="C5092" s="6">
        <v>5.6</v>
      </c>
      <c r="D5092" s="6">
        <v>1.7</v>
      </c>
      <c r="E5092" s="6">
        <v>2.4725999999999999</v>
      </c>
      <c r="F5092" s="6">
        <v>0.7117</v>
      </c>
    </row>
    <row r="5093" spans="2:6" x14ac:dyDescent="0.2">
      <c r="B5093" s="7">
        <v>42184</v>
      </c>
      <c r="C5093" s="6">
        <v>5.6</v>
      </c>
      <c r="D5093" s="6">
        <v>1.7</v>
      </c>
      <c r="E5093" s="6">
        <v>2.3241999999999998</v>
      </c>
      <c r="F5093" s="6">
        <v>0.63290000000000002</v>
      </c>
    </row>
    <row r="5094" spans="2:6" x14ac:dyDescent="0.2">
      <c r="B5094" s="7">
        <v>42185</v>
      </c>
      <c r="C5094" s="6">
        <v>5.3</v>
      </c>
      <c r="D5094" s="6">
        <v>1.8</v>
      </c>
      <c r="E5094" s="6">
        <v>2.3531</v>
      </c>
      <c r="F5094" s="6">
        <v>0.64270000000000005</v>
      </c>
    </row>
    <row r="5095" spans="2:6" x14ac:dyDescent="0.2">
      <c r="B5095" s="7">
        <v>42186</v>
      </c>
      <c r="C5095" s="6">
        <v>5.3</v>
      </c>
      <c r="D5095" s="6">
        <v>1.8</v>
      </c>
      <c r="E5095" s="6">
        <v>2.4218999999999999</v>
      </c>
      <c r="F5095" s="6">
        <v>0.68820000000000003</v>
      </c>
    </row>
    <row r="5096" spans="2:6" x14ac:dyDescent="0.2">
      <c r="B5096" s="7">
        <v>42187</v>
      </c>
      <c r="C5096" s="6">
        <v>5.3</v>
      </c>
      <c r="D5096" s="6">
        <v>1.8</v>
      </c>
      <c r="E5096" s="6">
        <v>2.3822999999999999</v>
      </c>
      <c r="F5096" s="6">
        <v>0.627</v>
      </c>
    </row>
    <row r="5097" spans="2:6" x14ac:dyDescent="0.2">
      <c r="B5097" s="7">
        <v>42188</v>
      </c>
      <c r="C5097" s="6">
        <v>5.3</v>
      </c>
      <c r="D5097" s="6">
        <v>1.8</v>
      </c>
      <c r="E5097" s="6">
        <v>2.3822999999999999</v>
      </c>
      <c r="F5097" s="6">
        <v>0.627</v>
      </c>
    </row>
    <row r="5098" spans="2:6" x14ac:dyDescent="0.2">
      <c r="B5098" s="7">
        <v>42191</v>
      </c>
      <c r="C5098" s="6">
        <v>5.3</v>
      </c>
      <c r="D5098" s="6">
        <v>1.8</v>
      </c>
      <c r="E5098" s="6">
        <v>2.2850000000000001</v>
      </c>
      <c r="F5098" s="6">
        <v>0.58919999999999995</v>
      </c>
    </row>
    <row r="5099" spans="2:6" x14ac:dyDescent="0.2">
      <c r="B5099" s="7">
        <v>42192</v>
      </c>
      <c r="C5099" s="6">
        <v>5.3</v>
      </c>
      <c r="D5099" s="6">
        <v>1.8</v>
      </c>
      <c r="E5099" s="6">
        <v>2.2582</v>
      </c>
      <c r="F5099" s="6">
        <v>0.58520000000000005</v>
      </c>
    </row>
    <row r="5100" spans="2:6" x14ac:dyDescent="0.2">
      <c r="B5100" s="7">
        <v>42193</v>
      </c>
      <c r="C5100" s="6">
        <v>5.3</v>
      </c>
      <c r="D5100" s="6">
        <v>1.8</v>
      </c>
      <c r="E5100" s="6">
        <v>2.1922000000000001</v>
      </c>
      <c r="F5100" s="6">
        <v>0.54139999999999999</v>
      </c>
    </row>
    <row r="5101" spans="2:6" x14ac:dyDescent="0.2">
      <c r="B5101" s="7">
        <v>42194</v>
      </c>
      <c r="C5101" s="6">
        <v>5.3</v>
      </c>
      <c r="D5101" s="6">
        <v>1.8</v>
      </c>
      <c r="E5101" s="6">
        <v>2.3210999999999999</v>
      </c>
      <c r="F5101" s="6">
        <v>0.58509999999999995</v>
      </c>
    </row>
    <row r="5102" spans="2:6" x14ac:dyDescent="0.2">
      <c r="B5102" s="7">
        <v>42195</v>
      </c>
      <c r="C5102" s="6">
        <v>5.3</v>
      </c>
      <c r="D5102" s="6">
        <v>1.8</v>
      </c>
      <c r="E5102" s="6">
        <v>2.3972000000000002</v>
      </c>
      <c r="F5102" s="6">
        <v>0.63700000000000001</v>
      </c>
    </row>
    <row r="5103" spans="2:6" x14ac:dyDescent="0.2">
      <c r="B5103" s="7">
        <v>42198</v>
      </c>
      <c r="C5103" s="6">
        <v>5.3</v>
      </c>
      <c r="D5103" s="6">
        <v>1.8</v>
      </c>
      <c r="E5103" s="6">
        <v>2.4538000000000002</v>
      </c>
      <c r="F5103" s="6">
        <v>0.67720000000000002</v>
      </c>
    </row>
    <row r="5104" spans="2:6" x14ac:dyDescent="0.2">
      <c r="B5104" s="7">
        <v>42199</v>
      </c>
      <c r="C5104" s="6">
        <v>5.3</v>
      </c>
      <c r="D5104" s="6">
        <v>1.8</v>
      </c>
      <c r="E5104" s="6">
        <v>2.4009999999999998</v>
      </c>
      <c r="F5104" s="6">
        <v>0.63700000000000001</v>
      </c>
    </row>
    <row r="5105" spans="2:6" x14ac:dyDescent="0.2">
      <c r="B5105" s="7">
        <v>42200</v>
      </c>
      <c r="C5105" s="6">
        <v>5.3</v>
      </c>
      <c r="D5105" s="6">
        <v>1.8</v>
      </c>
      <c r="E5105" s="6">
        <v>2.3521000000000001</v>
      </c>
      <c r="F5105" s="6">
        <v>0.625</v>
      </c>
    </row>
    <row r="5106" spans="2:6" x14ac:dyDescent="0.2">
      <c r="B5106" s="7">
        <v>42201</v>
      </c>
      <c r="C5106" s="6">
        <v>5.3</v>
      </c>
      <c r="D5106" s="6">
        <v>1.8</v>
      </c>
      <c r="E5106" s="6">
        <v>2.3502999999999998</v>
      </c>
      <c r="F5106" s="6">
        <v>0.6552</v>
      </c>
    </row>
    <row r="5107" spans="2:6" x14ac:dyDescent="0.2">
      <c r="B5107" s="7">
        <v>42202</v>
      </c>
      <c r="C5107" s="6">
        <v>5.3</v>
      </c>
      <c r="D5107" s="6">
        <v>1.8</v>
      </c>
      <c r="E5107" s="6">
        <v>2.3469000000000002</v>
      </c>
      <c r="F5107" s="6">
        <v>0.66549999999999998</v>
      </c>
    </row>
    <row r="5108" spans="2:6" x14ac:dyDescent="0.2">
      <c r="B5108" s="7">
        <v>42205</v>
      </c>
      <c r="C5108" s="6">
        <v>5.3</v>
      </c>
      <c r="D5108" s="6">
        <v>1.8</v>
      </c>
      <c r="E5108" s="6">
        <v>2.3723000000000001</v>
      </c>
      <c r="F5108" s="6">
        <v>0.70609999999999995</v>
      </c>
    </row>
    <row r="5109" spans="2:6" x14ac:dyDescent="0.2">
      <c r="B5109" s="7">
        <v>42206</v>
      </c>
      <c r="C5109" s="6">
        <v>5.3</v>
      </c>
      <c r="D5109" s="6">
        <v>1.8</v>
      </c>
      <c r="E5109" s="6">
        <v>2.3252999999999999</v>
      </c>
      <c r="F5109" s="6">
        <v>0.67779999999999996</v>
      </c>
    </row>
    <row r="5110" spans="2:6" x14ac:dyDescent="0.2">
      <c r="B5110" s="7">
        <v>42207</v>
      </c>
      <c r="C5110" s="6">
        <v>5.3</v>
      </c>
      <c r="D5110" s="6">
        <v>1.8</v>
      </c>
      <c r="E5110" s="6">
        <v>2.3235000000000001</v>
      </c>
      <c r="F5110" s="6">
        <v>0.70630000000000004</v>
      </c>
    </row>
    <row r="5111" spans="2:6" x14ac:dyDescent="0.2">
      <c r="B5111" s="7">
        <v>42208</v>
      </c>
      <c r="C5111" s="6">
        <v>5.3</v>
      </c>
      <c r="D5111" s="6">
        <v>1.8</v>
      </c>
      <c r="E5111" s="6">
        <v>2.2677</v>
      </c>
      <c r="F5111" s="6">
        <v>0.69420000000000004</v>
      </c>
    </row>
    <row r="5112" spans="2:6" x14ac:dyDescent="0.2">
      <c r="B5112" s="7">
        <v>42209</v>
      </c>
      <c r="C5112" s="6">
        <v>5.3</v>
      </c>
      <c r="D5112" s="6">
        <v>1.8</v>
      </c>
      <c r="E5112" s="6">
        <v>2.2624</v>
      </c>
      <c r="F5112" s="6">
        <v>0.67810000000000004</v>
      </c>
    </row>
    <row r="5113" spans="2:6" x14ac:dyDescent="0.2">
      <c r="B5113" s="7">
        <v>42212</v>
      </c>
      <c r="C5113" s="6">
        <v>5.3</v>
      </c>
      <c r="D5113" s="6">
        <v>1.8</v>
      </c>
      <c r="E5113" s="6">
        <v>2.2174999999999998</v>
      </c>
      <c r="F5113" s="6">
        <v>0.64949999999999997</v>
      </c>
    </row>
    <row r="5114" spans="2:6" x14ac:dyDescent="0.2">
      <c r="B5114" s="7">
        <v>42213</v>
      </c>
      <c r="C5114" s="6">
        <v>5.3</v>
      </c>
      <c r="D5114" s="6">
        <v>1.8</v>
      </c>
      <c r="E5114" s="6">
        <v>2.2498999999999998</v>
      </c>
      <c r="F5114" s="6">
        <v>0.66800000000000004</v>
      </c>
    </row>
    <row r="5115" spans="2:6" x14ac:dyDescent="0.2">
      <c r="B5115" s="7">
        <v>42214</v>
      </c>
      <c r="C5115" s="6">
        <v>5.3</v>
      </c>
      <c r="D5115" s="6">
        <v>1.8</v>
      </c>
      <c r="E5115" s="6">
        <v>2.2858999999999998</v>
      </c>
      <c r="F5115" s="6">
        <v>0.70379999999999998</v>
      </c>
    </row>
    <row r="5116" spans="2:6" x14ac:dyDescent="0.2">
      <c r="B5116" s="7">
        <v>42215</v>
      </c>
      <c r="C5116" s="6">
        <v>5.3</v>
      </c>
      <c r="D5116" s="6">
        <v>1.8</v>
      </c>
      <c r="E5116" s="6">
        <v>2.2589000000000001</v>
      </c>
      <c r="F5116" s="6">
        <v>0.72750000000000004</v>
      </c>
    </row>
    <row r="5117" spans="2:6" x14ac:dyDescent="0.2">
      <c r="B5117" s="7">
        <v>42216</v>
      </c>
      <c r="C5117" s="6">
        <v>5.2</v>
      </c>
      <c r="D5117" s="6">
        <v>1.8</v>
      </c>
      <c r="E5117" s="6">
        <v>2.1800999999999999</v>
      </c>
      <c r="F5117" s="6">
        <v>0.66059999999999997</v>
      </c>
    </row>
    <row r="5118" spans="2:6" x14ac:dyDescent="0.2">
      <c r="B5118" s="7">
        <v>42219</v>
      </c>
      <c r="C5118" s="6">
        <v>5.2</v>
      </c>
      <c r="D5118" s="6">
        <v>1.8</v>
      </c>
      <c r="E5118" s="6">
        <v>2.1480000000000001</v>
      </c>
      <c r="F5118" s="6">
        <v>0.66459999999999997</v>
      </c>
    </row>
    <row r="5119" spans="2:6" x14ac:dyDescent="0.2">
      <c r="B5119" s="7">
        <v>42220</v>
      </c>
      <c r="C5119" s="6">
        <v>5.2</v>
      </c>
      <c r="D5119" s="6">
        <v>1.8</v>
      </c>
      <c r="E5119" s="6">
        <v>2.2212999999999998</v>
      </c>
      <c r="F5119" s="6">
        <v>0.73219999999999996</v>
      </c>
    </row>
    <row r="5120" spans="2:6" x14ac:dyDescent="0.2">
      <c r="B5120" s="7">
        <v>42221</v>
      </c>
      <c r="C5120" s="6">
        <v>5.2</v>
      </c>
      <c r="D5120" s="6">
        <v>1.8</v>
      </c>
      <c r="E5120" s="6">
        <v>2.2698999999999998</v>
      </c>
      <c r="F5120" s="6">
        <v>0.72629999999999995</v>
      </c>
    </row>
    <row r="5121" spans="2:6" x14ac:dyDescent="0.2">
      <c r="B5121" s="7">
        <v>42222</v>
      </c>
      <c r="C5121" s="6">
        <v>5.2</v>
      </c>
      <c r="D5121" s="6">
        <v>1.8</v>
      </c>
      <c r="E5121" s="6">
        <v>2.2214</v>
      </c>
      <c r="F5121" s="6">
        <v>0.7006</v>
      </c>
    </row>
    <row r="5122" spans="2:6" x14ac:dyDescent="0.2">
      <c r="B5122" s="7">
        <v>42223</v>
      </c>
      <c r="C5122" s="6">
        <v>5.2</v>
      </c>
      <c r="D5122" s="6">
        <v>1.8</v>
      </c>
      <c r="E5122" s="6">
        <v>2.1623000000000001</v>
      </c>
      <c r="F5122" s="6">
        <v>0.71689999999999998</v>
      </c>
    </row>
    <row r="5123" spans="2:6" x14ac:dyDescent="0.2">
      <c r="B5123" s="7">
        <v>42226</v>
      </c>
      <c r="C5123" s="6">
        <v>5.2</v>
      </c>
      <c r="D5123" s="6">
        <v>1.8</v>
      </c>
      <c r="E5123" s="6">
        <v>2.2269000000000001</v>
      </c>
      <c r="F5123" s="6">
        <v>0.72099999999999997</v>
      </c>
    </row>
    <row r="5124" spans="2:6" x14ac:dyDescent="0.2">
      <c r="B5124" s="7">
        <v>42227</v>
      </c>
      <c r="C5124" s="6">
        <v>5.2</v>
      </c>
      <c r="D5124" s="6">
        <v>1.8</v>
      </c>
      <c r="E5124" s="6">
        <v>2.1408999999999998</v>
      </c>
      <c r="F5124" s="6">
        <v>0.67300000000000004</v>
      </c>
    </row>
    <row r="5125" spans="2:6" x14ac:dyDescent="0.2">
      <c r="B5125" s="7">
        <v>42228</v>
      </c>
      <c r="C5125" s="6">
        <v>5.2</v>
      </c>
      <c r="D5125" s="6">
        <v>1.8</v>
      </c>
      <c r="E5125" s="6">
        <v>2.1480000000000001</v>
      </c>
      <c r="F5125" s="6">
        <v>0.66510000000000002</v>
      </c>
    </row>
    <row r="5126" spans="2:6" x14ac:dyDescent="0.2">
      <c r="B5126" s="7">
        <v>42229</v>
      </c>
      <c r="C5126" s="6">
        <v>5.2</v>
      </c>
      <c r="D5126" s="6">
        <v>1.8</v>
      </c>
      <c r="E5126" s="6">
        <v>2.1854</v>
      </c>
      <c r="F5126" s="6">
        <v>0.70730000000000004</v>
      </c>
    </row>
    <row r="5127" spans="2:6" x14ac:dyDescent="0.2">
      <c r="B5127" s="7">
        <v>42230</v>
      </c>
      <c r="C5127" s="6">
        <v>5.2</v>
      </c>
      <c r="D5127" s="6">
        <v>1.8</v>
      </c>
      <c r="E5127" s="6">
        <v>2.1977000000000002</v>
      </c>
      <c r="F5127" s="6">
        <v>0.7218</v>
      </c>
    </row>
    <row r="5128" spans="2:6" x14ac:dyDescent="0.2">
      <c r="B5128" s="7">
        <v>42233</v>
      </c>
      <c r="C5128" s="6">
        <v>5.2</v>
      </c>
      <c r="D5128" s="6">
        <v>1.8</v>
      </c>
      <c r="E5128" s="6">
        <v>2.1678000000000002</v>
      </c>
      <c r="F5128" s="6">
        <v>0.70579999999999998</v>
      </c>
    </row>
    <row r="5129" spans="2:6" x14ac:dyDescent="0.2">
      <c r="B5129" s="7">
        <v>42234</v>
      </c>
      <c r="C5129" s="6">
        <v>5.2</v>
      </c>
      <c r="D5129" s="6">
        <v>1.8</v>
      </c>
      <c r="E5129" s="6">
        <v>2.1924999999999999</v>
      </c>
      <c r="F5129" s="6">
        <v>0.71799999999999997</v>
      </c>
    </row>
    <row r="5130" spans="2:6" x14ac:dyDescent="0.2">
      <c r="B5130" s="7">
        <v>42235</v>
      </c>
      <c r="C5130" s="6">
        <v>5.2</v>
      </c>
      <c r="D5130" s="6">
        <v>1.8</v>
      </c>
      <c r="E5130" s="6">
        <v>2.1255999999999999</v>
      </c>
      <c r="F5130" s="6">
        <v>0.65739999999999998</v>
      </c>
    </row>
    <row r="5131" spans="2:6" x14ac:dyDescent="0.2">
      <c r="B5131" s="7">
        <v>42236</v>
      </c>
      <c r="C5131" s="6">
        <v>5.2</v>
      </c>
      <c r="D5131" s="6">
        <v>1.8</v>
      </c>
      <c r="E5131" s="6">
        <v>2.0678999999999998</v>
      </c>
      <c r="F5131" s="6">
        <v>0.65329999999999999</v>
      </c>
    </row>
    <row r="5132" spans="2:6" x14ac:dyDescent="0.2">
      <c r="B5132" s="7">
        <v>42237</v>
      </c>
      <c r="C5132" s="6">
        <v>5.2</v>
      </c>
      <c r="D5132" s="6">
        <v>1.8</v>
      </c>
      <c r="E5132" s="6">
        <v>2.0365000000000002</v>
      </c>
      <c r="F5132" s="6">
        <v>0.61280000000000001</v>
      </c>
    </row>
    <row r="5133" spans="2:6" x14ac:dyDescent="0.2">
      <c r="B5133" s="7">
        <v>42240</v>
      </c>
      <c r="C5133" s="6">
        <v>5.2</v>
      </c>
      <c r="D5133" s="6">
        <v>1.8</v>
      </c>
      <c r="E5133" s="6">
        <v>2.0034000000000001</v>
      </c>
      <c r="F5133" s="6">
        <v>0.56799999999999995</v>
      </c>
    </row>
    <row r="5134" spans="2:6" x14ac:dyDescent="0.2">
      <c r="B5134" s="7">
        <v>42241</v>
      </c>
      <c r="C5134" s="6">
        <v>5.2</v>
      </c>
      <c r="D5134" s="6">
        <v>1.8</v>
      </c>
      <c r="E5134" s="6">
        <v>2.0714000000000001</v>
      </c>
      <c r="F5134" s="6">
        <v>0.60050000000000003</v>
      </c>
    </row>
    <row r="5135" spans="2:6" x14ac:dyDescent="0.2">
      <c r="B5135" s="7">
        <v>42242</v>
      </c>
      <c r="C5135" s="6">
        <v>5.2</v>
      </c>
      <c r="D5135" s="6">
        <v>1.8</v>
      </c>
      <c r="E5135" s="6">
        <v>2.1751999999999998</v>
      </c>
      <c r="F5135" s="6">
        <v>0.67200000000000004</v>
      </c>
    </row>
    <row r="5136" spans="2:6" x14ac:dyDescent="0.2">
      <c r="B5136" s="7">
        <v>42243</v>
      </c>
      <c r="C5136" s="6">
        <v>5.2</v>
      </c>
      <c r="D5136" s="6">
        <v>1.8</v>
      </c>
      <c r="E5136" s="6">
        <v>2.1840999999999999</v>
      </c>
      <c r="F5136" s="6">
        <v>0.68779999999999997</v>
      </c>
    </row>
    <row r="5137" spans="2:6" x14ac:dyDescent="0.2">
      <c r="B5137" s="7">
        <v>42244</v>
      </c>
      <c r="C5137" s="6">
        <v>5.2</v>
      </c>
      <c r="D5137" s="6">
        <v>1.8</v>
      </c>
      <c r="E5137" s="6">
        <v>2.1806999999999999</v>
      </c>
      <c r="F5137" s="6">
        <v>0.71560000000000001</v>
      </c>
    </row>
    <row r="5138" spans="2:6" x14ac:dyDescent="0.2">
      <c r="B5138" s="7">
        <v>42247</v>
      </c>
      <c r="C5138" s="6">
        <v>5.0999999999999996</v>
      </c>
      <c r="D5138" s="6">
        <v>1.8</v>
      </c>
      <c r="E5138" s="6">
        <v>2.2179000000000002</v>
      </c>
      <c r="F5138" s="6">
        <v>0.73750000000000004</v>
      </c>
    </row>
    <row r="5139" spans="2:6" x14ac:dyDescent="0.2">
      <c r="B5139" s="7">
        <v>42248</v>
      </c>
      <c r="C5139" s="6">
        <v>5.0999999999999996</v>
      </c>
      <c r="D5139" s="6">
        <v>1.8</v>
      </c>
      <c r="E5139" s="6">
        <v>2.1524000000000001</v>
      </c>
      <c r="F5139" s="6">
        <v>0.70399999999999996</v>
      </c>
    </row>
    <row r="5140" spans="2:6" x14ac:dyDescent="0.2">
      <c r="B5140" s="7">
        <v>42249</v>
      </c>
      <c r="C5140" s="6">
        <v>5.0999999999999996</v>
      </c>
      <c r="D5140" s="6">
        <v>1.8</v>
      </c>
      <c r="E5140" s="6">
        <v>2.1842999999999999</v>
      </c>
      <c r="F5140" s="6">
        <v>0.70809999999999995</v>
      </c>
    </row>
    <row r="5141" spans="2:6" x14ac:dyDescent="0.2">
      <c r="B5141" s="7">
        <v>42250</v>
      </c>
      <c r="C5141" s="6">
        <v>5.0999999999999996</v>
      </c>
      <c r="D5141" s="6">
        <v>1.8</v>
      </c>
      <c r="E5141" s="6">
        <v>2.1596000000000002</v>
      </c>
      <c r="F5141" s="6">
        <v>0.69230000000000003</v>
      </c>
    </row>
    <row r="5142" spans="2:6" x14ac:dyDescent="0.2">
      <c r="B5142" s="7">
        <v>42251</v>
      </c>
      <c r="C5142" s="6">
        <v>5.0999999999999996</v>
      </c>
      <c r="D5142" s="6">
        <v>1.8</v>
      </c>
      <c r="E5142" s="6">
        <v>2.1244000000000001</v>
      </c>
      <c r="F5142" s="6">
        <v>0.70669999999999999</v>
      </c>
    </row>
    <row r="5143" spans="2:6" x14ac:dyDescent="0.2">
      <c r="B5143" s="7">
        <v>42254</v>
      </c>
      <c r="C5143" s="6">
        <v>5.0999999999999996</v>
      </c>
      <c r="D5143" s="6">
        <v>1.8</v>
      </c>
      <c r="E5143" s="6">
        <v>2.1244000000000001</v>
      </c>
      <c r="F5143" s="6">
        <v>0.70669999999999999</v>
      </c>
    </row>
    <row r="5144" spans="2:6" x14ac:dyDescent="0.2">
      <c r="B5144" s="7">
        <v>42255</v>
      </c>
      <c r="C5144" s="6">
        <v>5.0999999999999996</v>
      </c>
      <c r="D5144" s="6">
        <v>1.8</v>
      </c>
      <c r="E5144" s="6">
        <v>2.1827999999999999</v>
      </c>
      <c r="F5144" s="6">
        <v>0.73270000000000002</v>
      </c>
    </row>
    <row r="5145" spans="2:6" x14ac:dyDescent="0.2">
      <c r="B5145" s="7">
        <v>42256</v>
      </c>
      <c r="C5145" s="6">
        <v>5.0999999999999996</v>
      </c>
      <c r="D5145" s="6">
        <v>1.8</v>
      </c>
      <c r="E5145" s="6">
        <v>2.2006000000000001</v>
      </c>
      <c r="F5145" s="6">
        <v>0.7409</v>
      </c>
    </row>
    <row r="5146" spans="2:6" x14ac:dyDescent="0.2">
      <c r="B5146" s="7">
        <v>42257</v>
      </c>
      <c r="C5146" s="6">
        <v>5.0999999999999996</v>
      </c>
      <c r="D5146" s="6">
        <v>1.8</v>
      </c>
      <c r="E5146" s="6">
        <v>2.222</v>
      </c>
      <c r="F5146" s="6">
        <v>0.73299999999999998</v>
      </c>
    </row>
    <row r="5147" spans="2:6" x14ac:dyDescent="0.2">
      <c r="B5147" s="7">
        <v>42258</v>
      </c>
      <c r="C5147" s="6">
        <v>5.0999999999999996</v>
      </c>
      <c r="D5147" s="6">
        <v>1.8</v>
      </c>
      <c r="E5147" s="6">
        <v>2.1882999999999999</v>
      </c>
      <c r="F5147" s="6">
        <v>0.70530000000000004</v>
      </c>
    </row>
    <row r="5148" spans="2:6" x14ac:dyDescent="0.2">
      <c r="B5148" s="7">
        <v>42261</v>
      </c>
      <c r="C5148" s="6">
        <v>5.0999999999999996</v>
      </c>
      <c r="D5148" s="6">
        <v>1.8</v>
      </c>
      <c r="E5148" s="6">
        <v>2.1831</v>
      </c>
      <c r="F5148" s="6">
        <v>0.72560000000000002</v>
      </c>
    </row>
    <row r="5149" spans="2:6" x14ac:dyDescent="0.2">
      <c r="B5149" s="7">
        <v>42262</v>
      </c>
      <c r="C5149" s="6">
        <v>5.0999999999999996</v>
      </c>
      <c r="D5149" s="6">
        <v>1.8</v>
      </c>
      <c r="E5149" s="6">
        <v>2.2867000000000002</v>
      </c>
      <c r="F5149" s="6">
        <v>0.8024</v>
      </c>
    </row>
    <row r="5150" spans="2:6" x14ac:dyDescent="0.2">
      <c r="B5150" s="7">
        <v>42263</v>
      </c>
      <c r="C5150" s="6">
        <v>5.0999999999999996</v>
      </c>
      <c r="D5150" s="6">
        <v>1.8</v>
      </c>
      <c r="E5150" s="6">
        <v>2.294</v>
      </c>
      <c r="F5150" s="6">
        <v>0.81079999999999997</v>
      </c>
    </row>
    <row r="5151" spans="2:6" x14ac:dyDescent="0.2">
      <c r="B5151" s="7">
        <v>42264</v>
      </c>
      <c r="C5151" s="6">
        <v>5.0999999999999996</v>
      </c>
      <c r="D5151" s="6">
        <v>1.8</v>
      </c>
      <c r="E5151" s="6">
        <v>2.1903000000000001</v>
      </c>
      <c r="F5151" s="6">
        <v>0.67949999999999999</v>
      </c>
    </row>
    <row r="5152" spans="2:6" x14ac:dyDescent="0.2">
      <c r="B5152" s="7">
        <v>42265</v>
      </c>
      <c r="C5152" s="6">
        <v>5.0999999999999996</v>
      </c>
      <c r="D5152" s="6">
        <v>1.8</v>
      </c>
      <c r="E5152" s="6">
        <v>2.1335999999999999</v>
      </c>
      <c r="F5152" s="6">
        <v>0.67769999999999997</v>
      </c>
    </row>
    <row r="5153" spans="2:6" x14ac:dyDescent="0.2">
      <c r="B5153" s="7">
        <v>42268</v>
      </c>
      <c r="C5153" s="6">
        <v>5.0999999999999996</v>
      </c>
      <c r="D5153" s="6">
        <v>1.8</v>
      </c>
      <c r="E5153" s="6">
        <v>2.2012</v>
      </c>
      <c r="F5153" s="6">
        <v>0.70620000000000005</v>
      </c>
    </row>
    <row r="5154" spans="2:6" x14ac:dyDescent="0.2">
      <c r="B5154" s="7">
        <v>42269</v>
      </c>
      <c r="C5154" s="6">
        <v>5.0999999999999996</v>
      </c>
      <c r="D5154" s="6">
        <v>1.8</v>
      </c>
      <c r="E5154" s="6">
        <v>2.1337000000000002</v>
      </c>
      <c r="F5154" s="6">
        <v>0.67379999999999995</v>
      </c>
    </row>
    <row r="5155" spans="2:6" x14ac:dyDescent="0.2">
      <c r="B5155" s="7">
        <v>42270</v>
      </c>
      <c r="C5155" s="6">
        <v>5.0999999999999996</v>
      </c>
      <c r="D5155" s="6">
        <v>1.8</v>
      </c>
      <c r="E5155" s="6">
        <v>2.1497000000000002</v>
      </c>
      <c r="F5155" s="6">
        <v>0.69930000000000003</v>
      </c>
    </row>
    <row r="5156" spans="2:6" x14ac:dyDescent="0.2">
      <c r="B5156" s="7">
        <v>42271</v>
      </c>
      <c r="C5156" s="6">
        <v>5.0999999999999996</v>
      </c>
      <c r="D5156" s="6">
        <v>1.8</v>
      </c>
      <c r="E5156" s="6">
        <v>2.1265999999999998</v>
      </c>
      <c r="F5156" s="6">
        <v>0.67979999999999996</v>
      </c>
    </row>
    <row r="5157" spans="2:6" x14ac:dyDescent="0.2">
      <c r="B5157" s="7">
        <v>42272</v>
      </c>
      <c r="C5157" s="6">
        <v>5.0999999999999996</v>
      </c>
      <c r="D5157" s="6">
        <v>1.8</v>
      </c>
      <c r="E5157" s="6">
        <v>2.1623000000000001</v>
      </c>
      <c r="F5157" s="6">
        <v>0.69179999999999997</v>
      </c>
    </row>
    <row r="5158" spans="2:6" x14ac:dyDescent="0.2">
      <c r="B5158" s="7">
        <v>42275</v>
      </c>
      <c r="C5158" s="6">
        <v>5.0999999999999996</v>
      </c>
      <c r="D5158" s="6">
        <v>1.8</v>
      </c>
      <c r="E5158" s="6">
        <v>2.0949</v>
      </c>
      <c r="F5158" s="6">
        <v>0.66830000000000001</v>
      </c>
    </row>
    <row r="5159" spans="2:6" x14ac:dyDescent="0.2">
      <c r="B5159" s="7">
        <v>42276</v>
      </c>
      <c r="C5159" s="6">
        <v>5.0999999999999996</v>
      </c>
      <c r="D5159" s="6">
        <v>1.8</v>
      </c>
      <c r="E5159" s="6">
        <v>2.0508000000000002</v>
      </c>
      <c r="F5159" s="6">
        <v>0.64859999999999995</v>
      </c>
    </row>
    <row r="5160" spans="2:6" x14ac:dyDescent="0.2">
      <c r="B5160" s="7">
        <v>42277</v>
      </c>
      <c r="C5160" s="6">
        <v>5</v>
      </c>
      <c r="D5160" s="6">
        <v>1.9</v>
      </c>
      <c r="E5160" s="6">
        <v>2.0367999999999999</v>
      </c>
      <c r="F5160" s="6">
        <v>0.62890000000000001</v>
      </c>
    </row>
    <row r="5161" spans="2:6" x14ac:dyDescent="0.2">
      <c r="B5161" s="7">
        <v>42278</v>
      </c>
      <c r="C5161" s="6">
        <v>5</v>
      </c>
      <c r="D5161" s="6">
        <v>1.9</v>
      </c>
      <c r="E5161" s="6">
        <v>2.0367999999999999</v>
      </c>
      <c r="F5161" s="6">
        <v>0.64470000000000005</v>
      </c>
    </row>
    <row r="5162" spans="2:6" x14ac:dyDescent="0.2">
      <c r="B5162" s="7">
        <v>42279</v>
      </c>
      <c r="C5162" s="6">
        <v>5</v>
      </c>
      <c r="D5162" s="6">
        <v>1.9</v>
      </c>
      <c r="E5162" s="6">
        <v>1.9928999999999999</v>
      </c>
      <c r="F5162" s="6">
        <v>0.57940000000000003</v>
      </c>
    </row>
    <row r="5163" spans="2:6" x14ac:dyDescent="0.2">
      <c r="B5163" s="7">
        <v>42282</v>
      </c>
      <c r="C5163" s="6">
        <v>5</v>
      </c>
      <c r="D5163" s="6">
        <v>1.9</v>
      </c>
      <c r="E5163" s="6">
        <v>2.0562</v>
      </c>
      <c r="F5163" s="6">
        <v>0.60519999999999996</v>
      </c>
    </row>
    <row r="5164" spans="2:6" x14ac:dyDescent="0.2">
      <c r="B5164" s="7">
        <v>42283</v>
      </c>
      <c r="C5164" s="6">
        <v>5</v>
      </c>
      <c r="D5164" s="6">
        <v>1.9</v>
      </c>
      <c r="E5164" s="6">
        <v>2.0314999999999999</v>
      </c>
      <c r="F5164" s="6">
        <v>0.60119999999999996</v>
      </c>
    </row>
    <row r="5165" spans="2:6" x14ac:dyDescent="0.2">
      <c r="B5165" s="7">
        <v>42284</v>
      </c>
      <c r="C5165" s="6">
        <v>5</v>
      </c>
      <c r="D5165" s="6">
        <v>1.9</v>
      </c>
      <c r="E5165" s="6">
        <v>2.0668000000000002</v>
      </c>
      <c r="F5165" s="6">
        <v>0.625</v>
      </c>
    </row>
    <row r="5166" spans="2:6" x14ac:dyDescent="0.2">
      <c r="B5166" s="7">
        <v>42285</v>
      </c>
      <c r="C5166" s="6">
        <v>5</v>
      </c>
      <c r="D5166" s="6">
        <v>1.9</v>
      </c>
      <c r="E5166" s="6">
        <v>2.1040000000000001</v>
      </c>
      <c r="F5166" s="6">
        <v>0.63300000000000001</v>
      </c>
    </row>
    <row r="5167" spans="2:6" x14ac:dyDescent="0.2">
      <c r="B5167" s="7">
        <v>42286</v>
      </c>
      <c r="C5167" s="6">
        <v>5</v>
      </c>
      <c r="D5167" s="6">
        <v>1.9</v>
      </c>
      <c r="E5167" s="6">
        <v>2.0880999999999998</v>
      </c>
      <c r="F5167" s="6">
        <v>0.63700000000000001</v>
      </c>
    </row>
    <row r="5168" spans="2:6" x14ac:dyDescent="0.2">
      <c r="B5168" s="7">
        <v>42289</v>
      </c>
      <c r="C5168" s="6">
        <v>5</v>
      </c>
      <c r="D5168" s="6">
        <v>1.9</v>
      </c>
      <c r="E5168" s="6">
        <v>2.0880999999999998</v>
      </c>
      <c r="F5168" s="6">
        <v>0.63700000000000001</v>
      </c>
    </row>
    <row r="5169" spans="2:6" x14ac:dyDescent="0.2">
      <c r="B5169" s="7">
        <v>42290</v>
      </c>
      <c r="C5169" s="6">
        <v>5</v>
      </c>
      <c r="D5169" s="6">
        <v>1.9</v>
      </c>
      <c r="E5169" s="6">
        <v>2.0438999999999998</v>
      </c>
      <c r="F5169" s="6">
        <v>0.61699999999999999</v>
      </c>
    </row>
    <row r="5170" spans="2:6" x14ac:dyDescent="0.2">
      <c r="B5170" s="7">
        <v>42291</v>
      </c>
      <c r="C5170" s="6">
        <v>5</v>
      </c>
      <c r="D5170" s="6">
        <v>1.9</v>
      </c>
      <c r="E5170" s="6">
        <v>1.9718</v>
      </c>
      <c r="F5170" s="6">
        <v>0.54869999999999997</v>
      </c>
    </row>
    <row r="5171" spans="2:6" x14ac:dyDescent="0.2">
      <c r="B5171" s="7">
        <v>42292</v>
      </c>
      <c r="C5171" s="6">
        <v>5</v>
      </c>
      <c r="D5171" s="6">
        <v>1.9</v>
      </c>
      <c r="E5171" s="6">
        <v>2.0175000000000001</v>
      </c>
      <c r="F5171" s="6">
        <v>0.5968</v>
      </c>
    </row>
    <row r="5172" spans="2:6" x14ac:dyDescent="0.2">
      <c r="B5172" s="7">
        <v>42293</v>
      </c>
      <c r="C5172" s="6">
        <v>5</v>
      </c>
      <c r="D5172" s="6">
        <v>1.9</v>
      </c>
      <c r="E5172" s="6">
        <v>2.0333999999999999</v>
      </c>
      <c r="F5172" s="6">
        <v>0.60880000000000001</v>
      </c>
    </row>
    <row r="5173" spans="2:6" x14ac:dyDescent="0.2">
      <c r="B5173" s="7">
        <v>42296</v>
      </c>
      <c r="C5173" s="6">
        <v>5</v>
      </c>
      <c r="D5173" s="6">
        <v>1.9</v>
      </c>
      <c r="E5173" s="6">
        <v>2.0228000000000002</v>
      </c>
      <c r="F5173" s="6">
        <v>0.58660000000000001</v>
      </c>
    </row>
    <row r="5174" spans="2:6" x14ac:dyDescent="0.2">
      <c r="B5174" s="7">
        <v>42297</v>
      </c>
      <c r="C5174" s="6">
        <v>5</v>
      </c>
      <c r="D5174" s="6">
        <v>1.9</v>
      </c>
      <c r="E5174" s="6">
        <v>2.0670000000000002</v>
      </c>
      <c r="F5174" s="6">
        <v>0.629</v>
      </c>
    </row>
    <row r="5175" spans="2:6" x14ac:dyDescent="0.2">
      <c r="B5175" s="7">
        <v>42298</v>
      </c>
      <c r="C5175" s="6">
        <v>5</v>
      </c>
      <c r="D5175" s="6">
        <v>1.9</v>
      </c>
      <c r="E5175" s="6">
        <v>2.0228000000000002</v>
      </c>
      <c r="F5175" s="6">
        <v>0.62090000000000001</v>
      </c>
    </row>
    <row r="5176" spans="2:6" x14ac:dyDescent="0.2">
      <c r="B5176" s="7">
        <v>42299</v>
      </c>
      <c r="C5176" s="6">
        <v>5</v>
      </c>
      <c r="D5176" s="6">
        <v>1.9</v>
      </c>
      <c r="E5176" s="6">
        <v>2.0263</v>
      </c>
      <c r="F5176" s="6">
        <v>0.60060000000000002</v>
      </c>
    </row>
    <row r="5177" spans="2:6" x14ac:dyDescent="0.2">
      <c r="B5177" s="7">
        <v>42300</v>
      </c>
      <c r="C5177" s="6">
        <v>5</v>
      </c>
      <c r="D5177" s="6">
        <v>1.9</v>
      </c>
      <c r="E5177" s="6">
        <v>2.0865999999999998</v>
      </c>
      <c r="F5177" s="6">
        <v>0.64129999999999998</v>
      </c>
    </row>
    <row r="5178" spans="2:6" x14ac:dyDescent="0.2">
      <c r="B5178" s="7">
        <v>42303</v>
      </c>
      <c r="C5178" s="6">
        <v>5</v>
      </c>
      <c r="D5178" s="6">
        <v>1.9</v>
      </c>
      <c r="E5178" s="6">
        <v>2.0564</v>
      </c>
      <c r="F5178" s="6">
        <v>0.63719999999999999</v>
      </c>
    </row>
    <row r="5179" spans="2:6" x14ac:dyDescent="0.2">
      <c r="B5179" s="7">
        <v>42304</v>
      </c>
      <c r="C5179" s="6">
        <v>5</v>
      </c>
      <c r="D5179" s="6">
        <v>1.9</v>
      </c>
      <c r="E5179" s="6">
        <v>2.0369999999999999</v>
      </c>
      <c r="F5179" s="6">
        <v>0.62090000000000001</v>
      </c>
    </row>
    <row r="5180" spans="2:6" x14ac:dyDescent="0.2">
      <c r="B5180" s="7">
        <v>42305</v>
      </c>
      <c r="C5180" s="6">
        <v>5</v>
      </c>
      <c r="D5180" s="6">
        <v>1.9</v>
      </c>
      <c r="E5180" s="6">
        <v>2.1009000000000002</v>
      </c>
      <c r="F5180" s="6">
        <v>0.70289999999999997</v>
      </c>
    </row>
    <row r="5181" spans="2:6" x14ac:dyDescent="0.2">
      <c r="B5181" s="7">
        <v>42306</v>
      </c>
      <c r="C5181" s="6">
        <v>5</v>
      </c>
      <c r="D5181" s="6">
        <v>1.9</v>
      </c>
      <c r="E5181" s="6">
        <v>2.1724999999999999</v>
      </c>
      <c r="F5181" s="6">
        <v>0.72360000000000002</v>
      </c>
    </row>
    <row r="5182" spans="2:6" x14ac:dyDescent="0.2">
      <c r="B5182" s="7">
        <v>42307</v>
      </c>
      <c r="C5182" s="6">
        <v>5</v>
      </c>
      <c r="D5182" s="6">
        <v>1.9</v>
      </c>
      <c r="E5182" s="6">
        <v>2.1421000000000001</v>
      </c>
      <c r="F5182" s="6">
        <v>0.72399999999999998</v>
      </c>
    </row>
    <row r="5183" spans="2:6" x14ac:dyDescent="0.2">
      <c r="B5183" s="7">
        <v>42310</v>
      </c>
      <c r="C5183" s="6">
        <v>5</v>
      </c>
      <c r="D5183" s="6">
        <v>1.9</v>
      </c>
      <c r="E5183" s="6">
        <v>2.1709000000000001</v>
      </c>
      <c r="F5183" s="6">
        <v>0.75309999999999999</v>
      </c>
    </row>
    <row r="5184" spans="2:6" x14ac:dyDescent="0.2">
      <c r="B5184" s="7">
        <v>42311</v>
      </c>
      <c r="C5184" s="6">
        <v>5</v>
      </c>
      <c r="D5184" s="6">
        <v>1.9</v>
      </c>
      <c r="E5184" s="6">
        <v>2.2105000000000001</v>
      </c>
      <c r="F5184" s="6">
        <v>0.76570000000000005</v>
      </c>
    </row>
    <row r="5185" spans="2:6" x14ac:dyDescent="0.2">
      <c r="B5185" s="7">
        <v>42312</v>
      </c>
      <c r="C5185" s="6">
        <v>5</v>
      </c>
      <c r="D5185" s="6">
        <v>1.9</v>
      </c>
      <c r="E5185" s="6">
        <v>2.2250000000000001</v>
      </c>
      <c r="F5185" s="6">
        <v>0.81159999999999999</v>
      </c>
    </row>
    <row r="5186" spans="2:6" x14ac:dyDescent="0.2">
      <c r="B5186" s="7">
        <v>42313</v>
      </c>
      <c r="C5186" s="6">
        <v>5</v>
      </c>
      <c r="D5186" s="6">
        <v>1.9</v>
      </c>
      <c r="E5186" s="6">
        <v>2.2323</v>
      </c>
      <c r="F5186" s="6">
        <v>0.8256</v>
      </c>
    </row>
    <row r="5187" spans="2:6" x14ac:dyDescent="0.2">
      <c r="B5187" s="7">
        <v>42314</v>
      </c>
      <c r="C5187" s="6">
        <v>5</v>
      </c>
      <c r="D5187" s="6">
        <v>1.9</v>
      </c>
      <c r="E5187" s="6">
        <v>2.3252000000000002</v>
      </c>
      <c r="F5187" s="6">
        <v>0.88590000000000002</v>
      </c>
    </row>
    <row r="5188" spans="2:6" x14ac:dyDescent="0.2">
      <c r="B5188" s="7">
        <v>42317</v>
      </c>
      <c r="C5188" s="6">
        <v>5</v>
      </c>
      <c r="D5188" s="6">
        <v>1.9</v>
      </c>
      <c r="E5188" s="6">
        <v>2.3435999999999999</v>
      </c>
      <c r="F5188" s="6">
        <v>0.8821</v>
      </c>
    </row>
    <row r="5189" spans="2:6" x14ac:dyDescent="0.2">
      <c r="B5189" s="7">
        <v>42318</v>
      </c>
      <c r="C5189" s="6">
        <v>5</v>
      </c>
      <c r="D5189" s="6">
        <v>1.9</v>
      </c>
      <c r="E5189" s="6">
        <v>2.3418999999999999</v>
      </c>
      <c r="F5189" s="6">
        <v>0.87439999999999996</v>
      </c>
    </row>
    <row r="5190" spans="2:6" x14ac:dyDescent="0.2">
      <c r="B5190" s="7">
        <v>42319</v>
      </c>
      <c r="C5190" s="6">
        <v>5</v>
      </c>
      <c r="D5190" s="6">
        <v>1.9</v>
      </c>
      <c r="E5190" s="6">
        <v>2.3300999999999998</v>
      </c>
      <c r="F5190" s="6">
        <v>0.87439999999999996</v>
      </c>
    </row>
    <row r="5191" spans="2:6" x14ac:dyDescent="0.2">
      <c r="B5191" s="7">
        <v>42320</v>
      </c>
      <c r="C5191" s="6">
        <v>5</v>
      </c>
      <c r="D5191" s="6">
        <v>1.9</v>
      </c>
      <c r="E5191" s="6">
        <v>2.3115999999999999</v>
      </c>
      <c r="F5191" s="6">
        <v>0.87060000000000004</v>
      </c>
    </row>
    <row r="5192" spans="2:6" x14ac:dyDescent="0.2">
      <c r="B5192" s="7">
        <v>42321</v>
      </c>
      <c r="C5192" s="6">
        <v>5</v>
      </c>
      <c r="D5192" s="6">
        <v>1.9</v>
      </c>
      <c r="E5192" s="6">
        <v>2.2658</v>
      </c>
      <c r="F5192" s="6">
        <v>0.8347</v>
      </c>
    </row>
    <row r="5193" spans="2:6" x14ac:dyDescent="0.2">
      <c r="B5193" s="7">
        <v>42324</v>
      </c>
      <c r="C5193" s="6">
        <v>5</v>
      </c>
      <c r="D5193" s="6">
        <v>1.9</v>
      </c>
      <c r="E5193" s="6">
        <v>2.2675999999999998</v>
      </c>
      <c r="F5193" s="6">
        <v>0.85099999999999998</v>
      </c>
    </row>
    <row r="5194" spans="2:6" x14ac:dyDescent="0.2">
      <c r="B5194" s="7">
        <v>42325</v>
      </c>
      <c r="C5194" s="6">
        <v>5</v>
      </c>
      <c r="D5194" s="6">
        <v>1.9</v>
      </c>
      <c r="E5194" s="6">
        <v>2.2658</v>
      </c>
      <c r="F5194" s="6">
        <v>0.85109999999999997</v>
      </c>
    </row>
    <row r="5195" spans="2:6" x14ac:dyDescent="0.2">
      <c r="B5195" s="7">
        <v>42326</v>
      </c>
      <c r="C5195" s="6">
        <v>5</v>
      </c>
      <c r="D5195" s="6">
        <v>1.9</v>
      </c>
      <c r="E5195" s="6">
        <v>2.2728000000000002</v>
      </c>
      <c r="F5195" s="6">
        <v>0.87560000000000004</v>
      </c>
    </row>
    <row r="5196" spans="2:6" x14ac:dyDescent="0.2">
      <c r="B5196" s="7">
        <v>42327</v>
      </c>
      <c r="C5196" s="6">
        <v>5</v>
      </c>
      <c r="D5196" s="6">
        <v>1.9</v>
      </c>
      <c r="E5196" s="6">
        <v>2.2482000000000002</v>
      </c>
      <c r="F5196" s="6">
        <v>0.8921</v>
      </c>
    </row>
    <row r="5197" spans="2:6" x14ac:dyDescent="0.2">
      <c r="B5197" s="7">
        <v>42328</v>
      </c>
      <c r="C5197" s="6">
        <v>5</v>
      </c>
      <c r="D5197" s="6">
        <v>1.9</v>
      </c>
      <c r="E5197" s="6">
        <v>2.2623000000000002</v>
      </c>
      <c r="F5197" s="6">
        <v>0.91720000000000002</v>
      </c>
    </row>
    <row r="5198" spans="2:6" x14ac:dyDescent="0.2">
      <c r="B5198" s="7">
        <v>42331</v>
      </c>
      <c r="C5198" s="6">
        <v>5</v>
      </c>
      <c r="D5198" s="6">
        <v>1.9</v>
      </c>
      <c r="E5198" s="6">
        <v>2.2376999999999998</v>
      </c>
      <c r="F5198" s="6">
        <v>0.91739999999999999</v>
      </c>
    </row>
    <row r="5199" spans="2:6" x14ac:dyDescent="0.2">
      <c r="B5199" s="7">
        <v>42332</v>
      </c>
      <c r="C5199" s="6">
        <v>5</v>
      </c>
      <c r="D5199" s="6">
        <v>1.9</v>
      </c>
      <c r="E5199" s="6">
        <v>2.2376999999999998</v>
      </c>
      <c r="F5199" s="6">
        <v>0.93030000000000002</v>
      </c>
    </row>
    <row r="5200" spans="2:6" x14ac:dyDescent="0.2">
      <c r="B5200" s="7">
        <v>42333</v>
      </c>
      <c r="C5200" s="6">
        <v>5</v>
      </c>
      <c r="D5200" s="6">
        <v>1.9</v>
      </c>
      <c r="E5200" s="6">
        <v>2.2341000000000002</v>
      </c>
      <c r="F5200" s="6">
        <v>0.93430000000000002</v>
      </c>
    </row>
    <row r="5201" spans="2:6" x14ac:dyDescent="0.2">
      <c r="B5201" s="7">
        <v>42334</v>
      </c>
      <c r="C5201" s="6">
        <v>5</v>
      </c>
      <c r="D5201" s="6">
        <v>1.9</v>
      </c>
      <c r="E5201" s="6">
        <v>2.2341000000000002</v>
      </c>
      <c r="F5201" s="6">
        <v>0.93430000000000002</v>
      </c>
    </row>
    <row r="5202" spans="2:6" x14ac:dyDescent="0.2">
      <c r="B5202" s="7">
        <v>42335</v>
      </c>
      <c r="C5202" s="6">
        <v>5</v>
      </c>
      <c r="D5202" s="6">
        <v>1.9</v>
      </c>
      <c r="E5202" s="6">
        <v>2.2201</v>
      </c>
      <c r="F5202" s="6">
        <v>0.91849999999999998</v>
      </c>
    </row>
    <row r="5203" spans="2:6" x14ac:dyDescent="0.2">
      <c r="B5203" s="7">
        <v>42338</v>
      </c>
      <c r="C5203" s="6">
        <v>5.0999999999999996</v>
      </c>
      <c r="D5203" s="6">
        <v>2</v>
      </c>
      <c r="E5203" s="6">
        <v>2.206</v>
      </c>
      <c r="F5203" s="6">
        <v>0.9304</v>
      </c>
    </row>
    <row r="5204" spans="2:6" x14ac:dyDescent="0.2">
      <c r="B5204" s="7">
        <v>42339</v>
      </c>
      <c r="C5204" s="6">
        <v>5.0999999999999996</v>
      </c>
      <c r="D5204" s="6">
        <v>2</v>
      </c>
      <c r="E5204" s="6">
        <v>2.1431</v>
      </c>
      <c r="F5204" s="6">
        <v>0.90669999999999995</v>
      </c>
    </row>
    <row r="5205" spans="2:6" x14ac:dyDescent="0.2">
      <c r="B5205" s="7">
        <v>42340</v>
      </c>
      <c r="C5205" s="6">
        <v>5.0999999999999996</v>
      </c>
      <c r="D5205" s="6">
        <v>2</v>
      </c>
      <c r="E5205" s="6">
        <v>2.1797</v>
      </c>
      <c r="F5205" s="6">
        <v>0.9345</v>
      </c>
    </row>
    <row r="5206" spans="2:6" x14ac:dyDescent="0.2">
      <c r="B5206" s="7">
        <v>42341</v>
      </c>
      <c r="C5206" s="6">
        <v>5.0999999999999996</v>
      </c>
      <c r="D5206" s="6">
        <v>2</v>
      </c>
      <c r="E5206" s="6">
        <v>2.3136000000000001</v>
      </c>
      <c r="F5206" s="6">
        <v>0.95050000000000001</v>
      </c>
    </row>
    <row r="5207" spans="2:6" x14ac:dyDescent="0.2">
      <c r="B5207" s="7">
        <v>42342</v>
      </c>
      <c r="C5207" s="6">
        <v>5.0999999999999996</v>
      </c>
      <c r="D5207" s="6">
        <v>2</v>
      </c>
      <c r="E5207" s="6">
        <v>2.2692999999999999</v>
      </c>
      <c r="F5207" s="6">
        <v>0.93879999999999997</v>
      </c>
    </row>
    <row r="5208" spans="2:6" x14ac:dyDescent="0.2">
      <c r="B5208" s="7">
        <v>42345</v>
      </c>
      <c r="C5208" s="6">
        <v>5.0999999999999996</v>
      </c>
      <c r="D5208" s="6">
        <v>2</v>
      </c>
      <c r="E5208" s="6">
        <v>2.2288000000000001</v>
      </c>
      <c r="F5208" s="6">
        <v>0.92689999999999995</v>
      </c>
    </row>
    <row r="5209" spans="2:6" x14ac:dyDescent="0.2">
      <c r="B5209" s="7">
        <v>42346</v>
      </c>
      <c r="C5209" s="6">
        <v>5.0999999999999996</v>
      </c>
      <c r="D5209" s="6">
        <v>2</v>
      </c>
      <c r="E5209" s="6">
        <v>2.2181999999999999</v>
      </c>
      <c r="F5209" s="6">
        <v>0.92900000000000005</v>
      </c>
    </row>
    <row r="5210" spans="2:6" x14ac:dyDescent="0.2">
      <c r="B5210" s="7">
        <v>42347</v>
      </c>
      <c r="C5210" s="6">
        <v>5.0999999999999996</v>
      </c>
      <c r="D5210" s="6">
        <v>2</v>
      </c>
      <c r="E5210" s="6">
        <v>2.2164000000000001</v>
      </c>
      <c r="F5210" s="6">
        <v>0.92300000000000004</v>
      </c>
    </row>
    <row r="5211" spans="2:6" x14ac:dyDescent="0.2">
      <c r="B5211" s="7">
        <v>42348</v>
      </c>
      <c r="C5211" s="6">
        <v>5.0999999999999996</v>
      </c>
      <c r="D5211" s="6">
        <v>2</v>
      </c>
      <c r="E5211" s="6">
        <v>2.2305000000000001</v>
      </c>
      <c r="F5211" s="6">
        <v>0.94320000000000004</v>
      </c>
    </row>
    <row r="5212" spans="2:6" x14ac:dyDescent="0.2">
      <c r="B5212" s="7">
        <v>42349</v>
      </c>
      <c r="C5212" s="6">
        <v>5.0999999999999996</v>
      </c>
      <c r="D5212" s="6">
        <v>2</v>
      </c>
      <c r="E5212" s="6">
        <v>2.1269999999999998</v>
      </c>
      <c r="F5212" s="6">
        <v>0.875</v>
      </c>
    </row>
    <row r="5213" spans="2:6" x14ac:dyDescent="0.2">
      <c r="B5213" s="7">
        <v>42352</v>
      </c>
      <c r="C5213" s="6">
        <v>5.0999999999999996</v>
      </c>
      <c r="D5213" s="6">
        <v>2</v>
      </c>
      <c r="E5213" s="6">
        <v>2.2216999999999998</v>
      </c>
      <c r="F5213" s="6">
        <v>0.94350000000000001</v>
      </c>
    </row>
    <row r="5214" spans="2:6" x14ac:dyDescent="0.2">
      <c r="B5214" s="7">
        <v>42353</v>
      </c>
      <c r="C5214" s="6">
        <v>5.0999999999999996</v>
      </c>
      <c r="D5214" s="6">
        <v>2</v>
      </c>
      <c r="E5214" s="6">
        <v>2.2658</v>
      </c>
      <c r="F5214" s="6">
        <v>0.96389999999999998</v>
      </c>
    </row>
    <row r="5215" spans="2:6" x14ac:dyDescent="0.2">
      <c r="B5215" s="7">
        <v>42354</v>
      </c>
      <c r="C5215" s="6">
        <v>5.0999999999999996</v>
      </c>
      <c r="D5215" s="6">
        <v>2</v>
      </c>
      <c r="E5215" s="6">
        <v>2.2959999999999998</v>
      </c>
      <c r="F5215" s="6">
        <v>1.0024999999999999</v>
      </c>
    </row>
    <row r="5216" spans="2:6" x14ac:dyDescent="0.2">
      <c r="B5216" s="7">
        <v>42355</v>
      </c>
      <c r="C5216" s="6">
        <v>5.0999999999999996</v>
      </c>
      <c r="D5216" s="6">
        <v>2</v>
      </c>
      <c r="E5216" s="6">
        <v>2.2233999999999998</v>
      </c>
      <c r="F5216" s="6">
        <v>0.98440000000000005</v>
      </c>
    </row>
    <row r="5217" spans="2:6" x14ac:dyDescent="0.2">
      <c r="B5217" s="7">
        <v>42356</v>
      </c>
      <c r="C5217" s="6">
        <v>5.0999999999999996</v>
      </c>
      <c r="D5217" s="6">
        <v>2</v>
      </c>
      <c r="E5217" s="6">
        <v>2.2040000000000002</v>
      </c>
      <c r="F5217" s="6">
        <v>0.95220000000000005</v>
      </c>
    </row>
    <row r="5218" spans="2:6" x14ac:dyDescent="0.2">
      <c r="B5218" s="7">
        <v>42359</v>
      </c>
      <c r="C5218" s="6">
        <v>5.0999999999999996</v>
      </c>
      <c r="D5218" s="6">
        <v>2</v>
      </c>
      <c r="E5218" s="6">
        <v>2.1917</v>
      </c>
      <c r="F5218" s="6">
        <v>0.94420000000000004</v>
      </c>
    </row>
    <row r="5219" spans="2:6" x14ac:dyDescent="0.2">
      <c r="B5219" s="7">
        <v>42360</v>
      </c>
      <c r="C5219" s="6">
        <v>5.0999999999999996</v>
      </c>
      <c r="D5219" s="6">
        <v>2</v>
      </c>
      <c r="E5219" s="6">
        <v>2.2357</v>
      </c>
      <c r="F5219" s="6">
        <v>0.97289999999999999</v>
      </c>
    </row>
    <row r="5220" spans="2:6" x14ac:dyDescent="0.2">
      <c r="B5220" s="7">
        <v>42361</v>
      </c>
      <c r="C5220" s="6">
        <v>5.0999999999999996</v>
      </c>
      <c r="D5220" s="6">
        <v>2</v>
      </c>
      <c r="E5220" s="6">
        <v>2.2534000000000001</v>
      </c>
      <c r="F5220" s="6">
        <v>0.98119999999999996</v>
      </c>
    </row>
    <row r="5221" spans="2:6" x14ac:dyDescent="0.2">
      <c r="B5221" s="7">
        <v>42362</v>
      </c>
      <c r="C5221" s="6">
        <v>5.0999999999999996</v>
      </c>
      <c r="D5221" s="6">
        <v>2</v>
      </c>
      <c r="E5221" s="6">
        <v>2.2410000000000001</v>
      </c>
      <c r="F5221" s="6">
        <v>0.99829999999999997</v>
      </c>
    </row>
    <row r="5222" spans="2:6" x14ac:dyDescent="0.2">
      <c r="B5222" s="7">
        <v>42363</v>
      </c>
      <c r="C5222" s="6">
        <v>5.0999999999999996</v>
      </c>
      <c r="D5222" s="6">
        <v>2</v>
      </c>
      <c r="E5222" s="6">
        <v>2.2410000000000001</v>
      </c>
      <c r="F5222" s="6">
        <v>0.99829999999999997</v>
      </c>
    </row>
    <row r="5223" spans="2:6" x14ac:dyDescent="0.2">
      <c r="B5223" s="7">
        <v>42366</v>
      </c>
      <c r="C5223" s="6">
        <v>5.0999999999999996</v>
      </c>
      <c r="D5223" s="6">
        <v>2</v>
      </c>
      <c r="E5223" s="6">
        <v>2.2303999999999999</v>
      </c>
      <c r="F5223" s="6">
        <v>1.0066999999999999</v>
      </c>
    </row>
    <row r="5224" spans="2:6" x14ac:dyDescent="0.2">
      <c r="B5224" s="7">
        <v>42367</v>
      </c>
      <c r="C5224" s="6">
        <v>5.0999999999999996</v>
      </c>
      <c r="D5224" s="6">
        <v>2</v>
      </c>
      <c r="E5224" s="6">
        <v>2.3050000000000002</v>
      </c>
      <c r="F5224" s="6">
        <v>1.0911</v>
      </c>
    </row>
    <row r="5225" spans="2:6" x14ac:dyDescent="0.2">
      <c r="B5225" s="7">
        <v>42368</v>
      </c>
      <c r="C5225" s="6">
        <v>5.0999999999999996</v>
      </c>
      <c r="D5225" s="6">
        <v>2</v>
      </c>
      <c r="E5225" s="6">
        <v>2.2942999999999998</v>
      </c>
      <c r="F5225" s="6">
        <v>1.0712999999999999</v>
      </c>
    </row>
    <row r="5226" spans="2:6" x14ac:dyDescent="0.2">
      <c r="B5226" s="7">
        <v>42369</v>
      </c>
      <c r="C5226" s="6">
        <v>5</v>
      </c>
      <c r="D5226" s="6">
        <v>2.1</v>
      </c>
      <c r="E5226" s="6">
        <v>2.2694000000000001</v>
      </c>
      <c r="F5226" s="6">
        <v>1.0477000000000001</v>
      </c>
    </row>
    <row r="5227" spans="2:6" x14ac:dyDescent="0.2">
      <c r="B5227" s="7">
        <v>42370</v>
      </c>
      <c r="C5227" s="6">
        <v>5</v>
      </c>
      <c r="D5227" s="6">
        <v>2.1</v>
      </c>
      <c r="E5227" s="6">
        <v>2.2694000000000001</v>
      </c>
      <c r="F5227" s="6">
        <v>1.0477000000000001</v>
      </c>
    </row>
    <row r="5228" spans="2:6" x14ac:dyDescent="0.2">
      <c r="B5228" s="7">
        <v>42373</v>
      </c>
      <c r="C5228" s="6">
        <v>5</v>
      </c>
      <c r="D5228" s="6">
        <v>2.1</v>
      </c>
      <c r="E5228" s="6">
        <v>2.2427999999999999</v>
      </c>
      <c r="F5228" s="6">
        <v>1.0358000000000001</v>
      </c>
    </row>
    <row r="5229" spans="2:6" x14ac:dyDescent="0.2">
      <c r="B5229" s="7">
        <v>42374</v>
      </c>
      <c r="C5229" s="6">
        <v>5</v>
      </c>
      <c r="D5229" s="6">
        <v>2.1</v>
      </c>
      <c r="E5229" s="6">
        <v>2.2357</v>
      </c>
      <c r="F5229" s="6">
        <v>1.0139</v>
      </c>
    </row>
    <row r="5230" spans="2:6" x14ac:dyDescent="0.2">
      <c r="B5230" s="7">
        <v>42375</v>
      </c>
      <c r="C5230" s="6">
        <v>5</v>
      </c>
      <c r="D5230" s="6">
        <v>2.1</v>
      </c>
      <c r="E5230" s="6">
        <v>2.1701999999999999</v>
      </c>
      <c r="F5230" s="6">
        <v>0.97599999999999998</v>
      </c>
    </row>
    <row r="5231" spans="2:6" x14ac:dyDescent="0.2">
      <c r="B5231" s="7">
        <v>42376</v>
      </c>
      <c r="C5231" s="6">
        <v>5</v>
      </c>
      <c r="D5231" s="6">
        <v>2.1</v>
      </c>
      <c r="E5231" s="6">
        <v>2.1455000000000002</v>
      </c>
      <c r="F5231" s="6">
        <v>0.94799999999999995</v>
      </c>
    </row>
    <row r="5232" spans="2:6" x14ac:dyDescent="0.2">
      <c r="B5232" s="7">
        <v>42377</v>
      </c>
      <c r="C5232" s="6">
        <v>5</v>
      </c>
      <c r="D5232" s="6">
        <v>2.1</v>
      </c>
      <c r="E5232" s="6">
        <v>2.1156000000000001</v>
      </c>
      <c r="F5232" s="6">
        <v>0.93179999999999996</v>
      </c>
    </row>
    <row r="5233" spans="2:6" x14ac:dyDescent="0.2">
      <c r="B5233" s="7">
        <v>42380</v>
      </c>
      <c r="C5233" s="6">
        <v>5</v>
      </c>
      <c r="D5233" s="6">
        <v>2.1</v>
      </c>
      <c r="E5233" s="6">
        <v>2.1753999999999998</v>
      </c>
      <c r="F5233" s="6">
        <v>0.93169999999999997</v>
      </c>
    </row>
    <row r="5234" spans="2:6" x14ac:dyDescent="0.2">
      <c r="B5234" s="7">
        <v>42381</v>
      </c>
      <c r="C5234" s="6">
        <v>5</v>
      </c>
      <c r="D5234" s="6">
        <v>2.1</v>
      </c>
      <c r="E5234" s="6">
        <v>2.1032000000000002</v>
      </c>
      <c r="F5234" s="6">
        <v>0.92349999999999999</v>
      </c>
    </row>
    <row r="5235" spans="2:6" x14ac:dyDescent="0.2">
      <c r="B5235" s="7">
        <v>42382</v>
      </c>
      <c r="C5235" s="6">
        <v>5</v>
      </c>
      <c r="D5235" s="6">
        <v>2.1</v>
      </c>
      <c r="E5235" s="6">
        <v>2.0926999999999998</v>
      </c>
      <c r="F5235" s="6">
        <v>0.9073</v>
      </c>
    </row>
    <row r="5236" spans="2:6" x14ac:dyDescent="0.2">
      <c r="B5236" s="7">
        <v>42383</v>
      </c>
      <c r="C5236" s="6">
        <v>5</v>
      </c>
      <c r="D5236" s="6">
        <v>2.1</v>
      </c>
      <c r="E5236" s="6">
        <v>2.0874000000000001</v>
      </c>
      <c r="F5236" s="6">
        <v>0.8911</v>
      </c>
    </row>
    <row r="5237" spans="2:6" x14ac:dyDescent="0.2">
      <c r="B5237" s="7">
        <v>42384</v>
      </c>
      <c r="C5237" s="6">
        <v>5</v>
      </c>
      <c r="D5237" s="6">
        <v>2.1</v>
      </c>
      <c r="E5237" s="6">
        <v>2.0347</v>
      </c>
      <c r="F5237" s="6">
        <v>0.85</v>
      </c>
    </row>
    <row r="5238" spans="2:6" x14ac:dyDescent="0.2">
      <c r="B5238" s="7">
        <v>42387</v>
      </c>
      <c r="C5238" s="6">
        <v>5</v>
      </c>
      <c r="D5238" s="6">
        <v>2.1</v>
      </c>
      <c r="E5238" s="6">
        <v>2.0347</v>
      </c>
      <c r="F5238" s="6">
        <v>0.85</v>
      </c>
    </row>
    <row r="5239" spans="2:6" x14ac:dyDescent="0.2">
      <c r="B5239" s="7">
        <v>42388</v>
      </c>
      <c r="C5239" s="6">
        <v>5</v>
      </c>
      <c r="D5239" s="6">
        <v>2.1</v>
      </c>
      <c r="E5239" s="6">
        <v>2.0556000000000001</v>
      </c>
      <c r="F5239" s="6">
        <v>0.87</v>
      </c>
    </row>
    <row r="5240" spans="2:6" x14ac:dyDescent="0.2">
      <c r="B5240" s="7">
        <v>42389</v>
      </c>
      <c r="C5240" s="6">
        <v>5</v>
      </c>
      <c r="D5240" s="6">
        <v>2.1</v>
      </c>
      <c r="E5240" s="6">
        <v>1.9823999999999999</v>
      </c>
      <c r="F5240" s="6">
        <v>0.82120000000000004</v>
      </c>
    </row>
    <row r="5241" spans="2:6" x14ac:dyDescent="0.2">
      <c r="B5241" s="7">
        <v>42390</v>
      </c>
      <c r="C5241" s="6">
        <v>5</v>
      </c>
      <c r="D5241" s="6">
        <v>2.1</v>
      </c>
      <c r="E5241" s="6">
        <v>2.0310999999999999</v>
      </c>
      <c r="F5241" s="6">
        <v>0.83309999999999995</v>
      </c>
    </row>
    <row r="5242" spans="2:6" x14ac:dyDescent="0.2">
      <c r="B5242" s="7">
        <v>42391</v>
      </c>
      <c r="C5242" s="6">
        <v>5</v>
      </c>
      <c r="D5242" s="6">
        <v>2.1</v>
      </c>
      <c r="E5242" s="6">
        <v>2.0518999999999998</v>
      </c>
      <c r="F5242" s="6">
        <v>0.86909999999999998</v>
      </c>
    </row>
    <row r="5243" spans="2:6" x14ac:dyDescent="0.2">
      <c r="B5243" s="7">
        <v>42394</v>
      </c>
      <c r="C5243" s="6">
        <v>5</v>
      </c>
      <c r="D5243" s="6">
        <v>2.1</v>
      </c>
      <c r="E5243" s="6">
        <v>2.0011999999999999</v>
      </c>
      <c r="F5243" s="6">
        <v>0.85670000000000002</v>
      </c>
    </row>
    <row r="5244" spans="2:6" x14ac:dyDescent="0.2">
      <c r="B5244" s="7">
        <v>42395</v>
      </c>
      <c r="C5244" s="6">
        <v>5</v>
      </c>
      <c r="D5244" s="6">
        <v>2.1</v>
      </c>
      <c r="E5244" s="6">
        <v>1.9942</v>
      </c>
      <c r="F5244" s="6">
        <v>0.84009999999999996</v>
      </c>
    </row>
    <row r="5245" spans="2:6" x14ac:dyDescent="0.2">
      <c r="B5245" s="7">
        <v>42396</v>
      </c>
      <c r="C5245" s="6">
        <v>5</v>
      </c>
      <c r="D5245" s="6">
        <v>2.1</v>
      </c>
      <c r="E5245" s="6">
        <v>1.9993000000000001</v>
      </c>
      <c r="F5245" s="6">
        <v>0.83299999999999996</v>
      </c>
    </row>
    <row r="5246" spans="2:6" x14ac:dyDescent="0.2">
      <c r="B5246" s="7">
        <v>42397</v>
      </c>
      <c r="C5246" s="6">
        <v>5</v>
      </c>
      <c r="D5246" s="6">
        <v>2.1</v>
      </c>
      <c r="E5246" s="6">
        <v>1.9783999999999999</v>
      </c>
      <c r="F5246" s="6">
        <v>0.81720000000000004</v>
      </c>
    </row>
    <row r="5247" spans="2:6" x14ac:dyDescent="0.2">
      <c r="B5247" s="7">
        <v>42398</v>
      </c>
      <c r="C5247" s="6">
        <v>5</v>
      </c>
      <c r="D5247" s="6">
        <v>2.1</v>
      </c>
      <c r="E5247" s="6">
        <v>1.9209000000000001</v>
      </c>
      <c r="F5247" s="6">
        <v>0.77370000000000005</v>
      </c>
    </row>
    <row r="5248" spans="2:6" x14ac:dyDescent="0.2">
      <c r="B5248" s="7">
        <v>42401</v>
      </c>
      <c r="C5248" s="6">
        <v>4.8</v>
      </c>
      <c r="D5248" s="6">
        <v>2.2000000000000002</v>
      </c>
      <c r="E5248" s="6">
        <v>1.9486000000000001</v>
      </c>
      <c r="F5248" s="6">
        <v>0.79749999999999999</v>
      </c>
    </row>
    <row r="5249" spans="2:6" x14ac:dyDescent="0.2">
      <c r="B5249" s="7">
        <v>42402</v>
      </c>
      <c r="C5249" s="6">
        <v>4.8</v>
      </c>
      <c r="D5249" s="6">
        <v>2.2000000000000002</v>
      </c>
      <c r="E5249" s="6">
        <v>1.8448</v>
      </c>
      <c r="F5249" s="6">
        <v>0.71830000000000005</v>
      </c>
    </row>
    <row r="5250" spans="2:6" x14ac:dyDescent="0.2">
      <c r="B5250" s="7">
        <v>42403</v>
      </c>
      <c r="C5250" s="6">
        <v>4.8</v>
      </c>
      <c r="D5250" s="6">
        <v>2.2000000000000002</v>
      </c>
      <c r="E5250" s="6">
        <v>1.8861000000000001</v>
      </c>
      <c r="F5250" s="6">
        <v>0.72230000000000005</v>
      </c>
    </row>
    <row r="5251" spans="2:6" x14ac:dyDescent="0.2">
      <c r="B5251" s="7">
        <v>42404</v>
      </c>
      <c r="C5251" s="6">
        <v>4.8</v>
      </c>
      <c r="D5251" s="6">
        <v>2.2000000000000002</v>
      </c>
      <c r="E5251" s="6">
        <v>1.8394999999999999</v>
      </c>
      <c r="F5251" s="6">
        <v>0.69840000000000002</v>
      </c>
    </row>
    <row r="5252" spans="2:6" x14ac:dyDescent="0.2">
      <c r="B5252" s="7">
        <v>42405</v>
      </c>
      <c r="C5252" s="6">
        <v>4.8</v>
      </c>
      <c r="D5252" s="6">
        <v>2.2000000000000002</v>
      </c>
      <c r="E5252" s="6">
        <v>1.8357000000000001</v>
      </c>
      <c r="F5252" s="6">
        <v>0.72209999999999996</v>
      </c>
    </row>
    <row r="5253" spans="2:6" x14ac:dyDescent="0.2">
      <c r="B5253" s="7">
        <v>42408</v>
      </c>
      <c r="C5253" s="6">
        <v>4.8</v>
      </c>
      <c r="D5253" s="6">
        <v>2.2000000000000002</v>
      </c>
      <c r="E5253" s="6">
        <v>1.7483</v>
      </c>
      <c r="F5253" s="6">
        <v>0.66620000000000001</v>
      </c>
    </row>
    <row r="5254" spans="2:6" x14ac:dyDescent="0.2">
      <c r="B5254" s="7">
        <v>42409</v>
      </c>
      <c r="C5254" s="6">
        <v>4.8</v>
      </c>
      <c r="D5254" s="6">
        <v>2.2000000000000002</v>
      </c>
      <c r="E5254" s="6">
        <v>1.726</v>
      </c>
      <c r="F5254" s="6">
        <v>0.69010000000000005</v>
      </c>
    </row>
    <row r="5255" spans="2:6" x14ac:dyDescent="0.2">
      <c r="B5255" s="7">
        <v>42410</v>
      </c>
      <c r="C5255" s="6">
        <v>4.8</v>
      </c>
      <c r="D5255" s="6">
        <v>2.2000000000000002</v>
      </c>
      <c r="E5255" s="6">
        <v>1.6680999999999999</v>
      </c>
      <c r="F5255" s="6">
        <v>0.68600000000000005</v>
      </c>
    </row>
    <row r="5256" spans="2:6" x14ac:dyDescent="0.2">
      <c r="B5256" s="7">
        <v>42411</v>
      </c>
      <c r="C5256" s="6">
        <v>4.8</v>
      </c>
      <c r="D5256" s="6">
        <v>2.2000000000000002</v>
      </c>
      <c r="E5256" s="6">
        <v>1.6591</v>
      </c>
      <c r="F5256" s="6">
        <v>0.64990000000000003</v>
      </c>
    </row>
    <row r="5257" spans="2:6" x14ac:dyDescent="0.2">
      <c r="B5257" s="7">
        <v>42412</v>
      </c>
      <c r="C5257" s="6">
        <v>4.8</v>
      </c>
      <c r="D5257" s="6">
        <v>2.2000000000000002</v>
      </c>
      <c r="E5257" s="6">
        <v>1.7481</v>
      </c>
      <c r="F5257" s="6">
        <v>0.7137</v>
      </c>
    </row>
    <row r="5258" spans="2:6" x14ac:dyDescent="0.2">
      <c r="B5258" s="7">
        <v>42415</v>
      </c>
      <c r="C5258" s="6">
        <v>4.8</v>
      </c>
      <c r="D5258" s="6">
        <v>2.2000000000000002</v>
      </c>
      <c r="E5258" s="6">
        <v>1.7481</v>
      </c>
      <c r="F5258" s="6">
        <v>0.7137</v>
      </c>
    </row>
    <row r="5259" spans="2:6" x14ac:dyDescent="0.2">
      <c r="B5259" s="7">
        <v>42416</v>
      </c>
      <c r="C5259" s="6">
        <v>4.8</v>
      </c>
      <c r="D5259" s="6">
        <v>2.2000000000000002</v>
      </c>
      <c r="E5259" s="6">
        <v>1.7723</v>
      </c>
      <c r="F5259" s="6">
        <v>0.71970000000000001</v>
      </c>
    </row>
    <row r="5260" spans="2:6" x14ac:dyDescent="0.2">
      <c r="B5260" s="7">
        <v>42417</v>
      </c>
      <c r="C5260" s="6">
        <v>4.8</v>
      </c>
      <c r="D5260" s="6">
        <v>2.2000000000000002</v>
      </c>
      <c r="E5260" s="6">
        <v>1.819</v>
      </c>
      <c r="F5260" s="6">
        <v>0.7419</v>
      </c>
    </row>
    <row r="5261" spans="2:6" x14ac:dyDescent="0.2">
      <c r="B5261" s="7">
        <v>42418</v>
      </c>
      <c r="C5261" s="6">
        <v>4.8</v>
      </c>
      <c r="D5261" s="6">
        <v>2.2000000000000002</v>
      </c>
      <c r="E5261" s="6">
        <v>1.7396</v>
      </c>
      <c r="F5261" s="6">
        <v>0.69330000000000003</v>
      </c>
    </row>
    <row r="5262" spans="2:6" x14ac:dyDescent="0.2">
      <c r="B5262" s="7">
        <v>42419</v>
      </c>
      <c r="C5262" s="6">
        <v>4.8</v>
      </c>
      <c r="D5262" s="6">
        <v>2.2000000000000002</v>
      </c>
      <c r="E5262" s="6">
        <v>1.7448999999999999</v>
      </c>
      <c r="F5262" s="6">
        <v>0.74180000000000001</v>
      </c>
    </row>
    <row r="5263" spans="2:6" x14ac:dyDescent="0.2">
      <c r="B5263" s="7">
        <v>42422</v>
      </c>
      <c r="C5263" s="6">
        <v>4.8</v>
      </c>
      <c r="D5263" s="6">
        <v>2.2000000000000002</v>
      </c>
      <c r="E5263" s="6">
        <v>1.7518</v>
      </c>
      <c r="F5263" s="6">
        <v>0.75</v>
      </c>
    </row>
    <row r="5264" spans="2:6" x14ac:dyDescent="0.2">
      <c r="B5264" s="7">
        <v>42423</v>
      </c>
      <c r="C5264" s="6">
        <v>4.8</v>
      </c>
      <c r="D5264" s="6">
        <v>2.2000000000000002</v>
      </c>
      <c r="E5264" s="6">
        <v>1.7224999999999999</v>
      </c>
      <c r="F5264" s="6">
        <v>0.73370000000000002</v>
      </c>
    </row>
    <row r="5265" spans="2:6" x14ac:dyDescent="0.2">
      <c r="B5265" s="7">
        <v>42424</v>
      </c>
      <c r="C5265" s="6">
        <v>4.8</v>
      </c>
      <c r="D5265" s="6">
        <v>2.2000000000000002</v>
      </c>
      <c r="E5265" s="6">
        <v>1.7484</v>
      </c>
      <c r="F5265" s="6">
        <v>0.75390000000000001</v>
      </c>
    </row>
    <row r="5266" spans="2:6" x14ac:dyDescent="0.2">
      <c r="B5266" s="7">
        <v>42425</v>
      </c>
      <c r="C5266" s="6">
        <v>4.8</v>
      </c>
      <c r="D5266" s="6">
        <v>2.2000000000000002</v>
      </c>
      <c r="E5266" s="6">
        <v>1.7157</v>
      </c>
      <c r="F5266" s="6">
        <v>0.72640000000000005</v>
      </c>
    </row>
    <row r="5267" spans="2:6" x14ac:dyDescent="0.2">
      <c r="B5267" s="7">
        <v>42426</v>
      </c>
      <c r="C5267" s="6">
        <v>4.8</v>
      </c>
      <c r="D5267" s="6">
        <v>2.2000000000000002</v>
      </c>
      <c r="E5267" s="6">
        <v>1.7623</v>
      </c>
      <c r="F5267" s="6">
        <v>0.79339999999999999</v>
      </c>
    </row>
    <row r="5268" spans="2:6" x14ac:dyDescent="0.2">
      <c r="B5268" s="7">
        <v>42429</v>
      </c>
      <c r="C5268" s="6">
        <v>4.9000000000000004</v>
      </c>
      <c r="D5268" s="6">
        <v>2.2999999999999998</v>
      </c>
      <c r="E5268" s="6">
        <v>1.7346999999999999</v>
      </c>
      <c r="F5268" s="6">
        <v>0.77370000000000005</v>
      </c>
    </row>
    <row r="5269" spans="2:6" x14ac:dyDescent="0.2">
      <c r="B5269" s="7">
        <v>42430</v>
      </c>
      <c r="C5269" s="6">
        <v>4.9000000000000004</v>
      </c>
      <c r="D5269" s="6">
        <v>2.2999999999999998</v>
      </c>
      <c r="E5269" s="6">
        <v>1.8249</v>
      </c>
      <c r="F5269" s="6">
        <v>0.83909999999999996</v>
      </c>
    </row>
    <row r="5270" spans="2:6" x14ac:dyDescent="0.2">
      <c r="B5270" s="7">
        <v>42431</v>
      </c>
      <c r="C5270" s="6">
        <v>4.9000000000000004</v>
      </c>
      <c r="D5270" s="6">
        <v>2.2999999999999998</v>
      </c>
      <c r="E5270" s="6">
        <v>1.8406</v>
      </c>
      <c r="F5270" s="6">
        <v>0.84119999999999995</v>
      </c>
    </row>
    <row r="5271" spans="2:6" x14ac:dyDescent="0.2">
      <c r="B5271" s="7">
        <v>42432</v>
      </c>
      <c r="C5271" s="6">
        <v>4.9000000000000004</v>
      </c>
      <c r="D5271" s="6">
        <v>2.2999999999999998</v>
      </c>
      <c r="E5271" s="6">
        <v>1.8337000000000001</v>
      </c>
      <c r="F5271" s="6">
        <v>0.84519999999999995</v>
      </c>
    </row>
    <row r="5272" spans="2:6" x14ac:dyDescent="0.2">
      <c r="B5272" s="7">
        <v>42433</v>
      </c>
      <c r="C5272" s="6">
        <v>4.9000000000000004</v>
      </c>
      <c r="D5272" s="6">
        <v>2.2999999999999998</v>
      </c>
      <c r="E5272" s="6">
        <v>1.8741000000000001</v>
      </c>
      <c r="F5272" s="6">
        <v>0.86160000000000003</v>
      </c>
    </row>
    <row r="5273" spans="2:6" x14ac:dyDescent="0.2">
      <c r="B5273" s="7">
        <v>42436</v>
      </c>
      <c r="C5273" s="6">
        <v>4.9000000000000004</v>
      </c>
      <c r="D5273" s="6">
        <v>2.2999999999999998</v>
      </c>
      <c r="E5273" s="6">
        <v>1.9056999999999999</v>
      </c>
      <c r="F5273" s="6">
        <v>0.90569999999999995</v>
      </c>
    </row>
    <row r="5274" spans="2:6" x14ac:dyDescent="0.2">
      <c r="B5274" s="7">
        <v>42437</v>
      </c>
      <c r="C5274" s="6">
        <v>4.9000000000000004</v>
      </c>
      <c r="D5274" s="6">
        <v>2.2999999999999998</v>
      </c>
      <c r="E5274" s="6">
        <v>1.8287</v>
      </c>
      <c r="F5274" s="6">
        <v>0.8659</v>
      </c>
    </row>
    <row r="5275" spans="2:6" x14ac:dyDescent="0.2">
      <c r="B5275" s="7">
        <v>42438</v>
      </c>
      <c r="C5275" s="6">
        <v>4.9000000000000004</v>
      </c>
      <c r="D5275" s="6">
        <v>2.2999999999999998</v>
      </c>
      <c r="E5275" s="6">
        <v>1.8759999999999999</v>
      </c>
      <c r="F5275" s="6">
        <v>0.8901</v>
      </c>
    </row>
    <row r="5276" spans="2:6" x14ac:dyDescent="0.2">
      <c r="B5276" s="7">
        <v>42439</v>
      </c>
      <c r="C5276" s="6">
        <v>4.9000000000000004</v>
      </c>
      <c r="D5276" s="6">
        <v>2.2999999999999998</v>
      </c>
      <c r="E5276" s="6">
        <v>1.9322999999999999</v>
      </c>
      <c r="F5276" s="6">
        <v>0.92649999999999999</v>
      </c>
    </row>
    <row r="5277" spans="2:6" x14ac:dyDescent="0.2">
      <c r="B5277" s="7">
        <v>42440</v>
      </c>
      <c r="C5277" s="6">
        <v>4.9000000000000004</v>
      </c>
      <c r="D5277" s="6">
        <v>2.2999999999999998</v>
      </c>
      <c r="E5277" s="6">
        <v>1.9839</v>
      </c>
      <c r="F5277" s="6">
        <v>0.95540000000000003</v>
      </c>
    </row>
    <row r="5278" spans="2:6" x14ac:dyDescent="0.2">
      <c r="B5278" s="7">
        <v>42443</v>
      </c>
      <c r="C5278" s="6">
        <v>4.9000000000000004</v>
      </c>
      <c r="D5278" s="6">
        <v>2.2999999999999998</v>
      </c>
      <c r="E5278" s="6">
        <v>1.9592000000000001</v>
      </c>
      <c r="F5278" s="6">
        <v>0.95569999999999999</v>
      </c>
    </row>
    <row r="5279" spans="2:6" x14ac:dyDescent="0.2">
      <c r="B5279" s="7">
        <v>42444</v>
      </c>
      <c r="C5279" s="6">
        <v>4.9000000000000004</v>
      </c>
      <c r="D5279" s="6">
        <v>2.2999999999999998</v>
      </c>
      <c r="E5279" s="6">
        <v>1.9699</v>
      </c>
      <c r="F5279" s="6">
        <v>0.96409999999999996</v>
      </c>
    </row>
    <row r="5280" spans="2:6" x14ac:dyDescent="0.2">
      <c r="B5280" s="7">
        <v>42445</v>
      </c>
      <c r="C5280" s="6">
        <v>4.9000000000000004</v>
      </c>
      <c r="D5280" s="6">
        <v>2.2999999999999998</v>
      </c>
      <c r="E5280" s="6">
        <v>1.9080999999999999</v>
      </c>
      <c r="F5280" s="6">
        <v>0.85499999999999998</v>
      </c>
    </row>
    <row r="5281" spans="2:6" x14ac:dyDescent="0.2">
      <c r="B5281" s="7">
        <v>42446</v>
      </c>
      <c r="C5281" s="6">
        <v>4.9000000000000004</v>
      </c>
      <c r="D5281" s="6">
        <v>2.2999999999999998</v>
      </c>
      <c r="E5281" s="6">
        <v>1.8957999999999999</v>
      </c>
      <c r="F5281" s="6">
        <v>0.86329999999999996</v>
      </c>
    </row>
    <row r="5282" spans="2:6" x14ac:dyDescent="0.2">
      <c r="B5282" s="7">
        <v>42447</v>
      </c>
      <c r="C5282" s="6">
        <v>4.9000000000000004</v>
      </c>
      <c r="D5282" s="6">
        <v>2.2999999999999998</v>
      </c>
      <c r="E5282" s="6">
        <v>1.8732</v>
      </c>
      <c r="F5282" s="6">
        <v>0.83530000000000004</v>
      </c>
    </row>
    <row r="5283" spans="2:6" x14ac:dyDescent="0.2">
      <c r="B5283" s="7">
        <v>42450</v>
      </c>
      <c r="C5283" s="6">
        <v>4.9000000000000004</v>
      </c>
      <c r="D5283" s="6">
        <v>2.2999999999999998</v>
      </c>
      <c r="E5283" s="6">
        <v>1.9155</v>
      </c>
      <c r="F5283" s="6">
        <v>0.872</v>
      </c>
    </row>
    <row r="5284" spans="2:6" x14ac:dyDescent="0.2">
      <c r="B5284" s="7">
        <v>42451</v>
      </c>
      <c r="C5284" s="6">
        <v>4.9000000000000004</v>
      </c>
      <c r="D5284" s="6">
        <v>2.2999999999999998</v>
      </c>
      <c r="E5284" s="6">
        <v>1.9402999999999999</v>
      </c>
      <c r="F5284" s="6">
        <v>0.88649999999999995</v>
      </c>
    </row>
    <row r="5285" spans="2:6" x14ac:dyDescent="0.2">
      <c r="B5285" s="7">
        <v>42452</v>
      </c>
      <c r="C5285" s="6">
        <v>4.9000000000000004</v>
      </c>
      <c r="D5285" s="6">
        <v>2.2999999999999998</v>
      </c>
      <c r="E5285" s="6">
        <v>1.8786</v>
      </c>
      <c r="F5285" s="6">
        <v>0.85199999999999998</v>
      </c>
    </row>
    <row r="5286" spans="2:6" x14ac:dyDescent="0.2">
      <c r="B5286" s="7">
        <v>42453</v>
      </c>
      <c r="C5286" s="6">
        <v>4.9000000000000004</v>
      </c>
      <c r="D5286" s="6">
        <v>2.2999999999999998</v>
      </c>
      <c r="E5286" s="6">
        <v>1.9</v>
      </c>
      <c r="F5286" s="6">
        <v>0.86890000000000001</v>
      </c>
    </row>
    <row r="5287" spans="2:6" x14ac:dyDescent="0.2">
      <c r="B5287" s="7">
        <v>42454</v>
      </c>
      <c r="C5287" s="6">
        <v>4.9000000000000004</v>
      </c>
      <c r="D5287" s="6">
        <v>2.2999999999999998</v>
      </c>
      <c r="E5287" s="6">
        <v>1.9</v>
      </c>
      <c r="F5287" s="6">
        <v>0.86890000000000001</v>
      </c>
    </row>
    <row r="5288" spans="2:6" x14ac:dyDescent="0.2">
      <c r="B5288" s="7">
        <v>42457</v>
      </c>
      <c r="C5288" s="6">
        <v>4.9000000000000004</v>
      </c>
      <c r="D5288" s="6">
        <v>2.2999999999999998</v>
      </c>
      <c r="E5288" s="6">
        <v>1.8859999999999999</v>
      </c>
      <c r="F5288" s="6">
        <v>0.86499999999999999</v>
      </c>
    </row>
    <row r="5289" spans="2:6" x14ac:dyDescent="0.2">
      <c r="B5289" s="7">
        <v>42458</v>
      </c>
      <c r="C5289" s="6">
        <v>4.9000000000000004</v>
      </c>
      <c r="D5289" s="6">
        <v>2.2999999999999998</v>
      </c>
      <c r="E5289" s="6">
        <v>1.8035000000000001</v>
      </c>
      <c r="F5289" s="6">
        <v>0.7843</v>
      </c>
    </row>
    <row r="5290" spans="2:6" x14ac:dyDescent="0.2">
      <c r="B5290" s="7">
        <v>42459</v>
      </c>
      <c r="C5290" s="6">
        <v>4.9000000000000004</v>
      </c>
      <c r="D5290" s="6">
        <v>2.2999999999999998</v>
      </c>
      <c r="E5290" s="6">
        <v>1.8228</v>
      </c>
      <c r="F5290" s="6">
        <v>0.75670000000000004</v>
      </c>
    </row>
    <row r="5291" spans="2:6" x14ac:dyDescent="0.2">
      <c r="B5291" s="7">
        <v>42460</v>
      </c>
      <c r="C5291" s="6">
        <v>5</v>
      </c>
      <c r="D5291" s="6">
        <v>2.2000000000000002</v>
      </c>
      <c r="E5291" s="6">
        <v>1.7686999999999999</v>
      </c>
      <c r="F5291" s="6">
        <v>0.72109999999999996</v>
      </c>
    </row>
    <row r="5292" spans="2:6" x14ac:dyDescent="0.2">
      <c r="B5292" s="7">
        <v>42461</v>
      </c>
      <c r="C5292" s="6">
        <v>5</v>
      </c>
      <c r="D5292" s="6">
        <v>2.2000000000000002</v>
      </c>
      <c r="E5292" s="6">
        <v>1.7705</v>
      </c>
      <c r="F5292" s="6">
        <v>0.72240000000000004</v>
      </c>
    </row>
    <row r="5293" spans="2:6" x14ac:dyDescent="0.2">
      <c r="B5293" s="7">
        <v>42464</v>
      </c>
      <c r="C5293" s="6">
        <v>5</v>
      </c>
      <c r="D5293" s="6">
        <v>2.2000000000000002</v>
      </c>
      <c r="E5293" s="6">
        <v>1.7618</v>
      </c>
      <c r="F5293" s="6">
        <v>0.73609999999999998</v>
      </c>
    </row>
    <row r="5294" spans="2:6" x14ac:dyDescent="0.2">
      <c r="B5294" s="7">
        <v>42465</v>
      </c>
      <c r="C5294" s="6">
        <v>5</v>
      </c>
      <c r="D5294" s="6">
        <v>2.2000000000000002</v>
      </c>
      <c r="E5294" s="6">
        <v>1.7201</v>
      </c>
      <c r="F5294" s="6">
        <v>0.72</v>
      </c>
    </row>
    <row r="5295" spans="2:6" x14ac:dyDescent="0.2">
      <c r="B5295" s="7">
        <v>42466</v>
      </c>
      <c r="C5295" s="6">
        <v>5</v>
      </c>
      <c r="D5295" s="6">
        <v>2.2000000000000002</v>
      </c>
      <c r="E5295" s="6">
        <v>1.7548999999999999</v>
      </c>
      <c r="F5295" s="6">
        <v>0.73170000000000002</v>
      </c>
    </row>
    <row r="5296" spans="2:6" x14ac:dyDescent="0.2">
      <c r="B5296" s="7">
        <v>42467</v>
      </c>
      <c r="C5296" s="6">
        <v>5</v>
      </c>
      <c r="D5296" s="6">
        <v>2.2000000000000002</v>
      </c>
      <c r="E5296" s="6">
        <v>1.6889000000000001</v>
      </c>
      <c r="F5296" s="6">
        <v>0.68779999999999997</v>
      </c>
    </row>
    <row r="5297" spans="2:6" x14ac:dyDescent="0.2">
      <c r="B5297" s="7">
        <v>42468</v>
      </c>
      <c r="C5297" s="6">
        <v>5</v>
      </c>
      <c r="D5297" s="6">
        <v>2.2000000000000002</v>
      </c>
      <c r="E5297" s="6">
        <v>1.7166999999999999</v>
      </c>
      <c r="F5297" s="6">
        <v>0.69499999999999995</v>
      </c>
    </row>
    <row r="5298" spans="2:6" x14ac:dyDescent="0.2">
      <c r="B5298" s="7">
        <v>42471</v>
      </c>
      <c r="C5298" s="6">
        <v>5</v>
      </c>
      <c r="D5298" s="6">
        <v>2.2000000000000002</v>
      </c>
      <c r="E5298" s="6">
        <v>1.7254</v>
      </c>
      <c r="F5298" s="6">
        <v>0.69869999999999999</v>
      </c>
    </row>
    <row r="5299" spans="2:6" x14ac:dyDescent="0.2">
      <c r="B5299" s="7">
        <v>42472</v>
      </c>
      <c r="C5299" s="6">
        <v>5</v>
      </c>
      <c r="D5299" s="6">
        <v>2.2000000000000002</v>
      </c>
      <c r="E5299" s="6">
        <v>1.7761</v>
      </c>
      <c r="F5299" s="6">
        <v>0.73850000000000005</v>
      </c>
    </row>
    <row r="5300" spans="2:6" x14ac:dyDescent="0.2">
      <c r="B5300" s="7">
        <v>42473</v>
      </c>
      <c r="C5300" s="6">
        <v>5</v>
      </c>
      <c r="D5300" s="6">
        <v>2.2000000000000002</v>
      </c>
      <c r="E5300" s="6">
        <v>1.7639</v>
      </c>
      <c r="F5300" s="6">
        <v>0.74639999999999995</v>
      </c>
    </row>
    <row r="5301" spans="2:6" x14ac:dyDescent="0.2">
      <c r="B5301" s="7">
        <v>42474</v>
      </c>
      <c r="C5301" s="6">
        <v>5</v>
      </c>
      <c r="D5301" s="6">
        <v>2.2000000000000002</v>
      </c>
      <c r="E5301" s="6">
        <v>1.7919</v>
      </c>
      <c r="F5301" s="6">
        <v>0.76629999999999998</v>
      </c>
    </row>
    <row r="5302" spans="2:6" x14ac:dyDescent="0.2">
      <c r="B5302" s="7">
        <v>42475</v>
      </c>
      <c r="C5302" s="6">
        <v>5</v>
      </c>
      <c r="D5302" s="6">
        <v>2.2000000000000002</v>
      </c>
      <c r="E5302" s="6">
        <v>1.7518</v>
      </c>
      <c r="F5302" s="6">
        <v>0.73350000000000004</v>
      </c>
    </row>
    <row r="5303" spans="2:6" x14ac:dyDescent="0.2">
      <c r="B5303" s="7">
        <v>42478</v>
      </c>
      <c r="C5303" s="6">
        <v>5</v>
      </c>
      <c r="D5303" s="6">
        <v>2.2000000000000002</v>
      </c>
      <c r="E5303" s="6">
        <v>1.7710999999999999</v>
      </c>
      <c r="F5303" s="6">
        <v>0.74139999999999995</v>
      </c>
    </row>
    <row r="5304" spans="2:6" x14ac:dyDescent="0.2">
      <c r="B5304" s="7">
        <v>42479</v>
      </c>
      <c r="C5304" s="6">
        <v>5</v>
      </c>
      <c r="D5304" s="6">
        <v>2.2000000000000002</v>
      </c>
      <c r="E5304" s="6">
        <v>1.7850999999999999</v>
      </c>
      <c r="F5304" s="6">
        <v>0.75739999999999996</v>
      </c>
    </row>
    <row r="5305" spans="2:6" x14ac:dyDescent="0.2">
      <c r="B5305" s="7">
        <v>42480</v>
      </c>
      <c r="C5305" s="6">
        <v>5</v>
      </c>
      <c r="D5305" s="6">
        <v>2.2000000000000002</v>
      </c>
      <c r="E5305" s="6">
        <v>1.845</v>
      </c>
      <c r="F5305" s="6">
        <v>0.79369999999999996</v>
      </c>
    </row>
    <row r="5306" spans="2:6" x14ac:dyDescent="0.2">
      <c r="B5306" s="7">
        <v>42481</v>
      </c>
      <c r="C5306" s="6">
        <v>5</v>
      </c>
      <c r="D5306" s="6">
        <v>2.2000000000000002</v>
      </c>
      <c r="E5306" s="6">
        <v>1.861</v>
      </c>
      <c r="F5306" s="6">
        <v>0.80579999999999996</v>
      </c>
    </row>
    <row r="5307" spans="2:6" x14ac:dyDescent="0.2">
      <c r="B5307" s="7">
        <v>42482</v>
      </c>
      <c r="C5307" s="6">
        <v>5</v>
      </c>
      <c r="D5307" s="6">
        <v>2.2000000000000002</v>
      </c>
      <c r="E5307" s="6">
        <v>1.8877999999999999</v>
      </c>
      <c r="F5307" s="6">
        <v>0.81779999999999997</v>
      </c>
    </row>
    <row r="5308" spans="2:6" x14ac:dyDescent="0.2">
      <c r="B5308" s="7">
        <v>42485</v>
      </c>
      <c r="C5308" s="6">
        <v>5</v>
      </c>
      <c r="D5308" s="6">
        <v>2.2000000000000002</v>
      </c>
      <c r="E5308" s="6">
        <v>1.9128000000000001</v>
      </c>
      <c r="F5308" s="6">
        <v>0.82989999999999997</v>
      </c>
    </row>
    <row r="5309" spans="2:6" x14ac:dyDescent="0.2">
      <c r="B5309" s="7">
        <v>42486</v>
      </c>
      <c r="C5309" s="6">
        <v>5</v>
      </c>
      <c r="D5309" s="6">
        <v>2.2000000000000002</v>
      </c>
      <c r="E5309" s="6">
        <v>1.9271</v>
      </c>
      <c r="F5309" s="6">
        <v>0.86080000000000001</v>
      </c>
    </row>
    <row r="5310" spans="2:6" x14ac:dyDescent="0.2">
      <c r="B5310" s="7">
        <v>42487</v>
      </c>
      <c r="C5310" s="6">
        <v>5</v>
      </c>
      <c r="D5310" s="6">
        <v>2.2000000000000002</v>
      </c>
      <c r="E5310" s="6">
        <v>1.8508</v>
      </c>
      <c r="F5310" s="6">
        <v>0.81730000000000003</v>
      </c>
    </row>
    <row r="5311" spans="2:6" x14ac:dyDescent="0.2">
      <c r="B5311" s="7">
        <v>42488</v>
      </c>
      <c r="C5311" s="6">
        <v>5</v>
      </c>
      <c r="D5311" s="6">
        <v>2.2000000000000002</v>
      </c>
      <c r="E5311" s="6">
        <v>1.8243</v>
      </c>
      <c r="F5311" s="6">
        <v>0.78159999999999996</v>
      </c>
    </row>
    <row r="5312" spans="2:6" x14ac:dyDescent="0.2">
      <c r="B5312" s="7">
        <v>42489</v>
      </c>
      <c r="C5312" s="6">
        <v>5</v>
      </c>
      <c r="D5312" s="6">
        <v>2.2000000000000002</v>
      </c>
      <c r="E5312" s="6">
        <v>1.8332999999999999</v>
      </c>
      <c r="F5312" s="6">
        <v>0.78159999999999996</v>
      </c>
    </row>
    <row r="5313" spans="2:6" x14ac:dyDescent="0.2">
      <c r="B5313" s="7">
        <v>42492</v>
      </c>
      <c r="C5313" s="6">
        <v>5.0999999999999996</v>
      </c>
      <c r="D5313" s="6">
        <v>2.1</v>
      </c>
      <c r="E5313" s="6">
        <v>1.8723000000000001</v>
      </c>
      <c r="F5313" s="6">
        <v>0.78959999999999997</v>
      </c>
    </row>
    <row r="5314" spans="2:6" x14ac:dyDescent="0.2">
      <c r="B5314" s="7">
        <v>42493</v>
      </c>
      <c r="C5314" s="6">
        <v>5.0999999999999996</v>
      </c>
      <c r="D5314" s="6">
        <v>2.1</v>
      </c>
      <c r="E5314" s="6">
        <v>1.7963</v>
      </c>
      <c r="F5314" s="6">
        <v>0.754</v>
      </c>
    </row>
    <row r="5315" spans="2:6" x14ac:dyDescent="0.2">
      <c r="B5315" s="7">
        <v>42494</v>
      </c>
      <c r="C5315" s="6">
        <v>5.0999999999999996</v>
      </c>
      <c r="D5315" s="6">
        <v>2.1</v>
      </c>
      <c r="E5315" s="6">
        <v>1.7751999999999999</v>
      </c>
      <c r="F5315" s="6">
        <v>0.73809999999999998</v>
      </c>
    </row>
    <row r="5316" spans="2:6" x14ac:dyDescent="0.2">
      <c r="B5316" s="7">
        <v>42495</v>
      </c>
      <c r="C5316" s="6">
        <v>5.0999999999999996</v>
      </c>
      <c r="D5316" s="6">
        <v>2.1</v>
      </c>
      <c r="E5316" s="6">
        <v>1.7453000000000001</v>
      </c>
      <c r="F5316" s="6">
        <v>0.71819999999999995</v>
      </c>
    </row>
    <row r="5317" spans="2:6" x14ac:dyDescent="0.2">
      <c r="B5317" s="7">
        <v>42496</v>
      </c>
      <c r="C5317" s="6">
        <v>5.0999999999999996</v>
      </c>
      <c r="D5317" s="6">
        <v>2.1</v>
      </c>
      <c r="E5317" s="6">
        <v>1.7788999999999999</v>
      </c>
      <c r="F5317" s="6">
        <v>0.73399999999999999</v>
      </c>
    </row>
    <row r="5318" spans="2:6" x14ac:dyDescent="0.2">
      <c r="B5318" s="7">
        <v>42499</v>
      </c>
      <c r="C5318" s="6">
        <v>5.0999999999999996</v>
      </c>
      <c r="D5318" s="6">
        <v>2.1</v>
      </c>
      <c r="E5318" s="6">
        <v>1.7506999999999999</v>
      </c>
      <c r="F5318" s="6">
        <v>0.70599999999999996</v>
      </c>
    </row>
    <row r="5319" spans="2:6" x14ac:dyDescent="0.2">
      <c r="B5319" s="7">
        <v>42500</v>
      </c>
      <c r="C5319" s="6">
        <v>5.0999999999999996</v>
      </c>
      <c r="D5319" s="6">
        <v>2.1</v>
      </c>
      <c r="E5319" s="6">
        <v>1.7613000000000001</v>
      </c>
      <c r="F5319" s="6">
        <v>0.72199999999999998</v>
      </c>
    </row>
    <row r="5320" spans="2:6" x14ac:dyDescent="0.2">
      <c r="B5320" s="7">
        <v>42501</v>
      </c>
      <c r="C5320" s="6">
        <v>5.0999999999999996</v>
      </c>
      <c r="D5320" s="6">
        <v>2.1</v>
      </c>
      <c r="E5320" s="6">
        <v>1.7366999999999999</v>
      </c>
      <c r="F5320" s="6">
        <v>0.72789999999999999</v>
      </c>
    </row>
    <row r="5321" spans="2:6" x14ac:dyDescent="0.2">
      <c r="B5321" s="7">
        <v>42502</v>
      </c>
      <c r="C5321" s="6">
        <v>5.0999999999999996</v>
      </c>
      <c r="D5321" s="6">
        <v>2.1</v>
      </c>
      <c r="E5321" s="6">
        <v>1.7516</v>
      </c>
      <c r="F5321" s="6">
        <v>0.754</v>
      </c>
    </row>
    <row r="5322" spans="2:6" x14ac:dyDescent="0.2">
      <c r="B5322" s="7">
        <v>42503</v>
      </c>
      <c r="C5322" s="6">
        <v>5.0999999999999996</v>
      </c>
      <c r="D5322" s="6">
        <v>2.1</v>
      </c>
      <c r="E5322" s="6">
        <v>1.7000999999999999</v>
      </c>
      <c r="F5322" s="6">
        <v>0.74590000000000001</v>
      </c>
    </row>
    <row r="5323" spans="2:6" x14ac:dyDescent="0.2">
      <c r="B5323" s="7">
        <v>42506</v>
      </c>
      <c r="C5323" s="6">
        <v>5.0999999999999996</v>
      </c>
      <c r="D5323" s="6">
        <v>2.1</v>
      </c>
      <c r="E5323" s="6">
        <v>1.7533000000000001</v>
      </c>
      <c r="F5323" s="6">
        <v>0.7863</v>
      </c>
    </row>
    <row r="5324" spans="2:6" x14ac:dyDescent="0.2">
      <c r="B5324" s="7">
        <v>42507</v>
      </c>
      <c r="C5324" s="6">
        <v>5.0999999999999996</v>
      </c>
      <c r="D5324" s="6">
        <v>2.1</v>
      </c>
      <c r="E5324" s="6">
        <v>1.7723</v>
      </c>
      <c r="F5324" s="6">
        <v>0.83089999999999997</v>
      </c>
    </row>
    <row r="5325" spans="2:6" x14ac:dyDescent="0.2">
      <c r="B5325" s="7">
        <v>42508</v>
      </c>
      <c r="C5325" s="6">
        <v>5.0999999999999996</v>
      </c>
      <c r="D5325" s="6">
        <v>2.1</v>
      </c>
      <c r="E5325" s="6">
        <v>1.8537999999999999</v>
      </c>
      <c r="F5325" s="6">
        <v>0.89180000000000004</v>
      </c>
    </row>
    <row r="5326" spans="2:6" x14ac:dyDescent="0.2">
      <c r="B5326" s="7">
        <v>42509</v>
      </c>
      <c r="C5326" s="6">
        <v>5.0999999999999996</v>
      </c>
      <c r="D5326" s="6">
        <v>2.1</v>
      </c>
      <c r="E5326" s="6">
        <v>1.8487</v>
      </c>
      <c r="F5326" s="6">
        <v>0.88190000000000002</v>
      </c>
    </row>
    <row r="5327" spans="2:6" x14ac:dyDescent="0.2">
      <c r="B5327" s="7">
        <v>42510</v>
      </c>
      <c r="C5327" s="6">
        <v>5.0999999999999996</v>
      </c>
      <c r="D5327" s="6">
        <v>2.1</v>
      </c>
      <c r="E5327" s="6">
        <v>1.8384</v>
      </c>
      <c r="F5327" s="6">
        <v>0.87629999999999997</v>
      </c>
    </row>
    <row r="5328" spans="2:6" x14ac:dyDescent="0.2">
      <c r="B5328" s="7">
        <v>42513</v>
      </c>
      <c r="C5328" s="6">
        <v>5.0999999999999996</v>
      </c>
      <c r="D5328" s="6">
        <v>2.1</v>
      </c>
      <c r="E5328" s="6">
        <v>1.835</v>
      </c>
      <c r="F5328" s="6">
        <v>0.89690000000000003</v>
      </c>
    </row>
    <row r="5329" spans="2:6" x14ac:dyDescent="0.2">
      <c r="B5329" s="7">
        <v>42514</v>
      </c>
      <c r="C5329" s="6">
        <v>5.0999999999999996</v>
      </c>
      <c r="D5329" s="6">
        <v>2.1</v>
      </c>
      <c r="E5329" s="6">
        <v>1.8629</v>
      </c>
      <c r="F5329" s="6">
        <v>0.90939999999999999</v>
      </c>
    </row>
    <row r="5330" spans="2:6" x14ac:dyDescent="0.2">
      <c r="B5330" s="7">
        <v>42515</v>
      </c>
      <c r="C5330" s="6">
        <v>5.0999999999999996</v>
      </c>
      <c r="D5330" s="6">
        <v>2.1</v>
      </c>
      <c r="E5330" s="6">
        <v>1.8664000000000001</v>
      </c>
      <c r="F5330" s="6">
        <v>0.91849999999999998</v>
      </c>
    </row>
    <row r="5331" spans="2:6" x14ac:dyDescent="0.2">
      <c r="B5331" s="7">
        <v>42516</v>
      </c>
      <c r="C5331" s="6">
        <v>5.0999999999999996</v>
      </c>
      <c r="D5331" s="6">
        <v>2.1</v>
      </c>
      <c r="E5331" s="6">
        <v>1.8282</v>
      </c>
      <c r="F5331" s="6">
        <v>0.86709999999999998</v>
      </c>
    </row>
    <row r="5332" spans="2:6" x14ac:dyDescent="0.2">
      <c r="B5332" s="7">
        <v>42517</v>
      </c>
      <c r="C5332" s="6">
        <v>5.0999999999999996</v>
      </c>
      <c r="D5332" s="6">
        <v>2.1</v>
      </c>
      <c r="E5332" s="6">
        <v>1.851</v>
      </c>
      <c r="F5332" s="6">
        <v>0.90859999999999996</v>
      </c>
    </row>
    <row r="5333" spans="2:6" x14ac:dyDescent="0.2">
      <c r="B5333" s="7">
        <v>42520</v>
      </c>
      <c r="C5333" s="6">
        <v>5.0999999999999996</v>
      </c>
      <c r="D5333" s="6">
        <v>2.1</v>
      </c>
      <c r="E5333" s="6">
        <v>1.851</v>
      </c>
      <c r="F5333" s="6">
        <v>0.90859999999999996</v>
      </c>
    </row>
    <row r="5334" spans="2:6" x14ac:dyDescent="0.2">
      <c r="B5334" s="7">
        <v>42521</v>
      </c>
      <c r="C5334" s="6">
        <v>4.8</v>
      </c>
      <c r="D5334" s="6">
        <v>2.2000000000000002</v>
      </c>
      <c r="E5334" s="6">
        <v>1.8458000000000001</v>
      </c>
      <c r="F5334" s="6">
        <v>0.877</v>
      </c>
    </row>
    <row r="5335" spans="2:6" x14ac:dyDescent="0.2">
      <c r="B5335" s="7">
        <v>42522</v>
      </c>
      <c r="C5335" s="6">
        <v>4.8</v>
      </c>
      <c r="D5335" s="6">
        <v>2.2000000000000002</v>
      </c>
      <c r="E5335" s="6">
        <v>1.8353999999999999</v>
      </c>
      <c r="F5335" s="6">
        <v>0.89880000000000004</v>
      </c>
    </row>
    <row r="5336" spans="2:6" x14ac:dyDescent="0.2">
      <c r="B5336" s="7">
        <v>42523</v>
      </c>
      <c r="C5336" s="6">
        <v>4.8</v>
      </c>
      <c r="D5336" s="6">
        <v>2.2000000000000002</v>
      </c>
      <c r="E5336" s="6">
        <v>1.7988999999999999</v>
      </c>
      <c r="F5336" s="6">
        <v>0.88690000000000002</v>
      </c>
    </row>
    <row r="5337" spans="2:6" x14ac:dyDescent="0.2">
      <c r="B5337" s="7">
        <v>42524</v>
      </c>
      <c r="C5337" s="6">
        <v>4.8</v>
      </c>
      <c r="D5337" s="6">
        <v>2.2000000000000002</v>
      </c>
      <c r="E5337" s="6">
        <v>1.7003999999999999</v>
      </c>
      <c r="F5337" s="6">
        <v>0.77159999999999995</v>
      </c>
    </row>
    <row r="5338" spans="2:6" x14ac:dyDescent="0.2">
      <c r="B5338" s="7">
        <v>42527</v>
      </c>
      <c r="C5338" s="6">
        <v>4.8</v>
      </c>
      <c r="D5338" s="6">
        <v>2.2000000000000002</v>
      </c>
      <c r="E5338" s="6">
        <v>1.7366999999999999</v>
      </c>
      <c r="F5338" s="6">
        <v>0.79530000000000001</v>
      </c>
    </row>
    <row r="5339" spans="2:6" x14ac:dyDescent="0.2">
      <c r="B5339" s="7">
        <v>42528</v>
      </c>
      <c r="C5339" s="6">
        <v>4.8</v>
      </c>
      <c r="D5339" s="6">
        <v>2.2000000000000002</v>
      </c>
      <c r="E5339" s="6">
        <v>1.7177</v>
      </c>
      <c r="F5339" s="6">
        <v>0.7833</v>
      </c>
    </row>
    <row r="5340" spans="2:6" x14ac:dyDescent="0.2">
      <c r="B5340" s="7">
        <v>42529</v>
      </c>
      <c r="C5340" s="6">
        <v>4.8</v>
      </c>
      <c r="D5340" s="6">
        <v>2.2000000000000002</v>
      </c>
      <c r="E5340" s="6">
        <v>1.7021999999999999</v>
      </c>
      <c r="F5340" s="6">
        <v>0.7752</v>
      </c>
    </row>
    <row r="5341" spans="2:6" x14ac:dyDescent="0.2">
      <c r="B5341" s="7">
        <v>42530</v>
      </c>
      <c r="C5341" s="6">
        <v>4.8</v>
      </c>
      <c r="D5341" s="6">
        <v>2.2000000000000002</v>
      </c>
      <c r="E5341" s="6">
        <v>1.6867000000000001</v>
      </c>
      <c r="F5341" s="6">
        <v>0.76700000000000002</v>
      </c>
    </row>
    <row r="5342" spans="2:6" x14ac:dyDescent="0.2">
      <c r="B5342" s="7">
        <v>42531</v>
      </c>
      <c r="C5342" s="6">
        <v>4.8</v>
      </c>
      <c r="D5342" s="6">
        <v>2.2000000000000002</v>
      </c>
      <c r="E5342" s="6">
        <v>1.6404000000000001</v>
      </c>
      <c r="F5342" s="6">
        <v>0.72650000000000003</v>
      </c>
    </row>
    <row r="5343" spans="2:6" x14ac:dyDescent="0.2">
      <c r="B5343" s="7">
        <v>42534</v>
      </c>
      <c r="C5343" s="6">
        <v>4.8</v>
      </c>
      <c r="D5343" s="6">
        <v>2.2000000000000002</v>
      </c>
      <c r="E5343" s="6">
        <v>1.6095999999999999</v>
      </c>
      <c r="F5343" s="6">
        <v>0.71430000000000005</v>
      </c>
    </row>
    <row r="5344" spans="2:6" x14ac:dyDescent="0.2">
      <c r="B5344" s="7">
        <v>42535</v>
      </c>
      <c r="C5344" s="6">
        <v>4.8</v>
      </c>
      <c r="D5344" s="6">
        <v>2.2000000000000002</v>
      </c>
      <c r="E5344" s="6">
        <v>1.613</v>
      </c>
      <c r="F5344" s="6">
        <v>0.72209999999999996</v>
      </c>
    </row>
    <row r="5345" spans="2:6" x14ac:dyDescent="0.2">
      <c r="B5345" s="7">
        <v>42536</v>
      </c>
      <c r="C5345" s="6">
        <v>4.8</v>
      </c>
      <c r="D5345" s="6">
        <v>2.2000000000000002</v>
      </c>
      <c r="E5345" s="6">
        <v>1.5720000000000001</v>
      </c>
      <c r="F5345" s="6">
        <v>0.66959999999999997</v>
      </c>
    </row>
    <row r="5346" spans="2:6" x14ac:dyDescent="0.2">
      <c r="B5346" s="7">
        <v>42537</v>
      </c>
      <c r="C5346" s="6">
        <v>4.8</v>
      </c>
      <c r="D5346" s="6">
        <v>2.2000000000000002</v>
      </c>
      <c r="E5346" s="6">
        <v>1.5788</v>
      </c>
      <c r="F5346" s="6">
        <v>0.68540000000000001</v>
      </c>
    </row>
    <row r="5347" spans="2:6" x14ac:dyDescent="0.2">
      <c r="B5347" s="7">
        <v>42538</v>
      </c>
      <c r="C5347" s="6">
        <v>4.8</v>
      </c>
      <c r="D5347" s="6">
        <v>2.2000000000000002</v>
      </c>
      <c r="E5347" s="6">
        <v>1.6077999999999999</v>
      </c>
      <c r="F5347" s="6">
        <v>0.69269999999999998</v>
      </c>
    </row>
    <row r="5348" spans="2:6" x14ac:dyDescent="0.2">
      <c r="B5348" s="7">
        <v>42541</v>
      </c>
      <c r="C5348" s="6">
        <v>4.8</v>
      </c>
      <c r="D5348" s="6">
        <v>2.2000000000000002</v>
      </c>
      <c r="E5348" s="6">
        <v>1.6886000000000001</v>
      </c>
      <c r="F5348" s="6">
        <v>0.74509999999999998</v>
      </c>
    </row>
    <row r="5349" spans="2:6" x14ac:dyDescent="0.2">
      <c r="B5349" s="7">
        <v>42542</v>
      </c>
      <c r="C5349" s="6">
        <v>4.8</v>
      </c>
      <c r="D5349" s="6">
        <v>2.2000000000000002</v>
      </c>
      <c r="E5349" s="6">
        <v>1.7059</v>
      </c>
      <c r="F5349" s="6">
        <v>0.76300000000000001</v>
      </c>
    </row>
    <row r="5350" spans="2:6" x14ac:dyDescent="0.2">
      <c r="B5350" s="7">
        <v>42543</v>
      </c>
      <c r="C5350" s="6">
        <v>4.8</v>
      </c>
      <c r="D5350" s="6">
        <v>2.2000000000000002</v>
      </c>
      <c r="E5350" s="6">
        <v>1.6852</v>
      </c>
      <c r="F5350" s="6">
        <v>0.74329999999999996</v>
      </c>
    </row>
    <row r="5351" spans="2:6" x14ac:dyDescent="0.2">
      <c r="B5351" s="7">
        <v>42544</v>
      </c>
      <c r="C5351" s="6">
        <v>4.8</v>
      </c>
      <c r="D5351" s="6">
        <v>2.2000000000000002</v>
      </c>
      <c r="E5351" s="6">
        <v>1.7458</v>
      </c>
      <c r="F5351" s="6">
        <v>0.77880000000000005</v>
      </c>
    </row>
    <row r="5352" spans="2:6" x14ac:dyDescent="0.2">
      <c r="B5352" s="7">
        <v>42545</v>
      </c>
      <c r="C5352" s="6">
        <v>4.8</v>
      </c>
      <c r="D5352" s="6">
        <v>2.2000000000000002</v>
      </c>
      <c r="E5352" s="6">
        <v>1.5599000000000001</v>
      </c>
      <c r="F5352" s="6">
        <v>0.627</v>
      </c>
    </row>
    <row r="5353" spans="2:6" x14ac:dyDescent="0.2">
      <c r="B5353" s="7">
        <v>42548</v>
      </c>
      <c r="C5353" s="6">
        <v>4.8</v>
      </c>
      <c r="D5353" s="6">
        <v>2.2000000000000002</v>
      </c>
      <c r="E5353" s="6">
        <v>1.4377</v>
      </c>
      <c r="F5353" s="6">
        <v>0.59350000000000003</v>
      </c>
    </row>
    <row r="5354" spans="2:6" x14ac:dyDescent="0.2">
      <c r="B5354" s="7">
        <v>42549</v>
      </c>
      <c r="C5354" s="6">
        <v>4.8</v>
      </c>
      <c r="D5354" s="6">
        <v>2.2000000000000002</v>
      </c>
      <c r="E5354" s="6">
        <v>1.4663999999999999</v>
      </c>
      <c r="F5354" s="6">
        <v>0.61319999999999997</v>
      </c>
    </row>
    <row r="5355" spans="2:6" x14ac:dyDescent="0.2">
      <c r="B5355" s="7">
        <v>42550</v>
      </c>
      <c r="C5355" s="6">
        <v>4.8</v>
      </c>
      <c r="D5355" s="6">
        <v>2.2000000000000002</v>
      </c>
      <c r="E5355" s="6">
        <v>1.5155000000000001</v>
      </c>
      <c r="F5355" s="6">
        <v>0.63680000000000003</v>
      </c>
    </row>
    <row r="5356" spans="2:6" x14ac:dyDescent="0.2">
      <c r="B5356" s="7">
        <v>42551</v>
      </c>
      <c r="C5356" s="6">
        <v>4.9000000000000004</v>
      </c>
      <c r="D5356" s="6">
        <v>2.2000000000000002</v>
      </c>
      <c r="E5356" s="6">
        <v>1.4697</v>
      </c>
      <c r="F5356" s="6">
        <v>0.58169999999999999</v>
      </c>
    </row>
    <row r="5357" spans="2:6" x14ac:dyDescent="0.2">
      <c r="B5357" s="7">
        <v>42552</v>
      </c>
      <c r="C5357" s="6">
        <v>4.9000000000000004</v>
      </c>
      <c r="D5357" s="6">
        <v>2.2000000000000002</v>
      </c>
      <c r="E5357" s="6">
        <v>1.4440999999999999</v>
      </c>
      <c r="F5357" s="6">
        <v>0.58930000000000005</v>
      </c>
    </row>
    <row r="5358" spans="2:6" x14ac:dyDescent="0.2">
      <c r="B5358" s="7">
        <v>42555</v>
      </c>
      <c r="C5358" s="6">
        <v>4.9000000000000004</v>
      </c>
      <c r="D5358" s="6">
        <v>2.2000000000000002</v>
      </c>
      <c r="E5358" s="6">
        <v>1.4440999999999999</v>
      </c>
      <c r="F5358" s="6">
        <v>0.58930000000000005</v>
      </c>
    </row>
    <row r="5359" spans="2:6" x14ac:dyDescent="0.2">
      <c r="B5359" s="7">
        <v>42556</v>
      </c>
      <c r="C5359" s="6">
        <v>4.9000000000000004</v>
      </c>
      <c r="D5359" s="6">
        <v>2.2000000000000002</v>
      </c>
      <c r="E5359" s="6">
        <v>1.375</v>
      </c>
      <c r="F5359" s="6">
        <v>0.54969999999999997</v>
      </c>
    </row>
    <row r="5360" spans="2:6" x14ac:dyDescent="0.2">
      <c r="B5360" s="7">
        <v>42557</v>
      </c>
      <c r="C5360" s="6">
        <v>4.9000000000000004</v>
      </c>
      <c r="D5360" s="6">
        <v>2.2000000000000002</v>
      </c>
      <c r="E5360" s="6">
        <v>1.3682000000000001</v>
      </c>
      <c r="F5360" s="6">
        <v>0.57730000000000004</v>
      </c>
    </row>
    <row r="5361" spans="2:6" x14ac:dyDescent="0.2">
      <c r="B5361" s="7">
        <v>42558</v>
      </c>
      <c r="C5361" s="6">
        <v>4.9000000000000004</v>
      </c>
      <c r="D5361" s="6">
        <v>2.2000000000000002</v>
      </c>
      <c r="E5361" s="6">
        <v>1.385</v>
      </c>
      <c r="F5361" s="6">
        <v>0.58919999999999995</v>
      </c>
    </row>
    <row r="5362" spans="2:6" x14ac:dyDescent="0.2">
      <c r="B5362" s="7">
        <v>42559</v>
      </c>
      <c r="C5362" s="6">
        <v>4.9000000000000004</v>
      </c>
      <c r="D5362" s="6">
        <v>2.2000000000000002</v>
      </c>
      <c r="E5362" s="6">
        <v>1.3579000000000001</v>
      </c>
      <c r="F5362" s="6">
        <v>0.60499999999999998</v>
      </c>
    </row>
    <row r="5363" spans="2:6" x14ac:dyDescent="0.2">
      <c r="B5363" s="7">
        <v>42562</v>
      </c>
      <c r="C5363" s="6">
        <v>4.9000000000000004</v>
      </c>
      <c r="D5363" s="6">
        <v>2.2000000000000002</v>
      </c>
      <c r="E5363" s="6">
        <v>1.4302999999999999</v>
      </c>
      <c r="F5363" s="6">
        <v>0.65300000000000002</v>
      </c>
    </row>
    <row r="5364" spans="2:6" x14ac:dyDescent="0.2">
      <c r="B5364" s="7">
        <v>42563</v>
      </c>
      <c r="C5364" s="6">
        <v>4.9000000000000004</v>
      </c>
      <c r="D5364" s="6">
        <v>2.2000000000000002</v>
      </c>
      <c r="E5364" s="6">
        <v>1.51</v>
      </c>
      <c r="F5364" s="6">
        <v>0.68910000000000005</v>
      </c>
    </row>
    <row r="5365" spans="2:6" x14ac:dyDescent="0.2">
      <c r="B5365" s="7">
        <v>42564</v>
      </c>
      <c r="C5365" s="6">
        <v>4.9000000000000004</v>
      </c>
      <c r="D5365" s="6">
        <v>2.2000000000000002</v>
      </c>
      <c r="E5365" s="6">
        <v>1.4742999999999999</v>
      </c>
      <c r="F5365" s="6">
        <v>0.66510000000000002</v>
      </c>
    </row>
    <row r="5366" spans="2:6" x14ac:dyDescent="0.2">
      <c r="B5366" s="7">
        <v>42565</v>
      </c>
      <c r="C5366" s="6">
        <v>4.9000000000000004</v>
      </c>
      <c r="D5366" s="6">
        <v>2.2000000000000002</v>
      </c>
      <c r="E5366" s="6">
        <v>1.5356000000000001</v>
      </c>
      <c r="F5366" s="6">
        <v>0.67320000000000002</v>
      </c>
    </row>
    <row r="5367" spans="2:6" x14ac:dyDescent="0.2">
      <c r="B5367" s="7">
        <v>42566</v>
      </c>
      <c r="C5367" s="6">
        <v>4.9000000000000004</v>
      </c>
      <c r="D5367" s="6">
        <v>2.2000000000000002</v>
      </c>
      <c r="E5367" s="6">
        <v>1.5508999999999999</v>
      </c>
      <c r="F5367" s="6">
        <v>0.66739999999999999</v>
      </c>
    </row>
    <row r="5368" spans="2:6" x14ac:dyDescent="0.2">
      <c r="B5368" s="7">
        <v>42569</v>
      </c>
      <c r="C5368" s="6">
        <v>4.9000000000000004</v>
      </c>
      <c r="D5368" s="6">
        <v>2.2000000000000002</v>
      </c>
      <c r="E5368" s="6">
        <v>1.5818000000000001</v>
      </c>
      <c r="F5368" s="6">
        <v>0.68969999999999998</v>
      </c>
    </row>
    <row r="5369" spans="2:6" x14ac:dyDescent="0.2">
      <c r="B5369" s="7">
        <v>42570</v>
      </c>
      <c r="C5369" s="6">
        <v>4.9000000000000004</v>
      </c>
      <c r="D5369" s="6">
        <v>2.2000000000000002</v>
      </c>
      <c r="E5369" s="6">
        <v>1.5526</v>
      </c>
      <c r="F5369" s="6">
        <v>0.68979999999999997</v>
      </c>
    </row>
    <row r="5370" spans="2:6" x14ac:dyDescent="0.2">
      <c r="B5370" s="7">
        <v>42571</v>
      </c>
      <c r="C5370" s="6">
        <v>4.9000000000000004</v>
      </c>
      <c r="D5370" s="6">
        <v>2.2000000000000002</v>
      </c>
      <c r="E5370" s="6">
        <v>1.5801000000000001</v>
      </c>
      <c r="F5370" s="6">
        <v>0.71009999999999995</v>
      </c>
    </row>
    <row r="5371" spans="2:6" x14ac:dyDescent="0.2">
      <c r="B5371" s="7">
        <v>42572</v>
      </c>
      <c r="C5371" s="6">
        <v>4.9000000000000004</v>
      </c>
      <c r="D5371" s="6">
        <v>2.2000000000000002</v>
      </c>
      <c r="E5371" s="6">
        <v>1.556</v>
      </c>
      <c r="F5371" s="6">
        <v>0.67779999999999996</v>
      </c>
    </row>
    <row r="5372" spans="2:6" x14ac:dyDescent="0.2">
      <c r="B5372" s="7">
        <v>42573</v>
      </c>
      <c r="C5372" s="6">
        <v>4.9000000000000004</v>
      </c>
      <c r="D5372" s="6">
        <v>2.2000000000000002</v>
      </c>
      <c r="E5372" s="6">
        <v>1.5663</v>
      </c>
      <c r="F5372" s="6">
        <v>0.70250000000000001</v>
      </c>
    </row>
    <row r="5373" spans="2:6" x14ac:dyDescent="0.2">
      <c r="B5373" s="7">
        <v>42576</v>
      </c>
      <c r="C5373" s="6">
        <v>4.9000000000000004</v>
      </c>
      <c r="D5373" s="6">
        <v>2.2000000000000002</v>
      </c>
      <c r="E5373" s="6">
        <v>1.5730999999999999</v>
      </c>
      <c r="F5373" s="6">
        <v>0.73319999999999996</v>
      </c>
    </row>
    <row r="5374" spans="2:6" x14ac:dyDescent="0.2">
      <c r="B5374" s="7">
        <v>42577</v>
      </c>
      <c r="C5374" s="6">
        <v>4.9000000000000004</v>
      </c>
      <c r="D5374" s="6">
        <v>2.2000000000000002</v>
      </c>
      <c r="E5374" s="6">
        <v>1.5610999999999999</v>
      </c>
      <c r="F5374" s="6">
        <v>0.75390000000000001</v>
      </c>
    </row>
    <row r="5375" spans="2:6" x14ac:dyDescent="0.2">
      <c r="B5375" s="7">
        <v>42578</v>
      </c>
      <c r="C5375" s="6">
        <v>4.9000000000000004</v>
      </c>
      <c r="D5375" s="6">
        <v>2.2000000000000002</v>
      </c>
      <c r="E5375" s="6">
        <v>1.4976</v>
      </c>
      <c r="F5375" s="6">
        <v>0.71840000000000004</v>
      </c>
    </row>
    <row r="5376" spans="2:6" x14ac:dyDescent="0.2">
      <c r="B5376" s="7">
        <v>42579</v>
      </c>
      <c r="C5376" s="6">
        <v>4.9000000000000004</v>
      </c>
      <c r="D5376" s="6">
        <v>2.2000000000000002</v>
      </c>
      <c r="E5376" s="6">
        <v>1.5044</v>
      </c>
      <c r="F5376" s="6">
        <v>0.70660000000000001</v>
      </c>
    </row>
    <row r="5377" spans="2:6" x14ac:dyDescent="0.2">
      <c r="B5377" s="7">
        <v>42580</v>
      </c>
      <c r="C5377" s="6">
        <v>4.9000000000000004</v>
      </c>
      <c r="D5377" s="6">
        <v>2.2000000000000002</v>
      </c>
      <c r="E5377" s="6">
        <v>1.4531000000000001</v>
      </c>
      <c r="F5377" s="6">
        <v>0.65539999999999998</v>
      </c>
    </row>
    <row r="5378" spans="2:6" x14ac:dyDescent="0.2">
      <c r="B5378" s="7">
        <v>42583</v>
      </c>
      <c r="C5378" s="6">
        <v>4.8</v>
      </c>
      <c r="D5378" s="6">
        <v>2.2000000000000002</v>
      </c>
      <c r="E5378" s="6">
        <v>1.5214000000000001</v>
      </c>
      <c r="F5378" s="6">
        <v>0.68479999999999996</v>
      </c>
    </row>
    <row r="5379" spans="2:6" x14ac:dyDescent="0.2">
      <c r="B5379" s="7">
        <v>42584</v>
      </c>
      <c r="C5379" s="6">
        <v>4.8</v>
      </c>
      <c r="D5379" s="6">
        <v>2.2000000000000002</v>
      </c>
      <c r="E5379" s="6">
        <v>1.5558000000000001</v>
      </c>
      <c r="F5379" s="6">
        <v>0.67879999999999996</v>
      </c>
    </row>
    <row r="5380" spans="2:6" x14ac:dyDescent="0.2">
      <c r="B5380" s="7">
        <v>42585</v>
      </c>
      <c r="C5380" s="6">
        <v>4.8</v>
      </c>
      <c r="D5380" s="6">
        <v>2.2000000000000002</v>
      </c>
      <c r="E5380" s="6">
        <v>1.542</v>
      </c>
      <c r="F5380" s="6">
        <v>0.66679999999999995</v>
      </c>
    </row>
    <row r="5381" spans="2:6" x14ac:dyDescent="0.2">
      <c r="B5381" s="7">
        <v>42586</v>
      </c>
      <c r="C5381" s="6">
        <v>4.8</v>
      </c>
      <c r="D5381" s="6">
        <v>2.2000000000000002</v>
      </c>
      <c r="E5381" s="6">
        <v>1.5007999999999999</v>
      </c>
      <c r="F5381" s="6">
        <v>0.64300000000000002</v>
      </c>
    </row>
    <row r="5382" spans="2:6" x14ac:dyDescent="0.2">
      <c r="B5382" s="7">
        <v>42587</v>
      </c>
      <c r="C5382" s="6">
        <v>4.8</v>
      </c>
      <c r="D5382" s="6">
        <v>2.2000000000000002</v>
      </c>
      <c r="E5382" s="6">
        <v>1.5885</v>
      </c>
      <c r="F5382" s="6">
        <v>0.72209999999999996</v>
      </c>
    </row>
    <row r="5383" spans="2:6" x14ac:dyDescent="0.2">
      <c r="B5383" s="7">
        <v>42590</v>
      </c>
      <c r="C5383" s="6">
        <v>4.8</v>
      </c>
      <c r="D5383" s="6">
        <v>2.2000000000000002</v>
      </c>
      <c r="E5383" s="6">
        <v>1.5920000000000001</v>
      </c>
      <c r="F5383" s="6">
        <v>0.72599999999999998</v>
      </c>
    </row>
    <row r="5384" spans="2:6" x14ac:dyDescent="0.2">
      <c r="B5384" s="7">
        <v>42591</v>
      </c>
      <c r="C5384" s="6">
        <v>4.8</v>
      </c>
      <c r="D5384" s="6">
        <v>2.2000000000000002</v>
      </c>
      <c r="E5384" s="6">
        <v>1.5469999999999999</v>
      </c>
      <c r="F5384" s="6">
        <v>0.71</v>
      </c>
    </row>
    <row r="5385" spans="2:6" x14ac:dyDescent="0.2">
      <c r="B5385" s="7">
        <v>42592</v>
      </c>
      <c r="C5385" s="6">
        <v>4.8</v>
      </c>
      <c r="D5385" s="6">
        <v>2.2000000000000002</v>
      </c>
      <c r="E5385" s="6">
        <v>1.5074000000000001</v>
      </c>
      <c r="F5385" s="6">
        <v>0.68200000000000005</v>
      </c>
    </row>
    <row r="5386" spans="2:6" x14ac:dyDescent="0.2">
      <c r="B5386" s="7">
        <v>42593</v>
      </c>
      <c r="C5386" s="6">
        <v>4.8</v>
      </c>
      <c r="D5386" s="6">
        <v>2.2000000000000002</v>
      </c>
      <c r="E5386" s="6">
        <v>1.5592999999999999</v>
      </c>
      <c r="F5386" s="6">
        <v>0.74199999999999999</v>
      </c>
    </row>
    <row r="5387" spans="2:6" x14ac:dyDescent="0.2">
      <c r="B5387" s="7">
        <v>42594</v>
      </c>
      <c r="C5387" s="6">
        <v>4.8</v>
      </c>
      <c r="D5387" s="6">
        <v>2.2000000000000002</v>
      </c>
      <c r="E5387" s="6">
        <v>1.5135000000000001</v>
      </c>
      <c r="F5387" s="6">
        <v>0.70569999999999999</v>
      </c>
    </row>
    <row r="5388" spans="2:6" x14ac:dyDescent="0.2">
      <c r="B5388" s="7">
        <v>42597</v>
      </c>
      <c r="C5388" s="6">
        <v>4.8</v>
      </c>
      <c r="D5388" s="6">
        <v>2.2000000000000002</v>
      </c>
      <c r="E5388" s="6">
        <v>1.5576000000000001</v>
      </c>
      <c r="F5388" s="6">
        <v>0.7258</v>
      </c>
    </row>
    <row r="5389" spans="2:6" x14ac:dyDescent="0.2">
      <c r="B5389" s="7">
        <v>42598</v>
      </c>
      <c r="C5389" s="6">
        <v>4.8</v>
      </c>
      <c r="D5389" s="6">
        <v>2.2000000000000002</v>
      </c>
      <c r="E5389" s="6">
        <v>1.5746</v>
      </c>
      <c r="F5389" s="6">
        <v>0.74590000000000001</v>
      </c>
    </row>
    <row r="5390" spans="2:6" x14ac:dyDescent="0.2">
      <c r="B5390" s="7">
        <v>42599</v>
      </c>
      <c r="C5390" s="6">
        <v>4.8</v>
      </c>
      <c r="D5390" s="6">
        <v>2.2000000000000002</v>
      </c>
      <c r="E5390" s="6">
        <v>1.5490999999999999</v>
      </c>
      <c r="F5390" s="6">
        <v>0.72570000000000001</v>
      </c>
    </row>
    <row r="5391" spans="2:6" x14ac:dyDescent="0.2">
      <c r="B5391" s="7">
        <v>42600</v>
      </c>
      <c r="C5391" s="6">
        <v>4.8</v>
      </c>
      <c r="D5391" s="6">
        <v>2.2000000000000002</v>
      </c>
      <c r="E5391" s="6">
        <v>1.5356000000000001</v>
      </c>
      <c r="F5391" s="6">
        <v>0.70140000000000002</v>
      </c>
    </row>
    <row r="5392" spans="2:6" x14ac:dyDescent="0.2">
      <c r="B5392" s="7">
        <v>42601</v>
      </c>
      <c r="C5392" s="6">
        <v>4.8</v>
      </c>
      <c r="D5392" s="6">
        <v>2.2000000000000002</v>
      </c>
      <c r="E5392" s="6">
        <v>1.5781000000000001</v>
      </c>
      <c r="F5392" s="6">
        <v>0.74590000000000001</v>
      </c>
    </row>
    <row r="5393" spans="2:6" x14ac:dyDescent="0.2">
      <c r="B5393" s="7">
        <v>42604</v>
      </c>
      <c r="C5393" s="6">
        <v>4.8</v>
      </c>
      <c r="D5393" s="6">
        <v>2.2000000000000002</v>
      </c>
      <c r="E5393" s="6">
        <v>1.5424</v>
      </c>
      <c r="F5393" s="6">
        <v>0.73780000000000001</v>
      </c>
    </row>
    <row r="5394" spans="2:6" x14ac:dyDescent="0.2">
      <c r="B5394" s="7">
        <v>42605</v>
      </c>
      <c r="C5394" s="6">
        <v>4.8</v>
      </c>
      <c r="D5394" s="6">
        <v>2.2000000000000002</v>
      </c>
      <c r="E5394" s="6">
        <v>1.5458000000000001</v>
      </c>
      <c r="F5394" s="6">
        <v>0.74180000000000001</v>
      </c>
    </row>
    <row r="5395" spans="2:6" x14ac:dyDescent="0.2">
      <c r="B5395" s="7">
        <v>42606</v>
      </c>
      <c r="C5395" s="6">
        <v>4.8</v>
      </c>
      <c r="D5395" s="6">
        <v>2.2000000000000002</v>
      </c>
      <c r="E5395" s="6">
        <v>1.5610999999999999</v>
      </c>
      <c r="F5395" s="6">
        <v>0.76180000000000003</v>
      </c>
    </row>
    <row r="5396" spans="2:6" x14ac:dyDescent="0.2">
      <c r="B5396" s="7">
        <v>42607</v>
      </c>
      <c r="C5396" s="6">
        <v>4.8</v>
      </c>
      <c r="D5396" s="6">
        <v>2.2000000000000002</v>
      </c>
      <c r="E5396" s="6">
        <v>1.5730999999999999</v>
      </c>
      <c r="F5396" s="6">
        <v>0.78939999999999999</v>
      </c>
    </row>
    <row r="5397" spans="2:6" x14ac:dyDescent="0.2">
      <c r="B5397" s="7">
        <v>42608</v>
      </c>
      <c r="C5397" s="6">
        <v>4.8</v>
      </c>
      <c r="D5397" s="6">
        <v>2.2000000000000002</v>
      </c>
      <c r="E5397" s="6">
        <v>1.6295999999999999</v>
      </c>
      <c r="F5397" s="6">
        <v>0.84279999999999999</v>
      </c>
    </row>
    <row r="5398" spans="2:6" x14ac:dyDescent="0.2">
      <c r="B5398" s="7">
        <v>42611</v>
      </c>
      <c r="C5398" s="6">
        <v>4.8</v>
      </c>
      <c r="D5398" s="6">
        <v>2.2000000000000002</v>
      </c>
      <c r="E5398" s="6">
        <v>1.5595000000000001</v>
      </c>
      <c r="F5398" s="6">
        <v>0.80520000000000003</v>
      </c>
    </row>
    <row r="5399" spans="2:6" x14ac:dyDescent="0.2">
      <c r="B5399" s="7">
        <v>42612</v>
      </c>
      <c r="C5399" s="6">
        <v>4.8</v>
      </c>
      <c r="D5399" s="6">
        <v>2.2000000000000002</v>
      </c>
      <c r="E5399" s="6">
        <v>1.5663</v>
      </c>
      <c r="F5399" s="6">
        <v>0.79730000000000001</v>
      </c>
    </row>
    <row r="5400" spans="2:6" x14ac:dyDescent="0.2">
      <c r="B5400" s="7">
        <v>42613</v>
      </c>
      <c r="C5400" s="6">
        <v>4.9000000000000004</v>
      </c>
      <c r="D5400" s="6">
        <v>2.2999999999999998</v>
      </c>
      <c r="E5400" s="6">
        <v>1.58</v>
      </c>
      <c r="F5400" s="6">
        <v>0.80530000000000002</v>
      </c>
    </row>
    <row r="5401" spans="2:6" x14ac:dyDescent="0.2">
      <c r="B5401" s="7">
        <v>42614</v>
      </c>
      <c r="C5401" s="6">
        <v>4.9000000000000004</v>
      </c>
      <c r="D5401" s="6">
        <v>2.2999999999999998</v>
      </c>
      <c r="E5401" s="6">
        <v>1.5681</v>
      </c>
      <c r="F5401" s="6">
        <v>0.78159999999999996</v>
      </c>
    </row>
    <row r="5402" spans="2:6" x14ac:dyDescent="0.2">
      <c r="B5402" s="7">
        <v>42615</v>
      </c>
      <c r="C5402" s="6">
        <v>4.9000000000000004</v>
      </c>
      <c r="D5402" s="6">
        <v>2.2999999999999998</v>
      </c>
      <c r="E5402" s="6">
        <v>1.6024</v>
      </c>
      <c r="F5402" s="6">
        <v>0.78580000000000005</v>
      </c>
    </row>
    <row r="5403" spans="2:6" x14ac:dyDescent="0.2">
      <c r="B5403" s="7">
        <v>42618</v>
      </c>
      <c r="C5403" s="6">
        <v>4.9000000000000004</v>
      </c>
      <c r="D5403" s="6">
        <v>2.2999999999999998</v>
      </c>
      <c r="E5403" s="6">
        <v>1.6024</v>
      </c>
      <c r="F5403" s="6">
        <v>0.78580000000000005</v>
      </c>
    </row>
    <row r="5404" spans="2:6" x14ac:dyDescent="0.2">
      <c r="B5404" s="7">
        <v>42619</v>
      </c>
      <c r="C5404" s="6">
        <v>4.9000000000000004</v>
      </c>
      <c r="D5404" s="6">
        <v>2.2999999999999998</v>
      </c>
      <c r="E5404" s="6">
        <v>1.534</v>
      </c>
      <c r="F5404" s="6">
        <v>0.72809999999999997</v>
      </c>
    </row>
    <row r="5405" spans="2:6" x14ac:dyDescent="0.2">
      <c r="B5405" s="7">
        <v>42620</v>
      </c>
      <c r="C5405" s="6">
        <v>4.9000000000000004</v>
      </c>
      <c r="D5405" s="6">
        <v>2.2999999999999998</v>
      </c>
      <c r="E5405" s="6">
        <v>1.5390999999999999</v>
      </c>
      <c r="F5405" s="6">
        <v>0.73399999999999999</v>
      </c>
    </row>
    <row r="5406" spans="2:6" x14ac:dyDescent="0.2">
      <c r="B5406" s="7">
        <v>42621</v>
      </c>
      <c r="C5406" s="6">
        <v>4.9000000000000004</v>
      </c>
      <c r="D5406" s="6">
        <v>2.2999999999999998</v>
      </c>
      <c r="E5406" s="6">
        <v>1.599</v>
      </c>
      <c r="F5406" s="6">
        <v>0.76990000000000003</v>
      </c>
    </row>
    <row r="5407" spans="2:6" x14ac:dyDescent="0.2">
      <c r="B5407" s="7">
        <v>42622</v>
      </c>
      <c r="C5407" s="6">
        <v>4.9000000000000004</v>
      </c>
      <c r="D5407" s="6">
        <v>2.2999999999999998</v>
      </c>
      <c r="E5407" s="6">
        <v>1.6749000000000001</v>
      </c>
      <c r="F5407" s="6">
        <v>0.78210000000000002</v>
      </c>
    </row>
    <row r="5408" spans="2:6" x14ac:dyDescent="0.2">
      <c r="B5408" s="7">
        <v>42625</v>
      </c>
      <c r="C5408" s="6">
        <v>4.9000000000000004</v>
      </c>
      <c r="D5408" s="6">
        <v>2.2999999999999998</v>
      </c>
      <c r="E5408" s="6">
        <v>1.6629</v>
      </c>
      <c r="F5408" s="6">
        <v>0.77010000000000001</v>
      </c>
    </row>
    <row r="5409" spans="2:6" x14ac:dyDescent="0.2">
      <c r="B5409" s="7">
        <v>42626</v>
      </c>
      <c r="C5409" s="6">
        <v>4.9000000000000004</v>
      </c>
      <c r="D5409" s="6">
        <v>2.2999999999999998</v>
      </c>
      <c r="E5409" s="6">
        <v>1.7271000000000001</v>
      </c>
      <c r="F5409" s="6">
        <v>0.79820000000000002</v>
      </c>
    </row>
    <row r="5410" spans="2:6" x14ac:dyDescent="0.2">
      <c r="B5410" s="7">
        <v>42627</v>
      </c>
      <c r="C5410" s="6">
        <v>4.9000000000000004</v>
      </c>
      <c r="D5410" s="6">
        <v>2.2999999999999998</v>
      </c>
      <c r="E5410" s="6">
        <v>1.6976</v>
      </c>
      <c r="F5410" s="6">
        <v>0.75800000000000001</v>
      </c>
    </row>
    <row r="5411" spans="2:6" x14ac:dyDescent="0.2">
      <c r="B5411" s="7">
        <v>42628</v>
      </c>
      <c r="C5411" s="6">
        <v>4.9000000000000004</v>
      </c>
      <c r="D5411" s="6">
        <v>2.2999999999999998</v>
      </c>
      <c r="E5411" s="6">
        <v>1.6907000000000001</v>
      </c>
      <c r="F5411" s="6">
        <v>0.7258</v>
      </c>
    </row>
    <row r="5412" spans="2:6" x14ac:dyDescent="0.2">
      <c r="B5412" s="7">
        <v>42629</v>
      </c>
      <c r="C5412" s="6">
        <v>4.9000000000000004</v>
      </c>
      <c r="D5412" s="6">
        <v>2.2999999999999998</v>
      </c>
      <c r="E5412" s="6">
        <v>1.6926000000000001</v>
      </c>
      <c r="F5412" s="6">
        <v>0.7621</v>
      </c>
    </row>
    <row r="5413" spans="2:6" x14ac:dyDescent="0.2">
      <c r="B5413" s="7">
        <v>42632</v>
      </c>
      <c r="C5413" s="6">
        <v>4.9000000000000004</v>
      </c>
      <c r="D5413" s="6">
        <v>2.2999999999999998</v>
      </c>
      <c r="E5413" s="6">
        <v>1.7118</v>
      </c>
      <c r="F5413" s="6">
        <v>0.77839999999999998</v>
      </c>
    </row>
    <row r="5414" spans="2:6" x14ac:dyDescent="0.2">
      <c r="B5414" s="7">
        <v>42633</v>
      </c>
      <c r="C5414" s="6">
        <v>4.9000000000000004</v>
      </c>
      <c r="D5414" s="6">
        <v>2.2999999999999998</v>
      </c>
      <c r="E5414" s="6">
        <v>1.6892</v>
      </c>
      <c r="F5414" s="6">
        <v>0.77429999999999999</v>
      </c>
    </row>
    <row r="5415" spans="2:6" x14ac:dyDescent="0.2">
      <c r="B5415" s="7">
        <v>42634</v>
      </c>
      <c r="C5415" s="6">
        <v>4.9000000000000004</v>
      </c>
      <c r="D5415" s="6">
        <v>2.2999999999999998</v>
      </c>
      <c r="E5415" s="6">
        <v>1.6511</v>
      </c>
      <c r="F5415" s="6">
        <v>0.77439999999999998</v>
      </c>
    </row>
    <row r="5416" spans="2:6" x14ac:dyDescent="0.2">
      <c r="B5416" s="7">
        <v>42635</v>
      </c>
      <c r="C5416" s="6">
        <v>4.9000000000000004</v>
      </c>
      <c r="D5416" s="6">
        <v>2.2999999999999998</v>
      </c>
      <c r="E5416" s="6">
        <v>1.6183000000000001</v>
      </c>
      <c r="F5416" s="6">
        <v>0.77029999999999998</v>
      </c>
    </row>
    <row r="5417" spans="2:6" x14ac:dyDescent="0.2">
      <c r="B5417" s="7">
        <v>42636</v>
      </c>
      <c r="C5417" s="6">
        <v>4.9000000000000004</v>
      </c>
      <c r="D5417" s="6">
        <v>2.2999999999999998</v>
      </c>
      <c r="E5417" s="6">
        <v>1.6184000000000001</v>
      </c>
      <c r="F5417" s="6">
        <v>0.754</v>
      </c>
    </row>
    <row r="5418" spans="2:6" x14ac:dyDescent="0.2">
      <c r="B5418" s="7">
        <v>42639</v>
      </c>
      <c r="C5418" s="6">
        <v>4.9000000000000004</v>
      </c>
      <c r="D5418" s="6">
        <v>2.2999999999999998</v>
      </c>
      <c r="E5418" s="6">
        <v>1.5839000000000001</v>
      </c>
      <c r="F5418" s="6">
        <v>0.73360000000000003</v>
      </c>
    </row>
    <row r="5419" spans="2:6" x14ac:dyDescent="0.2">
      <c r="B5419" s="7">
        <v>42640</v>
      </c>
      <c r="C5419" s="6">
        <v>4.9000000000000004</v>
      </c>
      <c r="D5419" s="6">
        <v>2.2999999999999998</v>
      </c>
      <c r="E5419" s="6">
        <v>1.5564</v>
      </c>
      <c r="F5419" s="6">
        <v>0.74209999999999998</v>
      </c>
    </row>
    <row r="5420" spans="2:6" x14ac:dyDescent="0.2">
      <c r="B5420" s="7">
        <v>42641</v>
      </c>
      <c r="C5420" s="6">
        <v>4.9000000000000004</v>
      </c>
      <c r="D5420" s="6">
        <v>2.2999999999999998</v>
      </c>
      <c r="E5420" s="6">
        <v>1.5719000000000001</v>
      </c>
      <c r="F5420" s="6">
        <v>0.75590000000000002</v>
      </c>
    </row>
    <row r="5421" spans="2:6" x14ac:dyDescent="0.2">
      <c r="B5421" s="7">
        <v>42642</v>
      </c>
      <c r="C5421" s="6">
        <v>4.9000000000000004</v>
      </c>
      <c r="D5421" s="6">
        <v>2.2999999999999998</v>
      </c>
      <c r="E5421" s="6">
        <v>1.5599000000000001</v>
      </c>
      <c r="F5421" s="6">
        <v>0.73419999999999996</v>
      </c>
    </row>
    <row r="5422" spans="2:6" x14ac:dyDescent="0.2">
      <c r="B5422" s="7">
        <v>42643</v>
      </c>
      <c r="C5422" s="6">
        <v>5</v>
      </c>
      <c r="D5422" s="6">
        <v>2.2000000000000002</v>
      </c>
      <c r="E5422" s="6">
        <v>1.5944</v>
      </c>
      <c r="F5422" s="6">
        <v>0.76190000000000002</v>
      </c>
    </row>
    <row r="5423" spans="2:6" x14ac:dyDescent="0.2">
      <c r="B5423" s="7">
        <v>42646</v>
      </c>
      <c r="C5423" s="6">
        <v>5</v>
      </c>
      <c r="D5423" s="6">
        <v>2.2000000000000002</v>
      </c>
      <c r="E5423" s="6">
        <v>1.6221000000000001</v>
      </c>
      <c r="F5423" s="6">
        <v>0.79159999999999997</v>
      </c>
    </row>
    <row r="5424" spans="2:6" x14ac:dyDescent="0.2">
      <c r="B5424" s="7">
        <v>42647</v>
      </c>
      <c r="C5424" s="6">
        <v>5</v>
      </c>
      <c r="D5424" s="6">
        <v>2.2000000000000002</v>
      </c>
      <c r="E5424" s="6">
        <v>1.6863999999999999</v>
      </c>
      <c r="F5424" s="6">
        <v>0.82150000000000001</v>
      </c>
    </row>
    <row r="5425" spans="2:6" x14ac:dyDescent="0.2">
      <c r="B5425" s="7">
        <v>42648</v>
      </c>
      <c r="C5425" s="6">
        <v>5</v>
      </c>
      <c r="D5425" s="6">
        <v>2.2000000000000002</v>
      </c>
      <c r="E5425" s="6">
        <v>1.7020999999999999</v>
      </c>
      <c r="F5425" s="6">
        <v>0.83160000000000001</v>
      </c>
    </row>
    <row r="5426" spans="2:6" x14ac:dyDescent="0.2">
      <c r="B5426" s="7">
        <v>42649</v>
      </c>
      <c r="C5426" s="6">
        <v>5</v>
      </c>
      <c r="D5426" s="6">
        <v>2.2000000000000002</v>
      </c>
      <c r="E5426" s="6">
        <v>1.7372000000000001</v>
      </c>
      <c r="F5426" s="6">
        <v>0.84960000000000002</v>
      </c>
    </row>
    <row r="5427" spans="2:6" x14ac:dyDescent="0.2">
      <c r="B5427" s="7">
        <v>42650</v>
      </c>
      <c r="C5427" s="6">
        <v>5</v>
      </c>
      <c r="D5427" s="6">
        <v>2.2000000000000002</v>
      </c>
      <c r="E5427" s="6">
        <v>1.7181</v>
      </c>
      <c r="F5427" s="6">
        <v>0.83009999999999995</v>
      </c>
    </row>
    <row r="5428" spans="2:6" x14ac:dyDescent="0.2">
      <c r="B5428" s="7">
        <v>42653</v>
      </c>
      <c r="C5428" s="6">
        <v>5</v>
      </c>
      <c r="D5428" s="6">
        <v>2.2000000000000002</v>
      </c>
      <c r="E5428" s="6">
        <v>1.7181</v>
      </c>
      <c r="F5428" s="6">
        <v>0.83009999999999995</v>
      </c>
    </row>
    <row r="5429" spans="2:6" x14ac:dyDescent="0.2">
      <c r="B5429" s="7">
        <v>42654</v>
      </c>
      <c r="C5429" s="6">
        <v>5</v>
      </c>
      <c r="D5429" s="6">
        <v>2.2000000000000002</v>
      </c>
      <c r="E5429" s="6">
        <v>1.7638</v>
      </c>
      <c r="F5429" s="6">
        <v>0.86639999999999995</v>
      </c>
    </row>
    <row r="5430" spans="2:6" x14ac:dyDescent="0.2">
      <c r="B5430" s="7">
        <v>42655</v>
      </c>
      <c r="C5430" s="6">
        <v>5</v>
      </c>
      <c r="D5430" s="6">
        <v>2.2000000000000002</v>
      </c>
      <c r="E5430" s="6">
        <v>1.7692000000000001</v>
      </c>
      <c r="F5430" s="6">
        <v>0.85850000000000004</v>
      </c>
    </row>
    <row r="5431" spans="2:6" x14ac:dyDescent="0.2">
      <c r="B5431" s="7">
        <v>42656</v>
      </c>
      <c r="C5431" s="6">
        <v>5</v>
      </c>
      <c r="D5431" s="6">
        <v>2.2000000000000002</v>
      </c>
      <c r="E5431" s="6">
        <v>1.7411000000000001</v>
      </c>
      <c r="F5431" s="6">
        <v>0.83450000000000002</v>
      </c>
    </row>
    <row r="5432" spans="2:6" x14ac:dyDescent="0.2">
      <c r="B5432" s="7">
        <v>42657</v>
      </c>
      <c r="C5432" s="6">
        <v>5</v>
      </c>
      <c r="D5432" s="6">
        <v>2.2000000000000002</v>
      </c>
      <c r="E5432" s="6">
        <v>1.7977000000000001</v>
      </c>
      <c r="F5432" s="6">
        <v>0.83479999999999999</v>
      </c>
    </row>
    <row r="5433" spans="2:6" x14ac:dyDescent="0.2">
      <c r="B5433" s="7">
        <v>42660</v>
      </c>
      <c r="C5433" s="6">
        <v>5</v>
      </c>
      <c r="D5433" s="6">
        <v>2.2000000000000002</v>
      </c>
      <c r="E5433" s="6">
        <v>1.766</v>
      </c>
      <c r="F5433" s="6">
        <v>0.81469999999999998</v>
      </c>
    </row>
    <row r="5434" spans="2:6" x14ac:dyDescent="0.2">
      <c r="B5434" s="7">
        <v>42661</v>
      </c>
      <c r="C5434" s="6">
        <v>5</v>
      </c>
      <c r="D5434" s="6">
        <v>2.2000000000000002</v>
      </c>
      <c r="E5434" s="6">
        <v>1.7379</v>
      </c>
      <c r="F5434" s="6">
        <v>0.79859999999999998</v>
      </c>
    </row>
    <row r="5435" spans="2:6" x14ac:dyDescent="0.2">
      <c r="B5435" s="7">
        <v>42662</v>
      </c>
      <c r="C5435" s="6">
        <v>5</v>
      </c>
      <c r="D5435" s="6">
        <v>2.2000000000000002</v>
      </c>
      <c r="E5435" s="6">
        <v>1.7432000000000001</v>
      </c>
      <c r="F5435" s="6">
        <v>0.79459999999999997</v>
      </c>
    </row>
    <row r="5436" spans="2:6" x14ac:dyDescent="0.2">
      <c r="B5436" s="7">
        <v>42663</v>
      </c>
      <c r="C5436" s="6">
        <v>5</v>
      </c>
      <c r="D5436" s="6">
        <v>2.2000000000000002</v>
      </c>
      <c r="E5436" s="6">
        <v>1.7556</v>
      </c>
      <c r="F5436" s="6">
        <v>0.81899999999999995</v>
      </c>
    </row>
    <row r="5437" spans="2:6" x14ac:dyDescent="0.2">
      <c r="B5437" s="7">
        <v>42664</v>
      </c>
      <c r="C5437" s="6">
        <v>5</v>
      </c>
      <c r="D5437" s="6">
        <v>2.2000000000000002</v>
      </c>
      <c r="E5437" s="6">
        <v>1.7346999999999999</v>
      </c>
      <c r="F5437" s="6">
        <v>0.82340000000000002</v>
      </c>
    </row>
    <row r="5438" spans="2:6" x14ac:dyDescent="0.2">
      <c r="B5438" s="7">
        <v>42667</v>
      </c>
      <c r="C5438" s="6">
        <v>5</v>
      </c>
      <c r="D5438" s="6">
        <v>2.2000000000000002</v>
      </c>
      <c r="E5438" s="6">
        <v>1.7646999999999999</v>
      </c>
      <c r="F5438" s="6">
        <v>0.83989999999999998</v>
      </c>
    </row>
    <row r="5439" spans="2:6" x14ac:dyDescent="0.2">
      <c r="B5439" s="7">
        <v>42668</v>
      </c>
      <c r="C5439" s="6">
        <v>5</v>
      </c>
      <c r="D5439" s="6">
        <v>2.2000000000000002</v>
      </c>
      <c r="E5439" s="6">
        <v>1.756</v>
      </c>
      <c r="F5439" s="6">
        <v>0.85229999999999995</v>
      </c>
    </row>
    <row r="5440" spans="2:6" x14ac:dyDescent="0.2">
      <c r="B5440" s="7">
        <v>42669</v>
      </c>
      <c r="C5440" s="6">
        <v>5</v>
      </c>
      <c r="D5440" s="6">
        <v>2.2000000000000002</v>
      </c>
      <c r="E5440" s="6">
        <v>1.7930999999999999</v>
      </c>
      <c r="F5440" s="6">
        <v>0.86850000000000005</v>
      </c>
    </row>
    <row r="5441" spans="2:6" x14ac:dyDescent="0.2">
      <c r="B5441" s="7">
        <v>42670</v>
      </c>
      <c r="C5441" s="6">
        <v>5</v>
      </c>
      <c r="D5441" s="6">
        <v>2.2000000000000002</v>
      </c>
      <c r="E5441" s="6">
        <v>1.8535999999999999</v>
      </c>
      <c r="F5441" s="6">
        <v>0.88629999999999998</v>
      </c>
    </row>
    <row r="5442" spans="2:6" x14ac:dyDescent="0.2">
      <c r="B5442" s="7">
        <v>42671</v>
      </c>
      <c r="C5442" s="6">
        <v>5</v>
      </c>
      <c r="D5442" s="6">
        <v>2.2000000000000002</v>
      </c>
      <c r="E5442" s="6">
        <v>1.8468</v>
      </c>
      <c r="F5442" s="6">
        <v>0.85260000000000002</v>
      </c>
    </row>
    <row r="5443" spans="2:6" x14ac:dyDescent="0.2">
      <c r="B5443" s="7">
        <v>42674</v>
      </c>
      <c r="C5443" s="6">
        <v>4.9000000000000004</v>
      </c>
      <c r="D5443" s="6">
        <v>2.1</v>
      </c>
      <c r="E5443" s="6">
        <v>1.8254999999999999</v>
      </c>
      <c r="F5443" s="6">
        <v>0.84089999999999998</v>
      </c>
    </row>
    <row r="5444" spans="2:6" x14ac:dyDescent="0.2">
      <c r="B5444" s="7">
        <v>42675</v>
      </c>
      <c r="C5444" s="6">
        <v>4.9000000000000004</v>
      </c>
      <c r="D5444" s="6">
        <v>2.1</v>
      </c>
      <c r="E5444" s="6">
        <v>1.8273999999999999</v>
      </c>
      <c r="F5444" s="6">
        <v>0.83109999999999995</v>
      </c>
    </row>
    <row r="5445" spans="2:6" x14ac:dyDescent="0.2">
      <c r="B5445" s="7">
        <v>42676</v>
      </c>
      <c r="C5445" s="6">
        <v>4.9000000000000004</v>
      </c>
      <c r="D5445" s="6">
        <v>2.1</v>
      </c>
      <c r="E5445" s="6">
        <v>1.8025</v>
      </c>
      <c r="F5445" s="6">
        <v>0.81740000000000002</v>
      </c>
    </row>
    <row r="5446" spans="2:6" x14ac:dyDescent="0.2">
      <c r="B5446" s="7">
        <v>42677</v>
      </c>
      <c r="C5446" s="6">
        <v>4.9000000000000004</v>
      </c>
      <c r="D5446" s="6">
        <v>2.1</v>
      </c>
      <c r="E5446" s="6">
        <v>1.8115000000000001</v>
      </c>
      <c r="F5446" s="6">
        <v>0.80549999999999999</v>
      </c>
    </row>
    <row r="5447" spans="2:6" x14ac:dyDescent="0.2">
      <c r="B5447" s="7">
        <v>42678</v>
      </c>
      <c r="C5447" s="6">
        <v>4.9000000000000004</v>
      </c>
      <c r="D5447" s="6">
        <v>2.1</v>
      </c>
      <c r="E5447" s="6">
        <v>1.7762</v>
      </c>
      <c r="F5447" s="6">
        <v>0.78380000000000005</v>
      </c>
    </row>
    <row r="5448" spans="2:6" x14ac:dyDescent="0.2">
      <c r="B5448" s="7">
        <v>42681</v>
      </c>
      <c r="C5448" s="6">
        <v>4.9000000000000004</v>
      </c>
      <c r="D5448" s="6">
        <v>2.1</v>
      </c>
      <c r="E5448" s="6">
        <v>1.8261000000000001</v>
      </c>
      <c r="F5448" s="6">
        <v>0.81779999999999997</v>
      </c>
    </row>
    <row r="5449" spans="2:6" x14ac:dyDescent="0.2">
      <c r="B5449" s="7">
        <v>42682</v>
      </c>
      <c r="C5449" s="6">
        <v>4.9000000000000004</v>
      </c>
      <c r="D5449" s="6">
        <v>2.1</v>
      </c>
      <c r="E5449" s="6">
        <v>1.8547</v>
      </c>
      <c r="F5449" s="6">
        <v>0.85389999999999999</v>
      </c>
    </row>
    <row r="5450" spans="2:6" x14ac:dyDescent="0.2">
      <c r="B5450" s="7">
        <v>42683</v>
      </c>
      <c r="C5450" s="6">
        <v>4.9000000000000004</v>
      </c>
      <c r="D5450" s="6">
        <v>2.1</v>
      </c>
      <c r="E5450" s="6">
        <v>2.0571000000000002</v>
      </c>
      <c r="F5450" s="6">
        <v>0.8901</v>
      </c>
    </row>
    <row r="5451" spans="2:6" x14ac:dyDescent="0.2">
      <c r="B5451" s="7">
        <v>42684</v>
      </c>
      <c r="C5451" s="6">
        <v>4.9000000000000004</v>
      </c>
      <c r="D5451" s="6">
        <v>2.1</v>
      </c>
      <c r="E5451" s="6">
        <v>2.1501000000000001</v>
      </c>
      <c r="F5451" s="6">
        <v>0.91510000000000002</v>
      </c>
    </row>
    <row r="5452" spans="2:6" x14ac:dyDescent="0.2">
      <c r="B5452" s="7">
        <v>42685</v>
      </c>
      <c r="C5452" s="6">
        <v>4.9000000000000004</v>
      </c>
      <c r="D5452" s="6">
        <v>2.1</v>
      </c>
      <c r="E5452" s="6">
        <v>2.1501000000000001</v>
      </c>
      <c r="F5452" s="6">
        <v>0.91510000000000002</v>
      </c>
    </row>
    <row r="5453" spans="2:6" x14ac:dyDescent="0.2">
      <c r="B5453" s="7">
        <v>42688</v>
      </c>
      <c r="C5453" s="6">
        <v>4.9000000000000004</v>
      </c>
      <c r="D5453" s="6">
        <v>2.1</v>
      </c>
      <c r="E5453" s="6">
        <v>2.2614000000000001</v>
      </c>
      <c r="F5453" s="6">
        <v>1.0023</v>
      </c>
    </row>
    <row r="5454" spans="2:6" x14ac:dyDescent="0.2">
      <c r="B5454" s="7">
        <v>42689</v>
      </c>
      <c r="C5454" s="6">
        <v>4.9000000000000004</v>
      </c>
      <c r="D5454" s="6">
        <v>2.1</v>
      </c>
      <c r="E5454" s="6">
        <v>2.2189000000000001</v>
      </c>
      <c r="F5454" s="6">
        <v>0.99260000000000004</v>
      </c>
    </row>
    <row r="5455" spans="2:6" x14ac:dyDescent="0.2">
      <c r="B5455" s="7">
        <v>42690</v>
      </c>
      <c r="C5455" s="6">
        <v>4.9000000000000004</v>
      </c>
      <c r="D5455" s="6">
        <v>2.1</v>
      </c>
      <c r="E5455" s="6">
        <v>2.2225000000000001</v>
      </c>
      <c r="F5455" s="6">
        <v>1.0051000000000001</v>
      </c>
    </row>
    <row r="5456" spans="2:6" x14ac:dyDescent="0.2">
      <c r="B5456" s="7">
        <v>42691</v>
      </c>
      <c r="C5456" s="6">
        <v>4.9000000000000004</v>
      </c>
      <c r="D5456" s="6">
        <v>2.1</v>
      </c>
      <c r="E5456" s="6">
        <v>2.3026</v>
      </c>
      <c r="F5456" s="6">
        <v>1.0461</v>
      </c>
    </row>
    <row r="5457" spans="2:6" x14ac:dyDescent="0.2">
      <c r="B5457" s="7">
        <v>42692</v>
      </c>
      <c r="C5457" s="6">
        <v>4.9000000000000004</v>
      </c>
      <c r="D5457" s="6">
        <v>2.1</v>
      </c>
      <c r="E5457" s="6">
        <v>2.3548</v>
      </c>
      <c r="F5457" s="6">
        <v>1.0678000000000001</v>
      </c>
    </row>
    <row r="5458" spans="2:6" x14ac:dyDescent="0.2">
      <c r="B5458" s="7">
        <v>42695</v>
      </c>
      <c r="C5458" s="6">
        <v>4.9000000000000004</v>
      </c>
      <c r="D5458" s="6">
        <v>2.1</v>
      </c>
      <c r="E5458" s="6">
        <v>2.3153999999999999</v>
      </c>
      <c r="F5458" s="6">
        <v>1.0683</v>
      </c>
    </row>
    <row r="5459" spans="2:6" x14ac:dyDescent="0.2">
      <c r="B5459" s="7">
        <v>42696</v>
      </c>
      <c r="C5459" s="6">
        <v>4.9000000000000004</v>
      </c>
      <c r="D5459" s="6">
        <v>2.1</v>
      </c>
      <c r="E5459" s="6">
        <v>2.3119000000000001</v>
      </c>
      <c r="F5459" s="6">
        <v>1.0871</v>
      </c>
    </row>
    <row r="5460" spans="2:6" x14ac:dyDescent="0.2">
      <c r="B5460" s="7">
        <v>42697</v>
      </c>
      <c r="C5460" s="6">
        <v>4.9000000000000004</v>
      </c>
      <c r="D5460" s="6">
        <v>2.1</v>
      </c>
      <c r="E5460" s="6">
        <v>2.3498000000000001</v>
      </c>
      <c r="F5460" s="6">
        <v>1.1228</v>
      </c>
    </row>
    <row r="5461" spans="2:6" x14ac:dyDescent="0.2">
      <c r="B5461" s="7">
        <v>42698</v>
      </c>
      <c r="C5461" s="6">
        <v>4.9000000000000004</v>
      </c>
      <c r="D5461" s="6">
        <v>2.1</v>
      </c>
      <c r="E5461" s="6">
        <v>2.3498000000000001</v>
      </c>
      <c r="F5461" s="6">
        <v>1.1228</v>
      </c>
    </row>
    <row r="5462" spans="2:6" x14ac:dyDescent="0.2">
      <c r="B5462" s="7">
        <v>42699</v>
      </c>
      <c r="C5462" s="6">
        <v>4.9000000000000004</v>
      </c>
      <c r="D5462" s="6">
        <v>2.1</v>
      </c>
      <c r="E5462" s="6">
        <v>2.3572000000000002</v>
      </c>
      <c r="F5462" s="6">
        <v>1.1168</v>
      </c>
    </row>
    <row r="5463" spans="2:6" x14ac:dyDescent="0.2">
      <c r="B5463" s="7">
        <v>42702</v>
      </c>
      <c r="C5463" s="6">
        <v>4.9000000000000004</v>
      </c>
      <c r="D5463" s="6">
        <v>2.1</v>
      </c>
      <c r="E5463" s="6">
        <v>2.3123999999999998</v>
      </c>
      <c r="F5463" s="6">
        <v>1.099</v>
      </c>
    </row>
    <row r="5464" spans="2:6" x14ac:dyDescent="0.2">
      <c r="B5464" s="7">
        <v>42703</v>
      </c>
      <c r="C5464" s="6">
        <v>4.9000000000000004</v>
      </c>
      <c r="D5464" s="6">
        <v>2.1</v>
      </c>
      <c r="E5464" s="6">
        <v>2.2909999999999999</v>
      </c>
      <c r="F5464" s="6">
        <v>1.0871</v>
      </c>
    </row>
    <row r="5465" spans="2:6" x14ac:dyDescent="0.2">
      <c r="B5465" s="7">
        <v>42704</v>
      </c>
      <c r="C5465" s="6">
        <v>4.7</v>
      </c>
      <c r="D5465" s="6">
        <v>2.1</v>
      </c>
      <c r="E5465" s="6">
        <v>2.3809</v>
      </c>
      <c r="F5465" s="6">
        <v>1.113</v>
      </c>
    </row>
    <row r="5466" spans="2:6" x14ac:dyDescent="0.2">
      <c r="B5466" s="7">
        <v>42705</v>
      </c>
      <c r="C5466" s="6">
        <v>4.7</v>
      </c>
      <c r="D5466" s="6">
        <v>2.1</v>
      </c>
      <c r="E5466" s="6">
        <v>2.4481000000000002</v>
      </c>
      <c r="F5466" s="6">
        <v>1.147</v>
      </c>
    </row>
    <row r="5467" spans="2:6" x14ac:dyDescent="0.2">
      <c r="B5467" s="7">
        <v>42706</v>
      </c>
      <c r="C5467" s="6">
        <v>4.7</v>
      </c>
      <c r="D5467" s="6">
        <v>2.1</v>
      </c>
      <c r="E5467" s="6">
        <v>2.3831000000000002</v>
      </c>
      <c r="F5467" s="6">
        <v>1.0956999999999999</v>
      </c>
    </row>
    <row r="5468" spans="2:6" x14ac:dyDescent="0.2">
      <c r="B5468" s="7">
        <v>42709</v>
      </c>
      <c r="C5468" s="6">
        <v>4.7</v>
      </c>
      <c r="D5468" s="6">
        <v>2.1</v>
      </c>
      <c r="E5468" s="6">
        <v>2.3940999999999999</v>
      </c>
      <c r="F5468" s="6">
        <v>1.1197999999999999</v>
      </c>
    </row>
    <row r="5469" spans="2:6" x14ac:dyDescent="0.2">
      <c r="B5469" s="7">
        <v>42710</v>
      </c>
      <c r="C5469" s="6">
        <v>4.7</v>
      </c>
      <c r="D5469" s="6">
        <v>2.1</v>
      </c>
      <c r="E5469" s="6">
        <v>2.3887</v>
      </c>
      <c r="F5469" s="6">
        <v>1.1138999999999999</v>
      </c>
    </row>
    <row r="5470" spans="2:6" x14ac:dyDescent="0.2">
      <c r="B5470" s="7">
        <v>42711</v>
      </c>
      <c r="C5470" s="6">
        <v>4.7</v>
      </c>
      <c r="D5470" s="6">
        <v>2.1</v>
      </c>
      <c r="E5470" s="6">
        <v>2.3401000000000001</v>
      </c>
      <c r="F5470" s="6">
        <v>1.0940000000000001</v>
      </c>
    </row>
    <row r="5471" spans="2:6" x14ac:dyDescent="0.2">
      <c r="B5471" s="7">
        <v>42712</v>
      </c>
      <c r="C5471" s="6">
        <v>4.7</v>
      </c>
      <c r="D5471" s="6">
        <v>2.1</v>
      </c>
      <c r="E5471" s="6">
        <v>2.4070999999999998</v>
      </c>
      <c r="F5471" s="6">
        <v>1.1102000000000001</v>
      </c>
    </row>
    <row r="5472" spans="2:6" x14ac:dyDescent="0.2">
      <c r="B5472" s="7">
        <v>42713</v>
      </c>
      <c r="C5472" s="6">
        <v>4.7</v>
      </c>
      <c r="D5472" s="6">
        <v>2.1</v>
      </c>
      <c r="E5472" s="6">
        <v>2.4674999999999998</v>
      </c>
      <c r="F5472" s="6">
        <v>1.1329</v>
      </c>
    </row>
    <row r="5473" spans="2:6" x14ac:dyDescent="0.2">
      <c r="B5473" s="7">
        <v>42716</v>
      </c>
      <c r="C5473" s="6">
        <v>4.7</v>
      </c>
      <c r="D5473" s="6">
        <v>2.1</v>
      </c>
      <c r="E5473" s="6">
        <v>2.4712000000000001</v>
      </c>
      <c r="F5473" s="6">
        <v>1.1411</v>
      </c>
    </row>
    <row r="5474" spans="2:6" x14ac:dyDescent="0.2">
      <c r="B5474" s="7">
        <v>42717</v>
      </c>
      <c r="C5474" s="6">
        <v>4.7</v>
      </c>
      <c r="D5474" s="6">
        <v>2.1</v>
      </c>
      <c r="E5474" s="6">
        <v>2.4712999999999998</v>
      </c>
      <c r="F5474" s="6">
        <v>1.1636</v>
      </c>
    </row>
    <row r="5475" spans="2:6" x14ac:dyDescent="0.2">
      <c r="B5475" s="7">
        <v>42718</v>
      </c>
      <c r="C5475" s="6">
        <v>4.7</v>
      </c>
      <c r="D5475" s="6">
        <v>2.1</v>
      </c>
      <c r="E5475" s="6">
        <v>2.5707</v>
      </c>
      <c r="F5475" s="6">
        <v>1.2673000000000001</v>
      </c>
    </row>
    <row r="5476" spans="2:6" x14ac:dyDescent="0.2">
      <c r="B5476" s="7">
        <v>42719</v>
      </c>
      <c r="C5476" s="6">
        <v>4.7</v>
      </c>
      <c r="D5476" s="6">
        <v>2.1</v>
      </c>
      <c r="E5476" s="6">
        <v>2.5966999999999998</v>
      </c>
      <c r="F5476" s="6">
        <v>1.2738</v>
      </c>
    </row>
    <row r="5477" spans="2:6" x14ac:dyDescent="0.2">
      <c r="B5477" s="7">
        <v>42720</v>
      </c>
      <c r="C5477" s="6">
        <v>4.7</v>
      </c>
      <c r="D5477" s="6">
        <v>2.1</v>
      </c>
      <c r="E5477" s="6">
        <v>2.5916000000000001</v>
      </c>
      <c r="F5477" s="6">
        <v>1.2524</v>
      </c>
    </row>
    <row r="5478" spans="2:6" x14ac:dyDescent="0.2">
      <c r="B5478" s="7">
        <v>42723</v>
      </c>
      <c r="C5478" s="6">
        <v>4.7</v>
      </c>
      <c r="D5478" s="6">
        <v>2.1</v>
      </c>
      <c r="E5478" s="6">
        <v>2.5381999999999998</v>
      </c>
      <c r="F5478" s="6">
        <v>1.2221</v>
      </c>
    </row>
    <row r="5479" spans="2:6" x14ac:dyDescent="0.2">
      <c r="B5479" s="7">
        <v>42724</v>
      </c>
      <c r="C5479" s="6">
        <v>4.7</v>
      </c>
      <c r="D5479" s="6">
        <v>2.1</v>
      </c>
      <c r="E5479" s="6">
        <v>2.5586000000000002</v>
      </c>
      <c r="F5479" s="6">
        <v>1.2162999999999999</v>
      </c>
    </row>
    <row r="5480" spans="2:6" x14ac:dyDescent="0.2">
      <c r="B5480" s="7">
        <v>42725</v>
      </c>
      <c r="C5480" s="6">
        <v>4.7</v>
      </c>
      <c r="D5480" s="6">
        <v>2.1</v>
      </c>
      <c r="E5480" s="6">
        <v>2.5348000000000002</v>
      </c>
      <c r="F5480" s="6">
        <v>1.1879</v>
      </c>
    </row>
    <row r="5481" spans="2:6" x14ac:dyDescent="0.2">
      <c r="B5481" s="7">
        <v>42726</v>
      </c>
      <c r="C5481" s="6">
        <v>4.7</v>
      </c>
      <c r="D5481" s="6">
        <v>2.1</v>
      </c>
      <c r="E5481" s="6">
        <v>2.5514999999999999</v>
      </c>
      <c r="F5481" s="6">
        <v>1.1922999999999999</v>
      </c>
    </row>
    <row r="5482" spans="2:6" x14ac:dyDescent="0.2">
      <c r="B5482" s="7">
        <v>42727</v>
      </c>
      <c r="C5482" s="6">
        <v>4.7</v>
      </c>
      <c r="D5482" s="6">
        <v>2.1</v>
      </c>
      <c r="E5482" s="6">
        <v>2.5373000000000001</v>
      </c>
      <c r="F5482" s="6">
        <v>1.2016</v>
      </c>
    </row>
    <row r="5483" spans="2:6" x14ac:dyDescent="0.2">
      <c r="B5483" s="7">
        <v>42730</v>
      </c>
      <c r="C5483" s="6">
        <v>4.7</v>
      </c>
      <c r="D5483" s="6">
        <v>2.1</v>
      </c>
      <c r="E5483" s="6">
        <v>2.5373000000000001</v>
      </c>
      <c r="F5483" s="6">
        <v>1.2016</v>
      </c>
    </row>
    <row r="5484" spans="2:6" x14ac:dyDescent="0.2">
      <c r="B5484" s="7">
        <v>42731</v>
      </c>
      <c r="C5484" s="6">
        <v>4.7</v>
      </c>
      <c r="D5484" s="6">
        <v>2.1</v>
      </c>
      <c r="E5484" s="6">
        <v>2.5596000000000001</v>
      </c>
      <c r="F5484" s="6">
        <v>1.2266999999999999</v>
      </c>
    </row>
    <row r="5485" spans="2:6" x14ac:dyDescent="0.2">
      <c r="B5485" s="7">
        <v>42732</v>
      </c>
      <c r="C5485" s="6">
        <v>4.7</v>
      </c>
      <c r="D5485" s="6">
        <v>2.1</v>
      </c>
      <c r="E5485" s="6">
        <v>2.508</v>
      </c>
      <c r="F5485" s="6">
        <v>1.254</v>
      </c>
    </row>
    <row r="5486" spans="2:6" x14ac:dyDescent="0.2">
      <c r="B5486" s="7">
        <v>42733</v>
      </c>
      <c r="C5486" s="6">
        <v>4.7</v>
      </c>
      <c r="D5486" s="6">
        <v>2.1</v>
      </c>
      <c r="E5486" s="6">
        <v>2.4750000000000001</v>
      </c>
      <c r="F5486" s="6">
        <v>1.2121999999999999</v>
      </c>
    </row>
    <row r="5487" spans="2:6" x14ac:dyDescent="0.2">
      <c r="B5487" s="7">
        <v>42734</v>
      </c>
      <c r="C5487" s="6">
        <v>4.7</v>
      </c>
      <c r="D5487" s="6">
        <v>2.1</v>
      </c>
      <c r="E5487" s="6">
        <v>2.4443000000000001</v>
      </c>
      <c r="F5487" s="6">
        <v>1.1882999999999999</v>
      </c>
    </row>
    <row r="5488" spans="2:6" x14ac:dyDescent="0.2">
      <c r="B5488" s="7">
        <v>42737</v>
      </c>
      <c r="C5488" s="6">
        <v>4.7</v>
      </c>
      <c r="D5488" s="6">
        <v>2.2000000000000002</v>
      </c>
      <c r="E5488" s="6">
        <v>2.4443000000000001</v>
      </c>
      <c r="F5488" s="6">
        <v>1.1882999999999999</v>
      </c>
    </row>
    <row r="5489" spans="2:6" x14ac:dyDescent="0.2">
      <c r="B5489" s="7">
        <v>42738</v>
      </c>
      <c r="C5489" s="6">
        <v>4.7</v>
      </c>
      <c r="D5489" s="6">
        <v>2.2000000000000002</v>
      </c>
      <c r="E5489" s="6">
        <v>2.4443999999999999</v>
      </c>
      <c r="F5489" s="6">
        <v>1.2141</v>
      </c>
    </row>
    <row r="5490" spans="2:6" x14ac:dyDescent="0.2">
      <c r="B5490" s="7">
        <v>42739</v>
      </c>
      <c r="C5490" s="6">
        <v>4.7</v>
      </c>
      <c r="D5490" s="6">
        <v>2.2000000000000002</v>
      </c>
      <c r="E5490" s="6">
        <v>2.4390000000000001</v>
      </c>
      <c r="F5490" s="6">
        <v>1.214</v>
      </c>
    </row>
    <row r="5491" spans="2:6" x14ac:dyDescent="0.2">
      <c r="B5491" s="7">
        <v>42740</v>
      </c>
      <c r="C5491" s="6">
        <v>4.7</v>
      </c>
      <c r="D5491" s="6">
        <v>2.2000000000000002</v>
      </c>
      <c r="E5491" s="6">
        <v>2.3443000000000001</v>
      </c>
      <c r="F5491" s="6">
        <v>1.1620999999999999</v>
      </c>
    </row>
    <row r="5492" spans="2:6" x14ac:dyDescent="0.2">
      <c r="B5492" s="7">
        <v>42741</v>
      </c>
      <c r="C5492" s="6">
        <v>4.7</v>
      </c>
      <c r="D5492" s="6">
        <v>2.2000000000000002</v>
      </c>
      <c r="E5492" s="6">
        <v>2.4192999999999998</v>
      </c>
      <c r="F5492" s="6">
        <v>1.2098</v>
      </c>
    </row>
    <row r="5493" spans="2:6" x14ac:dyDescent="0.2">
      <c r="B5493" s="7">
        <v>42744</v>
      </c>
      <c r="C5493" s="6">
        <v>4.7</v>
      </c>
      <c r="D5493" s="6">
        <v>2.2000000000000002</v>
      </c>
      <c r="E5493" s="6">
        <v>2.3647</v>
      </c>
      <c r="F5493" s="6">
        <v>1.1816</v>
      </c>
    </row>
    <row r="5494" spans="2:6" x14ac:dyDescent="0.2">
      <c r="B5494" s="7">
        <v>42745</v>
      </c>
      <c r="C5494" s="6">
        <v>4.7</v>
      </c>
      <c r="D5494" s="6">
        <v>2.2000000000000002</v>
      </c>
      <c r="E5494" s="6">
        <v>2.3757000000000001</v>
      </c>
      <c r="F5494" s="6">
        <v>1.1856</v>
      </c>
    </row>
    <row r="5495" spans="2:6" x14ac:dyDescent="0.2">
      <c r="B5495" s="7">
        <v>42746</v>
      </c>
      <c r="C5495" s="6">
        <v>4.7</v>
      </c>
      <c r="D5495" s="6">
        <v>2.2000000000000002</v>
      </c>
      <c r="E5495" s="6">
        <v>2.3721000000000001</v>
      </c>
      <c r="F5495" s="6">
        <v>1.1855</v>
      </c>
    </row>
    <row r="5496" spans="2:6" x14ac:dyDescent="0.2">
      <c r="B5496" s="7">
        <v>42747</v>
      </c>
      <c r="C5496" s="6">
        <v>4.7</v>
      </c>
      <c r="D5496" s="6">
        <v>2.2000000000000002</v>
      </c>
      <c r="E5496" s="6">
        <v>2.3631000000000002</v>
      </c>
      <c r="F5496" s="6">
        <v>1.1733</v>
      </c>
    </row>
    <row r="5497" spans="2:6" x14ac:dyDescent="0.2">
      <c r="B5497" s="7">
        <v>42748</v>
      </c>
      <c r="C5497" s="6">
        <v>4.7</v>
      </c>
      <c r="D5497" s="6">
        <v>2.2000000000000002</v>
      </c>
      <c r="E5497" s="6">
        <v>2.3963999999999999</v>
      </c>
      <c r="F5497" s="6">
        <v>1.1931</v>
      </c>
    </row>
    <row r="5498" spans="2:6" x14ac:dyDescent="0.2">
      <c r="B5498" s="7">
        <v>42751</v>
      </c>
      <c r="C5498" s="6">
        <v>4.7</v>
      </c>
      <c r="D5498" s="6">
        <v>2.2000000000000002</v>
      </c>
      <c r="E5498" s="6">
        <v>2.3963999999999999</v>
      </c>
      <c r="F5498" s="6">
        <v>1.1931</v>
      </c>
    </row>
    <row r="5499" spans="2:6" x14ac:dyDescent="0.2">
      <c r="B5499" s="7">
        <v>42752</v>
      </c>
      <c r="C5499" s="6">
        <v>4.7</v>
      </c>
      <c r="D5499" s="6">
        <v>2.2000000000000002</v>
      </c>
      <c r="E5499" s="6">
        <v>2.3252999999999999</v>
      </c>
      <c r="F5499" s="6">
        <v>1.1524000000000001</v>
      </c>
    </row>
    <row r="5500" spans="2:6" x14ac:dyDescent="0.2">
      <c r="B5500" s="7">
        <v>42753</v>
      </c>
      <c r="C5500" s="6">
        <v>4.7</v>
      </c>
      <c r="D5500" s="6">
        <v>2.2000000000000002</v>
      </c>
      <c r="E5500" s="6">
        <v>2.4296000000000002</v>
      </c>
      <c r="F5500" s="6">
        <v>1.2214</v>
      </c>
    </row>
    <row r="5501" spans="2:6" x14ac:dyDescent="0.2">
      <c r="B5501" s="7">
        <v>42754</v>
      </c>
      <c r="C5501" s="6">
        <v>4.7</v>
      </c>
      <c r="D5501" s="6">
        <v>2.2000000000000002</v>
      </c>
      <c r="E5501" s="6">
        <v>2.4739</v>
      </c>
      <c r="F5501" s="6">
        <v>1.2214</v>
      </c>
    </row>
    <row r="5502" spans="2:6" x14ac:dyDescent="0.2">
      <c r="B5502" s="7">
        <v>42755</v>
      </c>
      <c r="C5502" s="6">
        <v>4.7</v>
      </c>
      <c r="D5502" s="6">
        <v>2.2000000000000002</v>
      </c>
      <c r="E5502" s="6">
        <v>2.4668000000000001</v>
      </c>
      <c r="F5502" s="6">
        <v>1.1884999999999999</v>
      </c>
    </row>
    <row r="5503" spans="2:6" x14ac:dyDescent="0.2">
      <c r="B5503" s="7">
        <v>42758</v>
      </c>
      <c r="C5503" s="6">
        <v>4.7</v>
      </c>
      <c r="D5503" s="6">
        <v>2.2000000000000002</v>
      </c>
      <c r="E5503" s="6">
        <v>2.3971</v>
      </c>
      <c r="F5503" s="6">
        <v>1.1434</v>
      </c>
    </row>
    <row r="5504" spans="2:6" x14ac:dyDescent="0.2">
      <c r="B5504" s="7">
        <v>42759</v>
      </c>
      <c r="C5504" s="6">
        <v>4.7</v>
      </c>
      <c r="D5504" s="6">
        <v>2.2000000000000002</v>
      </c>
      <c r="E5504" s="6">
        <v>2.4651999999999998</v>
      </c>
      <c r="F5504" s="6">
        <v>1.1923999999999999</v>
      </c>
    </row>
    <row r="5505" spans="2:6" x14ac:dyDescent="0.2">
      <c r="B5505" s="7">
        <v>42760</v>
      </c>
      <c r="C5505" s="6">
        <v>4.7</v>
      </c>
      <c r="D5505" s="6">
        <v>2.2000000000000002</v>
      </c>
      <c r="E5505" s="6">
        <v>2.5116000000000001</v>
      </c>
      <c r="F5505" s="6">
        <v>1.2341</v>
      </c>
    </row>
    <row r="5506" spans="2:6" x14ac:dyDescent="0.2">
      <c r="B5506" s="7">
        <v>42761</v>
      </c>
      <c r="C5506" s="6">
        <v>4.7</v>
      </c>
      <c r="D5506" s="6">
        <v>2.2000000000000002</v>
      </c>
      <c r="E5506" s="6">
        <v>2.5043000000000002</v>
      </c>
      <c r="F5506" s="6">
        <v>1.2242</v>
      </c>
    </row>
    <row r="5507" spans="2:6" x14ac:dyDescent="0.2">
      <c r="B5507" s="7">
        <v>42762</v>
      </c>
      <c r="C5507" s="6">
        <v>4.7</v>
      </c>
      <c r="D5507" s="6">
        <v>2.2000000000000002</v>
      </c>
      <c r="E5507" s="6">
        <v>2.4843000000000002</v>
      </c>
      <c r="F5507" s="6">
        <v>1.2181999999999999</v>
      </c>
    </row>
    <row r="5508" spans="2:6" x14ac:dyDescent="0.2">
      <c r="B5508" s="7">
        <v>42765</v>
      </c>
      <c r="C5508" s="6">
        <v>4.7</v>
      </c>
      <c r="D5508" s="6">
        <v>2.2000000000000002</v>
      </c>
      <c r="E5508" s="6">
        <v>2.4881000000000002</v>
      </c>
      <c r="F5508" s="6">
        <v>1.2121999999999999</v>
      </c>
    </row>
    <row r="5509" spans="2:6" x14ac:dyDescent="0.2">
      <c r="B5509" s="7">
        <v>42766</v>
      </c>
      <c r="C5509" s="6">
        <v>4.7</v>
      </c>
      <c r="D5509" s="6">
        <v>2.2999999999999998</v>
      </c>
      <c r="E5509" s="6">
        <v>2.4531000000000001</v>
      </c>
      <c r="F5509" s="6">
        <v>1.2043999999999999</v>
      </c>
    </row>
    <row r="5510" spans="2:6" x14ac:dyDescent="0.2">
      <c r="B5510" s="7">
        <v>42767</v>
      </c>
      <c r="C5510" s="6">
        <v>4.7</v>
      </c>
      <c r="D5510" s="6">
        <v>2.2999999999999998</v>
      </c>
      <c r="E5510" s="6">
        <v>2.4699</v>
      </c>
      <c r="F5510" s="6">
        <v>1.2124999999999999</v>
      </c>
    </row>
    <row r="5511" spans="2:6" x14ac:dyDescent="0.2">
      <c r="B5511" s="7">
        <v>42768</v>
      </c>
      <c r="C5511" s="6">
        <v>4.7</v>
      </c>
      <c r="D5511" s="6">
        <v>2.2999999999999998</v>
      </c>
      <c r="E5511" s="6">
        <v>2.4737</v>
      </c>
      <c r="F5511" s="6">
        <v>1.2045999999999999</v>
      </c>
    </row>
    <row r="5512" spans="2:6" x14ac:dyDescent="0.2">
      <c r="B5512" s="7">
        <v>42769</v>
      </c>
      <c r="C5512" s="6">
        <v>4.7</v>
      </c>
      <c r="D5512" s="6">
        <v>2.2999999999999998</v>
      </c>
      <c r="E5512" s="6">
        <v>2.4647999999999999</v>
      </c>
      <c r="F5512" s="6">
        <v>1.1969000000000001</v>
      </c>
    </row>
    <row r="5513" spans="2:6" x14ac:dyDescent="0.2">
      <c r="B5513" s="7">
        <v>42772</v>
      </c>
      <c r="C5513" s="6">
        <v>4.7</v>
      </c>
      <c r="D5513" s="6">
        <v>2.2999999999999998</v>
      </c>
      <c r="E5513" s="6">
        <v>2.4077000000000002</v>
      </c>
      <c r="F5513" s="6">
        <v>1.149</v>
      </c>
    </row>
    <row r="5514" spans="2:6" x14ac:dyDescent="0.2">
      <c r="B5514" s="7">
        <v>42773</v>
      </c>
      <c r="C5514" s="6">
        <v>4.7</v>
      </c>
      <c r="D5514" s="6">
        <v>2.2999999999999998</v>
      </c>
      <c r="E5514" s="6">
        <v>2.3931</v>
      </c>
      <c r="F5514" s="6">
        <v>1.165</v>
      </c>
    </row>
    <row r="5515" spans="2:6" x14ac:dyDescent="0.2">
      <c r="B5515" s="7">
        <v>42774</v>
      </c>
      <c r="C5515" s="6">
        <v>4.7</v>
      </c>
      <c r="D5515" s="6">
        <v>2.2999999999999998</v>
      </c>
      <c r="E5515" s="6">
        <v>2.3363</v>
      </c>
      <c r="F5515" s="6">
        <v>1.141</v>
      </c>
    </row>
    <row r="5516" spans="2:6" x14ac:dyDescent="0.2">
      <c r="B5516" s="7">
        <v>42775</v>
      </c>
      <c r="C5516" s="6">
        <v>4.7</v>
      </c>
      <c r="D5516" s="6">
        <v>2.2999999999999998</v>
      </c>
      <c r="E5516" s="6">
        <v>2.3948</v>
      </c>
      <c r="F5516" s="6">
        <v>1.1772</v>
      </c>
    </row>
    <row r="5517" spans="2:6" x14ac:dyDescent="0.2">
      <c r="B5517" s="7">
        <v>42776</v>
      </c>
      <c r="C5517" s="6">
        <v>4.7</v>
      </c>
      <c r="D5517" s="6">
        <v>2.2999999999999998</v>
      </c>
      <c r="E5517" s="6">
        <v>2.4073000000000002</v>
      </c>
      <c r="F5517" s="6">
        <v>1.1895</v>
      </c>
    </row>
    <row r="5518" spans="2:6" x14ac:dyDescent="0.2">
      <c r="B5518" s="7">
        <v>42779</v>
      </c>
      <c r="C5518" s="6">
        <v>4.7</v>
      </c>
      <c r="D5518" s="6">
        <v>2.2999999999999998</v>
      </c>
      <c r="E5518" s="6">
        <v>2.4358</v>
      </c>
      <c r="F5518" s="6">
        <v>1.2017</v>
      </c>
    </row>
    <row r="5519" spans="2:6" x14ac:dyDescent="0.2">
      <c r="B5519" s="7">
        <v>42780</v>
      </c>
      <c r="C5519" s="6">
        <v>4.7</v>
      </c>
      <c r="D5519" s="6">
        <v>2.2999999999999998</v>
      </c>
      <c r="E5519" s="6">
        <v>2.4698000000000002</v>
      </c>
      <c r="F5519" s="6">
        <v>1.2343</v>
      </c>
    </row>
    <row r="5520" spans="2:6" x14ac:dyDescent="0.2">
      <c r="B5520" s="7">
        <v>42781</v>
      </c>
      <c r="C5520" s="6">
        <v>4.7</v>
      </c>
      <c r="D5520" s="6">
        <v>2.2999999999999998</v>
      </c>
      <c r="E5520" s="6">
        <v>2.4931999999999999</v>
      </c>
      <c r="F5520" s="6">
        <v>1.2465999999999999</v>
      </c>
    </row>
    <row r="5521" spans="2:6" x14ac:dyDescent="0.2">
      <c r="B5521" s="7">
        <v>42782</v>
      </c>
      <c r="C5521" s="6">
        <v>4.7</v>
      </c>
      <c r="D5521" s="6">
        <v>2.2999999999999998</v>
      </c>
      <c r="E5521" s="6">
        <v>2.4466999999999999</v>
      </c>
      <c r="F5521" s="6">
        <v>1.2020999999999999</v>
      </c>
    </row>
    <row r="5522" spans="2:6" x14ac:dyDescent="0.2">
      <c r="B5522" s="7">
        <v>42783</v>
      </c>
      <c r="C5522" s="6">
        <v>4.7</v>
      </c>
      <c r="D5522" s="6">
        <v>2.2999999999999998</v>
      </c>
      <c r="E5522" s="6">
        <v>2.4146999999999998</v>
      </c>
      <c r="F5522" s="6">
        <v>1.1881999999999999</v>
      </c>
    </row>
    <row r="5523" spans="2:6" x14ac:dyDescent="0.2">
      <c r="B5523" s="7">
        <v>42786</v>
      </c>
      <c r="C5523" s="6">
        <v>4.7</v>
      </c>
      <c r="D5523" s="6">
        <v>2.2999999999999998</v>
      </c>
      <c r="E5523" s="6">
        <v>2.4146999999999998</v>
      </c>
      <c r="F5523" s="6">
        <v>1.1881999999999999</v>
      </c>
    </row>
    <row r="5524" spans="2:6" x14ac:dyDescent="0.2">
      <c r="B5524" s="7">
        <v>42787</v>
      </c>
      <c r="C5524" s="6">
        <v>4.7</v>
      </c>
      <c r="D5524" s="6">
        <v>2.2999999999999998</v>
      </c>
      <c r="E5524" s="6">
        <v>2.4289999999999998</v>
      </c>
      <c r="F5524" s="6">
        <v>1.2067000000000001</v>
      </c>
    </row>
    <row r="5525" spans="2:6" x14ac:dyDescent="0.2">
      <c r="B5525" s="7">
        <v>42788</v>
      </c>
      <c r="C5525" s="6">
        <v>4.7</v>
      </c>
      <c r="D5525" s="6">
        <v>2.2999999999999998</v>
      </c>
      <c r="E5525" s="6">
        <v>2.4129</v>
      </c>
      <c r="F5525" s="6">
        <v>1.2161999999999999</v>
      </c>
    </row>
    <row r="5526" spans="2:6" x14ac:dyDescent="0.2">
      <c r="B5526" s="7">
        <v>42789</v>
      </c>
      <c r="C5526" s="6">
        <v>4.7</v>
      </c>
      <c r="D5526" s="6">
        <v>2.2999999999999998</v>
      </c>
      <c r="E5526" s="6">
        <v>2.3719999999999999</v>
      </c>
      <c r="F5526" s="6">
        <v>1.1825000000000001</v>
      </c>
    </row>
    <row r="5527" spans="2:6" x14ac:dyDescent="0.2">
      <c r="B5527" s="7">
        <v>42790</v>
      </c>
      <c r="C5527" s="6">
        <v>4.7</v>
      </c>
      <c r="D5527" s="6">
        <v>2.2999999999999998</v>
      </c>
      <c r="E5527" s="6">
        <v>2.3117000000000001</v>
      </c>
      <c r="F5527" s="6">
        <v>1.1428</v>
      </c>
    </row>
    <row r="5528" spans="2:6" x14ac:dyDescent="0.2">
      <c r="B5528" s="7">
        <v>42793</v>
      </c>
      <c r="C5528" s="6">
        <v>4.7</v>
      </c>
      <c r="D5528" s="6">
        <v>2.2999999999999998</v>
      </c>
      <c r="E5528" s="6">
        <v>2.3650000000000002</v>
      </c>
      <c r="F5528" s="6">
        <v>1.1943999999999999</v>
      </c>
    </row>
    <row r="5529" spans="2:6" x14ac:dyDescent="0.2">
      <c r="B5529" s="7">
        <v>42794</v>
      </c>
      <c r="C5529" s="6">
        <v>4.5999999999999996</v>
      </c>
      <c r="D5529" s="6">
        <v>2.2000000000000002</v>
      </c>
      <c r="E5529" s="6">
        <v>2.3898999999999999</v>
      </c>
      <c r="F5529" s="6">
        <v>1.2601</v>
      </c>
    </row>
    <row r="5530" spans="2:6" x14ac:dyDescent="0.2">
      <c r="B5530" s="7">
        <v>42795</v>
      </c>
      <c r="C5530" s="6">
        <v>4.5999999999999996</v>
      </c>
      <c r="D5530" s="6">
        <v>2.2000000000000002</v>
      </c>
      <c r="E5530" s="6">
        <v>2.4525999999999999</v>
      </c>
      <c r="F5530" s="6">
        <v>1.2842</v>
      </c>
    </row>
    <row r="5531" spans="2:6" x14ac:dyDescent="0.2">
      <c r="B5531" s="7">
        <v>42796</v>
      </c>
      <c r="C5531" s="6">
        <v>4.5999999999999996</v>
      </c>
      <c r="D5531" s="6">
        <v>2.2000000000000002</v>
      </c>
      <c r="E5531" s="6">
        <v>2.4779</v>
      </c>
      <c r="F5531" s="6">
        <v>1.3084</v>
      </c>
    </row>
    <row r="5532" spans="2:6" x14ac:dyDescent="0.2">
      <c r="B5532" s="7">
        <v>42797</v>
      </c>
      <c r="C5532" s="6">
        <v>4.5999999999999996</v>
      </c>
      <c r="D5532" s="6">
        <v>2.2000000000000002</v>
      </c>
      <c r="E5532" s="6">
        <v>2.4780000000000002</v>
      </c>
      <c r="F5532" s="6">
        <v>1.3050999999999999</v>
      </c>
    </row>
    <row r="5533" spans="2:6" x14ac:dyDescent="0.2">
      <c r="B5533" s="7">
        <v>42800</v>
      </c>
      <c r="C5533" s="6">
        <v>4.5999999999999996</v>
      </c>
      <c r="D5533" s="6">
        <v>2.2000000000000002</v>
      </c>
      <c r="E5533" s="6">
        <v>2.4996999999999998</v>
      </c>
      <c r="F5533" s="6">
        <v>1.3052999999999999</v>
      </c>
    </row>
    <row r="5534" spans="2:6" x14ac:dyDescent="0.2">
      <c r="B5534" s="7">
        <v>42801</v>
      </c>
      <c r="C5534" s="6">
        <v>4.5999999999999996</v>
      </c>
      <c r="D5534" s="6">
        <v>2.2000000000000002</v>
      </c>
      <c r="E5534" s="6">
        <v>2.5179</v>
      </c>
      <c r="F5534" s="6">
        <v>1.3277000000000001</v>
      </c>
    </row>
    <row r="5535" spans="2:6" x14ac:dyDescent="0.2">
      <c r="B5535" s="7">
        <v>42802</v>
      </c>
      <c r="C5535" s="6">
        <v>4.5999999999999996</v>
      </c>
      <c r="D5535" s="6">
        <v>2.2000000000000002</v>
      </c>
      <c r="E5535" s="6">
        <v>2.5596999999999999</v>
      </c>
      <c r="F5535" s="6">
        <v>1.3542000000000001</v>
      </c>
    </row>
    <row r="5536" spans="2:6" x14ac:dyDescent="0.2">
      <c r="B5536" s="7">
        <v>42803</v>
      </c>
      <c r="C5536" s="6">
        <v>4.5999999999999996</v>
      </c>
      <c r="D5536" s="6">
        <v>2.2000000000000002</v>
      </c>
      <c r="E5536" s="6">
        <v>2.6053000000000002</v>
      </c>
      <c r="F5536" s="6">
        <v>1.3726</v>
      </c>
    </row>
    <row r="5537" spans="2:6" x14ac:dyDescent="0.2">
      <c r="B5537" s="7">
        <v>42804</v>
      </c>
      <c r="C5537" s="6">
        <v>4.5999999999999996</v>
      </c>
      <c r="D5537" s="6">
        <v>2.2000000000000002</v>
      </c>
      <c r="E5537" s="6">
        <v>2.5745</v>
      </c>
      <c r="F5537" s="6">
        <v>1.3533999999999999</v>
      </c>
    </row>
    <row r="5538" spans="2:6" x14ac:dyDescent="0.2">
      <c r="B5538" s="7">
        <v>42807</v>
      </c>
      <c r="C5538" s="6">
        <v>4.5999999999999996</v>
      </c>
      <c r="D5538" s="6">
        <v>2.2000000000000002</v>
      </c>
      <c r="E5538" s="6">
        <v>2.6257999999999999</v>
      </c>
      <c r="F5538" s="6">
        <v>1.3718999999999999</v>
      </c>
    </row>
    <row r="5539" spans="2:6" x14ac:dyDescent="0.2">
      <c r="B5539" s="7">
        <v>42808</v>
      </c>
      <c r="C5539" s="6">
        <v>4.5999999999999996</v>
      </c>
      <c r="D5539" s="6">
        <v>2.2000000000000002</v>
      </c>
      <c r="E5539" s="6">
        <v>2.6002000000000001</v>
      </c>
      <c r="F5539" s="6">
        <v>1.3763000000000001</v>
      </c>
    </row>
    <row r="5540" spans="2:6" x14ac:dyDescent="0.2">
      <c r="B5540" s="7">
        <v>42809</v>
      </c>
      <c r="C5540" s="6">
        <v>4.5999999999999996</v>
      </c>
      <c r="D5540" s="6">
        <v>2.2000000000000002</v>
      </c>
      <c r="E5540" s="6">
        <v>2.4929999999999999</v>
      </c>
      <c r="F5540" s="6">
        <v>1.2994000000000001</v>
      </c>
    </row>
    <row r="5541" spans="2:6" x14ac:dyDescent="0.2">
      <c r="B5541" s="7">
        <v>42810</v>
      </c>
      <c r="C5541" s="6">
        <v>4.5999999999999996</v>
      </c>
      <c r="D5541" s="6">
        <v>2.2000000000000002</v>
      </c>
      <c r="E5541" s="6">
        <v>2.5402</v>
      </c>
      <c r="F5541" s="6">
        <v>1.3322000000000001</v>
      </c>
    </row>
    <row r="5542" spans="2:6" x14ac:dyDescent="0.2">
      <c r="B5542" s="7">
        <v>42811</v>
      </c>
      <c r="C5542" s="6">
        <v>4.5999999999999996</v>
      </c>
      <c r="D5542" s="6">
        <v>2.2000000000000002</v>
      </c>
      <c r="E5542" s="6">
        <v>2.5005000000000002</v>
      </c>
      <c r="F5542" s="6">
        <v>1.3146</v>
      </c>
    </row>
    <row r="5543" spans="2:6" x14ac:dyDescent="0.2">
      <c r="B5543" s="7">
        <v>42814</v>
      </c>
      <c r="C5543" s="6">
        <v>4.5999999999999996</v>
      </c>
      <c r="D5543" s="6">
        <v>2.2000000000000002</v>
      </c>
      <c r="E5543" s="6">
        <v>2.4607000000000001</v>
      </c>
      <c r="F5543" s="6">
        <v>1.2883</v>
      </c>
    </row>
    <row r="5544" spans="2:6" x14ac:dyDescent="0.2">
      <c r="B5544" s="7">
        <v>42815</v>
      </c>
      <c r="C5544" s="6">
        <v>4.5999999999999996</v>
      </c>
      <c r="D5544" s="6">
        <v>2.2000000000000002</v>
      </c>
      <c r="E5544" s="6">
        <v>2.4175</v>
      </c>
      <c r="F5544" s="6">
        <v>1.2598</v>
      </c>
    </row>
    <row r="5545" spans="2:6" x14ac:dyDescent="0.2">
      <c r="B5545" s="7">
        <v>42816</v>
      </c>
      <c r="C5545" s="6">
        <v>4.5999999999999996</v>
      </c>
      <c r="D5545" s="6">
        <v>2.2000000000000002</v>
      </c>
      <c r="E5545" s="6">
        <v>2.4049999999999998</v>
      </c>
      <c r="F5545" s="6">
        <v>1.2477</v>
      </c>
    </row>
    <row r="5546" spans="2:6" x14ac:dyDescent="0.2">
      <c r="B5546" s="7">
        <v>42817</v>
      </c>
      <c r="C5546" s="6">
        <v>4.5999999999999996</v>
      </c>
      <c r="D5546" s="6">
        <v>2.2000000000000002</v>
      </c>
      <c r="E5546" s="6">
        <v>2.4194</v>
      </c>
      <c r="F5546" s="6">
        <v>1.252</v>
      </c>
    </row>
    <row r="5547" spans="2:6" x14ac:dyDescent="0.2">
      <c r="B5547" s="7">
        <v>42818</v>
      </c>
      <c r="C5547" s="6">
        <v>4.5999999999999996</v>
      </c>
      <c r="D5547" s="6">
        <v>2.2000000000000002</v>
      </c>
      <c r="E5547" s="6">
        <v>2.4123000000000001</v>
      </c>
      <c r="F5547" s="6">
        <v>1.2565999999999999</v>
      </c>
    </row>
    <row r="5548" spans="2:6" x14ac:dyDescent="0.2">
      <c r="B5548" s="7">
        <v>42821</v>
      </c>
      <c r="C5548" s="6">
        <v>4.5999999999999996</v>
      </c>
      <c r="D5548" s="6">
        <v>2.2000000000000002</v>
      </c>
      <c r="E5548" s="6">
        <v>2.3782000000000001</v>
      </c>
      <c r="F5548" s="6">
        <v>1.2526999999999999</v>
      </c>
    </row>
    <row r="5549" spans="2:6" x14ac:dyDescent="0.2">
      <c r="B5549" s="7">
        <v>42822</v>
      </c>
      <c r="C5549" s="6">
        <v>4.5999999999999996</v>
      </c>
      <c r="D5549" s="6">
        <v>2.2000000000000002</v>
      </c>
      <c r="E5549" s="6">
        <v>2.4178000000000002</v>
      </c>
      <c r="F5549" s="6">
        <v>1.3016000000000001</v>
      </c>
    </row>
    <row r="5550" spans="2:6" x14ac:dyDescent="0.2">
      <c r="B5550" s="7">
        <v>42823</v>
      </c>
      <c r="C5550" s="6">
        <v>4.5999999999999996</v>
      </c>
      <c r="D5550" s="6">
        <v>2.2000000000000002</v>
      </c>
      <c r="E5550" s="6">
        <v>2.3765000000000001</v>
      </c>
      <c r="F5550" s="6">
        <v>1.2698</v>
      </c>
    </row>
    <row r="5551" spans="2:6" x14ac:dyDescent="0.2">
      <c r="B5551" s="7">
        <v>42824</v>
      </c>
      <c r="C5551" s="6">
        <v>4.5999999999999996</v>
      </c>
      <c r="D5551" s="6">
        <v>2.2000000000000002</v>
      </c>
      <c r="E5551" s="6">
        <v>2.4197000000000002</v>
      </c>
      <c r="F5551" s="6">
        <v>1.2818000000000001</v>
      </c>
    </row>
    <row r="5552" spans="2:6" x14ac:dyDescent="0.2">
      <c r="B5552" s="7">
        <v>42825</v>
      </c>
      <c r="C5552" s="6">
        <v>4.4000000000000004</v>
      </c>
      <c r="D5552" s="6">
        <v>2</v>
      </c>
      <c r="E5552" s="6">
        <v>2.3874</v>
      </c>
      <c r="F5552" s="6">
        <v>1.254</v>
      </c>
    </row>
    <row r="5553" spans="2:6" x14ac:dyDescent="0.2">
      <c r="B5553" s="7">
        <v>42828</v>
      </c>
      <c r="C5553" s="6">
        <v>4.4000000000000004</v>
      </c>
      <c r="D5553" s="6">
        <v>2</v>
      </c>
      <c r="E5553" s="6">
        <v>2.3193000000000001</v>
      </c>
      <c r="F5553" s="6">
        <v>1.2261</v>
      </c>
    </row>
    <row r="5554" spans="2:6" x14ac:dyDescent="0.2">
      <c r="B5554" s="7">
        <v>42829</v>
      </c>
      <c r="C5554" s="6">
        <v>4.4000000000000004</v>
      </c>
      <c r="D5554" s="6">
        <v>2</v>
      </c>
      <c r="E5554" s="6">
        <v>2.3605</v>
      </c>
      <c r="F5554" s="6">
        <v>1.252</v>
      </c>
    </row>
    <row r="5555" spans="2:6" x14ac:dyDescent="0.2">
      <c r="B5555" s="7">
        <v>42830</v>
      </c>
      <c r="C5555" s="6">
        <v>4.4000000000000004</v>
      </c>
      <c r="D5555" s="6">
        <v>2</v>
      </c>
      <c r="E5555" s="6">
        <v>2.3353999999999999</v>
      </c>
      <c r="F5555" s="6">
        <v>1.234</v>
      </c>
    </row>
    <row r="5556" spans="2:6" x14ac:dyDescent="0.2">
      <c r="B5556" s="7">
        <v>42831</v>
      </c>
      <c r="C5556" s="6">
        <v>4.4000000000000004</v>
      </c>
      <c r="D5556" s="6">
        <v>2</v>
      </c>
      <c r="E5556" s="6">
        <v>2.3408000000000002</v>
      </c>
      <c r="F5556" s="6">
        <v>1.2379</v>
      </c>
    </row>
    <row r="5557" spans="2:6" x14ac:dyDescent="0.2">
      <c r="B5557" s="7">
        <v>42832</v>
      </c>
      <c r="C5557" s="6">
        <v>4.4000000000000004</v>
      </c>
      <c r="D5557" s="6">
        <v>2</v>
      </c>
      <c r="E5557" s="6">
        <v>2.3822000000000001</v>
      </c>
      <c r="F5557" s="6">
        <v>1.2862</v>
      </c>
    </row>
    <row r="5558" spans="2:6" x14ac:dyDescent="0.2">
      <c r="B5558" s="7">
        <v>42835</v>
      </c>
      <c r="C5558" s="6">
        <v>4.4000000000000004</v>
      </c>
      <c r="D5558" s="6">
        <v>2</v>
      </c>
      <c r="E5558" s="6">
        <v>2.3660999999999999</v>
      </c>
      <c r="F5558" s="6">
        <v>1.2741</v>
      </c>
    </row>
    <row r="5559" spans="2:6" x14ac:dyDescent="0.2">
      <c r="B5559" s="7">
        <v>42836</v>
      </c>
      <c r="C5559" s="6">
        <v>4.4000000000000004</v>
      </c>
      <c r="D5559" s="6">
        <v>2</v>
      </c>
      <c r="E5559" s="6">
        <v>2.2961999999999998</v>
      </c>
      <c r="F5559" s="6">
        <v>1.2338</v>
      </c>
    </row>
    <row r="5560" spans="2:6" x14ac:dyDescent="0.2">
      <c r="B5560" s="7">
        <v>42837</v>
      </c>
      <c r="C5560" s="6">
        <v>4.4000000000000004</v>
      </c>
      <c r="D5560" s="6">
        <v>2</v>
      </c>
      <c r="E5560" s="6">
        <v>2.2391999999999999</v>
      </c>
      <c r="F5560" s="6">
        <v>1.2015</v>
      </c>
    </row>
    <row r="5561" spans="2:6" x14ac:dyDescent="0.2">
      <c r="B5561" s="7">
        <v>42838</v>
      </c>
      <c r="C5561" s="6">
        <v>4.4000000000000004</v>
      </c>
      <c r="D5561" s="6">
        <v>2</v>
      </c>
      <c r="E5561" s="6">
        <v>2.2374000000000001</v>
      </c>
      <c r="F5561" s="6">
        <v>1.2053</v>
      </c>
    </row>
    <row r="5562" spans="2:6" x14ac:dyDescent="0.2">
      <c r="B5562" s="7">
        <v>42839</v>
      </c>
      <c r="C5562" s="6">
        <v>4.4000000000000004</v>
      </c>
      <c r="D5562" s="6">
        <v>2</v>
      </c>
      <c r="E5562" s="6">
        <v>2.2374000000000001</v>
      </c>
      <c r="F5562" s="6">
        <v>1.2053</v>
      </c>
    </row>
    <row r="5563" spans="2:6" x14ac:dyDescent="0.2">
      <c r="B5563" s="7">
        <v>42842</v>
      </c>
      <c r="C5563" s="6">
        <v>4.4000000000000004</v>
      </c>
      <c r="D5563" s="6">
        <v>2</v>
      </c>
      <c r="E5563" s="6">
        <v>2.2498</v>
      </c>
      <c r="F5563" s="6">
        <v>1.2011000000000001</v>
      </c>
    </row>
    <row r="5564" spans="2:6" x14ac:dyDescent="0.2">
      <c r="B5564" s="7">
        <v>42843</v>
      </c>
      <c r="C5564" s="6">
        <v>4.4000000000000004</v>
      </c>
      <c r="D5564" s="6">
        <v>2</v>
      </c>
      <c r="E5564" s="6">
        <v>2.1682000000000001</v>
      </c>
      <c r="F5564" s="6">
        <v>1.1604000000000001</v>
      </c>
    </row>
    <row r="5565" spans="2:6" x14ac:dyDescent="0.2">
      <c r="B5565" s="7">
        <v>42844</v>
      </c>
      <c r="C5565" s="6">
        <v>4.4000000000000004</v>
      </c>
      <c r="D5565" s="6">
        <v>2</v>
      </c>
      <c r="E5565" s="6">
        <v>2.2143000000000002</v>
      </c>
      <c r="F5565" s="6">
        <v>1.1766000000000001</v>
      </c>
    </row>
    <row r="5566" spans="2:6" x14ac:dyDescent="0.2">
      <c r="B5566" s="7">
        <v>42845</v>
      </c>
      <c r="C5566" s="6">
        <v>4.4000000000000004</v>
      </c>
      <c r="D5566" s="6">
        <v>2</v>
      </c>
      <c r="E5566" s="6">
        <v>2.2320000000000002</v>
      </c>
      <c r="F5566" s="6">
        <v>1.1846000000000001</v>
      </c>
    </row>
    <row r="5567" spans="2:6" x14ac:dyDescent="0.2">
      <c r="B5567" s="7">
        <v>42846</v>
      </c>
      <c r="C5567" s="6">
        <v>4.4000000000000004</v>
      </c>
      <c r="D5567" s="6">
        <v>2</v>
      </c>
      <c r="E5567" s="6">
        <v>2.2480000000000002</v>
      </c>
      <c r="F5567" s="6">
        <v>1.1801999999999999</v>
      </c>
    </row>
    <row r="5568" spans="2:6" x14ac:dyDescent="0.2">
      <c r="B5568" s="7">
        <v>42849</v>
      </c>
      <c r="C5568" s="6">
        <v>4.4000000000000004</v>
      </c>
      <c r="D5568" s="6">
        <v>2</v>
      </c>
      <c r="E5568" s="6">
        <v>2.2730000000000001</v>
      </c>
      <c r="F5568" s="6">
        <v>1.2294</v>
      </c>
    </row>
    <row r="5569" spans="2:6" x14ac:dyDescent="0.2">
      <c r="B5569" s="7">
        <v>42850</v>
      </c>
      <c r="C5569" s="6">
        <v>4.4000000000000004</v>
      </c>
      <c r="D5569" s="6">
        <v>2</v>
      </c>
      <c r="E5569" s="6">
        <v>2.3321999999999998</v>
      </c>
      <c r="F5569" s="6">
        <v>1.2704</v>
      </c>
    </row>
    <row r="5570" spans="2:6" x14ac:dyDescent="0.2">
      <c r="B5570" s="7">
        <v>42851</v>
      </c>
      <c r="C5570" s="6">
        <v>4.4000000000000004</v>
      </c>
      <c r="D5570" s="6">
        <v>2</v>
      </c>
      <c r="E5570" s="6">
        <v>2.3035000000000001</v>
      </c>
      <c r="F5570" s="6">
        <v>1.2717000000000001</v>
      </c>
    </row>
    <row r="5571" spans="2:6" x14ac:dyDescent="0.2">
      <c r="B5571" s="7">
        <v>42852</v>
      </c>
      <c r="C5571" s="6">
        <v>4.4000000000000004</v>
      </c>
      <c r="D5571" s="6">
        <v>2</v>
      </c>
      <c r="E5571" s="6">
        <v>2.2946</v>
      </c>
      <c r="F5571" s="6">
        <v>1.2579</v>
      </c>
    </row>
    <row r="5572" spans="2:6" x14ac:dyDescent="0.2">
      <c r="B5572" s="7">
        <v>42853</v>
      </c>
      <c r="C5572" s="6">
        <v>4.4000000000000004</v>
      </c>
      <c r="D5572" s="6">
        <v>2</v>
      </c>
      <c r="E5572" s="6">
        <v>2.2801999999999998</v>
      </c>
      <c r="F5572" s="6">
        <v>1.2619</v>
      </c>
    </row>
    <row r="5573" spans="2:6" x14ac:dyDescent="0.2">
      <c r="B5573" s="7">
        <v>42856</v>
      </c>
      <c r="C5573" s="6">
        <v>4.4000000000000004</v>
      </c>
      <c r="D5573" s="6">
        <v>1.9</v>
      </c>
      <c r="E5573" s="6">
        <v>2.3180000000000001</v>
      </c>
      <c r="F5573" s="6">
        <v>1.2739</v>
      </c>
    </row>
    <row r="5574" spans="2:6" x14ac:dyDescent="0.2">
      <c r="B5574" s="7">
        <v>42857</v>
      </c>
      <c r="C5574" s="6">
        <v>4.4000000000000004</v>
      </c>
      <c r="D5574" s="6">
        <v>1.9</v>
      </c>
      <c r="E5574" s="6">
        <v>2.2803</v>
      </c>
      <c r="F5574" s="6">
        <v>1.258</v>
      </c>
    </row>
    <row r="5575" spans="2:6" x14ac:dyDescent="0.2">
      <c r="B5575" s="7">
        <v>42858</v>
      </c>
      <c r="C5575" s="6">
        <v>4.4000000000000004</v>
      </c>
      <c r="D5575" s="6">
        <v>1.9</v>
      </c>
      <c r="E5575" s="6">
        <v>2.3180000000000001</v>
      </c>
      <c r="F5575" s="6">
        <v>1.2939000000000001</v>
      </c>
    </row>
    <row r="5576" spans="2:6" x14ac:dyDescent="0.2">
      <c r="B5576" s="7">
        <v>42859</v>
      </c>
      <c r="C5576" s="6">
        <v>4.4000000000000004</v>
      </c>
      <c r="D5576" s="6">
        <v>1.9</v>
      </c>
      <c r="E5576" s="6">
        <v>2.3540999999999999</v>
      </c>
      <c r="F5576" s="6">
        <v>1.3059000000000001</v>
      </c>
    </row>
    <row r="5577" spans="2:6" x14ac:dyDescent="0.2">
      <c r="B5577" s="7">
        <v>42860</v>
      </c>
      <c r="C5577" s="6">
        <v>4.4000000000000004</v>
      </c>
      <c r="D5577" s="6">
        <v>1.9</v>
      </c>
      <c r="E5577" s="6">
        <v>2.3487</v>
      </c>
      <c r="F5577" s="6">
        <v>1.3102</v>
      </c>
    </row>
    <row r="5578" spans="2:6" x14ac:dyDescent="0.2">
      <c r="B5578" s="7">
        <v>42863</v>
      </c>
      <c r="C5578" s="6">
        <v>4.4000000000000004</v>
      </c>
      <c r="D5578" s="6">
        <v>1.9</v>
      </c>
      <c r="E5578" s="6">
        <v>2.3868</v>
      </c>
      <c r="F5578" s="6">
        <v>1.3303</v>
      </c>
    </row>
    <row r="5579" spans="2:6" x14ac:dyDescent="0.2">
      <c r="B5579" s="7">
        <v>42864</v>
      </c>
      <c r="C5579" s="6">
        <v>4.4000000000000004</v>
      </c>
      <c r="D5579" s="6">
        <v>1.9</v>
      </c>
      <c r="E5579" s="6">
        <v>2.3976999999999999</v>
      </c>
      <c r="F5579" s="6">
        <v>1.3405</v>
      </c>
    </row>
    <row r="5580" spans="2:6" x14ac:dyDescent="0.2">
      <c r="B5580" s="7">
        <v>42865</v>
      </c>
      <c r="C5580" s="6">
        <v>4.4000000000000004</v>
      </c>
      <c r="D5580" s="6">
        <v>1.9</v>
      </c>
      <c r="E5580" s="6">
        <v>2.4140999999999999</v>
      </c>
      <c r="F5580" s="6">
        <v>1.3548</v>
      </c>
    </row>
    <row r="5581" spans="2:6" x14ac:dyDescent="0.2">
      <c r="B5581" s="7">
        <v>42866</v>
      </c>
      <c r="C5581" s="6">
        <v>4.4000000000000004</v>
      </c>
      <c r="D5581" s="6">
        <v>1.9</v>
      </c>
      <c r="E5581" s="6">
        <v>2.3874</v>
      </c>
      <c r="F5581" s="6">
        <v>1.3347</v>
      </c>
    </row>
    <row r="5582" spans="2:6" x14ac:dyDescent="0.2">
      <c r="B5582" s="7">
        <v>42867</v>
      </c>
      <c r="C5582" s="6">
        <v>4.4000000000000004</v>
      </c>
      <c r="D5582" s="6">
        <v>1.9</v>
      </c>
      <c r="E5582" s="6">
        <v>2.3256999999999999</v>
      </c>
      <c r="F5582" s="6">
        <v>1.2904</v>
      </c>
    </row>
    <row r="5583" spans="2:6" x14ac:dyDescent="0.2">
      <c r="B5583" s="7">
        <v>42870</v>
      </c>
      <c r="C5583" s="6">
        <v>4.4000000000000004</v>
      </c>
      <c r="D5583" s="6">
        <v>1.9</v>
      </c>
      <c r="E5583" s="6">
        <v>2.3433000000000002</v>
      </c>
      <c r="F5583" s="6">
        <v>1.2986</v>
      </c>
    </row>
    <row r="5584" spans="2:6" x14ac:dyDescent="0.2">
      <c r="B5584" s="7">
        <v>42871</v>
      </c>
      <c r="C5584" s="6">
        <v>4.4000000000000004</v>
      </c>
      <c r="D5584" s="6">
        <v>1.9</v>
      </c>
      <c r="E5584" s="6">
        <v>2.3256999999999999</v>
      </c>
      <c r="F5584" s="6">
        <v>1.2987</v>
      </c>
    </row>
    <row r="5585" spans="2:6" x14ac:dyDescent="0.2">
      <c r="B5585" s="7">
        <v>42872</v>
      </c>
      <c r="C5585" s="6">
        <v>4.4000000000000004</v>
      </c>
      <c r="D5585" s="6">
        <v>1.9</v>
      </c>
      <c r="E5585" s="6">
        <v>2.2242999999999999</v>
      </c>
      <c r="F5585" s="6">
        <v>1.2458</v>
      </c>
    </row>
    <row r="5586" spans="2:6" x14ac:dyDescent="0.2">
      <c r="B5586" s="7">
        <v>42873</v>
      </c>
      <c r="C5586" s="6">
        <v>4.4000000000000004</v>
      </c>
      <c r="D5586" s="6">
        <v>1.9</v>
      </c>
      <c r="E5586" s="6">
        <v>2.2294</v>
      </c>
      <c r="F5586" s="6">
        <v>1.2682</v>
      </c>
    </row>
    <row r="5587" spans="2:6" x14ac:dyDescent="0.2">
      <c r="B5587" s="7">
        <v>42874</v>
      </c>
      <c r="C5587" s="6">
        <v>4.4000000000000004</v>
      </c>
      <c r="D5587" s="6">
        <v>1.9</v>
      </c>
      <c r="E5587" s="6">
        <v>2.2345999999999999</v>
      </c>
      <c r="F5587" s="6">
        <v>1.2703</v>
      </c>
    </row>
    <row r="5588" spans="2:6" x14ac:dyDescent="0.2">
      <c r="B5588" s="7">
        <v>42877</v>
      </c>
      <c r="C5588" s="6">
        <v>4.4000000000000004</v>
      </c>
      <c r="D5588" s="6">
        <v>1.9</v>
      </c>
      <c r="E5588" s="6">
        <v>2.2536999999999998</v>
      </c>
      <c r="F5588" s="6">
        <v>1.2826</v>
      </c>
    </row>
    <row r="5589" spans="2:6" x14ac:dyDescent="0.2">
      <c r="B5589" s="7">
        <v>42878</v>
      </c>
      <c r="C5589" s="6">
        <v>4.4000000000000004</v>
      </c>
      <c r="D5589" s="6">
        <v>1.9</v>
      </c>
      <c r="E5589" s="6">
        <v>2.2799</v>
      </c>
      <c r="F5589" s="6">
        <v>1.3031999999999999</v>
      </c>
    </row>
    <row r="5590" spans="2:6" x14ac:dyDescent="0.2">
      <c r="B5590" s="7">
        <v>42879</v>
      </c>
      <c r="C5590" s="6">
        <v>4.4000000000000004</v>
      </c>
      <c r="D5590" s="6">
        <v>1.9</v>
      </c>
      <c r="E5590" s="6">
        <v>2.2502</v>
      </c>
      <c r="F5590" s="6">
        <v>1.2818000000000001</v>
      </c>
    </row>
    <row r="5591" spans="2:6" x14ac:dyDescent="0.2">
      <c r="B5591" s="7">
        <v>42880</v>
      </c>
      <c r="C5591" s="6">
        <v>4.4000000000000004</v>
      </c>
      <c r="D5591" s="6">
        <v>1.9</v>
      </c>
      <c r="E5591" s="6">
        <v>2.2553999999999998</v>
      </c>
      <c r="F5591" s="6">
        <v>1.2937000000000001</v>
      </c>
    </row>
    <row r="5592" spans="2:6" x14ac:dyDescent="0.2">
      <c r="B5592" s="7">
        <v>42881</v>
      </c>
      <c r="C5592" s="6">
        <v>4.4000000000000004</v>
      </c>
      <c r="D5592" s="6">
        <v>1.9</v>
      </c>
      <c r="E5592" s="6">
        <v>2.2465000000000002</v>
      </c>
      <c r="F5592" s="6">
        <v>1.2937000000000001</v>
      </c>
    </row>
    <row r="5593" spans="2:6" x14ac:dyDescent="0.2">
      <c r="B5593" s="7">
        <v>42884</v>
      </c>
      <c r="C5593" s="6">
        <v>4.4000000000000004</v>
      </c>
      <c r="D5593" s="6">
        <v>1.9</v>
      </c>
      <c r="E5593" s="6">
        <v>2.2465000000000002</v>
      </c>
      <c r="F5593" s="6">
        <v>1.2937000000000001</v>
      </c>
    </row>
    <row r="5594" spans="2:6" x14ac:dyDescent="0.2">
      <c r="B5594" s="7">
        <v>42885</v>
      </c>
      <c r="C5594" s="6">
        <v>4.4000000000000004</v>
      </c>
      <c r="D5594" s="6">
        <v>1.9</v>
      </c>
      <c r="E5594" s="6">
        <v>2.2098</v>
      </c>
      <c r="F5594" s="6">
        <v>1.2837000000000001</v>
      </c>
    </row>
    <row r="5595" spans="2:6" x14ac:dyDescent="0.2">
      <c r="B5595" s="7">
        <v>42886</v>
      </c>
      <c r="C5595" s="6">
        <v>4.4000000000000004</v>
      </c>
      <c r="D5595" s="6">
        <v>1.7</v>
      </c>
      <c r="E5595" s="6">
        <v>2.2027999999999999</v>
      </c>
      <c r="F5595" s="6">
        <v>1.2818000000000001</v>
      </c>
    </row>
    <row r="5596" spans="2:6" x14ac:dyDescent="0.2">
      <c r="B5596" s="7">
        <v>42887</v>
      </c>
      <c r="C5596" s="6">
        <v>4.4000000000000004</v>
      </c>
      <c r="D5596" s="6">
        <v>1.7</v>
      </c>
      <c r="E5596" s="6">
        <v>2.2113999999999998</v>
      </c>
      <c r="F5596" s="6">
        <v>1.2898000000000001</v>
      </c>
    </row>
    <row r="5597" spans="2:6" x14ac:dyDescent="0.2">
      <c r="B5597" s="7">
        <v>42888</v>
      </c>
      <c r="C5597" s="6">
        <v>4.4000000000000004</v>
      </c>
      <c r="D5597" s="6">
        <v>1.7</v>
      </c>
      <c r="E5597" s="6">
        <v>2.1591</v>
      </c>
      <c r="F5597" s="6">
        <v>1.2879</v>
      </c>
    </row>
    <row r="5598" spans="2:6" x14ac:dyDescent="0.2">
      <c r="B5598" s="7">
        <v>42891</v>
      </c>
      <c r="C5598" s="6">
        <v>4.4000000000000004</v>
      </c>
      <c r="D5598" s="6">
        <v>1.7</v>
      </c>
      <c r="E5598" s="6">
        <v>2.1817000000000002</v>
      </c>
      <c r="F5598" s="6">
        <v>1.302</v>
      </c>
    </row>
    <row r="5599" spans="2:6" x14ac:dyDescent="0.2">
      <c r="B5599" s="7">
        <v>42892</v>
      </c>
      <c r="C5599" s="6">
        <v>4.4000000000000004</v>
      </c>
      <c r="D5599" s="6">
        <v>1.7</v>
      </c>
      <c r="E5599" s="6">
        <v>2.1450999999999998</v>
      </c>
      <c r="F5599" s="6">
        <v>1.294</v>
      </c>
    </row>
    <row r="5600" spans="2:6" x14ac:dyDescent="0.2">
      <c r="B5600" s="7">
        <v>42893</v>
      </c>
      <c r="C5600" s="6">
        <v>4.4000000000000004</v>
      </c>
      <c r="D5600" s="6">
        <v>1.7</v>
      </c>
      <c r="E5600" s="6">
        <v>2.1728999999999998</v>
      </c>
      <c r="F5600" s="6">
        <v>1.3061</v>
      </c>
    </row>
    <row r="5601" spans="2:6" x14ac:dyDescent="0.2">
      <c r="B5601" s="7">
        <v>42894</v>
      </c>
      <c r="C5601" s="6">
        <v>4.4000000000000004</v>
      </c>
      <c r="D5601" s="6">
        <v>1.7</v>
      </c>
      <c r="E5601" s="6">
        <v>2.1884999999999999</v>
      </c>
      <c r="F5601" s="6">
        <v>1.3143</v>
      </c>
    </row>
    <row r="5602" spans="2:6" x14ac:dyDescent="0.2">
      <c r="B5602" s="7">
        <v>42895</v>
      </c>
      <c r="C5602" s="6">
        <v>4.4000000000000004</v>
      </c>
      <c r="D5602" s="6">
        <v>1.7</v>
      </c>
      <c r="E5602" s="6">
        <v>2.2004999999999999</v>
      </c>
      <c r="F5602" s="6">
        <v>1.3347</v>
      </c>
    </row>
    <row r="5603" spans="2:6" x14ac:dyDescent="0.2">
      <c r="B5603" s="7">
        <v>42898</v>
      </c>
      <c r="C5603" s="6">
        <v>4.4000000000000004</v>
      </c>
      <c r="D5603" s="6">
        <v>1.7</v>
      </c>
      <c r="E5603" s="6">
        <v>2.2145000000000001</v>
      </c>
      <c r="F5603" s="6">
        <v>1.3551</v>
      </c>
    </row>
    <row r="5604" spans="2:6" x14ac:dyDescent="0.2">
      <c r="B5604" s="7">
        <v>42899</v>
      </c>
      <c r="C5604" s="6">
        <v>4.4000000000000004</v>
      </c>
      <c r="D5604" s="6">
        <v>1.7</v>
      </c>
      <c r="E5604" s="6">
        <v>2.2109000000000001</v>
      </c>
      <c r="F5604" s="6">
        <v>1.3633</v>
      </c>
    </row>
    <row r="5605" spans="2:6" x14ac:dyDescent="0.2">
      <c r="B5605" s="7">
        <v>42900</v>
      </c>
      <c r="C5605" s="6">
        <v>4.4000000000000004</v>
      </c>
      <c r="D5605" s="6">
        <v>1.7</v>
      </c>
      <c r="E5605" s="6">
        <v>2.1255999999999999</v>
      </c>
      <c r="F5605" s="6">
        <v>1.331</v>
      </c>
    </row>
    <row r="5606" spans="2:6" x14ac:dyDescent="0.2">
      <c r="B5606" s="7">
        <v>42901</v>
      </c>
      <c r="C5606" s="6">
        <v>4.4000000000000004</v>
      </c>
      <c r="D5606" s="6">
        <v>1.7</v>
      </c>
      <c r="E5606" s="6">
        <v>2.1637</v>
      </c>
      <c r="F5606" s="6">
        <v>1.3513999999999999</v>
      </c>
    </row>
    <row r="5607" spans="2:6" x14ac:dyDescent="0.2">
      <c r="B5607" s="7">
        <v>42902</v>
      </c>
      <c r="C5607" s="6">
        <v>4.4000000000000004</v>
      </c>
      <c r="D5607" s="6">
        <v>1.7</v>
      </c>
      <c r="E5607" s="6">
        <v>2.1514000000000002</v>
      </c>
      <c r="F5607" s="6">
        <v>1.3150999999999999</v>
      </c>
    </row>
    <row r="5608" spans="2:6" x14ac:dyDescent="0.2">
      <c r="B5608" s="7">
        <v>42905</v>
      </c>
      <c r="C5608" s="6">
        <v>4.4000000000000004</v>
      </c>
      <c r="D5608" s="6">
        <v>1.7</v>
      </c>
      <c r="E5608" s="6">
        <v>2.1879</v>
      </c>
      <c r="F5608" s="6">
        <v>1.3560000000000001</v>
      </c>
    </row>
    <row r="5609" spans="2:6" x14ac:dyDescent="0.2">
      <c r="B5609" s="7">
        <v>42906</v>
      </c>
      <c r="C5609" s="6">
        <v>4.4000000000000004</v>
      </c>
      <c r="D5609" s="6">
        <v>1.7</v>
      </c>
      <c r="E5609" s="6">
        <v>2.1564999999999999</v>
      </c>
      <c r="F5609" s="6">
        <v>1.3439000000000001</v>
      </c>
    </row>
    <row r="5610" spans="2:6" x14ac:dyDescent="0.2">
      <c r="B5610" s="7">
        <v>42907</v>
      </c>
      <c r="C5610" s="6">
        <v>4.4000000000000004</v>
      </c>
      <c r="D5610" s="6">
        <v>1.7</v>
      </c>
      <c r="E5610" s="6">
        <v>2.1634000000000002</v>
      </c>
      <c r="F5610" s="6">
        <v>1.3481000000000001</v>
      </c>
    </row>
    <row r="5611" spans="2:6" x14ac:dyDescent="0.2">
      <c r="B5611" s="7">
        <v>42908</v>
      </c>
      <c r="C5611" s="6">
        <v>4.4000000000000004</v>
      </c>
      <c r="D5611" s="6">
        <v>1.7</v>
      </c>
      <c r="E5611" s="6">
        <v>2.1476999999999999</v>
      </c>
      <c r="F5611" s="6">
        <v>1.3401000000000001</v>
      </c>
    </row>
    <row r="5612" spans="2:6" x14ac:dyDescent="0.2">
      <c r="B5612" s="7">
        <v>42909</v>
      </c>
      <c r="C5612" s="6">
        <v>4.4000000000000004</v>
      </c>
      <c r="D5612" s="6">
        <v>1.7</v>
      </c>
      <c r="E5612" s="6">
        <v>2.1423000000000001</v>
      </c>
      <c r="F5612" s="6">
        <v>1.3404</v>
      </c>
    </row>
    <row r="5613" spans="2:6" x14ac:dyDescent="0.2">
      <c r="B5613" s="7">
        <v>42912</v>
      </c>
      <c r="C5613" s="6">
        <v>4.4000000000000004</v>
      </c>
      <c r="D5613" s="6">
        <v>1.7</v>
      </c>
      <c r="E5613" s="6">
        <v>2.137</v>
      </c>
      <c r="F5613" s="6">
        <v>1.3323</v>
      </c>
    </row>
    <row r="5614" spans="2:6" x14ac:dyDescent="0.2">
      <c r="B5614" s="7">
        <v>42913</v>
      </c>
      <c r="C5614" s="6">
        <v>4.4000000000000004</v>
      </c>
      <c r="D5614" s="6">
        <v>1.7</v>
      </c>
      <c r="E5614" s="6">
        <v>2.2050999999999998</v>
      </c>
      <c r="F5614" s="6">
        <v>1.3692</v>
      </c>
    </row>
    <row r="5615" spans="2:6" x14ac:dyDescent="0.2">
      <c r="B5615" s="7">
        <v>42914</v>
      </c>
      <c r="C5615" s="6">
        <v>4.4000000000000004</v>
      </c>
      <c r="D5615" s="6">
        <v>1.7</v>
      </c>
      <c r="E5615" s="6">
        <v>2.2279</v>
      </c>
      <c r="F5615" s="6">
        <v>1.3532999999999999</v>
      </c>
    </row>
    <row r="5616" spans="2:6" x14ac:dyDescent="0.2">
      <c r="B5616" s="7">
        <v>42915</v>
      </c>
      <c r="C5616" s="6">
        <v>4.4000000000000004</v>
      </c>
      <c r="D5616" s="6">
        <v>1.7</v>
      </c>
      <c r="E5616" s="6">
        <v>2.2665999999999999</v>
      </c>
      <c r="F5616" s="6">
        <v>1.3692</v>
      </c>
    </row>
    <row r="5617" spans="2:6" x14ac:dyDescent="0.2">
      <c r="B5617" s="7">
        <v>42916</v>
      </c>
      <c r="C5617" s="6">
        <v>4.3</v>
      </c>
      <c r="D5617" s="6">
        <v>1.7</v>
      </c>
      <c r="E5617" s="6">
        <v>2.3037000000000001</v>
      </c>
      <c r="F5617" s="6">
        <v>1.3816999999999999</v>
      </c>
    </row>
    <row r="5618" spans="2:6" x14ac:dyDescent="0.2">
      <c r="B5618" s="7">
        <v>42919</v>
      </c>
      <c r="C5618" s="6">
        <v>4.3</v>
      </c>
      <c r="D5618" s="6">
        <v>1.7</v>
      </c>
      <c r="E5618" s="6">
        <v>2.3498999999999999</v>
      </c>
      <c r="F5618" s="6">
        <v>1.4100999999999999</v>
      </c>
    </row>
    <row r="5619" spans="2:6" x14ac:dyDescent="0.2">
      <c r="B5619" s="7">
        <v>42920</v>
      </c>
      <c r="C5619" s="6">
        <v>4.3</v>
      </c>
      <c r="D5619" s="6">
        <v>1.7</v>
      </c>
      <c r="E5619" s="6">
        <v>2.3498999999999999</v>
      </c>
      <c r="F5619" s="6">
        <v>1.4100999999999999</v>
      </c>
    </row>
    <row r="5620" spans="2:6" x14ac:dyDescent="0.2">
      <c r="B5620" s="7">
        <v>42921</v>
      </c>
      <c r="C5620" s="6">
        <v>4.3</v>
      </c>
      <c r="D5620" s="6">
        <v>1.7</v>
      </c>
      <c r="E5620" s="6">
        <v>2.3231999999999999</v>
      </c>
      <c r="F5620" s="6">
        <v>1.4021999999999999</v>
      </c>
    </row>
    <row r="5621" spans="2:6" x14ac:dyDescent="0.2">
      <c r="B5621" s="7">
        <v>42922</v>
      </c>
      <c r="C5621" s="6">
        <v>4.3</v>
      </c>
      <c r="D5621" s="6">
        <v>1.7</v>
      </c>
      <c r="E5621" s="6">
        <v>2.3658999999999999</v>
      </c>
      <c r="F5621" s="6">
        <v>1.3944000000000001</v>
      </c>
    </row>
    <row r="5622" spans="2:6" x14ac:dyDescent="0.2">
      <c r="B5622" s="7">
        <v>42923</v>
      </c>
      <c r="C5622" s="6">
        <v>4.3</v>
      </c>
      <c r="D5622" s="6">
        <v>1.7</v>
      </c>
      <c r="E5622" s="6">
        <v>2.3856000000000002</v>
      </c>
      <c r="F5622" s="6">
        <v>1.399</v>
      </c>
    </row>
    <row r="5623" spans="2:6" x14ac:dyDescent="0.2">
      <c r="B5623" s="7">
        <v>42926</v>
      </c>
      <c r="C5623" s="6">
        <v>4.3</v>
      </c>
      <c r="D5623" s="6">
        <v>1.7</v>
      </c>
      <c r="E5623" s="6">
        <v>2.3730000000000002</v>
      </c>
      <c r="F5623" s="6">
        <v>1.383</v>
      </c>
    </row>
    <row r="5624" spans="2:6" x14ac:dyDescent="0.2">
      <c r="B5624" s="7">
        <v>42927</v>
      </c>
      <c r="C5624" s="6">
        <v>4.3</v>
      </c>
      <c r="D5624" s="6">
        <v>1.7</v>
      </c>
      <c r="E5624" s="6">
        <v>2.3605</v>
      </c>
      <c r="F5624" s="6">
        <v>1.3751</v>
      </c>
    </row>
    <row r="5625" spans="2:6" x14ac:dyDescent="0.2">
      <c r="B5625" s="7">
        <v>42928</v>
      </c>
      <c r="C5625" s="6">
        <v>4.3</v>
      </c>
      <c r="D5625" s="6">
        <v>1.7</v>
      </c>
      <c r="E5625" s="6">
        <v>2.3176999999999999</v>
      </c>
      <c r="F5625" s="6">
        <v>1.3429</v>
      </c>
    </row>
    <row r="5626" spans="2:6" x14ac:dyDescent="0.2">
      <c r="B5626" s="7">
        <v>42929</v>
      </c>
      <c r="C5626" s="6">
        <v>4.3</v>
      </c>
      <c r="D5626" s="6">
        <v>1.7</v>
      </c>
      <c r="E5626" s="6">
        <v>2.3443999999999998</v>
      </c>
      <c r="F5626" s="6">
        <v>1.3633</v>
      </c>
    </row>
    <row r="5627" spans="2:6" x14ac:dyDescent="0.2">
      <c r="B5627" s="7">
        <v>42930</v>
      </c>
      <c r="C5627" s="6">
        <v>4.3</v>
      </c>
      <c r="D5627" s="6">
        <v>1.7</v>
      </c>
      <c r="E5627" s="6">
        <v>2.3319000000000001</v>
      </c>
      <c r="F5627" s="6">
        <v>1.3555999999999999</v>
      </c>
    </row>
    <row r="5628" spans="2:6" x14ac:dyDescent="0.2">
      <c r="B5628" s="7">
        <v>42933</v>
      </c>
      <c r="C5628" s="6">
        <v>4.3</v>
      </c>
      <c r="D5628" s="6">
        <v>1.7</v>
      </c>
      <c r="E5628" s="6">
        <v>2.3140999999999998</v>
      </c>
      <c r="F5628" s="6">
        <v>1.3556999999999999</v>
      </c>
    </row>
    <row r="5629" spans="2:6" x14ac:dyDescent="0.2">
      <c r="B5629" s="7">
        <v>42934</v>
      </c>
      <c r="C5629" s="6">
        <v>4.3</v>
      </c>
      <c r="D5629" s="6">
        <v>1.7</v>
      </c>
      <c r="E5629" s="6">
        <v>2.2589999999999999</v>
      </c>
      <c r="F5629" s="6">
        <v>1.3476999999999999</v>
      </c>
    </row>
    <row r="5630" spans="2:6" x14ac:dyDescent="0.2">
      <c r="B5630" s="7">
        <v>42935</v>
      </c>
      <c r="C5630" s="6">
        <v>4.3</v>
      </c>
      <c r="D5630" s="6">
        <v>1.7</v>
      </c>
      <c r="E5630" s="6">
        <v>2.2696000000000001</v>
      </c>
      <c r="F5630" s="6">
        <v>1.3560000000000001</v>
      </c>
    </row>
    <row r="5631" spans="2:6" x14ac:dyDescent="0.2">
      <c r="B5631" s="7">
        <v>42936</v>
      </c>
      <c r="C5631" s="6">
        <v>4.3</v>
      </c>
      <c r="D5631" s="6">
        <v>1.7</v>
      </c>
      <c r="E5631" s="6">
        <v>2.2589000000000001</v>
      </c>
      <c r="F5631" s="6">
        <v>1.3521000000000001</v>
      </c>
    </row>
    <row r="5632" spans="2:6" x14ac:dyDescent="0.2">
      <c r="B5632" s="7">
        <v>42937</v>
      </c>
      <c r="C5632" s="6">
        <v>4.3</v>
      </c>
      <c r="D5632" s="6">
        <v>1.7</v>
      </c>
      <c r="E5632" s="6">
        <v>2.2374999999999998</v>
      </c>
      <c r="F5632" s="6">
        <v>1.3402000000000001</v>
      </c>
    </row>
    <row r="5633" spans="2:6" x14ac:dyDescent="0.2">
      <c r="B5633" s="7">
        <v>42940</v>
      </c>
      <c r="C5633" s="6">
        <v>4.3</v>
      </c>
      <c r="D5633" s="6">
        <v>1.7</v>
      </c>
      <c r="E5633" s="6">
        <v>2.2551999999999999</v>
      </c>
      <c r="F5633" s="6">
        <v>1.3567</v>
      </c>
    </row>
    <row r="5634" spans="2:6" x14ac:dyDescent="0.2">
      <c r="B5634" s="7">
        <v>42941</v>
      </c>
      <c r="C5634" s="6">
        <v>4.3</v>
      </c>
      <c r="D5634" s="6">
        <v>1.7</v>
      </c>
      <c r="E5634" s="6">
        <v>2.3353999999999999</v>
      </c>
      <c r="F5634" s="6">
        <v>1.3898999999999999</v>
      </c>
    </row>
    <row r="5635" spans="2:6" x14ac:dyDescent="0.2">
      <c r="B5635" s="7">
        <v>42942</v>
      </c>
      <c r="C5635" s="6">
        <v>4.3</v>
      </c>
      <c r="D5635" s="6">
        <v>1.7</v>
      </c>
      <c r="E5635" s="6">
        <v>2.2871999999999999</v>
      </c>
      <c r="F5635" s="6">
        <v>1.3551</v>
      </c>
    </row>
    <row r="5636" spans="2:6" x14ac:dyDescent="0.2">
      <c r="B5636" s="7">
        <v>42943</v>
      </c>
      <c r="C5636" s="6">
        <v>4.3</v>
      </c>
      <c r="D5636" s="6">
        <v>1.7</v>
      </c>
      <c r="E5636" s="6">
        <v>2.3102999999999998</v>
      </c>
      <c r="F5636" s="6">
        <v>1.3631</v>
      </c>
    </row>
    <row r="5637" spans="2:6" x14ac:dyDescent="0.2">
      <c r="B5637" s="7">
        <v>42944</v>
      </c>
      <c r="C5637" s="6">
        <v>4.3</v>
      </c>
      <c r="D5637" s="6">
        <v>1.7</v>
      </c>
      <c r="E5637" s="6">
        <v>2.2888999999999999</v>
      </c>
      <c r="F5637" s="6">
        <v>1.3472</v>
      </c>
    </row>
    <row r="5638" spans="2:6" x14ac:dyDescent="0.2">
      <c r="B5638" s="7">
        <v>42947</v>
      </c>
      <c r="C5638" s="6">
        <v>4.3</v>
      </c>
      <c r="D5638" s="6">
        <v>1.7</v>
      </c>
      <c r="E5638" s="6">
        <v>2.2942</v>
      </c>
      <c r="F5638" s="6">
        <v>1.3491</v>
      </c>
    </row>
    <row r="5639" spans="2:6" x14ac:dyDescent="0.2">
      <c r="B5639" s="7">
        <v>42948</v>
      </c>
      <c r="C5639" s="6">
        <v>4.3</v>
      </c>
      <c r="D5639" s="6">
        <v>1.7</v>
      </c>
      <c r="E5639" s="6">
        <v>2.2532000000000001</v>
      </c>
      <c r="F5639" s="6">
        <v>1.3411</v>
      </c>
    </row>
    <row r="5640" spans="2:6" x14ac:dyDescent="0.2">
      <c r="B5640" s="7">
        <v>42949</v>
      </c>
      <c r="C5640" s="6">
        <v>4.3</v>
      </c>
      <c r="D5640" s="6">
        <v>1.7</v>
      </c>
      <c r="E5640" s="6">
        <v>2.2709999999999999</v>
      </c>
      <c r="F5640" s="6">
        <v>1.359</v>
      </c>
    </row>
    <row r="5641" spans="2:6" x14ac:dyDescent="0.2">
      <c r="B5641" s="7">
        <v>42950</v>
      </c>
      <c r="C5641" s="6">
        <v>4.3</v>
      </c>
      <c r="D5641" s="6">
        <v>1.7</v>
      </c>
      <c r="E5641" s="6">
        <v>2.2212000000000001</v>
      </c>
      <c r="F5641" s="6">
        <v>1.339</v>
      </c>
    </row>
    <row r="5642" spans="2:6" x14ac:dyDescent="0.2">
      <c r="B5642" s="7">
        <v>42951</v>
      </c>
      <c r="C5642" s="6">
        <v>4.3</v>
      </c>
      <c r="D5642" s="6">
        <v>1.7</v>
      </c>
      <c r="E5642" s="6">
        <v>2.262</v>
      </c>
      <c r="F5642" s="6">
        <v>1.3509</v>
      </c>
    </row>
    <row r="5643" spans="2:6" x14ac:dyDescent="0.2">
      <c r="B5643" s="7">
        <v>42954</v>
      </c>
      <c r="C5643" s="6">
        <v>4.3</v>
      </c>
      <c r="D5643" s="6">
        <v>1.7</v>
      </c>
      <c r="E5643" s="6">
        <v>2.2530000000000001</v>
      </c>
      <c r="F5643" s="6">
        <v>1.3509</v>
      </c>
    </row>
    <row r="5644" spans="2:6" x14ac:dyDescent="0.2">
      <c r="B5644" s="7">
        <v>42955</v>
      </c>
      <c r="C5644" s="6">
        <v>4.3</v>
      </c>
      <c r="D5644" s="6">
        <v>1.7</v>
      </c>
      <c r="E5644" s="6">
        <v>2.2618999999999998</v>
      </c>
      <c r="F5644" s="6">
        <v>1.3508</v>
      </c>
    </row>
    <row r="5645" spans="2:6" x14ac:dyDescent="0.2">
      <c r="B5645" s="7">
        <v>42956</v>
      </c>
      <c r="C5645" s="6">
        <v>4.3</v>
      </c>
      <c r="D5645" s="6">
        <v>1.7</v>
      </c>
      <c r="E5645" s="6">
        <v>2.2475999999999998</v>
      </c>
      <c r="F5645" s="6">
        <v>1.3387</v>
      </c>
    </row>
    <row r="5646" spans="2:6" x14ac:dyDescent="0.2">
      <c r="B5646" s="7">
        <v>42957</v>
      </c>
      <c r="C5646" s="6">
        <v>4.3</v>
      </c>
      <c r="D5646" s="6">
        <v>1.7</v>
      </c>
      <c r="E5646" s="6">
        <v>2.1974999999999998</v>
      </c>
      <c r="F5646" s="6">
        <v>1.3246</v>
      </c>
    </row>
    <row r="5647" spans="2:6" x14ac:dyDescent="0.2">
      <c r="B5647" s="7">
        <v>42958</v>
      </c>
      <c r="C5647" s="6">
        <v>4.3</v>
      </c>
      <c r="D5647" s="6">
        <v>1.7</v>
      </c>
      <c r="E5647" s="6">
        <v>2.1888000000000001</v>
      </c>
      <c r="F5647" s="6">
        <v>1.294</v>
      </c>
    </row>
    <row r="5648" spans="2:6" x14ac:dyDescent="0.2">
      <c r="B5648" s="7">
        <v>42961</v>
      </c>
      <c r="C5648" s="6">
        <v>4.3</v>
      </c>
      <c r="D5648" s="6">
        <v>1.7</v>
      </c>
      <c r="E5648" s="6">
        <v>2.2185000000000001</v>
      </c>
      <c r="F5648" s="6">
        <v>1.3182</v>
      </c>
    </row>
    <row r="5649" spans="2:6" x14ac:dyDescent="0.2">
      <c r="B5649" s="7">
        <v>42962</v>
      </c>
      <c r="C5649" s="6">
        <v>4.3</v>
      </c>
      <c r="D5649" s="6">
        <v>1.7</v>
      </c>
      <c r="E5649" s="6">
        <v>2.2728000000000002</v>
      </c>
      <c r="F5649" s="6">
        <v>1.3465</v>
      </c>
    </row>
    <row r="5650" spans="2:6" x14ac:dyDescent="0.2">
      <c r="B5650" s="7">
        <v>42963</v>
      </c>
      <c r="C5650" s="6">
        <v>4.3</v>
      </c>
      <c r="D5650" s="6">
        <v>1.7</v>
      </c>
      <c r="E5650" s="6">
        <v>2.222</v>
      </c>
      <c r="F5650" s="6">
        <v>1.3261000000000001</v>
      </c>
    </row>
    <row r="5651" spans="2:6" x14ac:dyDescent="0.2">
      <c r="B5651" s="7">
        <v>42964</v>
      </c>
      <c r="C5651" s="6">
        <v>4.3</v>
      </c>
      <c r="D5651" s="6">
        <v>1.7</v>
      </c>
      <c r="E5651" s="6">
        <v>2.1852999999999998</v>
      </c>
      <c r="F5651" s="6">
        <v>1.2956000000000001</v>
      </c>
    </row>
    <row r="5652" spans="2:6" x14ac:dyDescent="0.2">
      <c r="B5652" s="7">
        <v>42965</v>
      </c>
      <c r="C5652" s="6">
        <v>4.3</v>
      </c>
      <c r="D5652" s="6">
        <v>1.7</v>
      </c>
      <c r="E5652" s="6">
        <v>2.1939000000000002</v>
      </c>
      <c r="F5652" s="6">
        <v>1.3053999999999999</v>
      </c>
    </row>
    <row r="5653" spans="2:6" x14ac:dyDescent="0.2">
      <c r="B5653" s="7">
        <v>42968</v>
      </c>
      <c r="C5653" s="6">
        <v>4.3</v>
      </c>
      <c r="D5653" s="6">
        <v>1.7</v>
      </c>
      <c r="E5653" s="6">
        <v>2.1817000000000002</v>
      </c>
      <c r="F5653" s="6">
        <v>1.3011999999999999</v>
      </c>
    </row>
    <row r="5654" spans="2:6" x14ac:dyDescent="0.2">
      <c r="B5654" s="7">
        <v>42969</v>
      </c>
      <c r="C5654" s="6">
        <v>4.3</v>
      </c>
      <c r="D5654" s="6">
        <v>1.7</v>
      </c>
      <c r="E5654" s="6">
        <v>2.2130999999999998</v>
      </c>
      <c r="F5654" s="6">
        <v>1.3216000000000001</v>
      </c>
    </row>
    <row r="5655" spans="2:6" x14ac:dyDescent="0.2">
      <c r="B5655" s="7">
        <v>42970</v>
      </c>
      <c r="C5655" s="6">
        <v>4.3</v>
      </c>
      <c r="D5655" s="6">
        <v>1.7</v>
      </c>
      <c r="E5655" s="6">
        <v>2.1659999999999999</v>
      </c>
      <c r="F5655" s="6">
        <v>1.3050999999999999</v>
      </c>
    </row>
    <row r="5656" spans="2:6" x14ac:dyDescent="0.2">
      <c r="B5656" s="7">
        <v>42971</v>
      </c>
      <c r="C5656" s="6">
        <v>4.3</v>
      </c>
      <c r="D5656" s="6">
        <v>1.7</v>
      </c>
      <c r="E5656" s="6">
        <v>2.1939000000000002</v>
      </c>
      <c r="F5656" s="6">
        <v>1.3297000000000001</v>
      </c>
    </row>
    <row r="5657" spans="2:6" x14ac:dyDescent="0.2">
      <c r="B5657" s="7">
        <v>42972</v>
      </c>
      <c r="C5657" s="6">
        <v>4.3</v>
      </c>
      <c r="D5657" s="6">
        <v>1.7</v>
      </c>
      <c r="E5657" s="6">
        <v>2.1659000000000002</v>
      </c>
      <c r="F5657" s="6">
        <v>1.3314999999999999</v>
      </c>
    </row>
    <row r="5658" spans="2:6" x14ac:dyDescent="0.2">
      <c r="B5658" s="7">
        <v>42975</v>
      </c>
      <c r="C5658" s="6">
        <v>4.3</v>
      </c>
      <c r="D5658" s="6">
        <v>1.7</v>
      </c>
      <c r="E5658" s="6">
        <v>2.1570999999999998</v>
      </c>
      <c r="F5658" s="6">
        <v>1.3252999999999999</v>
      </c>
    </row>
    <row r="5659" spans="2:6" x14ac:dyDescent="0.2">
      <c r="B5659" s="7">
        <v>42976</v>
      </c>
      <c r="C5659" s="6">
        <v>4.3</v>
      </c>
      <c r="D5659" s="6">
        <v>1.7</v>
      </c>
      <c r="E5659" s="6">
        <v>2.1292</v>
      </c>
      <c r="F5659" s="6">
        <v>1.3154999999999999</v>
      </c>
    </row>
    <row r="5660" spans="2:6" x14ac:dyDescent="0.2">
      <c r="B5660" s="7">
        <v>42977</v>
      </c>
      <c r="C5660" s="6">
        <v>4.3</v>
      </c>
      <c r="D5660" s="6">
        <v>1.7</v>
      </c>
      <c r="E5660" s="6">
        <v>2.1309</v>
      </c>
      <c r="F5660" s="6">
        <v>1.3254999999999999</v>
      </c>
    </row>
    <row r="5661" spans="2:6" x14ac:dyDescent="0.2">
      <c r="B5661" s="7">
        <v>42978</v>
      </c>
      <c r="C5661" s="6">
        <v>4.4000000000000004</v>
      </c>
      <c r="D5661" s="6">
        <v>1.7</v>
      </c>
      <c r="E5661" s="6">
        <v>2.117</v>
      </c>
      <c r="F5661" s="6">
        <v>1.3254999999999999</v>
      </c>
    </row>
    <row r="5662" spans="2:6" x14ac:dyDescent="0.2">
      <c r="B5662" s="7">
        <v>42979</v>
      </c>
      <c r="C5662" s="6">
        <v>4.4000000000000004</v>
      </c>
      <c r="D5662" s="6">
        <v>1.7</v>
      </c>
      <c r="E5662" s="6">
        <v>2.1657000000000002</v>
      </c>
      <c r="F5662" s="6">
        <v>1.3420000000000001</v>
      </c>
    </row>
    <row r="5663" spans="2:6" x14ac:dyDescent="0.2">
      <c r="B5663" s="7">
        <v>42982</v>
      </c>
      <c r="C5663" s="6">
        <v>4.4000000000000004</v>
      </c>
      <c r="D5663" s="6">
        <v>1.7</v>
      </c>
      <c r="E5663" s="6">
        <v>2.1657000000000002</v>
      </c>
      <c r="F5663" s="6">
        <v>1.3420000000000001</v>
      </c>
    </row>
    <row r="5664" spans="2:6" x14ac:dyDescent="0.2">
      <c r="B5664" s="7">
        <v>42983</v>
      </c>
      <c r="C5664" s="6">
        <v>4.4000000000000004</v>
      </c>
      <c r="D5664" s="6">
        <v>1.7</v>
      </c>
      <c r="E5664" s="6">
        <v>2.0596000000000001</v>
      </c>
      <c r="F5664" s="6">
        <v>1.29</v>
      </c>
    </row>
    <row r="5665" spans="2:6" x14ac:dyDescent="0.2">
      <c r="B5665" s="7">
        <v>42984</v>
      </c>
      <c r="C5665" s="6">
        <v>4.4000000000000004</v>
      </c>
      <c r="D5665" s="6">
        <v>1.7</v>
      </c>
      <c r="E5665" s="6">
        <v>2.1046</v>
      </c>
      <c r="F5665" s="6">
        <v>1.3021</v>
      </c>
    </row>
    <row r="5666" spans="2:6" x14ac:dyDescent="0.2">
      <c r="B5666" s="7">
        <v>42985</v>
      </c>
      <c r="C5666" s="6">
        <v>4.4000000000000004</v>
      </c>
      <c r="D5666" s="6">
        <v>1.7</v>
      </c>
      <c r="E5666" s="6">
        <v>2.0387</v>
      </c>
      <c r="F5666" s="6">
        <v>1.262</v>
      </c>
    </row>
    <row r="5667" spans="2:6" x14ac:dyDescent="0.2">
      <c r="B5667" s="7">
        <v>42986</v>
      </c>
      <c r="C5667" s="6">
        <v>4.4000000000000004</v>
      </c>
      <c r="D5667" s="6">
        <v>1.7</v>
      </c>
      <c r="E5667" s="6">
        <v>2.0507</v>
      </c>
      <c r="F5667" s="6">
        <v>1.262</v>
      </c>
    </row>
    <row r="5668" spans="2:6" x14ac:dyDescent="0.2">
      <c r="B5668" s="7">
        <v>42989</v>
      </c>
      <c r="C5668" s="6">
        <v>4.4000000000000004</v>
      </c>
      <c r="D5668" s="6">
        <v>1.7</v>
      </c>
      <c r="E5668" s="6">
        <v>2.1305999999999998</v>
      </c>
      <c r="F5668" s="6">
        <v>1.3186</v>
      </c>
    </row>
    <row r="5669" spans="2:6" x14ac:dyDescent="0.2">
      <c r="B5669" s="7">
        <v>42990</v>
      </c>
      <c r="C5669" s="6">
        <v>4.4000000000000004</v>
      </c>
      <c r="D5669" s="6">
        <v>1.7</v>
      </c>
      <c r="E5669" s="6">
        <v>2.1671999999999998</v>
      </c>
      <c r="F5669" s="6">
        <v>1.3348</v>
      </c>
    </row>
    <row r="5670" spans="2:6" x14ac:dyDescent="0.2">
      <c r="B5670" s="7">
        <v>42991</v>
      </c>
      <c r="C5670" s="6">
        <v>4.4000000000000004</v>
      </c>
      <c r="D5670" s="6">
        <v>1.7</v>
      </c>
      <c r="E5670" s="6">
        <v>2.1882999999999999</v>
      </c>
      <c r="F5670" s="6">
        <v>1.3471</v>
      </c>
    </row>
    <row r="5671" spans="2:6" x14ac:dyDescent="0.2">
      <c r="B5671" s="7">
        <v>42992</v>
      </c>
      <c r="C5671" s="6">
        <v>4.4000000000000004</v>
      </c>
      <c r="D5671" s="6">
        <v>1.7</v>
      </c>
      <c r="E5671" s="6">
        <v>2.1846999999999999</v>
      </c>
      <c r="F5671" s="6">
        <v>1.3614999999999999</v>
      </c>
    </row>
    <row r="5672" spans="2:6" x14ac:dyDescent="0.2">
      <c r="B5672" s="7">
        <v>42993</v>
      </c>
      <c r="C5672" s="6">
        <v>4.4000000000000004</v>
      </c>
      <c r="D5672" s="6">
        <v>1.7</v>
      </c>
      <c r="E5672" s="6">
        <v>2.2023000000000001</v>
      </c>
      <c r="F5672" s="6">
        <v>1.3803000000000001</v>
      </c>
    </row>
    <row r="5673" spans="2:6" x14ac:dyDescent="0.2">
      <c r="B5673" s="7">
        <v>42996</v>
      </c>
      <c r="C5673" s="6">
        <v>4.4000000000000004</v>
      </c>
      <c r="D5673" s="6">
        <v>1.7</v>
      </c>
      <c r="E5673" s="6">
        <v>2.2286999999999999</v>
      </c>
      <c r="F5673" s="6">
        <v>1.3947000000000001</v>
      </c>
    </row>
    <row r="5674" spans="2:6" x14ac:dyDescent="0.2">
      <c r="B5674" s="7">
        <v>42997</v>
      </c>
      <c r="C5674" s="6">
        <v>4.4000000000000004</v>
      </c>
      <c r="D5674" s="6">
        <v>1.7</v>
      </c>
      <c r="E5674" s="6">
        <v>2.2446000000000002</v>
      </c>
      <c r="F5674" s="6">
        <v>1.4011</v>
      </c>
    </row>
    <row r="5675" spans="2:6" x14ac:dyDescent="0.2">
      <c r="B5675" s="7">
        <v>42998</v>
      </c>
      <c r="C5675" s="6">
        <v>4.4000000000000004</v>
      </c>
      <c r="D5675" s="6">
        <v>1.7</v>
      </c>
      <c r="E5675" s="6">
        <v>2.2675999999999998</v>
      </c>
      <c r="F5675" s="6">
        <v>1.4381999999999999</v>
      </c>
    </row>
    <row r="5676" spans="2:6" x14ac:dyDescent="0.2">
      <c r="B5676" s="7">
        <v>42999</v>
      </c>
      <c r="C5676" s="6">
        <v>4.4000000000000004</v>
      </c>
      <c r="D5676" s="6">
        <v>1.7</v>
      </c>
      <c r="E5676" s="6">
        <v>2.2765</v>
      </c>
      <c r="F5676" s="6">
        <v>1.4384999999999999</v>
      </c>
    </row>
    <row r="5677" spans="2:6" x14ac:dyDescent="0.2">
      <c r="B5677" s="7">
        <v>43000</v>
      </c>
      <c r="C5677" s="6">
        <v>4.4000000000000004</v>
      </c>
      <c r="D5677" s="6">
        <v>1.7</v>
      </c>
      <c r="E5677" s="6">
        <v>2.2498999999999998</v>
      </c>
      <c r="F5677" s="6">
        <v>1.431</v>
      </c>
    </row>
    <row r="5678" spans="2:6" x14ac:dyDescent="0.2">
      <c r="B5678" s="7">
        <v>43003</v>
      </c>
      <c r="C5678" s="6">
        <v>4.4000000000000004</v>
      </c>
      <c r="D5678" s="6">
        <v>1.7</v>
      </c>
      <c r="E5678" s="6">
        <v>2.2198000000000002</v>
      </c>
      <c r="F5678" s="6">
        <v>1.423</v>
      </c>
    </row>
    <row r="5679" spans="2:6" x14ac:dyDescent="0.2">
      <c r="B5679" s="7">
        <v>43004</v>
      </c>
      <c r="C5679" s="6">
        <v>4.4000000000000004</v>
      </c>
      <c r="D5679" s="6">
        <v>1.7</v>
      </c>
      <c r="E5679" s="6">
        <v>2.2357</v>
      </c>
      <c r="F5679" s="6">
        <v>1.4356</v>
      </c>
    </row>
    <row r="5680" spans="2:6" x14ac:dyDescent="0.2">
      <c r="B5680" s="7">
        <v>43005</v>
      </c>
      <c r="C5680" s="6">
        <v>4.4000000000000004</v>
      </c>
      <c r="D5680" s="6">
        <v>1.7</v>
      </c>
      <c r="E5680" s="6">
        <v>2.3102999999999998</v>
      </c>
      <c r="F5680" s="6">
        <v>1.4706999999999999</v>
      </c>
    </row>
    <row r="5681" spans="2:6" x14ac:dyDescent="0.2">
      <c r="B5681" s="7">
        <v>43006</v>
      </c>
      <c r="C5681" s="6">
        <v>4.4000000000000004</v>
      </c>
      <c r="D5681" s="6">
        <v>1.7</v>
      </c>
      <c r="E5681" s="6">
        <v>2.3085</v>
      </c>
      <c r="F5681" s="6">
        <v>1.4508000000000001</v>
      </c>
    </row>
    <row r="5682" spans="2:6" x14ac:dyDescent="0.2">
      <c r="B5682" s="7">
        <v>43007</v>
      </c>
      <c r="C5682" s="6">
        <v>4.4000000000000004</v>
      </c>
      <c r="D5682" s="6">
        <v>1.7</v>
      </c>
      <c r="E5682" s="6">
        <v>2.3336000000000001</v>
      </c>
      <c r="F5682" s="6">
        <v>1.4826999999999999</v>
      </c>
    </row>
    <row r="5683" spans="2:6" x14ac:dyDescent="0.2">
      <c r="B5683" s="7">
        <v>43010</v>
      </c>
      <c r="C5683" s="6">
        <v>4.3</v>
      </c>
      <c r="D5683" s="6">
        <v>1.7</v>
      </c>
      <c r="E5683" s="6">
        <v>2.3408000000000002</v>
      </c>
      <c r="F5683" s="6">
        <v>1.4827999999999999</v>
      </c>
    </row>
    <row r="5684" spans="2:6" x14ac:dyDescent="0.2">
      <c r="B5684" s="7">
        <v>43011</v>
      </c>
      <c r="C5684" s="6">
        <v>4.3</v>
      </c>
      <c r="D5684" s="6">
        <v>1.7</v>
      </c>
      <c r="E5684" s="6">
        <v>2.3229000000000002</v>
      </c>
      <c r="F5684" s="6">
        <v>1.4710000000000001</v>
      </c>
    </row>
    <row r="5685" spans="2:6" x14ac:dyDescent="0.2">
      <c r="B5685" s="7">
        <v>43012</v>
      </c>
      <c r="C5685" s="6">
        <v>4.3</v>
      </c>
      <c r="D5685" s="6">
        <v>1.7</v>
      </c>
      <c r="E5685" s="6">
        <v>2.3229000000000002</v>
      </c>
      <c r="F5685" s="6">
        <v>1.4711000000000001</v>
      </c>
    </row>
    <row r="5686" spans="2:6" x14ac:dyDescent="0.2">
      <c r="B5686" s="7">
        <v>43013</v>
      </c>
      <c r="C5686" s="6">
        <v>4.3</v>
      </c>
      <c r="D5686" s="6">
        <v>1.7</v>
      </c>
      <c r="E5686" s="6">
        <v>2.3479999999999999</v>
      </c>
      <c r="F5686" s="6">
        <v>1.4873000000000001</v>
      </c>
    </row>
    <row r="5687" spans="2:6" x14ac:dyDescent="0.2">
      <c r="B5687" s="7">
        <v>43014</v>
      </c>
      <c r="C5687" s="6">
        <v>4.3</v>
      </c>
      <c r="D5687" s="6">
        <v>1.7</v>
      </c>
      <c r="E5687" s="6">
        <v>2.3589000000000002</v>
      </c>
      <c r="F5687" s="6">
        <v>1.504</v>
      </c>
    </row>
    <row r="5688" spans="2:6" x14ac:dyDescent="0.2">
      <c r="B5688" s="7">
        <v>43017</v>
      </c>
      <c r="C5688" s="6">
        <v>4.3</v>
      </c>
      <c r="D5688" s="6">
        <v>1.7</v>
      </c>
      <c r="E5688" s="6">
        <v>2.3589000000000002</v>
      </c>
      <c r="F5688" s="6">
        <v>1.504</v>
      </c>
    </row>
    <row r="5689" spans="2:6" x14ac:dyDescent="0.2">
      <c r="B5689" s="7">
        <v>43018</v>
      </c>
      <c r="C5689" s="6">
        <v>4.3</v>
      </c>
      <c r="D5689" s="6">
        <v>1.7</v>
      </c>
      <c r="E5689" s="6">
        <v>2.3607</v>
      </c>
      <c r="F5689" s="6">
        <v>1.5123</v>
      </c>
    </row>
    <row r="5690" spans="2:6" x14ac:dyDescent="0.2">
      <c r="B5690" s="7">
        <v>43019</v>
      </c>
      <c r="C5690" s="6">
        <v>4.3</v>
      </c>
      <c r="D5690" s="6">
        <v>1.7</v>
      </c>
      <c r="E5690" s="6">
        <v>2.3481000000000001</v>
      </c>
      <c r="F5690" s="6">
        <v>1.5185999999999999</v>
      </c>
    </row>
    <row r="5691" spans="2:6" x14ac:dyDescent="0.2">
      <c r="B5691" s="7">
        <v>43020</v>
      </c>
      <c r="C5691" s="6">
        <v>4.3</v>
      </c>
      <c r="D5691" s="6">
        <v>1.7</v>
      </c>
      <c r="E5691" s="6">
        <v>2.3176999999999999</v>
      </c>
      <c r="F5691" s="6">
        <v>1.5126999999999999</v>
      </c>
    </row>
    <row r="5692" spans="2:6" x14ac:dyDescent="0.2">
      <c r="B5692" s="7">
        <v>43021</v>
      </c>
      <c r="C5692" s="6">
        <v>4.3</v>
      </c>
      <c r="D5692" s="6">
        <v>1.7</v>
      </c>
      <c r="E5692" s="6">
        <v>2.2730000000000001</v>
      </c>
      <c r="F5692" s="6">
        <v>1.4928999999999999</v>
      </c>
    </row>
    <row r="5693" spans="2:6" x14ac:dyDescent="0.2">
      <c r="B5693" s="7">
        <v>43024</v>
      </c>
      <c r="C5693" s="6">
        <v>4.3</v>
      </c>
      <c r="D5693" s="6">
        <v>1.7</v>
      </c>
      <c r="E5693" s="6">
        <v>2.3033999999999999</v>
      </c>
      <c r="F5693" s="6">
        <v>1.5379</v>
      </c>
    </row>
    <row r="5694" spans="2:6" x14ac:dyDescent="0.2">
      <c r="B5694" s="7">
        <v>43025</v>
      </c>
      <c r="C5694" s="6">
        <v>4.3</v>
      </c>
      <c r="D5694" s="6">
        <v>1.7</v>
      </c>
      <c r="E5694" s="6">
        <v>2.2997999999999998</v>
      </c>
      <c r="F5694" s="6">
        <v>1.5463</v>
      </c>
    </row>
    <row r="5695" spans="2:6" x14ac:dyDescent="0.2">
      <c r="B5695" s="7">
        <v>43026</v>
      </c>
      <c r="C5695" s="6">
        <v>4.3</v>
      </c>
      <c r="D5695" s="6">
        <v>1.7</v>
      </c>
      <c r="E5695" s="6">
        <v>2.3464999999999998</v>
      </c>
      <c r="F5695" s="6">
        <v>1.5629</v>
      </c>
    </row>
    <row r="5696" spans="2:6" x14ac:dyDescent="0.2">
      <c r="B5696" s="7">
        <v>43027</v>
      </c>
      <c r="C5696" s="6">
        <v>4.3</v>
      </c>
      <c r="D5696" s="6">
        <v>1.7</v>
      </c>
      <c r="E5696" s="6">
        <v>2.3178000000000001</v>
      </c>
      <c r="F5696" s="6">
        <v>1.5304</v>
      </c>
    </row>
    <row r="5697" spans="2:6" x14ac:dyDescent="0.2">
      <c r="B5697" s="7">
        <v>43028</v>
      </c>
      <c r="C5697" s="6">
        <v>4.3</v>
      </c>
      <c r="D5697" s="6">
        <v>1.7</v>
      </c>
      <c r="E5697" s="6">
        <v>2.3845000000000001</v>
      </c>
      <c r="F5697" s="6">
        <v>1.5763</v>
      </c>
    </row>
    <row r="5698" spans="2:6" x14ac:dyDescent="0.2">
      <c r="B5698" s="7">
        <v>43031</v>
      </c>
      <c r="C5698" s="6">
        <v>4.3</v>
      </c>
      <c r="D5698" s="6">
        <v>1.7</v>
      </c>
      <c r="E5698" s="6">
        <v>2.3664000000000001</v>
      </c>
      <c r="F5698" s="6">
        <v>1.5642</v>
      </c>
    </row>
    <row r="5699" spans="2:6" x14ac:dyDescent="0.2">
      <c r="B5699" s="7">
        <v>43032</v>
      </c>
      <c r="C5699" s="6">
        <v>4.3</v>
      </c>
      <c r="D5699" s="6">
        <v>1.7</v>
      </c>
      <c r="E5699" s="6">
        <v>2.4188999999999998</v>
      </c>
      <c r="F5699" s="6">
        <v>1.581</v>
      </c>
    </row>
    <row r="5700" spans="2:6" x14ac:dyDescent="0.2">
      <c r="B5700" s="7">
        <v>43033</v>
      </c>
      <c r="C5700" s="6">
        <v>4.3</v>
      </c>
      <c r="D5700" s="6">
        <v>1.7</v>
      </c>
      <c r="E5700" s="6">
        <v>2.4317000000000002</v>
      </c>
      <c r="F5700" s="6">
        <v>1.595</v>
      </c>
    </row>
    <row r="5701" spans="2:6" x14ac:dyDescent="0.2">
      <c r="B5701" s="7">
        <v>43034</v>
      </c>
      <c r="C5701" s="6">
        <v>4.3</v>
      </c>
      <c r="D5701" s="6">
        <v>1.7</v>
      </c>
      <c r="E5701" s="6">
        <v>2.4609000000000001</v>
      </c>
      <c r="F5701" s="6">
        <v>1.6149</v>
      </c>
    </row>
    <row r="5702" spans="2:6" x14ac:dyDescent="0.2">
      <c r="B5702" s="7">
        <v>43035</v>
      </c>
      <c r="C5702" s="6">
        <v>4.3</v>
      </c>
      <c r="D5702" s="6">
        <v>1.7</v>
      </c>
      <c r="E5702" s="6">
        <v>2.4064000000000001</v>
      </c>
      <c r="F5702" s="6">
        <v>1.5874999999999999</v>
      </c>
    </row>
    <row r="5703" spans="2:6" x14ac:dyDescent="0.2">
      <c r="B5703" s="7">
        <v>43038</v>
      </c>
      <c r="C5703" s="6">
        <v>4.3</v>
      </c>
      <c r="D5703" s="6">
        <v>1.7</v>
      </c>
      <c r="E5703" s="6">
        <v>2.3683999999999998</v>
      </c>
      <c r="F5703" s="6">
        <v>1.5737000000000001</v>
      </c>
    </row>
    <row r="5704" spans="2:6" x14ac:dyDescent="0.2">
      <c r="B5704" s="7">
        <v>43039</v>
      </c>
      <c r="C5704" s="6">
        <v>4.2</v>
      </c>
      <c r="D5704" s="6">
        <v>1.8</v>
      </c>
      <c r="E5704" s="6">
        <v>2.3793000000000002</v>
      </c>
      <c r="F5704" s="6">
        <v>1.5996999999999999</v>
      </c>
    </row>
    <row r="5705" spans="2:6" x14ac:dyDescent="0.2">
      <c r="B5705" s="7">
        <v>43040</v>
      </c>
      <c r="C5705" s="6">
        <v>4.2</v>
      </c>
      <c r="D5705" s="6">
        <v>1.8</v>
      </c>
      <c r="E5705" s="6">
        <v>2.3721000000000001</v>
      </c>
      <c r="F5705" s="6">
        <v>1.6119000000000001</v>
      </c>
    </row>
    <row r="5706" spans="2:6" x14ac:dyDescent="0.2">
      <c r="B5706" s="7">
        <v>43041</v>
      </c>
      <c r="C5706" s="6">
        <v>4.2</v>
      </c>
      <c r="D5706" s="6">
        <v>1.8</v>
      </c>
      <c r="E5706" s="6">
        <v>2.3450000000000002</v>
      </c>
      <c r="F5706" s="6">
        <v>1.6080000000000001</v>
      </c>
    </row>
    <row r="5707" spans="2:6" x14ac:dyDescent="0.2">
      <c r="B5707" s="7">
        <v>43042</v>
      </c>
      <c r="C5707" s="6">
        <v>4.2</v>
      </c>
      <c r="D5707" s="6">
        <v>1.8</v>
      </c>
      <c r="E5707" s="6">
        <v>2.3325</v>
      </c>
      <c r="F5707" s="6">
        <v>1.6145</v>
      </c>
    </row>
    <row r="5708" spans="2:6" x14ac:dyDescent="0.2">
      <c r="B5708" s="7">
        <v>43045</v>
      </c>
      <c r="C5708" s="6">
        <v>4.2</v>
      </c>
      <c r="D5708" s="6">
        <v>1.8</v>
      </c>
      <c r="E5708" s="6">
        <v>2.3163</v>
      </c>
      <c r="F5708" s="6">
        <v>1.6207</v>
      </c>
    </row>
    <row r="5709" spans="2:6" x14ac:dyDescent="0.2">
      <c r="B5709" s="7">
        <v>43046</v>
      </c>
      <c r="C5709" s="6">
        <v>4.2</v>
      </c>
      <c r="D5709" s="6">
        <v>1.8</v>
      </c>
      <c r="E5709" s="6">
        <v>2.3144999999999998</v>
      </c>
      <c r="F5709" s="6">
        <v>1.6289</v>
      </c>
    </row>
    <row r="5710" spans="2:6" x14ac:dyDescent="0.2">
      <c r="B5710" s="7">
        <v>43047</v>
      </c>
      <c r="C5710" s="6">
        <v>4.2</v>
      </c>
      <c r="D5710" s="6">
        <v>1.8</v>
      </c>
      <c r="E5710" s="6">
        <v>2.3342999999999998</v>
      </c>
      <c r="F5710" s="6">
        <v>1.6452</v>
      </c>
    </row>
    <row r="5711" spans="2:6" x14ac:dyDescent="0.2">
      <c r="B5711" s="7">
        <v>43048</v>
      </c>
      <c r="C5711" s="6">
        <v>4.2</v>
      </c>
      <c r="D5711" s="6">
        <v>1.8</v>
      </c>
      <c r="E5711" s="6">
        <v>2.3416000000000001</v>
      </c>
      <c r="F5711" s="6">
        <v>1.6333</v>
      </c>
    </row>
    <row r="5712" spans="2:6" x14ac:dyDescent="0.2">
      <c r="B5712" s="7">
        <v>43049</v>
      </c>
      <c r="C5712" s="6">
        <v>4.2</v>
      </c>
      <c r="D5712" s="6">
        <v>1.8</v>
      </c>
      <c r="E5712" s="6">
        <v>2.3984000000000001</v>
      </c>
      <c r="F5712" s="6">
        <v>1.6540999999999999</v>
      </c>
    </row>
    <row r="5713" spans="2:6" x14ac:dyDescent="0.2">
      <c r="B5713" s="7">
        <v>43052</v>
      </c>
      <c r="C5713" s="6">
        <v>4.2</v>
      </c>
      <c r="D5713" s="6">
        <v>1.8</v>
      </c>
      <c r="E5713" s="6">
        <v>2.4055</v>
      </c>
      <c r="F5713" s="6">
        <v>1.6808000000000001</v>
      </c>
    </row>
    <row r="5714" spans="2:6" x14ac:dyDescent="0.2">
      <c r="B5714" s="7">
        <v>43053</v>
      </c>
      <c r="C5714" s="6">
        <v>4.2</v>
      </c>
      <c r="D5714" s="6">
        <v>1.8</v>
      </c>
      <c r="E5714" s="6">
        <v>2.3717000000000001</v>
      </c>
      <c r="F5714" s="6">
        <v>1.6872</v>
      </c>
    </row>
    <row r="5715" spans="2:6" x14ac:dyDescent="0.2">
      <c r="B5715" s="7">
        <v>43054</v>
      </c>
      <c r="C5715" s="6">
        <v>4.2</v>
      </c>
      <c r="D5715" s="6">
        <v>1.8</v>
      </c>
      <c r="E5715" s="6">
        <v>2.3222</v>
      </c>
      <c r="F5715" s="6">
        <v>1.6834</v>
      </c>
    </row>
    <row r="5716" spans="2:6" x14ac:dyDescent="0.2">
      <c r="B5716" s="7">
        <v>43055</v>
      </c>
      <c r="C5716" s="6">
        <v>4.2</v>
      </c>
      <c r="D5716" s="6">
        <v>1.8</v>
      </c>
      <c r="E5716" s="6">
        <v>2.3753000000000002</v>
      </c>
      <c r="F5716" s="6">
        <v>1.7081999999999999</v>
      </c>
    </row>
    <row r="5717" spans="2:6" x14ac:dyDescent="0.2">
      <c r="B5717" s="7">
        <v>43056</v>
      </c>
      <c r="C5717" s="6">
        <v>4.2</v>
      </c>
      <c r="D5717" s="6">
        <v>1.8</v>
      </c>
      <c r="E5717" s="6">
        <v>2.3435000000000001</v>
      </c>
      <c r="F5717" s="6">
        <v>1.7213000000000001</v>
      </c>
    </row>
    <row r="5718" spans="2:6" x14ac:dyDescent="0.2">
      <c r="B5718" s="7">
        <v>43059</v>
      </c>
      <c r="C5718" s="6">
        <v>4.2</v>
      </c>
      <c r="D5718" s="6">
        <v>1.8</v>
      </c>
      <c r="E5718" s="6">
        <v>2.3666</v>
      </c>
      <c r="F5718" s="6">
        <v>1.7504999999999999</v>
      </c>
    </row>
    <row r="5719" spans="2:6" x14ac:dyDescent="0.2">
      <c r="B5719" s="7">
        <v>43060</v>
      </c>
      <c r="C5719" s="6">
        <v>4.2</v>
      </c>
      <c r="D5719" s="6">
        <v>1.8</v>
      </c>
      <c r="E5719" s="6">
        <v>2.3559000000000001</v>
      </c>
      <c r="F5719" s="6">
        <v>1.7715000000000001</v>
      </c>
    </row>
    <row r="5720" spans="2:6" x14ac:dyDescent="0.2">
      <c r="B5720" s="7">
        <v>43061</v>
      </c>
      <c r="C5720" s="6">
        <v>4.2</v>
      </c>
      <c r="D5720" s="6">
        <v>1.8</v>
      </c>
      <c r="E5720" s="6">
        <v>2.3187000000000002</v>
      </c>
      <c r="F5720" s="6">
        <v>1.7266999999999999</v>
      </c>
    </row>
    <row r="5721" spans="2:6" x14ac:dyDescent="0.2">
      <c r="B5721" s="7">
        <v>43062</v>
      </c>
      <c r="C5721" s="6">
        <v>4.2</v>
      </c>
      <c r="D5721" s="6">
        <v>1.8</v>
      </c>
      <c r="E5721" s="6">
        <v>2.3187000000000002</v>
      </c>
      <c r="F5721" s="6">
        <v>1.7266999999999999</v>
      </c>
    </row>
    <row r="5722" spans="2:6" x14ac:dyDescent="0.2">
      <c r="B5722" s="7">
        <v>43063</v>
      </c>
      <c r="C5722" s="6">
        <v>4.2</v>
      </c>
      <c r="D5722" s="6">
        <v>1.8</v>
      </c>
      <c r="E5722" s="6">
        <v>2.3418000000000001</v>
      </c>
      <c r="F5722" s="6">
        <v>1.7443</v>
      </c>
    </row>
    <row r="5723" spans="2:6" x14ac:dyDescent="0.2">
      <c r="B5723" s="7">
        <v>43066</v>
      </c>
      <c r="C5723" s="6">
        <v>4.2</v>
      </c>
      <c r="D5723" s="6">
        <v>1.8</v>
      </c>
      <c r="E5723" s="6">
        <v>2.3277000000000001</v>
      </c>
      <c r="F5723" s="6">
        <v>1.7403999999999999</v>
      </c>
    </row>
    <row r="5724" spans="2:6" x14ac:dyDescent="0.2">
      <c r="B5724" s="7">
        <v>43067</v>
      </c>
      <c r="C5724" s="6">
        <v>4.2</v>
      </c>
      <c r="D5724" s="6">
        <v>1.8</v>
      </c>
      <c r="E5724" s="6">
        <v>2.3277000000000001</v>
      </c>
      <c r="F5724" s="6">
        <v>1.746</v>
      </c>
    </row>
    <row r="5725" spans="2:6" x14ac:dyDescent="0.2">
      <c r="B5725" s="7">
        <v>43068</v>
      </c>
      <c r="C5725" s="6">
        <v>4.2</v>
      </c>
      <c r="D5725" s="6">
        <v>1.8</v>
      </c>
      <c r="E5725" s="6">
        <v>2.3881999999999999</v>
      </c>
      <c r="F5725" s="6">
        <v>1.762</v>
      </c>
    </row>
    <row r="5726" spans="2:6" x14ac:dyDescent="0.2">
      <c r="B5726" s="7">
        <v>43069</v>
      </c>
      <c r="C5726" s="6">
        <v>4.2</v>
      </c>
      <c r="D5726" s="6">
        <v>1.7</v>
      </c>
      <c r="E5726" s="6">
        <v>2.4097</v>
      </c>
      <c r="F5726" s="6">
        <v>1.782</v>
      </c>
    </row>
    <row r="5727" spans="2:6" x14ac:dyDescent="0.2">
      <c r="B5727" s="7">
        <v>43070</v>
      </c>
      <c r="C5727" s="6">
        <v>4.2</v>
      </c>
      <c r="D5727" s="6">
        <v>1.7</v>
      </c>
      <c r="E5727" s="6">
        <v>2.3614999999999999</v>
      </c>
      <c r="F5727" s="6">
        <v>1.772</v>
      </c>
    </row>
    <row r="5728" spans="2:6" x14ac:dyDescent="0.2">
      <c r="B5728" s="7">
        <v>43073</v>
      </c>
      <c r="C5728" s="6">
        <v>4.2</v>
      </c>
      <c r="D5728" s="6">
        <v>1.7</v>
      </c>
      <c r="E5728" s="6">
        <v>2.3723000000000001</v>
      </c>
      <c r="F5728" s="6">
        <v>1.8063</v>
      </c>
    </row>
    <row r="5729" spans="2:6" x14ac:dyDescent="0.2">
      <c r="B5729" s="7">
        <v>43074</v>
      </c>
      <c r="C5729" s="6">
        <v>4.2</v>
      </c>
      <c r="D5729" s="6">
        <v>1.7</v>
      </c>
      <c r="E5729" s="6">
        <v>2.3509000000000002</v>
      </c>
      <c r="F5729" s="6">
        <v>1.8184</v>
      </c>
    </row>
    <row r="5730" spans="2:6" x14ac:dyDescent="0.2">
      <c r="B5730" s="7">
        <v>43075</v>
      </c>
      <c r="C5730" s="6">
        <v>4.2</v>
      </c>
      <c r="D5730" s="6">
        <v>1.7</v>
      </c>
      <c r="E5730" s="6">
        <v>2.3384999999999998</v>
      </c>
      <c r="F5730" s="6">
        <v>1.8064</v>
      </c>
    </row>
    <row r="5731" spans="2:6" x14ac:dyDescent="0.2">
      <c r="B5731" s="7">
        <v>43076</v>
      </c>
      <c r="C5731" s="6">
        <v>4.2</v>
      </c>
      <c r="D5731" s="6">
        <v>1.7</v>
      </c>
      <c r="E5731" s="6">
        <v>2.3633999999999999</v>
      </c>
      <c r="F5731" s="6">
        <v>1.8024</v>
      </c>
    </row>
    <row r="5732" spans="2:6" x14ac:dyDescent="0.2">
      <c r="B5732" s="7">
        <v>43077</v>
      </c>
      <c r="C5732" s="6">
        <v>4.2</v>
      </c>
      <c r="D5732" s="6">
        <v>1.7</v>
      </c>
      <c r="E5732" s="6">
        <v>2.3759999999999999</v>
      </c>
      <c r="F5732" s="6">
        <v>1.7945</v>
      </c>
    </row>
    <row r="5733" spans="2:6" x14ac:dyDescent="0.2">
      <c r="B5733" s="7">
        <v>43080</v>
      </c>
      <c r="C5733" s="6">
        <v>4.2</v>
      </c>
      <c r="D5733" s="6">
        <v>1.7</v>
      </c>
      <c r="E5733" s="6">
        <v>2.3885999999999998</v>
      </c>
      <c r="F5733" s="6">
        <v>1.8189</v>
      </c>
    </row>
    <row r="5734" spans="2:6" x14ac:dyDescent="0.2">
      <c r="B5734" s="7">
        <v>43081</v>
      </c>
      <c r="C5734" s="6">
        <v>4.2</v>
      </c>
      <c r="D5734" s="6">
        <v>1.7</v>
      </c>
      <c r="E5734" s="6">
        <v>2.4011</v>
      </c>
      <c r="F5734" s="6">
        <v>1.8270999999999999</v>
      </c>
    </row>
    <row r="5735" spans="2:6" x14ac:dyDescent="0.2">
      <c r="B5735" s="7">
        <v>43082</v>
      </c>
      <c r="C5735" s="6">
        <v>4.2</v>
      </c>
      <c r="D5735" s="6">
        <v>1.7</v>
      </c>
      <c r="E5735" s="6">
        <v>2.3422000000000001</v>
      </c>
      <c r="F5735" s="6">
        <v>1.7743</v>
      </c>
    </row>
    <row r="5736" spans="2:6" x14ac:dyDescent="0.2">
      <c r="B5736" s="7">
        <v>43083</v>
      </c>
      <c r="C5736" s="6">
        <v>4.2</v>
      </c>
      <c r="D5736" s="6">
        <v>1.7</v>
      </c>
      <c r="E5736" s="6">
        <v>2.3492999999999999</v>
      </c>
      <c r="F5736" s="6">
        <v>1.8109999999999999</v>
      </c>
    </row>
    <row r="5737" spans="2:6" x14ac:dyDescent="0.2">
      <c r="B5737" s="7">
        <v>43084</v>
      </c>
      <c r="C5737" s="6">
        <v>4.2</v>
      </c>
      <c r="D5737" s="6">
        <v>1.7</v>
      </c>
      <c r="E5737" s="6">
        <v>2.3530000000000002</v>
      </c>
      <c r="F5737" s="6">
        <v>1.8358000000000001</v>
      </c>
    </row>
    <row r="5738" spans="2:6" x14ac:dyDescent="0.2">
      <c r="B5738" s="7">
        <v>43087</v>
      </c>
      <c r="C5738" s="6">
        <v>4.2</v>
      </c>
      <c r="D5738" s="6">
        <v>1.7</v>
      </c>
      <c r="E5738" s="6">
        <v>2.3942000000000001</v>
      </c>
      <c r="F5738" s="6">
        <v>1.8277000000000001</v>
      </c>
    </row>
    <row r="5739" spans="2:6" x14ac:dyDescent="0.2">
      <c r="B5739" s="7">
        <v>43088</v>
      </c>
      <c r="C5739" s="6">
        <v>4.2</v>
      </c>
      <c r="D5739" s="6">
        <v>1.7</v>
      </c>
      <c r="E5739" s="6">
        <v>2.4643999999999999</v>
      </c>
      <c r="F5739" s="6">
        <v>1.8525</v>
      </c>
    </row>
    <row r="5740" spans="2:6" x14ac:dyDescent="0.2">
      <c r="B5740" s="7">
        <v>43089</v>
      </c>
      <c r="C5740" s="6">
        <v>4.2</v>
      </c>
      <c r="D5740" s="6">
        <v>1.7</v>
      </c>
      <c r="E5740" s="6">
        <v>2.4969999999999999</v>
      </c>
      <c r="F5740" s="6">
        <v>1.8567</v>
      </c>
    </row>
    <row r="5741" spans="2:6" x14ac:dyDescent="0.2">
      <c r="B5741" s="7">
        <v>43090</v>
      </c>
      <c r="C5741" s="6">
        <v>4.2</v>
      </c>
      <c r="D5741" s="6">
        <v>1.7</v>
      </c>
      <c r="E5741" s="6">
        <v>2.4826000000000001</v>
      </c>
      <c r="F5741" s="6">
        <v>1.8774999999999999</v>
      </c>
    </row>
    <row r="5742" spans="2:6" x14ac:dyDescent="0.2">
      <c r="B5742" s="7">
        <v>43091</v>
      </c>
      <c r="C5742" s="6">
        <v>4.2</v>
      </c>
      <c r="D5742" s="6">
        <v>1.7</v>
      </c>
      <c r="E5742" s="6">
        <v>2.4809999999999999</v>
      </c>
      <c r="F5742" s="6">
        <v>1.8906000000000001</v>
      </c>
    </row>
    <row r="5743" spans="2:6" x14ac:dyDescent="0.2">
      <c r="B5743" s="7">
        <v>43094</v>
      </c>
      <c r="C5743" s="6">
        <v>4.2</v>
      </c>
      <c r="D5743" s="6">
        <v>1.7</v>
      </c>
      <c r="E5743" s="6">
        <v>2.4809999999999999</v>
      </c>
      <c r="F5743" s="6">
        <v>1.8906000000000001</v>
      </c>
    </row>
    <row r="5744" spans="2:6" x14ac:dyDescent="0.2">
      <c r="B5744" s="7">
        <v>43095</v>
      </c>
      <c r="C5744" s="6">
        <v>4.2</v>
      </c>
      <c r="D5744" s="6">
        <v>1.7</v>
      </c>
      <c r="E5744" s="6">
        <v>2.4756</v>
      </c>
      <c r="F5744" s="6">
        <v>1.8991</v>
      </c>
    </row>
    <row r="5745" spans="2:6" x14ac:dyDescent="0.2">
      <c r="B5745" s="7">
        <v>43096</v>
      </c>
      <c r="C5745" s="6">
        <v>4.2</v>
      </c>
      <c r="D5745" s="6">
        <v>1.7</v>
      </c>
      <c r="E5745" s="6">
        <v>2.4106999999999998</v>
      </c>
      <c r="F5745" s="6">
        <v>1.893</v>
      </c>
    </row>
    <row r="5746" spans="2:6" x14ac:dyDescent="0.2">
      <c r="B5746" s="7">
        <v>43097</v>
      </c>
      <c r="C5746" s="6">
        <v>4.2</v>
      </c>
      <c r="D5746" s="6">
        <v>1.7</v>
      </c>
      <c r="E5746" s="6">
        <v>2.4304999999999999</v>
      </c>
      <c r="F5746" s="6">
        <v>1.9071</v>
      </c>
    </row>
    <row r="5747" spans="2:6" x14ac:dyDescent="0.2">
      <c r="B5747" s="7">
        <v>43098</v>
      </c>
      <c r="C5747" s="6">
        <v>4.2</v>
      </c>
      <c r="D5747" s="6">
        <v>1.7</v>
      </c>
      <c r="E5747" s="6">
        <v>2.4054000000000002</v>
      </c>
      <c r="F5747" s="6">
        <v>1.883</v>
      </c>
    </row>
    <row r="5748" spans="2:6" x14ac:dyDescent="0.2">
      <c r="B5748" s="7">
        <v>43101</v>
      </c>
      <c r="C5748" s="6">
        <v>4.0999999999999996</v>
      </c>
      <c r="D5748" s="6">
        <v>1.8</v>
      </c>
      <c r="E5748" s="6">
        <v>2.4054000000000002</v>
      </c>
      <c r="F5748" s="6">
        <v>1.883</v>
      </c>
    </row>
    <row r="5749" spans="2:6" x14ac:dyDescent="0.2">
      <c r="B5749" s="7">
        <v>43102</v>
      </c>
      <c r="C5749" s="6">
        <v>4.0999999999999996</v>
      </c>
      <c r="D5749" s="6">
        <v>1.8</v>
      </c>
      <c r="E5749" s="6">
        <v>2.4632999999999998</v>
      </c>
      <c r="F5749" s="6">
        <v>1.9191</v>
      </c>
    </row>
    <row r="5750" spans="2:6" x14ac:dyDescent="0.2">
      <c r="B5750" s="7">
        <v>43103</v>
      </c>
      <c r="C5750" s="6">
        <v>4.0999999999999996</v>
      </c>
      <c r="D5750" s="6">
        <v>1.8</v>
      </c>
      <c r="E5750" s="6">
        <v>2.4470999999999998</v>
      </c>
      <c r="F5750" s="6">
        <v>1.9313</v>
      </c>
    </row>
    <row r="5751" spans="2:6" x14ac:dyDescent="0.2">
      <c r="B5751" s="7">
        <v>43104</v>
      </c>
      <c r="C5751" s="6">
        <v>4.0999999999999996</v>
      </c>
      <c r="D5751" s="6">
        <v>1.8</v>
      </c>
      <c r="E5751" s="6">
        <v>2.4525000000000001</v>
      </c>
      <c r="F5751" s="6">
        <v>1.9515</v>
      </c>
    </row>
    <row r="5752" spans="2:6" x14ac:dyDescent="0.2">
      <c r="B5752" s="7">
        <v>43105</v>
      </c>
      <c r="C5752" s="6">
        <v>4.0999999999999996</v>
      </c>
      <c r="D5752" s="6">
        <v>1.8</v>
      </c>
      <c r="E5752" s="6">
        <v>2.4763000000000002</v>
      </c>
      <c r="F5752" s="6">
        <v>1.9599</v>
      </c>
    </row>
    <row r="5753" spans="2:6" x14ac:dyDescent="0.2">
      <c r="B5753" s="7">
        <v>43108</v>
      </c>
      <c r="C5753" s="6">
        <v>4.0999999999999996</v>
      </c>
      <c r="D5753" s="6">
        <v>1.8</v>
      </c>
      <c r="E5753" s="6">
        <v>2.48</v>
      </c>
      <c r="F5753" s="6">
        <v>1.9579</v>
      </c>
    </row>
    <row r="5754" spans="2:6" x14ac:dyDescent="0.2">
      <c r="B5754" s="7">
        <v>43109</v>
      </c>
      <c r="C5754" s="6">
        <v>4.0999999999999996</v>
      </c>
      <c r="D5754" s="6">
        <v>1.8</v>
      </c>
      <c r="E5754" s="6">
        <v>2.5529999999999999</v>
      </c>
      <c r="F5754" s="6">
        <v>1.9681999999999999</v>
      </c>
    </row>
    <row r="5755" spans="2:6" x14ac:dyDescent="0.2">
      <c r="B5755" s="7">
        <v>43110</v>
      </c>
      <c r="C5755" s="6">
        <v>4.0999999999999996</v>
      </c>
      <c r="D5755" s="6">
        <v>1.8</v>
      </c>
      <c r="E5755" s="6">
        <v>2.5568</v>
      </c>
      <c r="F5755" s="6">
        <v>1.9723999999999999</v>
      </c>
    </row>
    <row r="5756" spans="2:6" x14ac:dyDescent="0.2">
      <c r="B5756" s="7">
        <v>43111</v>
      </c>
      <c r="C5756" s="6">
        <v>4.0999999999999996</v>
      </c>
      <c r="D5756" s="6">
        <v>1.8</v>
      </c>
      <c r="E5756" s="6">
        <v>2.5367000000000002</v>
      </c>
      <c r="F5756" s="6">
        <v>1.9785999999999999</v>
      </c>
    </row>
    <row r="5757" spans="2:6" x14ac:dyDescent="0.2">
      <c r="B5757" s="7">
        <v>43112</v>
      </c>
      <c r="C5757" s="6">
        <v>4.0999999999999996</v>
      </c>
      <c r="D5757" s="6">
        <v>1.8</v>
      </c>
      <c r="E5757" s="6">
        <v>2.5461999999999998</v>
      </c>
      <c r="F5757" s="6">
        <v>1.9976</v>
      </c>
    </row>
    <row r="5758" spans="2:6" x14ac:dyDescent="0.2">
      <c r="B5758" s="7">
        <v>43115</v>
      </c>
      <c r="C5758" s="6">
        <v>4.0999999999999996</v>
      </c>
      <c r="D5758" s="6">
        <v>1.8</v>
      </c>
      <c r="E5758" s="6">
        <v>2.5461999999999998</v>
      </c>
      <c r="F5758" s="6">
        <v>1.9976</v>
      </c>
    </row>
    <row r="5759" spans="2:6" x14ac:dyDescent="0.2">
      <c r="B5759" s="7">
        <v>43116</v>
      </c>
      <c r="C5759" s="6">
        <v>4.0999999999999996</v>
      </c>
      <c r="D5759" s="6">
        <v>1.8</v>
      </c>
      <c r="E5759" s="6">
        <v>2.5371000000000001</v>
      </c>
      <c r="F5759" s="6">
        <v>2.0142000000000002</v>
      </c>
    </row>
    <row r="5760" spans="2:6" x14ac:dyDescent="0.2">
      <c r="B5760" s="7">
        <v>43117</v>
      </c>
      <c r="C5760" s="6">
        <v>4.0999999999999996</v>
      </c>
      <c r="D5760" s="6">
        <v>1.8</v>
      </c>
      <c r="E5760" s="6">
        <v>2.5903999999999998</v>
      </c>
      <c r="F5760" s="6">
        <v>2.0430999999999999</v>
      </c>
    </row>
    <row r="5761" spans="2:6" x14ac:dyDescent="0.2">
      <c r="B5761" s="7">
        <v>43118</v>
      </c>
      <c r="C5761" s="6">
        <v>4.0999999999999996</v>
      </c>
      <c r="D5761" s="6">
        <v>1.8</v>
      </c>
      <c r="E5761" s="6">
        <v>2.6255999999999999</v>
      </c>
      <c r="F5761" s="6">
        <v>2.0434000000000001</v>
      </c>
    </row>
    <row r="5762" spans="2:6" x14ac:dyDescent="0.2">
      <c r="B5762" s="7">
        <v>43119</v>
      </c>
      <c r="C5762" s="6">
        <v>4.0999999999999996</v>
      </c>
      <c r="D5762" s="6">
        <v>1.8</v>
      </c>
      <c r="E5762" s="6">
        <v>2.6591999999999998</v>
      </c>
      <c r="F5762" s="6">
        <v>2.0647000000000002</v>
      </c>
    </row>
    <row r="5763" spans="2:6" x14ac:dyDescent="0.2">
      <c r="B5763" s="7">
        <v>43122</v>
      </c>
      <c r="C5763" s="6">
        <v>4.0999999999999996</v>
      </c>
      <c r="D5763" s="6">
        <v>1.8</v>
      </c>
      <c r="E5763" s="6">
        <v>2.65</v>
      </c>
      <c r="F5763" s="6">
        <v>2.0608</v>
      </c>
    </row>
    <row r="5764" spans="2:6" x14ac:dyDescent="0.2">
      <c r="B5764" s="7">
        <v>43123</v>
      </c>
      <c r="C5764" s="6">
        <v>4.0999999999999996</v>
      </c>
      <c r="D5764" s="6">
        <v>1.8</v>
      </c>
      <c r="E5764" s="6">
        <v>2.6131000000000002</v>
      </c>
      <c r="F5764" s="6">
        <v>2.0402999999999998</v>
      </c>
    </row>
    <row r="5765" spans="2:6" x14ac:dyDescent="0.2">
      <c r="B5765" s="7">
        <v>43124</v>
      </c>
      <c r="C5765" s="6">
        <v>4.0999999999999996</v>
      </c>
      <c r="D5765" s="6">
        <v>1.8</v>
      </c>
      <c r="E5765" s="6">
        <v>2.6465000000000001</v>
      </c>
      <c r="F5765" s="6">
        <v>2.0762</v>
      </c>
    </row>
    <row r="5766" spans="2:6" x14ac:dyDescent="0.2">
      <c r="B5766" s="7">
        <v>43125</v>
      </c>
      <c r="C5766" s="6">
        <v>4.0999999999999996</v>
      </c>
      <c r="D5766" s="6">
        <v>1.8</v>
      </c>
      <c r="E5766" s="6">
        <v>2.617</v>
      </c>
      <c r="F5766" s="6">
        <v>2.0842000000000001</v>
      </c>
    </row>
    <row r="5767" spans="2:6" x14ac:dyDescent="0.2">
      <c r="B5767" s="7">
        <v>43126</v>
      </c>
      <c r="C5767" s="6">
        <v>4.0999999999999996</v>
      </c>
      <c r="D5767" s="6">
        <v>1.8</v>
      </c>
      <c r="E5767" s="6">
        <v>2.6598999999999999</v>
      </c>
      <c r="F5767" s="6">
        <v>2.1162999999999998</v>
      </c>
    </row>
    <row r="5768" spans="2:6" x14ac:dyDescent="0.2">
      <c r="B5768" s="7">
        <v>43129</v>
      </c>
      <c r="C5768" s="6">
        <v>4.0999999999999996</v>
      </c>
      <c r="D5768" s="6">
        <v>1.8</v>
      </c>
      <c r="E5768" s="6">
        <v>2.6936</v>
      </c>
      <c r="F5768" s="6">
        <v>2.1162999999999998</v>
      </c>
    </row>
    <row r="5769" spans="2:6" x14ac:dyDescent="0.2">
      <c r="B5769" s="7">
        <v>43130</v>
      </c>
      <c r="C5769" s="6">
        <v>4.0999999999999996</v>
      </c>
      <c r="D5769" s="6">
        <v>1.8</v>
      </c>
      <c r="E5769" s="6">
        <v>2.7199</v>
      </c>
      <c r="F5769" s="6">
        <v>2.1242999999999999</v>
      </c>
    </row>
    <row r="5770" spans="2:6" x14ac:dyDescent="0.2">
      <c r="B5770" s="7">
        <v>43131</v>
      </c>
      <c r="C5770" s="6">
        <v>4</v>
      </c>
      <c r="D5770" s="6">
        <v>1.8</v>
      </c>
      <c r="E5770" s="6">
        <v>2.7050000000000001</v>
      </c>
      <c r="F5770" s="6">
        <v>2.1406000000000001</v>
      </c>
    </row>
    <row r="5771" spans="2:6" x14ac:dyDescent="0.2">
      <c r="B5771" s="7">
        <v>43132</v>
      </c>
      <c r="C5771" s="6">
        <v>4</v>
      </c>
      <c r="D5771" s="6">
        <v>1.8</v>
      </c>
      <c r="E5771" s="6">
        <v>2.7896000000000001</v>
      </c>
      <c r="F5771" s="6">
        <v>2.1608999999999998</v>
      </c>
    </row>
    <row r="5772" spans="2:6" x14ac:dyDescent="0.2">
      <c r="B5772" s="7">
        <v>43133</v>
      </c>
      <c r="C5772" s="6">
        <v>4</v>
      </c>
      <c r="D5772" s="6">
        <v>1.8</v>
      </c>
      <c r="E5772" s="6">
        <v>2.8411</v>
      </c>
      <c r="F5772" s="6">
        <v>2.1413000000000002</v>
      </c>
    </row>
    <row r="5773" spans="2:6" x14ac:dyDescent="0.2">
      <c r="B5773" s="7">
        <v>43136</v>
      </c>
      <c r="C5773" s="6">
        <v>4</v>
      </c>
      <c r="D5773" s="6">
        <v>1.8</v>
      </c>
      <c r="E5773" s="6">
        <v>2.7056</v>
      </c>
      <c r="F5773" s="6">
        <v>2.0240999999999998</v>
      </c>
    </row>
    <row r="5774" spans="2:6" x14ac:dyDescent="0.2">
      <c r="B5774" s="7">
        <v>43137</v>
      </c>
      <c r="C5774" s="6">
        <v>4</v>
      </c>
      <c r="D5774" s="6">
        <v>1.8</v>
      </c>
      <c r="E5774" s="6">
        <v>2.8016000000000001</v>
      </c>
      <c r="F5774" s="6">
        <v>2.1051000000000002</v>
      </c>
    </row>
    <row r="5775" spans="2:6" x14ac:dyDescent="0.2">
      <c r="B5775" s="7">
        <v>43138</v>
      </c>
      <c r="C5775" s="6">
        <v>4</v>
      </c>
      <c r="D5775" s="6">
        <v>1.8</v>
      </c>
      <c r="E5775" s="6">
        <v>2.8359000000000001</v>
      </c>
      <c r="F5775" s="6">
        <v>2.1234999999999999</v>
      </c>
    </row>
    <row r="5776" spans="2:6" x14ac:dyDescent="0.2">
      <c r="B5776" s="7">
        <v>43139</v>
      </c>
      <c r="C5776" s="6">
        <v>4</v>
      </c>
      <c r="D5776" s="6">
        <v>1.8</v>
      </c>
      <c r="E5776" s="6">
        <v>2.8239999999999998</v>
      </c>
      <c r="F5776" s="6">
        <v>2.1034000000000002</v>
      </c>
    </row>
    <row r="5777" spans="2:6" x14ac:dyDescent="0.2">
      <c r="B5777" s="7">
        <v>43140</v>
      </c>
      <c r="C5777" s="6">
        <v>4</v>
      </c>
      <c r="D5777" s="6">
        <v>1.8</v>
      </c>
      <c r="E5777" s="6">
        <v>2.8512</v>
      </c>
      <c r="F5777" s="6">
        <v>2.0731999999999999</v>
      </c>
    </row>
    <row r="5778" spans="2:6" x14ac:dyDescent="0.2">
      <c r="B5778" s="7">
        <v>43143</v>
      </c>
      <c r="C5778" s="6">
        <v>4</v>
      </c>
      <c r="D5778" s="6">
        <v>1.8</v>
      </c>
      <c r="E5778" s="6">
        <v>2.8584999999999998</v>
      </c>
      <c r="F5778" s="6">
        <v>2.0752999999999999</v>
      </c>
    </row>
    <row r="5779" spans="2:6" x14ac:dyDescent="0.2">
      <c r="B5779" s="7">
        <v>43144</v>
      </c>
      <c r="C5779" s="6">
        <v>4</v>
      </c>
      <c r="D5779" s="6">
        <v>1.8</v>
      </c>
      <c r="E5779" s="6">
        <v>2.8294000000000001</v>
      </c>
      <c r="F5779" s="6">
        <v>2.1040000000000001</v>
      </c>
    </row>
    <row r="5780" spans="2:6" x14ac:dyDescent="0.2">
      <c r="B5780" s="7">
        <v>43145</v>
      </c>
      <c r="C5780" s="6">
        <v>4</v>
      </c>
      <c r="D5780" s="6">
        <v>1.8</v>
      </c>
      <c r="E5780" s="6">
        <v>2.9022000000000001</v>
      </c>
      <c r="F5780" s="6">
        <v>2.1636000000000002</v>
      </c>
    </row>
    <row r="5781" spans="2:6" x14ac:dyDescent="0.2">
      <c r="B5781" s="7">
        <v>43146</v>
      </c>
      <c r="C5781" s="6">
        <v>4</v>
      </c>
      <c r="D5781" s="6">
        <v>1.8</v>
      </c>
      <c r="E5781" s="6">
        <v>2.9095</v>
      </c>
      <c r="F5781" s="6">
        <v>2.1844000000000001</v>
      </c>
    </row>
    <row r="5782" spans="2:6" x14ac:dyDescent="0.2">
      <c r="B5782" s="7">
        <v>43147</v>
      </c>
      <c r="C5782" s="6">
        <v>4</v>
      </c>
      <c r="D5782" s="6">
        <v>1.8</v>
      </c>
      <c r="E5782" s="6">
        <v>2.8748999999999998</v>
      </c>
      <c r="F5782" s="6">
        <v>2.1894999999999998</v>
      </c>
    </row>
    <row r="5783" spans="2:6" x14ac:dyDescent="0.2">
      <c r="B5783" s="7">
        <v>43150</v>
      </c>
      <c r="C5783" s="6">
        <v>4</v>
      </c>
      <c r="D5783" s="6">
        <v>1.8</v>
      </c>
      <c r="E5783" s="6">
        <v>2.8748999999999998</v>
      </c>
      <c r="F5783" s="6">
        <v>2.1894999999999998</v>
      </c>
    </row>
    <row r="5784" spans="2:6" x14ac:dyDescent="0.2">
      <c r="B5784" s="7">
        <v>43151</v>
      </c>
      <c r="C5784" s="6">
        <v>4</v>
      </c>
      <c r="D5784" s="6">
        <v>1.8</v>
      </c>
      <c r="E5784" s="6">
        <v>2.8896000000000002</v>
      </c>
      <c r="F5784" s="6">
        <v>2.2187000000000001</v>
      </c>
    </row>
    <row r="5785" spans="2:6" x14ac:dyDescent="0.2">
      <c r="B5785" s="7">
        <v>43152</v>
      </c>
      <c r="C5785" s="6">
        <v>4</v>
      </c>
      <c r="D5785" s="6">
        <v>1.8</v>
      </c>
      <c r="E5785" s="6">
        <v>2.95</v>
      </c>
      <c r="F5785" s="6">
        <v>2.2660999999999998</v>
      </c>
    </row>
    <row r="5786" spans="2:6" x14ac:dyDescent="0.2">
      <c r="B5786" s="7">
        <v>43153</v>
      </c>
      <c r="C5786" s="6">
        <v>4</v>
      </c>
      <c r="D5786" s="6">
        <v>1.8</v>
      </c>
      <c r="E5786" s="6">
        <v>2.9207000000000001</v>
      </c>
      <c r="F5786" s="6">
        <v>2.246</v>
      </c>
    </row>
    <row r="5787" spans="2:6" x14ac:dyDescent="0.2">
      <c r="B5787" s="7">
        <v>43154</v>
      </c>
      <c r="C5787" s="6">
        <v>4</v>
      </c>
      <c r="D5787" s="6">
        <v>1.8</v>
      </c>
      <c r="E5787" s="6">
        <v>2.8660000000000001</v>
      </c>
      <c r="F5787" s="6">
        <v>2.238</v>
      </c>
    </row>
    <row r="5788" spans="2:6" x14ac:dyDescent="0.2">
      <c r="B5788" s="7">
        <v>43157</v>
      </c>
      <c r="C5788" s="6">
        <v>4</v>
      </c>
      <c r="D5788" s="6">
        <v>1.8</v>
      </c>
      <c r="E5788" s="6">
        <v>2.8622999999999998</v>
      </c>
      <c r="F5788" s="6">
        <v>2.2219000000000002</v>
      </c>
    </row>
    <row r="5789" spans="2:6" x14ac:dyDescent="0.2">
      <c r="B5789" s="7">
        <v>43158</v>
      </c>
      <c r="C5789" s="6">
        <v>4</v>
      </c>
      <c r="D5789" s="6">
        <v>1.8</v>
      </c>
      <c r="E5789" s="6">
        <v>2.8934000000000002</v>
      </c>
      <c r="F5789" s="6">
        <v>2.2599999999999998</v>
      </c>
    </row>
    <row r="5790" spans="2:6" x14ac:dyDescent="0.2">
      <c r="B5790" s="7">
        <v>43159</v>
      </c>
      <c r="C5790" s="6">
        <v>4.0999999999999996</v>
      </c>
      <c r="D5790" s="6">
        <v>1.8</v>
      </c>
      <c r="E5790" s="6">
        <v>2.8605999999999998</v>
      </c>
      <c r="F5790" s="6">
        <v>2.25</v>
      </c>
    </row>
    <row r="5791" spans="2:6" x14ac:dyDescent="0.2">
      <c r="B5791" s="7">
        <v>43160</v>
      </c>
      <c r="C5791" s="6">
        <v>4.0999999999999996</v>
      </c>
      <c r="D5791" s="6">
        <v>1.8</v>
      </c>
      <c r="E5791" s="6">
        <v>2.8077999999999999</v>
      </c>
      <c r="F5791" s="6">
        <v>2.2117</v>
      </c>
    </row>
    <row r="5792" spans="2:6" x14ac:dyDescent="0.2">
      <c r="B5792" s="7">
        <v>43161</v>
      </c>
      <c r="C5792" s="6">
        <v>4.0999999999999996</v>
      </c>
      <c r="D5792" s="6">
        <v>1.8</v>
      </c>
      <c r="E5792" s="6">
        <v>2.8643000000000001</v>
      </c>
      <c r="F5792" s="6">
        <v>2.2418</v>
      </c>
    </row>
    <row r="5793" spans="2:6" x14ac:dyDescent="0.2">
      <c r="B5793" s="7">
        <v>43164</v>
      </c>
      <c r="C5793" s="6">
        <v>4.0999999999999996</v>
      </c>
      <c r="D5793" s="6">
        <v>1.8</v>
      </c>
      <c r="E5793" s="6">
        <v>2.8807999999999998</v>
      </c>
      <c r="F5793" s="6">
        <v>2.2378</v>
      </c>
    </row>
    <row r="5794" spans="2:6" x14ac:dyDescent="0.2">
      <c r="B5794" s="7">
        <v>43165</v>
      </c>
      <c r="C5794" s="6">
        <v>4.0999999999999996</v>
      </c>
      <c r="D5794" s="6">
        <v>1.8</v>
      </c>
      <c r="E5794" s="6">
        <v>2.8862999999999999</v>
      </c>
      <c r="F5794" s="6">
        <v>2.2498999999999998</v>
      </c>
    </row>
    <row r="5795" spans="2:6" x14ac:dyDescent="0.2">
      <c r="B5795" s="7">
        <v>43166</v>
      </c>
      <c r="C5795" s="6">
        <v>4.0999999999999996</v>
      </c>
      <c r="D5795" s="6">
        <v>1.8</v>
      </c>
      <c r="E5795" s="6">
        <v>2.8826999999999998</v>
      </c>
      <c r="F5795" s="6">
        <v>2.2519</v>
      </c>
    </row>
    <row r="5796" spans="2:6" x14ac:dyDescent="0.2">
      <c r="B5796" s="7">
        <v>43167</v>
      </c>
      <c r="C5796" s="6">
        <v>4.0999999999999996</v>
      </c>
      <c r="D5796" s="6">
        <v>1.8</v>
      </c>
      <c r="E5796" s="6">
        <v>2.8571</v>
      </c>
      <c r="F5796" s="6">
        <v>2.2498</v>
      </c>
    </row>
    <row r="5797" spans="2:6" x14ac:dyDescent="0.2">
      <c r="B5797" s="7">
        <v>43168</v>
      </c>
      <c r="C5797" s="6">
        <v>4.0999999999999996</v>
      </c>
      <c r="D5797" s="6">
        <v>1.8</v>
      </c>
      <c r="E5797" s="6">
        <v>2.8938000000000001</v>
      </c>
      <c r="F5797" s="6">
        <v>2.258</v>
      </c>
    </row>
    <row r="5798" spans="2:6" x14ac:dyDescent="0.2">
      <c r="B5798" s="7">
        <v>43171</v>
      </c>
      <c r="C5798" s="6">
        <v>4.0999999999999996</v>
      </c>
      <c r="D5798" s="6">
        <v>1.8</v>
      </c>
      <c r="E5798" s="6">
        <v>2.8681000000000001</v>
      </c>
      <c r="F5798" s="6">
        <v>2.262</v>
      </c>
    </row>
    <row r="5799" spans="2:6" x14ac:dyDescent="0.2">
      <c r="B5799" s="7">
        <v>43172</v>
      </c>
      <c r="C5799" s="6">
        <v>4.0999999999999996</v>
      </c>
      <c r="D5799" s="6">
        <v>1.8</v>
      </c>
      <c r="E5799" s="6">
        <v>2.8426</v>
      </c>
      <c r="F5799" s="6">
        <v>2.2538999999999998</v>
      </c>
    </row>
    <row r="5800" spans="2:6" x14ac:dyDescent="0.2">
      <c r="B5800" s="7">
        <v>43173</v>
      </c>
      <c r="C5800" s="6">
        <v>4.0999999999999996</v>
      </c>
      <c r="D5800" s="6">
        <v>1.8</v>
      </c>
      <c r="E5800" s="6">
        <v>2.8170000000000002</v>
      </c>
      <c r="F5800" s="6">
        <v>2.258</v>
      </c>
    </row>
    <row r="5801" spans="2:6" x14ac:dyDescent="0.2">
      <c r="B5801" s="7">
        <v>43174</v>
      </c>
      <c r="C5801" s="6">
        <v>4.0999999999999996</v>
      </c>
      <c r="D5801" s="6">
        <v>1.8</v>
      </c>
      <c r="E5801" s="6">
        <v>2.8279999999999998</v>
      </c>
      <c r="F5801" s="6">
        <v>2.2846000000000002</v>
      </c>
    </row>
    <row r="5802" spans="2:6" x14ac:dyDescent="0.2">
      <c r="B5802" s="7">
        <v>43175</v>
      </c>
      <c r="C5802" s="6">
        <v>4.0999999999999996</v>
      </c>
      <c r="D5802" s="6">
        <v>1.8</v>
      </c>
      <c r="E5802" s="6">
        <v>2.8445</v>
      </c>
      <c r="F5802" s="6">
        <v>2.2909000000000002</v>
      </c>
    </row>
    <row r="5803" spans="2:6" x14ac:dyDescent="0.2">
      <c r="B5803" s="7">
        <v>43178</v>
      </c>
      <c r="C5803" s="6">
        <v>4.0999999999999996</v>
      </c>
      <c r="D5803" s="6">
        <v>1.8</v>
      </c>
      <c r="E5803" s="6">
        <v>2.8555000000000001</v>
      </c>
      <c r="F5803" s="6">
        <v>2.3075000000000001</v>
      </c>
    </row>
    <row r="5804" spans="2:6" x14ac:dyDescent="0.2">
      <c r="B5804" s="7">
        <v>43179</v>
      </c>
      <c r="C5804" s="6">
        <v>4.0999999999999996</v>
      </c>
      <c r="D5804" s="6">
        <v>1.8</v>
      </c>
      <c r="E5804" s="6">
        <v>2.8959000000000001</v>
      </c>
      <c r="F5804" s="6">
        <v>2.3448000000000002</v>
      </c>
    </row>
    <row r="5805" spans="2:6" x14ac:dyDescent="0.2">
      <c r="B5805" s="7">
        <v>43180</v>
      </c>
      <c r="C5805" s="6">
        <v>4.0999999999999996</v>
      </c>
      <c r="D5805" s="6">
        <v>1.8</v>
      </c>
      <c r="E5805" s="6">
        <v>2.883</v>
      </c>
      <c r="F5805" s="6">
        <v>2.3054999999999999</v>
      </c>
    </row>
    <row r="5806" spans="2:6" x14ac:dyDescent="0.2">
      <c r="B5806" s="7">
        <v>43181</v>
      </c>
      <c r="C5806" s="6">
        <v>4.0999999999999996</v>
      </c>
      <c r="D5806" s="6">
        <v>1.8</v>
      </c>
      <c r="E5806" s="6">
        <v>2.8243999999999998</v>
      </c>
      <c r="F5806" s="6">
        <v>2.2786</v>
      </c>
    </row>
    <row r="5807" spans="2:6" x14ac:dyDescent="0.2">
      <c r="B5807" s="7">
        <v>43182</v>
      </c>
      <c r="C5807" s="6">
        <v>4.0999999999999996</v>
      </c>
      <c r="D5807" s="6">
        <v>1.8</v>
      </c>
      <c r="E5807" s="6">
        <v>2.8134999999999999</v>
      </c>
      <c r="F5807" s="6">
        <v>2.2538</v>
      </c>
    </row>
    <row r="5808" spans="2:6" x14ac:dyDescent="0.2">
      <c r="B5808" s="7">
        <v>43185</v>
      </c>
      <c r="C5808" s="6">
        <v>4.0999999999999996</v>
      </c>
      <c r="D5808" s="6">
        <v>1.8</v>
      </c>
      <c r="E5808" s="6">
        <v>2.8519999999999999</v>
      </c>
      <c r="F5808" s="6">
        <v>2.2704</v>
      </c>
    </row>
    <row r="5809" spans="2:6" x14ac:dyDescent="0.2">
      <c r="B5809" s="7">
        <v>43186</v>
      </c>
      <c r="C5809" s="6">
        <v>4.0999999999999996</v>
      </c>
      <c r="D5809" s="6">
        <v>1.8</v>
      </c>
      <c r="E5809" s="6">
        <v>2.7753000000000001</v>
      </c>
      <c r="F5809" s="6">
        <v>2.2641</v>
      </c>
    </row>
    <row r="5810" spans="2:6" x14ac:dyDescent="0.2">
      <c r="B5810" s="7">
        <v>43187</v>
      </c>
      <c r="C5810" s="6">
        <v>4.0999999999999996</v>
      </c>
      <c r="D5810" s="6">
        <v>1.8</v>
      </c>
      <c r="E5810" s="6">
        <v>2.7806999999999999</v>
      </c>
      <c r="F5810" s="6">
        <v>2.2841999999999998</v>
      </c>
    </row>
    <row r="5811" spans="2:6" x14ac:dyDescent="0.2">
      <c r="B5811" s="7">
        <v>43188</v>
      </c>
      <c r="C5811" s="6">
        <v>4.0999999999999996</v>
      </c>
      <c r="D5811" s="6">
        <v>1.8</v>
      </c>
      <c r="E5811" s="6">
        <v>2.7389000000000001</v>
      </c>
      <c r="F5811" s="6">
        <v>2.2660999999999998</v>
      </c>
    </row>
    <row r="5812" spans="2:6" x14ac:dyDescent="0.2">
      <c r="B5812" s="7">
        <v>43189</v>
      </c>
      <c r="C5812" s="6">
        <v>4.0999999999999996</v>
      </c>
      <c r="D5812" s="6">
        <v>1.8</v>
      </c>
      <c r="E5812" s="6">
        <v>2.7389000000000001</v>
      </c>
      <c r="F5812" s="6">
        <v>2.2660999999999998</v>
      </c>
    </row>
    <row r="5813" spans="2:6" x14ac:dyDescent="0.2">
      <c r="B5813" s="7">
        <v>43192</v>
      </c>
      <c r="C5813" s="6">
        <v>4</v>
      </c>
      <c r="D5813" s="6">
        <v>2.1</v>
      </c>
      <c r="E5813" s="6">
        <v>2.7298</v>
      </c>
      <c r="F5813" s="6">
        <v>2.2458999999999998</v>
      </c>
    </row>
    <row r="5814" spans="2:6" x14ac:dyDescent="0.2">
      <c r="B5814" s="7">
        <v>43193</v>
      </c>
      <c r="C5814" s="6">
        <v>4</v>
      </c>
      <c r="D5814" s="6">
        <v>2.1</v>
      </c>
      <c r="E5814" s="6">
        <v>2.7753000000000001</v>
      </c>
      <c r="F5814" s="6">
        <v>2.2782</v>
      </c>
    </row>
    <row r="5815" spans="2:6" x14ac:dyDescent="0.2">
      <c r="B5815" s="7">
        <v>43194</v>
      </c>
      <c r="C5815" s="6">
        <v>4</v>
      </c>
      <c r="D5815" s="6">
        <v>2.1</v>
      </c>
      <c r="E5815" s="6">
        <v>2.8027000000000002</v>
      </c>
      <c r="F5815" s="6">
        <v>2.2924000000000002</v>
      </c>
    </row>
    <row r="5816" spans="2:6" x14ac:dyDescent="0.2">
      <c r="B5816" s="7">
        <v>43195</v>
      </c>
      <c r="C5816" s="6">
        <v>4</v>
      </c>
      <c r="D5816" s="6">
        <v>2.1</v>
      </c>
      <c r="E5816" s="6">
        <v>2.8319999999999999</v>
      </c>
      <c r="F5816" s="6">
        <v>2.3026</v>
      </c>
    </row>
    <row r="5817" spans="2:6" x14ac:dyDescent="0.2">
      <c r="B5817" s="7">
        <v>43196</v>
      </c>
      <c r="C5817" s="6">
        <v>4</v>
      </c>
      <c r="D5817" s="6">
        <v>2.1</v>
      </c>
      <c r="E5817" s="6">
        <v>2.7734999999999999</v>
      </c>
      <c r="F5817" s="6">
        <v>2.2660999999999998</v>
      </c>
    </row>
    <row r="5818" spans="2:6" x14ac:dyDescent="0.2">
      <c r="B5818" s="7">
        <v>43199</v>
      </c>
      <c r="C5818" s="6">
        <v>4</v>
      </c>
      <c r="D5818" s="6">
        <v>2.1</v>
      </c>
      <c r="E5818" s="6">
        <v>2.7789999999999999</v>
      </c>
      <c r="F5818" s="6">
        <v>2.2783000000000002</v>
      </c>
    </row>
    <row r="5819" spans="2:6" x14ac:dyDescent="0.2">
      <c r="B5819" s="7">
        <v>43200</v>
      </c>
      <c r="C5819" s="6">
        <v>4</v>
      </c>
      <c r="D5819" s="6">
        <v>2.1</v>
      </c>
      <c r="E5819" s="6">
        <v>2.8008999999999999</v>
      </c>
      <c r="F5819" s="6">
        <v>2.3069000000000002</v>
      </c>
    </row>
    <row r="5820" spans="2:6" x14ac:dyDescent="0.2">
      <c r="B5820" s="7">
        <v>43201</v>
      </c>
      <c r="C5820" s="6">
        <v>4</v>
      </c>
      <c r="D5820" s="6">
        <v>2.1</v>
      </c>
      <c r="E5820" s="6">
        <v>2.7808000000000002</v>
      </c>
      <c r="F5820" s="6">
        <v>2.3069999999999999</v>
      </c>
    </row>
    <row r="5821" spans="2:6" x14ac:dyDescent="0.2">
      <c r="B5821" s="7">
        <v>43202</v>
      </c>
      <c r="C5821" s="6">
        <v>4</v>
      </c>
      <c r="D5821" s="6">
        <v>2.1</v>
      </c>
      <c r="E5821" s="6">
        <v>2.8357999999999999</v>
      </c>
      <c r="F5821" s="6">
        <v>2.3479999999999999</v>
      </c>
    </row>
    <row r="5822" spans="2:6" x14ac:dyDescent="0.2">
      <c r="B5822" s="7">
        <v>43203</v>
      </c>
      <c r="C5822" s="6">
        <v>4</v>
      </c>
      <c r="D5822" s="6">
        <v>2.1</v>
      </c>
      <c r="E5822" s="6">
        <v>2.8267000000000002</v>
      </c>
      <c r="F5822" s="6">
        <v>2.3565999999999998</v>
      </c>
    </row>
    <row r="5823" spans="2:6" x14ac:dyDescent="0.2">
      <c r="B5823" s="7">
        <v>43206</v>
      </c>
      <c r="C5823" s="6">
        <v>4</v>
      </c>
      <c r="D5823" s="6">
        <v>2.1</v>
      </c>
      <c r="E5823" s="6">
        <v>2.8267000000000002</v>
      </c>
      <c r="F5823" s="6">
        <v>2.3773</v>
      </c>
    </row>
    <row r="5824" spans="2:6" x14ac:dyDescent="0.2">
      <c r="B5824" s="7">
        <v>43207</v>
      </c>
      <c r="C5824" s="6">
        <v>4</v>
      </c>
      <c r="D5824" s="6">
        <v>2.1</v>
      </c>
      <c r="E5824" s="6">
        <v>2.8285</v>
      </c>
      <c r="F5824" s="6">
        <v>2.3940000000000001</v>
      </c>
    </row>
    <row r="5825" spans="2:6" x14ac:dyDescent="0.2">
      <c r="B5825" s="7">
        <v>43208</v>
      </c>
      <c r="C5825" s="6">
        <v>4</v>
      </c>
      <c r="D5825" s="6">
        <v>2.1</v>
      </c>
      <c r="E5825" s="6">
        <v>2.8727999999999998</v>
      </c>
      <c r="F5825" s="6">
        <v>2.4293</v>
      </c>
    </row>
    <row r="5826" spans="2:6" x14ac:dyDescent="0.2">
      <c r="B5826" s="7">
        <v>43209</v>
      </c>
      <c r="C5826" s="6">
        <v>4</v>
      </c>
      <c r="D5826" s="6">
        <v>2.1</v>
      </c>
      <c r="E5826" s="6">
        <v>2.9098000000000002</v>
      </c>
      <c r="F5826" s="6">
        <v>2.4275000000000002</v>
      </c>
    </row>
    <row r="5827" spans="2:6" x14ac:dyDescent="0.2">
      <c r="B5827" s="7">
        <v>43210</v>
      </c>
      <c r="C5827" s="6">
        <v>4</v>
      </c>
      <c r="D5827" s="6">
        <v>2.1</v>
      </c>
      <c r="E5827" s="6">
        <v>2.9601999999999999</v>
      </c>
      <c r="F5827" s="6">
        <v>2.4573</v>
      </c>
    </row>
    <row r="5828" spans="2:6" x14ac:dyDescent="0.2">
      <c r="B5828" s="7">
        <v>43213</v>
      </c>
      <c r="C5828" s="6">
        <v>4</v>
      </c>
      <c r="D5828" s="6">
        <v>2.1</v>
      </c>
      <c r="E5828" s="6">
        <v>2.9752000000000001</v>
      </c>
      <c r="F5828" s="6">
        <v>2.4763999999999999</v>
      </c>
    </row>
    <row r="5829" spans="2:6" x14ac:dyDescent="0.2">
      <c r="B5829" s="7">
        <v>43214</v>
      </c>
      <c r="C5829" s="6">
        <v>4</v>
      </c>
      <c r="D5829" s="6">
        <v>2.1</v>
      </c>
      <c r="E5829" s="6">
        <v>2.9994999999999998</v>
      </c>
      <c r="F5829" s="6">
        <v>2.4746000000000001</v>
      </c>
    </row>
    <row r="5830" spans="2:6" x14ac:dyDescent="0.2">
      <c r="B5830" s="7">
        <v>43215</v>
      </c>
      <c r="C5830" s="6">
        <v>4</v>
      </c>
      <c r="D5830" s="6">
        <v>2.1</v>
      </c>
      <c r="E5830" s="6">
        <v>3.0259</v>
      </c>
      <c r="F5830" s="6">
        <v>2.4878</v>
      </c>
    </row>
    <row r="5831" spans="2:6" x14ac:dyDescent="0.2">
      <c r="B5831" s="7">
        <v>43216</v>
      </c>
      <c r="C5831" s="6">
        <v>4</v>
      </c>
      <c r="D5831" s="6">
        <v>2.1</v>
      </c>
      <c r="E5831" s="6">
        <v>2.9809000000000001</v>
      </c>
      <c r="F5831" s="6">
        <v>2.4817</v>
      </c>
    </row>
    <row r="5832" spans="2:6" x14ac:dyDescent="0.2">
      <c r="B5832" s="7">
        <v>43217</v>
      </c>
      <c r="C5832" s="6">
        <v>4</v>
      </c>
      <c r="D5832" s="6">
        <v>2.1</v>
      </c>
      <c r="E5832" s="6">
        <v>2.9567999999999999</v>
      </c>
      <c r="F5832" s="6">
        <v>2.4838</v>
      </c>
    </row>
    <row r="5833" spans="2:6" x14ac:dyDescent="0.2">
      <c r="B5833" s="7">
        <v>43220</v>
      </c>
      <c r="C5833" s="6">
        <v>4</v>
      </c>
      <c r="D5833" s="6">
        <v>2.1</v>
      </c>
      <c r="E5833" s="6">
        <v>2.9531000000000001</v>
      </c>
      <c r="F5833" s="6">
        <v>2.4878999999999998</v>
      </c>
    </row>
    <row r="5834" spans="2:6" x14ac:dyDescent="0.2">
      <c r="B5834" s="7">
        <v>43221</v>
      </c>
      <c r="C5834" s="6">
        <v>4</v>
      </c>
      <c r="D5834" s="6">
        <v>2.1</v>
      </c>
      <c r="E5834" s="6">
        <v>2.9643999999999999</v>
      </c>
      <c r="F5834" s="6">
        <v>2.5042</v>
      </c>
    </row>
    <row r="5835" spans="2:6" x14ac:dyDescent="0.2">
      <c r="B5835" s="7">
        <v>43222</v>
      </c>
      <c r="C5835" s="6">
        <v>4</v>
      </c>
      <c r="D5835" s="6">
        <v>2.1</v>
      </c>
      <c r="E5835" s="6">
        <v>2.9662999999999999</v>
      </c>
      <c r="F5835" s="6">
        <v>2.4882</v>
      </c>
    </row>
    <row r="5836" spans="2:6" x14ac:dyDescent="0.2">
      <c r="B5836" s="7">
        <v>43223</v>
      </c>
      <c r="C5836" s="6">
        <v>4</v>
      </c>
      <c r="D5836" s="6">
        <v>2.1</v>
      </c>
      <c r="E5836" s="6">
        <v>2.9458000000000002</v>
      </c>
      <c r="F5836" s="6">
        <v>2.4762</v>
      </c>
    </row>
    <row r="5837" spans="2:6" x14ac:dyDescent="0.2">
      <c r="B5837" s="7">
        <v>43224</v>
      </c>
      <c r="C5837" s="6">
        <v>4</v>
      </c>
      <c r="D5837" s="6">
        <v>2.1</v>
      </c>
      <c r="E5837" s="6">
        <v>2.9497</v>
      </c>
      <c r="F5837" s="6">
        <v>2.4969000000000001</v>
      </c>
    </row>
    <row r="5838" spans="2:6" x14ac:dyDescent="0.2">
      <c r="B5838" s="7">
        <v>43227</v>
      </c>
      <c r="C5838" s="6">
        <v>4</v>
      </c>
      <c r="D5838" s="6">
        <v>2.1</v>
      </c>
      <c r="E5838" s="6">
        <v>2.9497</v>
      </c>
      <c r="F5838" s="6">
        <v>2.4969999999999999</v>
      </c>
    </row>
    <row r="5839" spans="2:6" x14ac:dyDescent="0.2">
      <c r="B5839" s="7">
        <v>43228</v>
      </c>
      <c r="C5839" s="6">
        <v>4</v>
      </c>
      <c r="D5839" s="6">
        <v>2.1</v>
      </c>
      <c r="E5839" s="6">
        <v>2.976</v>
      </c>
      <c r="F5839" s="6">
        <v>2.5093999999999999</v>
      </c>
    </row>
    <row r="5840" spans="2:6" x14ac:dyDescent="0.2">
      <c r="B5840" s="7">
        <v>43229</v>
      </c>
      <c r="C5840" s="6">
        <v>4</v>
      </c>
      <c r="D5840" s="6">
        <v>2.1</v>
      </c>
      <c r="E5840" s="6">
        <v>3.0042</v>
      </c>
      <c r="F5840" s="6">
        <v>2.5299999999999998</v>
      </c>
    </row>
    <row r="5841" spans="2:6" x14ac:dyDescent="0.2">
      <c r="B5841" s="7">
        <v>43230</v>
      </c>
      <c r="C5841" s="6">
        <v>4</v>
      </c>
      <c r="D5841" s="6">
        <v>2.1</v>
      </c>
      <c r="E5841" s="6">
        <v>2.9622000000000002</v>
      </c>
      <c r="F5841" s="6">
        <v>2.5301999999999998</v>
      </c>
    </row>
    <row r="5842" spans="2:6" x14ac:dyDescent="0.2">
      <c r="B5842" s="7">
        <v>43231</v>
      </c>
      <c r="C5842" s="6">
        <v>4</v>
      </c>
      <c r="D5842" s="6">
        <v>2.1</v>
      </c>
      <c r="E5842" s="6">
        <v>2.9695</v>
      </c>
      <c r="F5842" s="6">
        <v>2.5348999999999999</v>
      </c>
    </row>
    <row r="5843" spans="2:6" x14ac:dyDescent="0.2">
      <c r="B5843" s="7">
        <v>43234</v>
      </c>
      <c r="C5843" s="6">
        <v>4</v>
      </c>
      <c r="D5843" s="6">
        <v>2.1</v>
      </c>
      <c r="E5843" s="6">
        <v>3.0024000000000002</v>
      </c>
      <c r="F5843" s="6">
        <v>2.5474999999999999</v>
      </c>
    </row>
    <row r="5844" spans="2:6" x14ac:dyDescent="0.2">
      <c r="B5844" s="7">
        <v>43235</v>
      </c>
      <c r="C5844" s="6">
        <v>4</v>
      </c>
      <c r="D5844" s="6">
        <v>2.1</v>
      </c>
      <c r="E5844" s="6">
        <v>3.0722999999999998</v>
      </c>
      <c r="F5844" s="6">
        <v>2.5745</v>
      </c>
    </row>
    <row r="5845" spans="2:6" x14ac:dyDescent="0.2">
      <c r="B5845" s="7">
        <v>43236</v>
      </c>
      <c r="C5845" s="6">
        <v>4</v>
      </c>
      <c r="D5845" s="6">
        <v>2.1</v>
      </c>
      <c r="E5845" s="6">
        <v>3.0964</v>
      </c>
      <c r="F5845" s="6">
        <v>2.5851000000000002</v>
      </c>
    </row>
    <row r="5846" spans="2:6" x14ac:dyDescent="0.2">
      <c r="B5846" s="7">
        <v>43237</v>
      </c>
      <c r="C5846" s="6">
        <v>4</v>
      </c>
      <c r="D5846" s="6">
        <v>2.1</v>
      </c>
      <c r="E5846" s="6">
        <v>3.1112000000000002</v>
      </c>
      <c r="F5846" s="6">
        <v>2.5647000000000002</v>
      </c>
    </row>
    <row r="5847" spans="2:6" x14ac:dyDescent="0.2">
      <c r="B5847" s="7">
        <v>43238</v>
      </c>
      <c r="C5847" s="6">
        <v>4</v>
      </c>
      <c r="D5847" s="6">
        <v>2.1</v>
      </c>
      <c r="E5847" s="6">
        <v>3.0558999999999998</v>
      </c>
      <c r="F5847" s="6">
        <v>2.5467</v>
      </c>
    </row>
    <row r="5848" spans="2:6" x14ac:dyDescent="0.2">
      <c r="B5848" s="7">
        <v>43241</v>
      </c>
      <c r="C5848" s="6">
        <v>4</v>
      </c>
      <c r="D5848" s="6">
        <v>2.1</v>
      </c>
      <c r="E5848" s="6">
        <v>3.0596000000000001</v>
      </c>
      <c r="F5848" s="6">
        <v>2.5655999999999999</v>
      </c>
    </row>
    <row r="5849" spans="2:6" x14ac:dyDescent="0.2">
      <c r="B5849" s="7">
        <v>43242</v>
      </c>
      <c r="C5849" s="6">
        <v>4</v>
      </c>
      <c r="D5849" s="6">
        <v>2.1</v>
      </c>
      <c r="E5849" s="6">
        <v>3.0596999999999999</v>
      </c>
      <c r="F5849" s="6">
        <v>2.5680000000000001</v>
      </c>
    </row>
    <row r="5850" spans="2:6" x14ac:dyDescent="0.2">
      <c r="B5850" s="7">
        <v>43243</v>
      </c>
      <c r="C5850" s="6">
        <v>4</v>
      </c>
      <c r="D5850" s="6">
        <v>2.1</v>
      </c>
      <c r="E5850" s="6">
        <v>2.9935</v>
      </c>
      <c r="F5850" s="6">
        <v>2.5282</v>
      </c>
    </row>
    <row r="5851" spans="2:6" x14ac:dyDescent="0.2">
      <c r="B5851" s="7">
        <v>43244</v>
      </c>
      <c r="C5851" s="6">
        <v>4</v>
      </c>
      <c r="D5851" s="6">
        <v>2.1</v>
      </c>
      <c r="E5851" s="6">
        <v>2.9769999999999999</v>
      </c>
      <c r="F5851" s="6">
        <v>2.5081000000000002</v>
      </c>
    </row>
    <row r="5852" spans="2:6" x14ac:dyDescent="0.2">
      <c r="B5852" s="7">
        <v>43245</v>
      </c>
      <c r="C5852" s="6">
        <v>4</v>
      </c>
      <c r="D5852" s="6">
        <v>2.1</v>
      </c>
      <c r="E5852" s="6">
        <v>2.9312999999999998</v>
      </c>
      <c r="F5852" s="6">
        <v>2.4758</v>
      </c>
    </row>
    <row r="5853" spans="2:6" x14ac:dyDescent="0.2">
      <c r="B5853" s="7">
        <v>43248</v>
      </c>
      <c r="C5853" s="6">
        <v>4</v>
      </c>
      <c r="D5853" s="6">
        <v>2.1</v>
      </c>
      <c r="E5853" s="6">
        <v>2.9312999999999998</v>
      </c>
      <c r="F5853" s="6">
        <v>2.4758</v>
      </c>
    </row>
    <row r="5854" spans="2:6" x14ac:dyDescent="0.2">
      <c r="B5854" s="7">
        <v>43249</v>
      </c>
      <c r="C5854" s="6">
        <v>4</v>
      </c>
      <c r="D5854" s="6">
        <v>2.1</v>
      </c>
      <c r="E5854" s="6">
        <v>2.7810000000000001</v>
      </c>
      <c r="F5854" s="6">
        <v>2.3191000000000002</v>
      </c>
    </row>
    <row r="5855" spans="2:6" x14ac:dyDescent="0.2">
      <c r="B5855" s="7">
        <v>43250</v>
      </c>
      <c r="C5855" s="6">
        <v>4</v>
      </c>
      <c r="D5855" s="6">
        <v>2.1</v>
      </c>
      <c r="E5855" s="6">
        <v>2.855</v>
      </c>
      <c r="F5855" s="6">
        <v>2.4115000000000002</v>
      </c>
    </row>
    <row r="5856" spans="2:6" x14ac:dyDescent="0.2">
      <c r="B5856" s="7">
        <v>43251</v>
      </c>
      <c r="C5856" s="6">
        <v>3.8</v>
      </c>
      <c r="D5856" s="6">
        <v>2.2000000000000002</v>
      </c>
      <c r="E5856" s="6">
        <v>2.8586</v>
      </c>
      <c r="F5856" s="6">
        <v>2.4274</v>
      </c>
    </row>
    <row r="5857" spans="2:6" x14ac:dyDescent="0.2">
      <c r="B5857" s="7">
        <v>43252</v>
      </c>
      <c r="C5857" s="6">
        <v>3.8</v>
      </c>
      <c r="D5857" s="6">
        <v>2.2000000000000002</v>
      </c>
      <c r="E5857" s="6">
        <v>2.9022000000000001</v>
      </c>
      <c r="F5857" s="6">
        <v>2.4716</v>
      </c>
    </row>
    <row r="5858" spans="2:6" x14ac:dyDescent="0.2">
      <c r="B5858" s="7">
        <v>43255</v>
      </c>
      <c r="C5858" s="6">
        <v>3.8</v>
      </c>
      <c r="D5858" s="6">
        <v>2.2000000000000002</v>
      </c>
      <c r="E5858" s="6">
        <v>2.9424000000000001</v>
      </c>
      <c r="F5858" s="6">
        <v>2.5160999999999998</v>
      </c>
    </row>
    <row r="5859" spans="2:6" x14ac:dyDescent="0.2">
      <c r="B5859" s="7">
        <v>43256</v>
      </c>
      <c r="C5859" s="6">
        <v>3.8</v>
      </c>
      <c r="D5859" s="6">
        <v>2.2000000000000002</v>
      </c>
      <c r="E5859" s="6">
        <v>2.9277000000000002</v>
      </c>
      <c r="F5859" s="6">
        <v>2.4918</v>
      </c>
    </row>
    <row r="5860" spans="2:6" x14ac:dyDescent="0.2">
      <c r="B5860" s="7">
        <v>43257</v>
      </c>
      <c r="C5860" s="6">
        <v>3.8</v>
      </c>
      <c r="D5860" s="6">
        <v>2.2000000000000002</v>
      </c>
      <c r="E5860" s="6">
        <v>2.9716999999999998</v>
      </c>
      <c r="F5860" s="6">
        <v>2.5160999999999998</v>
      </c>
    </row>
    <row r="5861" spans="2:6" x14ac:dyDescent="0.2">
      <c r="B5861" s="7">
        <v>43258</v>
      </c>
      <c r="C5861" s="6">
        <v>3.8</v>
      </c>
      <c r="D5861" s="6">
        <v>2.2000000000000002</v>
      </c>
      <c r="E5861" s="6">
        <v>2.9203999999999999</v>
      </c>
      <c r="F5861" s="6">
        <v>2.4876</v>
      </c>
    </row>
    <row r="5862" spans="2:6" x14ac:dyDescent="0.2">
      <c r="B5862" s="7">
        <v>43259</v>
      </c>
      <c r="C5862" s="6">
        <v>3.8</v>
      </c>
      <c r="D5862" s="6">
        <v>2.2000000000000002</v>
      </c>
      <c r="E5862" s="6">
        <v>2.9460999999999999</v>
      </c>
      <c r="F5862" s="6">
        <v>2.4977</v>
      </c>
    </row>
    <row r="5863" spans="2:6" x14ac:dyDescent="0.2">
      <c r="B5863" s="7">
        <v>43262</v>
      </c>
      <c r="C5863" s="6">
        <v>3.8</v>
      </c>
      <c r="D5863" s="6">
        <v>2.2000000000000002</v>
      </c>
      <c r="E5863" s="6">
        <v>2.9516</v>
      </c>
      <c r="F5863" s="6">
        <v>2.5202</v>
      </c>
    </row>
    <row r="5864" spans="2:6" x14ac:dyDescent="0.2">
      <c r="B5864" s="7">
        <v>43263</v>
      </c>
      <c r="C5864" s="6">
        <v>3.8</v>
      </c>
      <c r="D5864" s="6">
        <v>2.2000000000000002</v>
      </c>
      <c r="E5864" s="6">
        <v>2.9607999999999999</v>
      </c>
      <c r="F5864" s="6">
        <v>2.5387</v>
      </c>
    </row>
    <row r="5865" spans="2:6" x14ac:dyDescent="0.2">
      <c r="B5865" s="7">
        <v>43264</v>
      </c>
      <c r="C5865" s="6">
        <v>3.8</v>
      </c>
      <c r="D5865" s="6">
        <v>2.2000000000000002</v>
      </c>
      <c r="E5865" s="6">
        <v>2.9662999999999999</v>
      </c>
      <c r="F5865" s="6">
        <v>2.5674999999999999</v>
      </c>
    </row>
    <row r="5866" spans="2:6" x14ac:dyDescent="0.2">
      <c r="B5866" s="7">
        <v>43265</v>
      </c>
      <c r="C5866" s="6">
        <v>3.8</v>
      </c>
      <c r="D5866" s="6">
        <v>2.2000000000000002</v>
      </c>
      <c r="E5866" s="6">
        <v>2.9350999999999998</v>
      </c>
      <c r="F5866" s="6">
        <v>2.5634999999999999</v>
      </c>
    </row>
    <row r="5867" spans="2:6" x14ac:dyDescent="0.2">
      <c r="B5867" s="7">
        <v>43266</v>
      </c>
      <c r="C5867" s="6">
        <v>3.8</v>
      </c>
      <c r="D5867" s="6">
        <v>2.2000000000000002</v>
      </c>
      <c r="E5867" s="6">
        <v>2.9205000000000001</v>
      </c>
      <c r="F5867" s="6">
        <v>2.5470999999999999</v>
      </c>
    </row>
    <row r="5868" spans="2:6" x14ac:dyDescent="0.2">
      <c r="B5868" s="7">
        <v>43269</v>
      </c>
      <c r="C5868" s="6">
        <v>3.8</v>
      </c>
      <c r="D5868" s="6">
        <v>2.2000000000000002</v>
      </c>
      <c r="E5868" s="6">
        <v>2.9169</v>
      </c>
      <c r="F5868" s="6">
        <v>2.5491999999999999</v>
      </c>
    </row>
    <row r="5869" spans="2:6" x14ac:dyDescent="0.2">
      <c r="B5869" s="7">
        <v>43270</v>
      </c>
      <c r="C5869" s="6">
        <v>3.8</v>
      </c>
      <c r="D5869" s="6">
        <v>2.2000000000000002</v>
      </c>
      <c r="E5869" s="6">
        <v>2.8967000000000001</v>
      </c>
      <c r="F5869" s="6">
        <v>2.5451999999999999</v>
      </c>
    </row>
    <row r="5870" spans="2:6" x14ac:dyDescent="0.2">
      <c r="B5870" s="7">
        <v>43271</v>
      </c>
      <c r="C5870" s="6">
        <v>3.8</v>
      </c>
      <c r="D5870" s="6">
        <v>2.2000000000000002</v>
      </c>
      <c r="E5870" s="6">
        <v>2.9388999999999998</v>
      </c>
      <c r="F5870" s="6">
        <v>2.5659000000000001</v>
      </c>
    </row>
    <row r="5871" spans="2:6" x14ac:dyDescent="0.2">
      <c r="B5871" s="7">
        <v>43272</v>
      </c>
      <c r="C5871" s="6">
        <v>3.8</v>
      </c>
      <c r="D5871" s="6">
        <v>2.2000000000000002</v>
      </c>
      <c r="E5871" s="6">
        <v>2.8967000000000001</v>
      </c>
      <c r="F5871" s="6">
        <v>2.5369000000000002</v>
      </c>
    </row>
    <row r="5872" spans="2:6" x14ac:dyDescent="0.2">
      <c r="B5872" s="7">
        <v>43273</v>
      </c>
      <c r="C5872" s="6">
        <v>3.8</v>
      </c>
      <c r="D5872" s="6">
        <v>2.2000000000000002</v>
      </c>
      <c r="E5872" s="6">
        <v>2.8948999999999998</v>
      </c>
      <c r="F5872" s="6">
        <v>2.5411999999999999</v>
      </c>
    </row>
    <row r="5873" spans="2:6" x14ac:dyDescent="0.2">
      <c r="B5873" s="7">
        <v>43276</v>
      </c>
      <c r="C5873" s="6">
        <v>3.8</v>
      </c>
      <c r="D5873" s="6">
        <v>2.2000000000000002</v>
      </c>
      <c r="E5873" s="6">
        <v>2.8803000000000001</v>
      </c>
      <c r="F5873" s="6">
        <v>2.5329000000000002</v>
      </c>
    </row>
    <row r="5874" spans="2:6" x14ac:dyDescent="0.2">
      <c r="B5874" s="7">
        <v>43277</v>
      </c>
      <c r="C5874" s="6">
        <v>3.8</v>
      </c>
      <c r="D5874" s="6">
        <v>2.2000000000000002</v>
      </c>
      <c r="E5874" s="6">
        <v>2.8765999999999998</v>
      </c>
      <c r="F5874" s="6">
        <v>2.5329000000000002</v>
      </c>
    </row>
    <row r="5875" spans="2:6" x14ac:dyDescent="0.2">
      <c r="B5875" s="7">
        <v>43278</v>
      </c>
      <c r="C5875" s="6">
        <v>3.8</v>
      </c>
      <c r="D5875" s="6">
        <v>2.2000000000000002</v>
      </c>
      <c r="E5875" s="6">
        <v>2.8256000000000001</v>
      </c>
      <c r="F5875" s="6">
        <v>2.504</v>
      </c>
    </row>
    <row r="5876" spans="2:6" x14ac:dyDescent="0.2">
      <c r="B5876" s="7">
        <v>43279</v>
      </c>
      <c r="C5876" s="6">
        <v>3.8</v>
      </c>
      <c r="D5876" s="6">
        <v>2.2000000000000002</v>
      </c>
      <c r="E5876" s="6">
        <v>2.8365</v>
      </c>
      <c r="F5876" s="6">
        <v>2.5101</v>
      </c>
    </row>
    <row r="5877" spans="2:6" x14ac:dyDescent="0.2">
      <c r="B5877" s="7">
        <v>43280</v>
      </c>
      <c r="C5877" s="6">
        <v>3.8</v>
      </c>
      <c r="D5877" s="6">
        <v>2.2000000000000002</v>
      </c>
      <c r="E5877" s="6">
        <v>2.8601000000000001</v>
      </c>
      <c r="F5877" s="6">
        <v>2.5282</v>
      </c>
    </row>
    <row r="5878" spans="2:6" x14ac:dyDescent="0.2">
      <c r="B5878" s="7">
        <v>43283</v>
      </c>
      <c r="C5878" s="6">
        <v>4</v>
      </c>
      <c r="D5878" s="6">
        <v>2.2999999999999998</v>
      </c>
      <c r="E5878" s="6">
        <v>2.8711000000000002</v>
      </c>
      <c r="F5878" s="6">
        <v>2.5485000000000002</v>
      </c>
    </row>
    <row r="5879" spans="2:6" x14ac:dyDescent="0.2">
      <c r="B5879" s="7">
        <v>43284</v>
      </c>
      <c r="C5879" s="6">
        <v>4</v>
      </c>
      <c r="D5879" s="6">
        <v>2.2999999999999998</v>
      </c>
      <c r="E5879" s="6">
        <v>2.8309000000000002</v>
      </c>
      <c r="F5879" s="6">
        <v>2.5242</v>
      </c>
    </row>
    <row r="5880" spans="2:6" x14ac:dyDescent="0.2">
      <c r="B5880" s="7">
        <v>43285</v>
      </c>
      <c r="C5880" s="6">
        <v>4</v>
      </c>
      <c r="D5880" s="6">
        <v>2.2999999999999998</v>
      </c>
      <c r="E5880" s="6">
        <v>2.8309000000000002</v>
      </c>
      <c r="F5880" s="6">
        <v>2.5242</v>
      </c>
    </row>
    <row r="5881" spans="2:6" x14ac:dyDescent="0.2">
      <c r="B5881" s="7">
        <v>43286</v>
      </c>
      <c r="C5881" s="6">
        <v>4</v>
      </c>
      <c r="D5881" s="6">
        <v>2.2999999999999998</v>
      </c>
      <c r="E5881" s="6">
        <v>2.8290999999999999</v>
      </c>
      <c r="F5881" s="6">
        <v>2.5507</v>
      </c>
    </row>
    <row r="5882" spans="2:6" x14ac:dyDescent="0.2">
      <c r="B5882" s="7">
        <v>43287</v>
      </c>
      <c r="C5882" s="6">
        <v>4</v>
      </c>
      <c r="D5882" s="6">
        <v>2.2999999999999998</v>
      </c>
      <c r="E5882" s="6">
        <v>2.8216999999999999</v>
      </c>
      <c r="F5882" s="6">
        <v>2.5365000000000002</v>
      </c>
    </row>
    <row r="5883" spans="2:6" x14ac:dyDescent="0.2">
      <c r="B5883" s="7">
        <v>43290</v>
      </c>
      <c r="C5883" s="6">
        <v>4</v>
      </c>
      <c r="D5883" s="6">
        <v>2.2999999999999998</v>
      </c>
      <c r="E5883" s="6">
        <v>2.8563999999999998</v>
      </c>
      <c r="F5883" s="6">
        <v>2.5590000000000002</v>
      </c>
    </row>
    <row r="5884" spans="2:6" x14ac:dyDescent="0.2">
      <c r="B5884" s="7">
        <v>43291</v>
      </c>
      <c r="C5884" s="6">
        <v>4</v>
      </c>
      <c r="D5884" s="6">
        <v>2.2999999999999998</v>
      </c>
      <c r="E5884" s="6">
        <v>2.8491</v>
      </c>
      <c r="F5884" s="6">
        <v>2.5693000000000001</v>
      </c>
    </row>
    <row r="5885" spans="2:6" x14ac:dyDescent="0.2">
      <c r="B5885" s="7">
        <v>43292</v>
      </c>
      <c r="C5885" s="6">
        <v>4</v>
      </c>
      <c r="D5885" s="6">
        <v>2.2999999999999998</v>
      </c>
      <c r="E5885" s="6">
        <v>2.8491</v>
      </c>
      <c r="F5885" s="6">
        <v>2.5775999999999999</v>
      </c>
    </row>
    <row r="5886" spans="2:6" x14ac:dyDescent="0.2">
      <c r="B5886" s="7">
        <v>43293</v>
      </c>
      <c r="C5886" s="6">
        <v>4</v>
      </c>
      <c r="D5886" s="6">
        <v>2.2999999999999998</v>
      </c>
      <c r="E5886" s="6">
        <v>2.8454000000000002</v>
      </c>
      <c r="F5886" s="6">
        <v>2.5859000000000001</v>
      </c>
    </row>
    <row r="5887" spans="2:6" x14ac:dyDescent="0.2">
      <c r="B5887" s="7">
        <v>43294</v>
      </c>
      <c r="C5887" s="6">
        <v>4</v>
      </c>
      <c r="D5887" s="6">
        <v>2.2999999999999998</v>
      </c>
      <c r="E5887" s="6">
        <v>2.8271000000000002</v>
      </c>
      <c r="F5887" s="6">
        <v>2.5779999999999998</v>
      </c>
    </row>
    <row r="5888" spans="2:6" x14ac:dyDescent="0.2">
      <c r="B5888" s="7">
        <v>43297</v>
      </c>
      <c r="C5888" s="6">
        <v>4</v>
      </c>
      <c r="D5888" s="6">
        <v>2.2999999999999998</v>
      </c>
      <c r="E5888" s="6">
        <v>2.8582000000000001</v>
      </c>
      <c r="F5888" s="6">
        <v>2.5966</v>
      </c>
    </row>
    <row r="5889" spans="2:6" x14ac:dyDescent="0.2">
      <c r="B5889" s="7">
        <v>43298</v>
      </c>
      <c r="C5889" s="6">
        <v>4</v>
      </c>
      <c r="D5889" s="6">
        <v>2.2999999999999998</v>
      </c>
      <c r="E5889" s="6">
        <v>2.86</v>
      </c>
      <c r="F5889" s="6">
        <v>2.6154000000000002</v>
      </c>
    </row>
    <row r="5890" spans="2:6" x14ac:dyDescent="0.2">
      <c r="B5890" s="7">
        <v>43299</v>
      </c>
      <c r="C5890" s="6">
        <v>4</v>
      </c>
      <c r="D5890" s="6">
        <v>2.2999999999999998</v>
      </c>
      <c r="E5890" s="6">
        <v>2.8692000000000002</v>
      </c>
      <c r="F5890" s="6">
        <v>2.6093000000000002</v>
      </c>
    </row>
    <row r="5891" spans="2:6" x14ac:dyDescent="0.2">
      <c r="B5891" s="7">
        <v>43300</v>
      </c>
      <c r="C5891" s="6">
        <v>4</v>
      </c>
      <c r="D5891" s="6">
        <v>2.2999999999999998</v>
      </c>
      <c r="E5891" s="6">
        <v>2.8380000000000001</v>
      </c>
      <c r="F5891" s="6">
        <v>2.5907</v>
      </c>
    </row>
    <row r="5892" spans="2:6" x14ac:dyDescent="0.2">
      <c r="B5892" s="7">
        <v>43301</v>
      </c>
      <c r="C5892" s="6">
        <v>4</v>
      </c>
      <c r="D5892" s="6">
        <v>2.2999999999999998</v>
      </c>
      <c r="E5892" s="6">
        <v>2.8931</v>
      </c>
      <c r="F5892" s="6">
        <v>2.5931000000000002</v>
      </c>
    </row>
    <row r="5893" spans="2:6" x14ac:dyDescent="0.2">
      <c r="B5893" s="7">
        <v>43304</v>
      </c>
      <c r="C5893" s="6">
        <v>4</v>
      </c>
      <c r="D5893" s="6">
        <v>2.2999999999999998</v>
      </c>
      <c r="E5893" s="6">
        <v>2.9540999999999999</v>
      </c>
      <c r="F5893" s="6">
        <v>2.6286999999999998</v>
      </c>
    </row>
    <row r="5894" spans="2:6" x14ac:dyDescent="0.2">
      <c r="B5894" s="7">
        <v>43305</v>
      </c>
      <c r="C5894" s="6">
        <v>4</v>
      </c>
      <c r="D5894" s="6">
        <v>2.2999999999999998</v>
      </c>
      <c r="E5894" s="6">
        <v>2.9485999999999999</v>
      </c>
      <c r="F5894" s="6">
        <v>2.6331000000000002</v>
      </c>
    </row>
    <row r="5895" spans="2:6" x14ac:dyDescent="0.2">
      <c r="B5895" s="7">
        <v>43306</v>
      </c>
      <c r="C5895" s="6">
        <v>4</v>
      </c>
      <c r="D5895" s="6">
        <v>2.2999999999999998</v>
      </c>
      <c r="E5895" s="6">
        <v>2.9746000000000001</v>
      </c>
      <c r="F5895" s="6">
        <v>2.6694</v>
      </c>
    </row>
    <row r="5896" spans="2:6" x14ac:dyDescent="0.2">
      <c r="B5896" s="7">
        <v>43307</v>
      </c>
      <c r="C5896" s="6">
        <v>4</v>
      </c>
      <c r="D5896" s="6">
        <v>2.2999999999999998</v>
      </c>
      <c r="E5896" s="6">
        <v>2.9763999999999999</v>
      </c>
      <c r="F5896" s="6">
        <v>2.6815000000000002</v>
      </c>
    </row>
    <row r="5897" spans="2:6" x14ac:dyDescent="0.2">
      <c r="B5897" s="7">
        <v>43308</v>
      </c>
      <c r="C5897" s="6">
        <v>4</v>
      </c>
      <c r="D5897" s="6">
        <v>2.2999999999999998</v>
      </c>
      <c r="E5897" s="6">
        <v>2.9542000000000002</v>
      </c>
      <c r="F5897" s="6">
        <v>2.6694</v>
      </c>
    </row>
    <row r="5898" spans="2:6" x14ac:dyDescent="0.2">
      <c r="B5898" s="7">
        <v>43311</v>
      </c>
      <c r="C5898" s="6">
        <v>4</v>
      </c>
      <c r="D5898" s="6">
        <v>2.2999999999999998</v>
      </c>
      <c r="E5898" s="6">
        <v>2.9727999999999999</v>
      </c>
      <c r="F5898" s="6">
        <v>2.6613000000000002</v>
      </c>
    </row>
    <row r="5899" spans="2:6" x14ac:dyDescent="0.2">
      <c r="B5899" s="7">
        <v>43312</v>
      </c>
      <c r="C5899" s="6">
        <v>3.8</v>
      </c>
      <c r="D5899" s="6">
        <v>2.4</v>
      </c>
      <c r="E5899" s="6">
        <v>2.9598</v>
      </c>
      <c r="F5899" s="6">
        <v>2.6694</v>
      </c>
    </row>
    <row r="5900" spans="2:6" x14ac:dyDescent="0.2">
      <c r="B5900" s="7">
        <v>43313</v>
      </c>
      <c r="C5900" s="6">
        <v>3.8</v>
      </c>
      <c r="D5900" s="6">
        <v>2.4</v>
      </c>
      <c r="E5900" s="6">
        <v>3.0064000000000002</v>
      </c>
      <c r="F5900" s="6">
        <v>2.6776</v>
      </c>
    </row>
    <row r="5901" spans="2:6" x14ac:dyDescent="0.2">
      <c r="B5901" s="7">
        <v>43314</v>
      </c>
      <c r="C5901" s="6">
        <v>3.8</v>
      </c>
      <c r="D5901" s="6">
        <v>2.4</v>
      </c>
      <c r="E5901" s="6">
        <v>2.9859</v>
      </c>
      <c r="F5901" s="6">
        <v>2.6634000000000002</v>
      </c>
    </row>
    <row r="5902" spans="2:6" x14ac:dyDescent="0.2">
      <c r="B5902" s="7">
        <v>43315</v>
      </c>
      <c r="C5902" s="6">
        <v>3.8</v>
      </c>
      <c r="D5902" s="6">
        <v>2.4</v>
      </c>
      <c r="E5902" s="6">
        <v>2.9487999999999999</v>
      </c>
      <c r="F5902" s="6">
        <v>2.6432000000000002</v>
      </c>
    </row>
    <row r="5903" spans="2:6" x14ac:dyDescent="0.2">
      <c r="B5903" s="7">
        <v>43318</v>
      </c>
      <c r="C5903" s="6">
        <v>3.8</v>
      </c>
      <c r="D5903" s="6">
        <v>2.4</v>
      </c>
      <c r="E5903" s="6">
        <v>2.9394999999999998</v>
      </c>
      <c r="F5903" s="6">
        <v>2.6452</v>
      </c>
    </row>
    <row r="5904" spans="2:6" x14ac:dyDescent="0.2">
      <c r="B5904" s="7">
        <v>43319</v>
      </c>
      <c r="C5904" s="6">
        <v>3.8</v>
      </c>
      <c r="D5904" s="6">
        <v>2.4</v>
      </c>
      <c r="E5904" s="6">
        <v>2.9729999999999999</v>
      </c>
      <c r="F5904" s="6">
        <v>2.6697000000000002</v>
      </c>
    </row>
    <row r="5905" spans="2:6" x14ac:dyDescent="0.2">
      <c r="B5905" s="7">
        <v>43320</v>
      </c>
      <c r="C5905" s="6">
        <v>3.8</v>
      </c>
      <c r="D5905" s="6">
        <v>2.4</v>
      </c>
      <c r="E5905" s="6">
        <v>2.96</v>
      </c>
      <c r="F5905" s="6">
        <v>2.6677</v>
      </c>
    </row>
    <row r="5906" spans="2:6" x14ac:dyDescent="0.2">
      <c r="B5906" s="7">
        <v>43321</v>
      </c>
      <c r="C5906" s="6">
        <v>3.8</v>
      </c>
      <c r="D5906" s="6">
        <v>2.4</v>
      </c>
      <c r="E5906" s="6">
        <v>2.9258000000000002</v>
      </c>
      <c r="F5906" s="6">
        <v>2.6452</v>
      </c>
    </row>
    <row r="5907" spans="2:6" x14ac:dyDescent="0.2">
      <c r="B5907" s="7">
        <v>43322</v>
      </c>
      <c r="C5907" s="6">
        <v>3.8</v>
      </c>
      <c r="D5907" s="6">
        <v>2.4</v>
      </c>
      <c r="E5907" s="6">
        <v>2.8732000000000002</v>
      </c>
      <c r="F5907" s="6">
        <v>2.6042000000000001</v>
      </c>
    </row>
    <row r="5908" spans="2:6" x14ac:dyDescent="0.2">
      <c r="B5908" s="7">
        <v>43325</v>
      </c>
      <c r="C5908" s="6">
        <v>3.8</v>
      </c>
      <c r="D5908" s="6">
        <v>2.4</v>
      </c>
      <c r="E5908" s="6">
        <v>2.8786</v>
      </c>
      <c r="F5908" s="6">
        <v>2.6124000000000001</v>
      </c>
    </row>
    <row r="5909" spans="2:6" x14ac:dyDescent="0.2">
      <c r="B5909" s="7">
        <v>43326</v>
      </c>
      <c r="C5909" s="6">
        <v>3.8</v>
      </c>
      <c r="D5909" s="6">
        <v>2.4</v>
      </c>
      <c r="E5909" s="6">
        <v>2.8984999999999999</v>
      </c>
      <c r="F5909" s="6">
        <v>2.637</v>
      </c>
    </row>
    <row r="5910" spans="2:6" x14ac:dyDescent="0.2">
      <c r="B5910" s="7">
        <v>43327</v>
      </c>
      <c r="C5910" s="6">
        <v>3.8</v>
      </c>
      <c r="D5910" s="6">
        <v>2.4</v>
      </c>
      <c r="E5910" s="6">
        <v>2.8622999999999998</v>
      </c>
      <c r="F5910" s="6">
        <v>2.6082000000000001</v>
      </c>
    </row>
    <row r="5911" spans="2:6" x14ac:dyDescent="0.2">
      <c r="B5911" s="7">
        <v>43328</v>
      </c>
      <c r="C5911" s="6">
        <v>3.8</v>
      </c>
      <c r="D5911" s="6">
        <v>2.4</v>
      </c>
      <c r="E5911" s="6">
        <v>2.8658999999999999</v>
      </c>
      <c r="F5911" s="6">
        <v>2.6164000000000001</v>
      </c>
    </row>
    <row r="5912" spans="2:6" x14ac:dyDescent="0.2">
      <c r="B5912" s="7">
        <v>43329</v>
      </c>
      <c r="C5912" s="6">
        <v>3.8</v>
      </c>
      <c r="D5912" s="6">
        <v>2.4</v>
      </c>
      <c r="E5912" s="6">
        <v>2.8605</v>
      </c>
      <c r="F5912" s="6">
        <v>2.6059000000000001</v>
      </c>
    </row>
    <row r="5913" spans="2:6" x14ac:dyDescent="0.2">
      <c r="B5913" s="7">
        <v>43332</v>
      </c>
      <c r="C5913" s="6">
        <v>3.8</v>
      </c>
      <c r="D5913" s="6">
        <v>2.4</v>
      </c>
      <c r="E5913" s="6">
        <v>2.819</v>
      </c>
      <c r="F5913" s="6">
        <v>2.5851000000000002</v>
      </c>
    </row>
    <row r="5914" spans="2:6" x14ac:dyDescent="0.2">
      <c r="B5914" s="7">
        <v>43333</v>
      </c>
      <c r="C5914" s="6">
        <v>3.8</v>
      </c>
      <c r="D5914" s="6">
        <v>2.4</v>
      </c>
      <c r="E5914" s="6">
        <v>2.8298000000000001</v>
      </c>
      <c r="F5914" s="6">
        <v>2.5954000000000002</v>
      </c>
    </row>
    <row r="5915" spans="2:6" x14ac:dyDescent="0.2">
      <c r="B5915" s="7">
        <v>43334</v>
      </c>
      <c r="C5915" s="6">
        <v>3.8</v>
      </c>
      <c r="D5915" s="6">
        <v>2.4</v>
      </c>
      <c r="E5915" s="6">
        <v>2.8189000000000002</v>
      </c>
      <c r="F5915" s="6">
        <v>2.5912000000000002</v>
      </c>
    </row>
    <row r="5916" spans="2:6" x14ac:dyDescent="0.2">
      <c r="B5916" s="7">
        <v>43335</v>
      </c>
      <c r="C5916" s="6">
        <v>3.8</v>
      </c>
      <c r="D5916" s="6">
        <v>2.4</v>
      </c>
      <c r="E5916" s="6">
        <v>2.8260999999999998</v>
      </c>
      <c r="F5916" s="6">
        <v>2.6162000000000001</v>
      </c>
    </row>
    <row r="5917" spans="2:6" x14ac:dyDescent="0.2">
      <c r="B5917" s="7">
        <v>43336</v>
      </c>
      <c r="C5917" s="6">
        <v>3.8</v>
      </c>
      <c r="D5917" s="6">
        <v>2.4</v>
      </c>
      <c r="E5917" s="6">
        <v>2.8098000000000001</v>
      </c>
      <c r="F5917" s="6">
        <v>2.6202000000000001</v>
      </c>
    </row>
    <row r="5918" spans="2:6" x14ac:dyDescent="0.2">
      <c r="B5918" s="7">
        <v>43339</v>
      </c>
      <c r="C5918" s="6">
        <v>3.8</v>
      </c>
      <c r="D5918" s="6">
        <v>2.4</v>
      </c>
      <c r="E5918" s="6">
        <v>2.8458999999999999</v>
      </c>
      <c r="F5918" s="6">
        <v>2.6412</v>
      </c>
    </row>
    <row r="5919" spans="2:6" x14ac:dyDescent="0.2">
      <c r="B5919" s="7">
        <v>43340</v>
      </c>
      <c r="C5919" s="6">
        <v>3.8</v>
      </c>
      <c r="D5919" s="6">
        <v>2.4</v>
      </c>
      <c r="E5919" s="6">
        <v>2.8803999999999998</v>
      </c>
      <c r="F5919" s="6">
        <v>2.6654</v>
      </c>
    </row>
    <row r="5920" spans="2:6" x14ac:dyDescent="0.2">
      <c r="B5920" s="7">
        <v>43341</v>
      </c>
      <c r="C5920" s="6">
        <v>3.8</v>
      </c>
      <c r="D5920" s="6">
        <v>2.4</v>
      </c>
      <c r="E5920" s="6">
        <v>2.8839999999999999</v>
      </c>
      <c r="F5920" s="6">
        <v>2.6755</v>
      </c>
    </row>
    <row r="5921" spans="2:6" x14ac:dyDescent="0.2">
      <c r="B5921" s="7">
        <v>43342</v>
      </c>
      <c r="C5921" s="6">
        <v>3.8</v>
      </c>
      <c r="D5921" s="6">
        <v>2.4</v>
      </c>
      <c r="E5921" s="6">
        <v>2.855</v>
      </c>
      <c r="F5921" s="6">
        <v>2.6492</v>
      </c>
    </row>
    <row r="5922" spans="2:6" x14ac:dyDescent="0.2">
      <c r="B5922" s="7">
        <v>43343</v>
      </c>
      <c r="C5922" s="6">
        <v>3.8</v>
      </c>
      <c r="D5922" s="6">
        <v>2.2000000000000002</v>
      </c>
      <c r="E5922" s="6">
        <v>2.8603999999999998</v>
      </c>
      <c r="F5922" s="6">
        <v>2.6269</v>
      </c>
    </row>
    <row r="5923" spans="2:6" x14ac:dyDescent="0.2">
      <c r="B5923" s="7">
        <v>43346</v>
      </c>
      <c r="C5923" s="6">
        <v>3.8</v>
      </c>
      <c r="D5923" s="6">
        <v>2.2000000000000002</v>
      </c>
      <c r="E5923" s="6">
        <v>2.8603999999999998</v>
      </c>
      <c r="F5923" s="6">
        <v>2.6269</v>
      </c>
    </row>
    <row r="5924" spans="2:6" x14ac:dyDescent="0.2">
      <c r="B5924" s="7">
        <v>43347</v>
      </c>
      <c r="C5924" s="6">
        <v>3.8</v>
      </c>
      <c r="D5924" s="6">
        <v>2.2000000000000002</v>
      </c>
      <c r="E5924" s="6">
        <v>2.8984999999999999</v>
      </c>
      <c r="F5924" s="6">
        <v>2.6533000000000002</v>
      </c>
    </row>
    <row r="5925" spans="2:6" x14ac:dyDescent="0.2">
      <c r="B5925" s="7">
        <v>43348</v>
      </c>
      <c r="C5925" s="6">
        <v>3.8</v>
      </c>
      <c r="D5925" s="6">
        <v>2.2000000000000002</v>
      </c>
      <c r="E5925" s="6">
        <v>2.9022000000000001</v>
      </c>
      <c r="F5925" s="6">
        <v>2.6493000000000002</v>
      </c>
    </row>
    <row r="5926" spans="2:6" x14ac:dyDescent="0.2">
      <c r="B5926" s="7">
        <v>43349</v>
      </c>
      <c r="C5926" s="6">
        <v>3.8</v>
      </c>
      <c r="D5926" s="6">
        <v>2.2000000000000002</v>
      </c>
      <c r="E5926" s="6">
        <v>2.8731</v>
      </c>
      <c r="F5926" s="6">
        <v>2.633</v>
      </c>
    </row>
    <row r="5927" spans="2:6" x14ac:dyDescent="0.2">
      <c r="B5927" s="7">
        <v>43350</v>
      </c>
      <c r="C5927" s="6">
        <v>3.8</v>
      </c>
      <c r="D5927" s="6">
        <v>2.2000000000000002</v>
      </c>
      <c r="E5927" s="6">
        <v>2.9388000000000001</v>
      </c>
      <c r="F5927" s="6">
        <v>2.7025000000000001</v>
      </c>
    </row>
    <row r="5928" spans="2:6" x14ac:dyDescent="0.2">
      <c r="B5928" s="7">
        <v>43353</v>
      </c>
      <c r="C5928" s="6">
        <v>3.8</v>
      </c>
      <c r="D5928" s="6">
        <v>2.2000000000000002</v>
      </c>
      <c r="E5928" s="6">
        <v>2.9314</v>
      </c>
      <c r="F5928" s="6">
        <v>2.7107999999999999</v>
      </c>
    </row>
    <row r="5929" spans="2:6" x14ac:dyDescent="0.2">
      <c r="B5929" s="7">
        <v>43354</v>
      </c>
      <c r="C5929" s="6">
        <v>3.8</v>
      </c>
      <c r="D5929" s="6">
        <v>2.2000000000000002</v>
      </c>
      <c r="E5929" s="6">
        <v>2.9754999999999998</v>
      </c>
      <c r="F5929" s="6">
        <v>2.7437999999999998</v>
      </c>
    </row>
    <row r="5930" spans="2:6" x14ac:dyDescent="0.2">
      <c r="B5930" s="7">
        <v>43355</v>
      </c>
      <c r="C5930" s="6">
        <v>3.8</v>
      </c>
      <c r="D5930" s="6">
        <v>2.2000000000000002</v>
      </c>
      <c r="E5930" s="6">
        <v>2.9626000000000001</v>
      </c>
      <c r="F5930" s="6">
        <v>2.7481</v>
      </c>
    </row>
    <row r="5931" spans="2:6" x14ac:dyDescent="0.2">
      <c r="B5931" s="7">
        <v>43356</v>
      </c>
      <c r="C5931" s="6">
        <v>3.8</v>
      </c>
      <c r="D5931" s="6">
        <v>2.2000000000000002</v>
      </c>
      <c r="E5931" s="6">
        <v>2.97</v>
      </c>
      <c r="F5931" s="6">
        <v>2.7565</v>
      </c>
    </row>
    <row r="5932" spans="2:6" x14ac:dyDescent="0.2">
      <c r="B5932" s="7">
        <v>43357</v>
      </c>
      <c r="C5932" s="6">
        <v>3.8</v>
      </c>
      <c r="D5932" s="6">
        <v>2.2000000000000002</v>
      </c>
      <c r="E5932" s="6">
        <v>2.9958999999999998</v>
      </c>
      <c r="F5932" s="6">
        <v>2.7776999999999998</v>
      </c>
    </row>
    <row r="5933" spans="2:6" x14ac:dyDescent="0.2">
      <c r="B5933" s="7">
        <v>43360</v>
      </c>
      <c r="C5933" s="6">
        <v>3.8</v>
      </c>
      <c r="D5933" s="6">
        <v>2.2000000000000002</v>
      </c>
      <c r="E5933" s="6">
        <v>2.9866999999999999</v>
      </c>
      <c r="F5933" s="6">
        <v>2.7778999999999998</v>
      </c>
    </row>
    <row r="5934" spans="2:6" x14ac:dyDescent="0.2">
      <c r="B5934" s="7">
        <v>43361</v>
      </c>
      <c r="C5934" s="6">
        <v>3.8</v>
      </c>
      <c r="D5934" s="6">
        <v>2.2000000000000002</v>
      </c>
      <c r="E5934" s="6">
        <v>3.0550999999999999</v>
      </c>
      <c r="F5934" s="6">
        <v>2.7988</v>
      </c>
    </row>
    <row r="5935" spans="2:6" x14ac:dyDescent="0.2">
      <c r="B5935" s="7">
        <v>43362</v>
      </c>
      <c r="C5935" s="6">
        <v>3.8</v>
      </c>
      <c r="D5935" s="6">
        <v>2.2000000000000002</v>
      </c>
      <c r="E5935" s="6">
        <v>3.0626000000000002</v>
      </c>
      <c r="F5935" s="6">
        <v>2.7907000000000002</v>
      </c>
    </row>
    <row r="5936" spans="2:6" x14ac:dyDescent="0.2">
      <c r="B5936" s="7">
        <v>43363</v>
      </c>
      <c r="C5936" s="6">
        <v>3.8</v>
      </c>
      <c r="D5936" s="6">
        <v>2.2000000000000002</v>
      </c>
      <c r="E5936" s="6">
        <v>3.0626000000000002</v>
      </c>
      <c r="F5936" s="6">
        <v>2.8033999999999999</v>
      </c>
    </row>
    <row r="5937" spans="2:6" x14ac:dyDescent="0.2">
      <c r="B5937" s="7">
        <v>43364</v>
      </c>
      <c r="C5937" s="6">
        <v>3.8</v>
      </c>
      <c r="D5937" s="6">
        <v>2.2000000000000002</v>
      </c>
      <c r="E5937" s="6">
        <v>3.0628000000000002</v>
      </c>
      <c r="F5937" s="6">
        <v>2.7999000000000001</v>
      </c>
    </row>
    <row r="5938" spans="2:6" x14ac:dyDescent="0.2">
      <c r="B5938" s="7">
        <v>43367</v>
      </c>
      <c r="C5938" s="6">
        <v>3.8</v>
      </c>
      <c r="D5938" s="6">
        <v>2.2000000000000002</v>
      </c>
      <c r="E5938" s="6">
        <v>3.0889000000000002</v>
      </c>
      <c r="F5938" s="6">
        <v>2.8169</v>
      </c>
    </row>
    <row r="5939" spans="2:6" x14ac:dyDescent="0.2">
      <c r="B5939" s="7">
        <v>43368</v>
      </c>
      <c r="C5939" s="6">
        <v>3.8</v>
      </c>
      <c r="D5939" s="6">
        <v>2.2000000000000002</v>
      </c>
      <c r="E5939" s="6">
        <v>3.0964</v>
      </c>
      <c r="F5939" s="6">
        <v>2.8391000000000002</v>
      </c>
    </row>
    <row r="5940" spans="2:6" x14ac:dyDescent="0.2">
      <c r="B5940" s="7">
        <v>43369</v>
      </c>
      <c r="C5940" s="6">
        <v>3.8</v>
      </c>
      <c r="D5940" s="6">
        <v>2.2000000000000002</v>
      </c>
      <c r="E5940" s="6">
        <v>3.048</v>
      </c>
      <c r="F5940" s="6">
        <v>2.8148</v>
      </c>
    </row>
    <row r="5941" spans="2:6" x14ac:dyDescent="0.2">
      <c r="B5941" s="7">
        <v>43370</v>
      </c>
      <c r="C5941" s="6">
        <v>3.8</v>
      </c>
      <c r="D5941" s="6">
        <v>2.2000000000000002</v>
      </c>
      <c r="E5941" s="6">
        <v>3.0518000000000001</v>
      </c>
      <c r="F5941" s="6">
        <v>2.8269000000000002</v>
      </c>
    </row>
    <row r="5942" spans="2:6" x14ac:dyDescent="0.2">
      <c r="B5942" s="7">
        <v>43371</v>
      </c>
      <c r="C5942" s="6">
        <v>3.8</v>
      </c>
      <c r="D5942" s="6">
        <v>2.2000000000000002</v>
      </c>
      <c r="E5942" s="6">
        <v>3.0611999999999999</v>
      </c>
      <c r="F5942" s="6">
        <v>2.8188</v>
      </c>
    </row>
    <row r="5943" spans="2:6" x14ac:dyDescent="0.2">
      <c r="B5943" s="7">
        <v>43374</v>
      </c>
      <c r="C5943" s="6">
        <v>3.7</v>
      </c>
      <c r="D5943" s="6">
        <v>2.2000000000000002</v>
      </c>
      <c r="E5943" s="6">
        <v>3.0836000000000001</v>
      </c>
      <c r="F5943" s="6">
        <v>2.8189000000000002</v>
      </c>
    </row>
    <row r="5944" spans="2:6" x14ac:dyDescent="0.2">
      <c r="B5944" s="7">
        <v>43375</v>
      </c>
      <c r="C5944" s="6">
        <v>3.7</v>
      </c>
      <c r="D5944" s="6">
        <v>2.2000000000000002</v>
      </c>
      <c r="E5944" s="6">
        <v>3.0630999999999999</v>
      </c>
      <c r="F5944" s="6">
        <v>2.8108</v>
      </c>
    </row>
    <row r="5945" spans="2:6" x14ac:dyDescent="0.2">
      <c r="B5945" s="7">
        <v>43376</v>
      </c>
      <c r="C5945" s="6">
        <v>3.7</v>
      </c>
      <c r="D5945" s="6">
        <v>2.2000000000000002</v>
      </c>
      <c r="E5945" s="6">
        <v>3.1812999999999998</v>
      </c>
      <c r="F5945" s="6">
        <v>2.8719999999999999</v>
      </c>
    </row>
    <row r="5946" spans="2:6" x14ac:dyDescent="0.2">
      <c r="B5946" s="7">
        <v>43377</v>
      </c>
      <c r="C5946" s="6">
        <v>3.7</v>
      </c>
      <c r="D5946" s="6">
        <v>2.2000000000000002</v>
      </c>
      <c r="E5946" s="6">
        <v>3.1869999999999998</v>
      </c>
      <c r="F5946" s="6">
        <v>2.8679999999999999</v>
      </c>
    </row>
    <row r="5947" spans="2:6" x14ac:dyDescent="0.2">
      <c r="B5947" s="7">
        <v>43378</v>
      </c>
      <c r="C5947" s="6">
        <v>3.7</v>
      </c>
      <c r="D5947" s="6">
        <v>2.2000000000000002</v>
      </c>
      <c r="E5947" s="6">
        <v>3.2328000000000001</v>
      </c>
      <c r="F5947" s="6">
        <v>2.8849999999999998</v>
      </c>
    </row>
    <row r="5948" spans="2:6" x14ac:dyDescent="0.2">
      <c r="B5948" s="7">
        <v>43381</v>
      </c>
      <c r="C5948" s="6">
        <v>3.7</v>
      </c>
      <c r="D5948" s="6">
        <v>2.2000000000000002</v>
      </c>
      <c r="E5948" s="6">
        <v>3.2328000000000001</v>
      </c>
      <c r="F5948" s="6">
        <v>2.8849999999999998</v>
      </c>
    </row>
    <row r="5949" spans="2:6" x14ac:dyDescent="0.2">
      <c r="B5949" s="7">
        <v>43382</v>
      </c>
      <c r="C5949" s="6">
        <v>3.7</v>
      </c>
      <c r="D5949" s="6">
        <v>2.2000000000000002</v>
      </c>
      <c r="E5949" s="6">
        <v>3.2063000000000001</v>
      </c>
      <c r="F5949" s="6">
        <v>2.8851</v>
      </c>
    </row>
    <row r="5950" spans="2:6" x14ac:dyDescent="0.2">
      <c r="B5950" s="7">
        <v>43383</v>
      </c>
      <c r="C5950" s="6">
        <v>3.7</v>
      </c>
      <c r="D5950" s="6">
        <v>2.2000000000000002</v>
      </c>
      <c r="E5950" s="6">
        <v>3.1629</v>
      </c>
      <c r="F5950" s="6">
        <v>2.8420999999999998</v>
      </c>
    </row>
    <row r="5951" spans="2:6" x14ac:dyDescent="0.2">
      <c r="B5951" s="7">
        <v>43384</v>
      </c>
      <c r="C5951" s="6">
        <v>3.7</v>
      </c>
      <c r="D5951" s="6">
        <v>2.2000000000000002</v>
      </c>
      <c r="E5951" s="6">
        <v>3.1497999999999999</v>
      </c>
      <c r="F5951" s="6">
        <v>2.8483999999999998</v>
      </c>
    </row>
    <row r="5952" spans="2:6" x14ac:dyDescent="0.2">
      <c r="B5952" s="7">
        <v>43385</v>
      </c>
      <c r="C5952" s="6">
        <v>3.7</v>
      </c>
      <c r="D5952" s="6">
        <v>2.2000000000000002</v>
      </c>
      <c r="E5952" s="6">
        <v>3.1613000000000002</v>
      </c>
      <c r="F5952" s="6">
        <v>2.8527999999999998</v>
      </c>
    </row>
    <row r="5953" spans="2:6" x14ac:dyDescent="0.2">
      <c r="B5953" s="7">
        <v>43388</v>
      </c>
      <c r="C5953" s="6">
        <v>3.7</v>
      </c>
      <c r="D5953" s="6">
        <v>2.2000000000000002</v>
      </c>
      <c r="E5953" s="6">
        <v>3.1556999999999999</v>
      </c>
      <c r="F5953" s="6">
        <v>2.855</v>
      </c>
    </row>
    <row r="5954" spans="2:6" x14ac:dyDescent="0.2">
      <c r="B5954" s="7">
        <v>43389</v>
      </c>
      <c r="C5954" s="6">
        <v>3.7</v>
      </c>
      <c r="D5954" s="6">
        <v>2.2000000000000002</v>
      </c>
      <c r="E5954" s="6">
        <v>3.1633</v>
      </c>
      <c r="F5954" s="6">
        <v>2.8654999999999999</v>
      </c>
    </row>
    <row r="5955" spans="2:6" x14ac:dyDescent="0.2">
      <c r="B5955" s="7">
        <v>43390</v>
      </c>
      <c r="C5955" s="6">
        <v>3.7</v>
      </c>
      <c r="D5955" s="6">
        <v>2.2000000000000002</v>
      </c>
      <c r="E5955" s="6">
        <v>3.2050000000000001</v>
      </c>
      <c r="F5955" s="6">
        <v>2.8885000000000001</v>
      </c>
    </row>
    <row r="5956" spans="2:6" x14ac:dyDescent="0.2">
      <c r="B5956" s="7">
        <v>43391</v>
      </c>
      <c r="C5956" s="6">
        <v>3.7</v>
      </c>
      <c r="D5956" s="6">
        <v>2.2000000000000002</v>
      </c>
      <c r="E5956" s="6">
        <v>3.1785999999999999</v>
      </c>
      <c r="F5956" s="6">
        <v>2.8740999999999999</v>
      </c>
    </row>
    <row r="5957" spans="2:6" x14ac:dyDescent="0.2">
      <c r="B5957" s="7">
        <v>43392</v>
      </c>
      <c r="C5957" s="6">
        <v>3.7</v>
      </c>
      <c r="D5957" s="6">
        <v>2.2000000000000002</v>
      </c>
      <c r="E5957" s="6">
        <v>3.1920999999999999</v>
      </c>
      <c r="F5957" s="6">
        <v>2.9037999999999999</v>
      </c>
    </row>
    <row r="5958" spans="2:6" x14ac:dyDescent="0.2">
      <c r="B5958" s="7">
        <v>43395</v>
      </c>
      <c r="C5958" s="6">
        <v>3.7</v>
      </c>
      <c r="D5958" s="6">
        <v>2.2000000000000002</v>
      </c>
      <c r="E5958" s="6">
        <v>3.1978</v>
      </c>
      <c r="F5958" s="6">
        <v>2.9081999999999999</v>
      </c>
    </row>
    <row r="5959" spans="2:6" x14ac:dyDescent="0.2">
      <c r="B5959" s="7">
        <v>43396</v>
      </c>
      <c r="C5959" s="6">
        <v>3.7</v>
      </c>
      <c r="D5959" s="6">
        <v>2.2000000000000002</v>
      </c>
      <c r="E5959" s="6">
        <v>3.1676000000000002</v>
      </c>
      <c r="F5959" s="6">
        <v>2.879</v>
      </c>
    </row>
    <row r="5960" spans="2:6" x14ac:dyDescent="0.2">
      <c r="B5960" s="7">
        <v>43397</v>
      </c>
      <c r="C5960" s="6">
        <v>3.7</v>
      </c>
      <c r="D5960" s="6">
        <v>2.2000000000000002</v>
      </c>
      <c r="E5960" s="6">
        <v>3.1034999999999999</v>
      </c>
      <c r="F5960" s="6">
        <v>2.8304999999999998</v>
      </c>
    </row>
    <row r="5961" spans="2:6" x14ac:dyDescent="0.2">
      <c r="B5961" s="7">
        <v>43398</v>
      </c>
      <c r="C5961" s="6">
        <v>3.7</v>
      </c>
      <c r="D5961" s="6">
        <v>2.2000000000000002</v>
      </c>
      <c r="E5961" s="6">
        <v>3.1166999999999998</v>
      </c>
      <c r="F5961" s="6">
        <v>2.8466999999999998</v>
      </c>
    </row>
    <row r="5962" spans="2:6" x14ac:dyDescent="0.2">
      <c r="B5962" s="7">
        <v>43399</v>
      </c>
      <c r="C5962" s="6">
        <v>3.7</v>
      </c>
      <c r="D5962" s="6">
        <v>2.2000000000000002</v>
      </c>
      <c r="E5962" s="6">
        <v>3.0754999999999999</v>
      </c>
      <c r="F5962" s="6">
        <v>2.8062</v>
      </c>
    </row>
    <row r="5963" spans="2:6" x14ac:dyDescent="0.2">
      <c r="B5963" s="7">
        <v>43402</v>
      </c>
      <c r="C5963" s="6">
        <v>3.7</v>
      </c>
      <c r="D5963" s="6">
        <v>2.2000000000000002</v>
      </c>
      <c r="E5963" s="6">
        <v>3.0849000000000002</v>
      </c>
      <c r="F5963" s="6">
        <v>2.8163999999999998</v>
      </c>
    </row>
    <row r="5964" spans="2:6" x14ac:dyDescent="0.2">
      <c r="B5964" s="7">
        <v>43403</v>
      </c>
      <c r="C5964" s="6">
        <v>3.7</v>
      </c>
      <c r="D5964" s="6">
        <v>2.2000000000000002</v>
      </c>
      <c r="E5964" s="6">
        <v>3.1227</v>
      </c>
      <c r="F5964" s="6">
        <v>2.8506999999999998</v>
      </c>
    </row>
    <row r="5965" spans="2:6" x14ac:dyDescent="0.2">
      <c r="B5965" s="7">
        <v>43404</v>
      </c>
      <c r="C5965" s="6">
        <v>3.8</v>
      </c>
      <c r="D5965" s="6">
        <v>2.1</v>
      </c>
      <c r="E5965" s="6">
        <v>3.1435</v>
      </c>
      <c r="F5965" s="6">
        <v>2.8668999999999998</v>
      </c>
    </row>
    <row r="5966" spans="2:6" x14ac:dyDescent="0.2">
      <c r="B5966" s="7">
        <v>43405</v>
      </c>
      <c r="C5966" s="6">
        <v>3.8</v>
      </c>
      <c r="D5966" s="6">
        <v>2.1</v>
      </c>
      <c r="E5966" s="6">
        <v>3.1303000000000001</v>
      </c>
      <c r="F5966" s="6">
        <v>2.8445</v>
      </c>
    </row>
    <row r="5967" spans="2:6" x14ac:dyDescent="0.2">
      <c r="B5967" s="7">
        <v>43406</v>
      </c>
      <c r="C5967" s="6">
        <v>3.8</v>
      </c>
      <c r="D5967" s="6">
        <v>2.1</v>
      </c>
      <c r="E5967" s="6">
        <v>3.2121</v>
      </c>
      <c r="F5967" s="6">
        <v>2.9034</v>
      </c>
    </row>
    <row r="5968" spans="2:6" x14ac:dyDescent="0.2">
      <c r="B5968" s="7">
        <v>43409</v>
      </c>
      <c r="C5968" s="6">
        <v>3.8</v>
      </c>
      <c r="D5968" s="6">
        <v>2.1</v>
      </c>
      <c r="E5968" s="6">
        <v>3.2008000000000001</v>
      </c>
      <c r="F5968" s="6">
        <v>2.9075000000000002</v>
      </c>
    </row>
    <row r="5969" spans="2:6" x14ac:dyDescent="0.2">
      <c r="B5969" s="7">
        <v>43410</v>
      </c>
      <c r="C5969" s="6">
        <v>3.8</v>
      </c>
      <c r="D5969" s="6">
        <v>2.1</v>
      </c>
      <c r="E5969" s="6">
        <v>3.2275999999999998</v>
      </c>
      <c r="F5969" s="6">
        <v>2.9279000000000002</v>
      </c>
    </row>
    <row r="5970" spans="2:6" x14ac:dyDescent="0.2">
      <c r="B5970" s="7">
        <v>43411</v>
      </c>
      <c r="C5970" s="6">
        <v>3.8</v>
      </c>
      <c r="D5970" s="6">
        <v>2.1</v>
      </c>
      <c r="E5970" s="6">
        <v>3.2355</v>
      </c>
      <c r="F5970" s="6">
        <v>2.9567000000000001</v>
      </c>
    </row>
    <row r="5971" spans="2:6" x14ac:dyDescent="0.2">
      <c r="B5971" s="7">
        <v>43412</v>
      </c>
      <c r="C5971" s="6">
        <v>3.8</v>
      </c>
      <c r="D5971" s="6">
        <v>2.1</v>
      </c>
      <c r="E5971" s="6">
        <v>3.2372999999999998</v>
      </c>
      <c r="F5971" s="6">
        <v>2.9649999999999999</v>
      </c>
    </row>
    <row r="5972" spans="2:6" x14ac:dyDescent="0.2">
      <c r="B5972" s="7">
        <v>43413</v>
      </c>
      <c r="C5972" s="6">
        <v>3.8</v>
      </c>
      <c r="D5972" s="6">
        <v>2.1</v>
      </c>
      <c r="E5972" s="6">
        <v>3.1819000000000002</v>
      </c>
      <c r="F5972" s="6">
        <v>2.9241000000000001</v>
      </c>
    </row>
    <row r="5973" spans="2:6" x14ac:dyDescent="0.2">
      <c r="B5973" s="7">
        <v>43416</v>
      </c>
      <c r="C5973" s="6">
        <v>3.8</v>
      </c>
      <c r="D5973" s="6">
        <v>2.1</v>
      </c>
      <c r="E5973" s="6">
        <v>3.1819000000000002</v>
      </c>
      <c r="F5973" s="6">
        <v>2.9241000000000001</v>
      </c>
    </row>
    <row r="5974" spans="2:6" x14ac:dyDescent="0.2">
      <c r="B5974" s="7">
        <v>43417</v>
      </c>
      <c r="C5974" s="6">
        <v>3.8</v>
      </c>
      <c r="D5974" s="6">
        <v>2.1</v>
      </c>
      <c r="E5974" s="6">
        <v>3.1396999999999999</v>
      </c>
      <c r="F5974" s="6">
        <v>2.8910999999999998</v>
      </c>
    </row>
    <row r="5975" spans="2:6" x14ac:dyDescent="0.2">
      <c r="B5975" s="7">
        <v>43418</v>
      </c>
      <c r="C5975" s="6">
        <v>3.8</v>
      </c>
      <c r="D5975" s="6">
        <v>2.1</v>
      </c>
      <c r="E5975" s="6">
        <v>3.125</v>
      </c>
      <c r="F5975" s="6">
        <v>2.8662999999999998</v>
      </c>
    </row>
    <row r="5976" spans="2:6" x14ac:dyDescent="0.2">
      <c r="B5976" s="7">
        <v>43419</v>
      </c>
      <c r="C5976" s="6">
        <v>3.8</v>
      </c>
      <c r="D5976" s="6">
        <v>2.1</v>
      </c>
      <c r="E5976" s="6">
        <v>3.1103000000000001</v>
      </c>
      <c r="F5976" s="6">
        <v>2.8538999999999999</v>
      </c>
    </row>
    <row r="5977" spans="2:6" x14ac:dyDescent="0.2">
      <c r="B5977" s="7">
        <v>43420</v>
      </c>
      <c r="C5977" s="6">
        <v>3.8</v>
      </c>
      <c r="D5977" s="6">
        <v>2.1</v>
      </c>
      <c r="E5977" s="6">
        <v>3.0628000000000002</v>
      </c>
      <c r="F5977" s="6">
        <v>2.7997999999999998</v>
      </c>
    </row>
    <row r="5978" spans="2:6" x14ac:dyDescent="0.2">
      <c r="B5978" s="7">
        <v>43423</v>
      </c>
      <c r="C5978" s="6">
        <v>3.8</v>
      </c>
      <c r="D5978" s="6">
        <v>2.1</v>
      </c>
      <c r="E5978" s="6">
        <v>3.0628000000000002</v>
      </c>
      <c r="F5978" s="6">
        <v>2.7892999999999999</v>
      </c>
    </row>
    <row r="5979" spans="2:6" x14ac:dyDescent="0.2">
      <c r="B5979" s="7">
        <v>43424</v>
      </c>
      <c r="C5979" s="6">
        <v>3.8</v>
      </c>
      <c r="D5979" s="6">
        <v>2.1</v>
      </c>
      <c r="E5979" s="6">
        <v>3.0628000000000002</v>
      </c>
      <c r="F5979" s="6">
        <v>2.8037000000000001</v>
      </c>
    </row>
    <row r="5980" spans="2:6" x14ac:dyDescent="0.2">
      <c r="B5980" s="7">
        <v>43425</v>
      </c>
      <c r="C5980" s="6">
        <v>3.8</v>
      </c>
      <c r="D5980" s="6">
        <v>2.1</v>
      </c>
      <c r="E5980" s="6">
        <v>3.0627</v>
      </c>
      <c r="F5980" s="6">
        <v>2.8138999999999998</v>
      </c>
    </row>
    <row r="5981" spans="2:6" x14ac:dyDescent="0.2">
      <c r="B5981" s="7">
        <v>43426</v>
      </c>
      <c r="C5981" s="6">
        <v>3.8</v>
      </c>
      <c r="D5981" s="6">
        <v>2.1</v>
      </c>
      <c r="E5981" s="6">
        <v>3.0627</v>
      </c>
      <c r="F5981" s="6">
        <v>2.8138999999999998</v>
      </c>
    </row>
    <row r="5982" spans="2:6" x14ac:dyDescent="0.2">
      <c r="B5982" s="7">
        <v>43427</v>
      </c>
      <c r="C5982" s="6">
        <v>3.8</v>
      </c>
      <c r="D5982" s="6">
        <v>2.1</v>
      </c>
      <c r="E5982" s="6">
        <v>3.0390000000000001</v>
      </c>
      <c r="F5982" s="6">
        <v>2.8094000000000001</v>
      </c>
    </row>
    <row r="5983" spans="2:6" x14ac:dyDescent="0.2">
      <c r="B5983" s="7">
        <v>43430</v>
      </c>
      <c r="C5983" s="6">
        <v>3.8</v>
      </c>
      <c r="D5983" s="6">
        <v>2.1</v>
      </c>
      <c r="E5983" s="6">
        <v>3.0535000000000001</v>
      </c>
      <c r="F5983" s="6">
        <v>2.8302</v>
      </c>
    </row>
    <row r="5984" spans="2:6" x14ac:dyDescent="0.2">
      <c r="B5984" s="7">
        <v>43431</v>
      </c>
      <c r="C5984" s="6">
        <v>3.8</v>
      </c>
      <c r="D5984" s="6">
        <v>2.1</v>
      </c>
      <c r="E5984" s="6">
        <v>3.0571999999999999</v>
      </c>
      <c r="F5984" s="6">
        <v>2.8329</v>
      </c>
    </row>
    <row r="5985" spans="2:6" x14ac:dyDescent="0.2">
      <c r="B5985" s="7">
        <v>43432</v>
      </c>
      <c r="C5985" s="6">
        <v>3.8</v>
      </c>
      <c r="D5985" s="6">
        <v>2.1</v>
      </c>
      <c r="E5985" s="6">
        <v>3.0590000000000002</v>
      </c>
      <c r="F5985" s="6">
        <v>2.8086000000000002</v>
      </c>
    </row>
    <row r="5986" spans="2:6" x14ac:dyDescent="0.2">
      <c r="B5986" s="7">
        <v>43433</v>
      </c>
      <c r="C5986" s="6">
        <v>3.8</v>
      </c>
      <c r="D5986" s="6">
        <v>2.1</v>
      </c>
      <c r="E5986" s="6">
        <v>3.0297999999999998</v>
      </c>
      <c r="F5986" s="6">
        <v>2.8086000000000002</v>
      </c>
    </row>
    <row r="5987" spans="2:6" x14ac:dyDescent="0.2">
      <c r="B5987" s="7">
        <v>43434</v>
      </c>
      <c r="C5987" s="6">
        <v>3.8</v>
      </c>
      <c r="D5987" s="6">
        <v>2.2000000000000002</v>
      </c>
      <c r="E5987" s="6">
        <v>2.9878999999999998</v>
      </c>
      <c r="F5987" s="6">
        <v>2.7865000000000002</v>
      </c>
    </row>
    <row r="5988" spans="2:6" x14ac:dyDescent="0.2">
      <c r="B5988" s="7">
        <v>43437</v>
      </c>
      <c r="C5988" s="6">
        <v>3.8</v>
      </c>
      <c r="D5988" s="6">
        <v>2.2000000000000002</v>
      </c>
      <c r="E5988" s="6">
        <v>2.9697</v>
      </c>
      <c r="F5988" s="6">
        <v>2.8210999999999999</v>
      </c>
    </row>
    <row r="5989" spans="2:6" x14ac:dyDescent="0.2">
      <c r="B5989" s="7">
        <v>43438</v>
      </c>
      <c r="C5989" s="6">
        <v>3.8</v>
      </c>
      <c r="D5989" s="6">
        <v>2.2000000000000002</v>
      </c>
      <c r="E5989" s="6">
        <v>2.9136000000000002</v>
      </c>
      <c r="F5989" s="6">
        <v>2.7947000000000002</v>
      </c>
    </row>
    <row r="5990" spans="2:6" x14ac:dyDescent="0.2">
      <c r="B5990" s="7">
        <v>43439</v>
      </c>
      <c r="C5990" s="6">
        <v>3.8</v>
      </c>
      <c r="D5990" s="6">
        <v>2.2000000000000002</v>
      </c>
      <c r="E5990" s="6">
        <v>2.9136000000000002</v>
      </c>
      <c r="F5990" s="6">
        <v>2.7947000000000002</v>
      </c>
    </row>
    <row r="5991" spans="2:6" x14ac:dyDescent="0.2">
      <c r="B5991" s="7">
        <v>43440</v>
      </c>
      <c r="C5991" s="6">
        <v>3.8</v>
      </c>
      <c r="D5991" s="6">
        <v>2.2000000000000002</v>
      </c>
      <c r="E5991" s="6">
        <v>2.8955000000000002</v>
      </c>
      <c r="F5991" s="6">
        <v>2.76</v>
      </c>
    </row>
    <row r="5992" spans="2:6" x14ac:dyDescent="0.2">
      <c r="B5992" s="7">
        <v>43441</v>
      </c>
      <c r="C5992" s="6">
        <v>3.8</v>
      </c>
      <c r="D5992" s="6">
        <v>2.2000000000000002</v>
      </c>
      <c r="E5992" s="6">
        <v>2.8450000000000002</v>
      </c>
      <c r="F5992" s="6">
        <v>2.7109000000000001</v>
      </c>
    </row>
    <row r="5993" spans="2:6" x14ac:dyDescent="0.2">
      <c r="B5993" s="7">
        <v>43444</v>
      </c>
      <c r="C5993" s="6">
        <v>3.8</v>
      </c>
      <c r="D5993" s="6">
        <v>2.2000000000000002</v>
      </c>
      <c r="E5993" s="6">
        <v>2.8574999999999999</v>
      </c>
      <c r="F5993" s="6">
        <v>2.7292000000000001</v>
      </c>
    </row>
    <row r="5994" spans="2:6" x14ac:dyDescent="0.2">
      <c r="B5994" s="7">
        <v>43445</v>
      </c>
      <c r="C5994" s="6">
        <v>3.8</v>
      </c>
      <c r="D5994" s="6">
        <v>2.2000000000000002</v>
      </c>
      <c r="E5994" s="6">
        <v>2.879</v>
      </c>
      <c r="F5994" s="6">
        <v>2.7641</v>
      </c>
    </row>
    <row r="5995" spans="2:6" x14ac:dyDescent="0.2">
      <c r="B5995" s="7">
        <v>43446</v>
      </c>
      <c r="C5995" s="6">
        <v>3.8</v>
      </c>
      <c r="D5995" s="6">
        <v>2.2000000000000002</v>
      </c>
      <c r="E5995" s="6">
        <v>2.9096000000000002</v>
      </c>
      <c r="F5995" s="6">
        <v>2.7723</v>
      </c>
    </row>
    <row r="5996" spans="2:6" x14ac:dyDescent="0.2">
      <c r="B5996" s="7">
        <v>43447</v>
      </c>
      <c r="C5996" s="6">
        <v>3.8</v>
      </c>
      <c r="D5996" s="6">
        <v>2.2000000000000002</v>
      </c>
      <c r="E5996" s="6">
        <v>2.9131</v>
      </c>
      <c r="F5996" s="6">
        <v>2.762</v>
      </c>
    </row>
    <row r="5997" spans="2:6" x14ac:dyDescent="0.2">
      <c r="B5997" s="7">
        <v>43448</v>
      </c>
      <c r="C5997" s="6">
        <v>3.8</v>
      </c>
      <c r="D5997" s="6">
        <v>2.2000000000000002</v>
      </c>
      <c r="E5997" s="6">
        <v>2.8895</v>
      </c>
      <c r="F5997" s="6">
        <v>2.7330000000000001</v>
      </c>
    </row>
    <row r="5998" spans="2:6" x14ac:dyDescent="0.2">
      <c r="B5998" s="7">
        <v>43451</v>
      </c>
      <c r="C5998" s="6">
        <v>3.8</v>
      </c>
      <c r="D5998" s="6">
        <v>2.2000000000000002</v>
      </c>
      <c r="E5998" s="6">
        <v>2.8570000000000002</v>
      </c>
      <c r="F5998" s="6">
        <v>2.6916000000000002</v>
      </c>
    </row>
    <row r="5999" spans="2:6" x14ac:dyDescent="0.2">
      <c r="B5999" s="7">
        <v>43452</v>
      </c>
      <c r="C5999" s="6">
        <v>3.8</v>
      </c>
      <c r="D5999" s="6">
        <v>2.2000000000000002</v>
      </c>
      <c r="E5999" s="6">
        <v>2.8174999999999999</v>
      </c>
      <c r="F5999" s="6">
        <v>2.6438999999999999</v>
      </c>
    </row>
    <row r="6000" spans="2:6" x14ac:dyDescent="0.2">
      <c r="B6000" s="7">
        <v>43453</v>
      </c>
      <c r="C6000" s="6">
        <v>3.8</v>
      </c>
      <c r="D6000" s="6">
        <v>2.2000000000000002</v>
      </c>
      <c r="E6000" s="6">
        <v>2.7547999999999999</v>
      </c>
      <c r="F6000" s="6">
        <v>2.6457999999999999</v>
      </c>
    </row>
    <row r="6001" spans="2:6" x14ac:dyDescent="0.2">
      <c r="B6001" s="7">
        <v>43454</v>
      </c>
      <c r="C6001" s="6">
        <v>3.8</v>
      </c>
      <c r="D6001" s="6">
        <v>2.2000000000000002</v>
      </c>
      <c r="E6001" s="6">
        <v>2.8065000000000002</v>
      </c>
      <c r="F6001" s="6">
        <v>2.6705999999999999</v>
      </c>
    </row>
    <row r="6002" spans="2:6" x14ac:dyDescent="0.2">
      <c r="B6002" s="7">
        <v>43455</v>
      </c>
      <c r="C6002" s="6">
        <v>3.8</v>
      </c>
      <c r="D6002" s="6">
        <v>2.2000000000000002</v>
      </c>
      <c r="E6002" s="6">
        <v>2.7902</v>
      </c>
      <c r="F6002" s="6">
        <v>2.6389</v>
      </c>
    </row>
    <row r="6003" spans="2:6" x14ac:dyDescent="0.2">
      <c r="B6003" s="7">
        <v>43458</v>
      </c>
      <c r="C6003" s="6">
        <v>3.8</v>
      </c>
      <c r="D6003" s="6">
        <v>2.2000000000000002</v>
      </c>
      <c r="E6003" s="6">
        <v>2.7383000000000002</v>
      </c>
      <c r="F6003" s="6">
        <v>2.5592999999999999</v>
      </c>
    </row>
    <row r="6004" spans="2:6" x14ac:dyDescent="0.2">
      <c r="B6004" s="7">
        <v>43459</v>
      </c>
      <c r="C6004" s="6">
        <v>3.8</v>
      </c>
      <c r="D6004" s="6">
        <v>2.2000000000000002</v>
      </c>
      <c r="E6004" s="6">
        <v>2.7383000000000002</v>
      </c>
      <c r="F6004" s="6">
        <v>2.5592999999999999</v>
      </c>
    </row>
    <row r="6005" spans="2:6" x14ac:dyDescent="0.2">
      <c r="B6005" s="7">
        <v>43460</v>
      </c>
      <c r="C6005" s="6">
        <v>3.8</v>
      </c>
      <c r="D6005" s="6">
        <v>2.2000000000000002</v>
      </c>
      <c r="E6005" s="6">
        <v>2.8079000000000001</v>
      </c>
      <c r="F6005" s="6">
        <v>2.6150000000000002</v>
      </c>
    </row>
    <row r="6006" spans="2:6" x14ac:dyDescent="0.2">
      <c r="B6006" s="7">
        <v>43461</v>
      </c>
      <c r="C6006" s="6">
        <v>3.8</v>
      </c>
      <c r="D6006" s="6">
        <v>2.2000000000000002</v>
      </c>
      <c r="E6006" s="6">
        <v>2.7665999999999999</v>
      </c>
      <c r="F6006" s="6">
        <v>2.5625</v>
      </c>
    </row>
    <row r="6007" spans="2:6" x14ac:dyDescent="0.2">
      <c r="B6007" s="7">
        <v>43462</v>
      </c>
      <c r="C6007" s="6">
        <v>3.8</v>
      </c>
      <c r="D6007" s="6">
        <v>2.2000000000000002</v>
      </c>
      <c r="E6007" s="6">
        <v>2.7181999999999999</v>
      </c>
      <c r="F6007" s="6">
        <v>2.5160999999999998</v>
      </c>
    </row>
    <row r="6008" spans="2:6" x14ac:dyDescent="0.2">
      <c r="B6008" s="7">
        <v>43465</v>
      </c>
      <c r="C6008" s="6">
        <v>3.9</v>
      </c>
      <c r="D6008" s="6">
        <v>2.2000000000000002</v>
      </c>
      <c r="E6008" s="6">
        <v>2.6842000000000001</v>
      </c>
      <c r="F6008" s="6">
        <v>2.4878</v>
      </c>
    </row>
    <row r="6009" spans="2:6" x14ac:dyDescent="0.2">
      <c r="B6009" s="7">
        <v>43466</v>
      </c>
      <c r="C6009" s="6">
        <v>3.9</v>
      </c>
      <c r="D6009" s="6">
        <v>2.2000000000000002</v>
      </c>
      <c r="E6009" s="6">
        <v>2.6842000000000001</v>
      </c>
      <c r="F6009" s="6">
        <v>2.4878</v>
      </c>
    </row>
    <row r="6010" spans="2:6" x14ac:dyDescent="0.2">
      <c r="B6010" s="7">
        <v>43467</v>
      </c>
      <c r="C6010" s="6">
        <v>3.9</v>
      </c>
      <c r="D6010" s="6">
        <v>2.2000000000000002</v>
      </c>
      <c r="E6010" s="6">
        <v>2.6204000000000001</v>
      </c>
      <c r="F6010" s="6">
        <v>2.4676</v>
      </c>
    </row>
    <row r="6011" spans="2:6" x14ac:dyDescent="0.2">
      <c r="B6011" s="7">
        <v>43468</v>
      </c>
      <c r="C6011" s="6">
        <v>3.9</v>
      </c>
      <c r="D6011" s="6">
        <v>2.2000000000000002</v>
      </c>
      <c r="E6011" s="6">
        <v>2.5535000000000001</v>
      </c>
      <c r="F6011" s="6">
        <v>2.3786</v>
      </c>
    </row>
    <row r="6012" spans="2:6" x14ac:dyDescent="0.2">
      <c r="B6012" s="7">
        <v>43469</v>
      </c>
      <c r="C6012" s="6">
        <v>3.9</v>
      </c>
      <c r="D6012" s="6">
        <v>2.2000000000000002</v>
      </c>
      <c r="E6012" s="6">
        <v>2.6677</v>
      </c>
      <c r="F6012" s="6">
        <v>2.4937</v>
      </c>
    </row>
    <row r="6013" spans="2:6" x14ac:dyDescent="0.2">
      <c r="B6013" s="7">
        <v>43472</v>
      </c>
      <c r="C6013" s="6">
        <v>3.9</v>
      </c>
      <c r="D6013" s="6">
        <v>2.2000000000000002</v>
      </c>
      <c r="E6013" s="6">
        <v>2.6960000000000002</v>
      </c>
      <c r="F6013" s="6">
        <v>2.5406</v>
      </c>
    </row>
    <row r="6014" spans="2:6" x14ac:dyDescent="0.2">
      <c r="B6014" s="7">
        <v>43473</v>
      </c>
      <c r="C6014" s="6">
        <v>3.9</v>
      </c>
      <c r="D6014" s="6">
        <v>2.2000000000000002</v>
      </c>
      <c r="E6014" s="6">
        <v>2.7280000000000002</v>
      </c>
      <c r="F6014" s="6">
        <v>2.5855000000000001</v>
      </c>
    </row>
    <row r="6015" spans="2:6" x14ac:dyDescent="0.2">
      <c r="B6015" s="7">
        <v>43474</v>
      </c>
      <c r="C6015" s="6">
        <v>3.9</v>
      </c>
      <c r="D6015" s="6">
        <v>2.2000000000000002</v>
      </c>
      <c r="E6015" s="6">
        <v>2.71</v>
      </c>
      <c r="F6015" s="6">
        <v>2.5529000000000002</v>
      </c>
    </row>
    <row r="6016" spans="2:6" x14ac:dyDescent="0.2">
      <c r="B6016" s="7">
        <v>43475</v>
      </c>
      <c r="C6016" s="6">
        <v>3.9</v>
      </c>
      <c r="D6016" s="6">
        <v>2.2000000000000002</v>
      </c>
      <c r="E6016" s="6">
        <v>2.7421000000000002</v>
      </c>
      <c r="F6016" s="6">
        <v>2.5754999999999999</v>
      </c>
    </row>
    <row r="6017" spans="2:6" x14ac:dyDescent="0.2">
      <c r="B6017" s="7">
        <v>43476</v>
      </c>
      <c r="C6017" s="6">
        <v>3.9</v>
      </c>
      <c r="D6017" s="6">
        <v>2.2000000000000002</v>
      </c>
      <c r="E6017" s="6">
        <v>2.7006999999999999</v>
      </c>
      <c r="F6017" s="6">
        <v>2.5407999999999999</v>
      </c>
    </row>
    <row r="6018" spans="2:6" x14ac:dyDescent="0.2">
      <c r="B6018" s="7">
        <v>43479</v>
      </c>
      <c r="C6018" s="6">
        <v>3.9</v>
      </c>
      <c r="D6018" s="6">
        <v>2.2000000000000002</v>
      </c>
      <c r="E6018" s="6">
        <v>2.7023999999999999</v>
      </c>
      <c r="F6018" s="6">
        <v>2.5347</v>
      </c>
    </row>
    <row r="6019" spans="2:6" x14ac:dyDescent="0.2">
      <c r="B6019" s="7">
        <v>43480</v>
      </c>
      <c r="C6019" s="6">
        <v>3.9</v>
      </c>
      <c r="D6019" s="6">
        <v>2.2000000000000002</v>
      </c>
      <c r="E6019" s="6">
        <v>2.7111999999999998</v>
      </c>
      <c r="F6019" s="6">
        <v>2.5347</v>
      </c>
    </row>
    <row r="6020" spans="2:6" x14ac:dyDescent="0.2">
      <c r="B6020" s="7">
        <v>43481</v>
      </c>
      <c r="C6020" s="6">
        <v>3.9</v>
      </c>
      <c r="D6020" s="6">
        <v>2.2000000000000002</v>
      </c>
      <c r="E6020" s="6">
        <v>2.7218</v>
      </c>
      <c r="F6020" s="6">
        <v>2.5409000000000002</v>
      </c>
    </row>
    <row r="6021" spans="2:6" x14ac:dyDescent="0.2">
      <c r="B6021" s="7">
        <v>43482</v>
      </c>
      <c r="C6021" s="6">
        <v>3.9</v>
      </c>
      <c r="D6021" s="6">
        <v>2.2000000000000002</v>
      </c>
      <c r="E6021" s="6">
        <v>2.7504</v>
      </c>
      <c r="F6021" s="6">
        <v>2.5636999999999999</v>
      </c>
    </row>
    <row r="6022" spans="2:6" x14ac:dyDescent="0.2">
      <c r="B6022" s="7">
        <v>43483</v>
      </c>
      <c r="C6022" s="6">
        <v>3.9</v>
      </c>
      <c r="D6022" s="6">
        <v>2.2000000000000002</v>
      </c>
      <c r="E6022" s="6">
        <v>2.7841999999999998</v>
      </c>
      <c r="F6022" s="6">
        <v>2.6139000000000001</v>
      </c>
    </row>
    <row r="6023" spans="2:6" x14ac:dyDescent="0.2">
      <c r="B6023" s="7">
        <v>43486</v>
      </c>
      <c r="C6023" s="6">
        <v>3.9</v>
      </c>
      <c r="D6023" s="6">
        <v>2.2000000000000002</v>
      </c>
      <c r="E6023" s="6">
        <v>2.7841999999999998</v>
      </c>
      <c r="F6023" s="6">
        <v>2.6139000000000001</v>
      </c>
    </row>
    <row r="6024" spans="2:6" x14ac:dyDescent="0.2">
      <c r="B6024" s="7">
        <v>43487</v>
      </c>
      <c r="C6024" s="6">
        <v>3.9</v>
      </c>
      <c r="D6024" s="6">
        <v>2.2000000000000002</v>
      </c>
      <c r="E6024" s="6">
        <v>2.7391999999999999</v>
      </c>
      <c r="F6024" s="6">
        <v>2.5869</v>
      </c>
    </row>
    <row r="6025" spans="2:6" x14ac:dyDescent="0.2">
      <c r="B6025" s="7">
        <v>43488</v>
      </c>
      <c r="C6025" s="6">
        <v>3.9</v>
      </c>
      <c r="D6025" s="6">
        <v>2.2000000000000002</v>
      </c>
      <c r="E6025" s="6">
        <v>2.7408999999999999</v>
      </c>
      <c r="F6025" s="6">
        <v>2.5829</v>
      </c>
    </row>
    <row r="6026" spans="2:6" x14ac:dyDescent="0.2">
      <c r="B6026" s="7">
        <v>43489</v>
      </c>
      <c r="C6026" s="6">
        <v>3.9</v>
      </c>
      <c r="D6026" s="6">
        <v>2.2000000000000002</v>
      </c>
      <c r="E6026" s="6">
        <v>2.7157</v>
      </c>
      <c r="F6026" s="6">
        <v>2.5642</v>
      </c>
    </row>
    <row r="6027" spans="2:6" x14ac:dyDescent="0.2">
      <c r="B6027" s="7">
        <v>43490</v>
      </c>
      <c r="C6027" s="6">
        <v>3.9</v>
      </c>
      <c r="D6027" s="6">
        <v>2.2000000000000002</v>
      </c>
      <c r="E6027" s="6">
        <v>2.7585000000000002</v>
      </c>
      <c r="F6027" s="6">
        <v>2.6063000000000001</v>
      </c>
    </row>
    <row r="6028" spans="2:6" x14ac:dyDescent="0.2">
      <c r="B6028" s="7">
        <v>43493</v>
      </c>
      <c r="C6028" s="6">
        <v>3.9</v>
      </c>
      <c r="D6028" s="6">
        <v>2.2000000000000002</v>
      </c>
      <c r="E6028" s="6">
        <v>2.7440000000000002</v>
      </c>
      <c r="F6028" s="6">
        <v>2.5897000000000001</v>
      </c>
    </row>
    <row r="6029" spans="2:6" x14ac:dyDescent="0.2">
      <c r="B6029" s="7">
        <v>43494</v>
      </c>
      <c r="C6029" s="6">
        <v>3.9</v>
      </c>
      <c r="D6029" s="6">
        <v>2.2000000000000002</v>
      </c>
      <c r="E6029" s="6">
        <v>2.7098</v>
      </c>
      <c r="F6029" s="6">
        <v>2.5726</v>
      </c>
    </row>
    <row r="6030" spans="2:6" x14ac:dyDescent="0.2">
      <c r="B6030" s="7">
        <v>43495</v>
      </c>
      <c r="C6030" s="6">
        <v>3.9</v>
      </c>
      <c r="D6030" s="6">
        <v>2.2000000000000002</v>
      </c>
      <c r="E6030" s="6">
        <v>2.6775000000000002</v>
      </c>
      <c r="F6030" s="6">
        <v>2.5081000000000002</v>
      </c>
    </row>
    <row r="6031" spans="2:6" x14ac:dyDescent="0.2">
      <c r="B6031" s="7">
        <v>43496</v>
      </c>
      <c r="C6031" s="6">
        <v>4</v>
      </c>
      <c r="D6031" s="6">
        <v>2.2000000000000002</v>
      </c>
      <c r="E6031" s="6">
        <v>2.6293000000000002</v>
      </c>
      <c r="F6031" s="6">
        <v>2.4575999999999998</v>
      </c>
    </row>
    <row r="6032" spans="2:6" x14ac:dyDescent="0.2">
      <c r="B6032" s="7">
        <v>43497</v>
      </c>
      <c r="C6032" s="6">
        <v>4</v>
      </c>
      <c r="D6032" s="6">
        <v>2.2000000000000002</v>
      </c>
      <c r="E6032" s="6">
        <v>2.6842000000000001</v>
      </c>
      <c r="F6032" s="6">
        <v>2.5019</v>
      </c>
    </row>
    <row r="6033" spans="2:6" x14ac:dyDescent="0.2">
      <c r="B6033" s="7">
        <v>43500</v>
      </c>
      <c r="C6033" s="6">
        <v>4</v>
      </c>
      <c r="D6033" s="6">
        <v>2.2000000000000002</v>
      </c>
      <c r="E6033" s="6">
        <v>2.7235</v>
      </c>
      <c r="F6033" s="6">
        <v>2.5364</v>
      </c>
    </row>
    <row r="6034" spans="2:6" x14ac:dyDescent="0.2">
      <c r="B6034" s="7">
        <v>43501</v>
      </c>
      <c r="C6034" s="6">
        <v>4</v>
      </c>
      <c r="D6034" s="6">
        <v>2.2000000000000002</v>
      </c>
      <c r="E6034" s="6">
        <v>2.6983000000000001</v>
      </c>
      <c r="F6034" s="6">
        <v>2.5222000000000002</v>
      </c>
    </row>
    <row r="6035" spans="2:6" x14ac:dyDescent="0.2">
      <c r="B6035" s="7">
        <v>43502</v>
      </c>
      <c r="C6035" s="6">
        <v>4</v>
      </c>
      <c r="D6035" s="6">
        <v>2.2000000000000002</v>
      </c>
      <c r="E6035" s="6">
        <v>2.6945999999999999</v>
      </c>
      <c r="F6035" s="6">
        <v>2.5243000000000002</v>
      </c>
    </row>
    <row r="6036" spans="2:6" x14ac:dyDescent="0.2">
      <c r="B6036" s="7">
        <v>43503</v>
      </c>
      <c r="C6036" s="6">
        <v>4</v>
      </c>
      <c r="D6036" s="6">
        <v>2.2000000000000002</v>
      </c>
      <c r="E6036" s="6">
        <v>2.6572</v>
      </c>
      <c r="F6036" s="6">
        <v>2.4794999999999998</v>
      </c>
    </row>
    <row r="6037" spans="2:6" x14ac:dyDescent="0.2">
      <c r="B6037" s="7">
        <v>43504</v>
      </c>
      <c r="C6037" s="6">
        <v>4</v>
      </c>
      <c r="D6037" s="6">
        <v>2.2000000000000002</v>
      </c>
      <c r="E6037" s="6">
        <v>2.6339000000000001</v>
      </c>
      <c r="F6037" s="6">
        <v>2.4649999999999999</v>
      </c>
    </row>
    <row r="6038" spans="2:6" x14ac:dyDescent="0.2">
      <c r="B6038" s="7">
        <v>43507</v>
      </c>
      <c r="C6038" s="6">
        <v>4</v>
      </c>
      <c r="D6038" s="6">
        <v>2.2000000000000002</v>
      </c>
      <c r="E6038" s="6">
        <v>2.6536</v>
      </c>
      <c r="F6038" s="6">
        <v>2.4853999999999998</v>
      </c>
    </row>
    <row r="6039" spans="2:6" x14ac:dyDescent="0.2">
      <c r="B6039" s="7">
        <v>43508</v>
      </c>
      <c r="C6039" s="6">
        <v>4</v>
      </c>
      <c r="D6039" s="6">
        <v>2.2000000000000002</v>
      </c>
      <c r="E6039" s="6">
        <v>2.6877</v>
      </c>
      <c r="F6039" s="6">
        <v>2.5059</v>
      </c>
    </row>
    <row r="6040" spans="2:6" x14ac:dyDescent="0.2">
      <c r="B6040" s="7">
        <v>43509</v>
      </c>
      <c r="C6040" s="6">
        <v>4</v>
      </c>
      <c r="D6040" s="6">
        <v>2.2000000000000002</v>
      </c>
      <c r="E6040" s="6">
        <v>2.7021000000000002</v>
      </c>
      <c r="F6040" s="6">
        <v>2.5305</v>
      </c>
    </row>
    <row r="6041" spans="2:6" x14ac:dyDescent="0.2">
      <c r="B6041" s="7">
        <v>43510</v>
      </c>
      <c r="C6041" s="6">
        <v>4</v>
      </c>
      <c r="D6041" s="6">
        <v>2.2000000000000002</v>
      </c>
      <c r="E6041" s="6">
        <v>2.6536</v>
      </c>
      <c r="F6041" s="6">
        <v>2.4935</v>
      </c>
    </row>
    <row r="6042" spans="2:6" x14ac:dyDescent="0.2">
      <c r="B6042" s="7">
        <v>43511</v>
      </c>
      <c r="C6042" s="6">
        <v>4</v>
      </c>
      <c r="D6042" s="6">
        <v>2.2000000000000002</v>
      </c>
      <c r="E6042" s="6">
        <v>2.6625999999999999</v>
      </c>
      <c r="F6042" s="6">
        <v>2.5141</v>
      </c>
    </row>
    <row r="6043" spans="2:6" x14ac:dyDescent="0.2">
      <c r="B6043" s="7">
        <v>43514</v>
      </c>
      <c r="C6043" s="6">
        <v>4</v>
      </c>
      <c r="D6043" s="6">
        <v>2.2000000000000002</v>
      </c>
      <c r="E6043" s="6">
        <v>2.6625999999999999</v>
      </c>
      <c r="F6043" s="6">
        <v>2.5141</v>
      </c>
    </row>
    <row r="6044" spans="2:6" x14ac:dyDescent="0.2">
      <c r="B6044" s="7">
        <v>43515</v>
      </c>
      <c r="C6044" s="6">
        <v>4</v>
      </c>
      <c r="D6044" s="6">
        <v>2.2000000000000002</v>
      </c>
      <c r="E6044" s="6">
        <v>2.6339000000000001</v>
      </c>
      <c r="F6044" s="6">
        <v>2.4872000000000001</v>
      </c>
    </row>
    <row r="6045" spans="2:6" x14ac:dyDescent="0.2">
      <c r="B6045" s="7">
        <v>43516</v>
      </c>
      <c r="C6045" s="6">
        <v>4</v>
      </c>
      <c r="D6045" s="6">
        <v>2.2000000000000002</v>
      </c>
      <c r="E6045" s="6">
        <v>2.6446999999999998</v>
      </c>
      <c r="F6045" s="6">
        <v>2.4975000000000001</v>
      </c>
    </row>
    <row r="6046" spans="2:6" x14ac:dyDescent="0.2">
      <c r="B6046" s="7">
        <v>43517</v>
      </c>
      <c r="C6046" s="6">
        <v>4</v>
      </c>
      <c r="D6046" s="6">
        <v>2.2000000000000002</v>
      </c>
      <c r="E6046" s="6">
        <v>2.6913999999999998</v>
      </c>
      <c r="F6046" s="6">
        <v>2.5286</v>
      </c>
    </row>
    <row r="6047" spans="2:6" x14ac:dyDescent="0.2">
      <c r="B6047" s="7">
        <v>43518</v>
      </c>
      <c r="C6047" s="6">
        <v>4</v>
      </c>
      <c r="D6047" s="6">
        <v>2.2000000000000002</v>
      </c>
      <c r="E6047" s="6">
        <v>2.6518000000000002</v>
      </c>
      <c r="F6047" s="6">
        <v>2.4933000000000001</v>
      </c>
    </row>
    <row r="6048" spans="2:6" x14ac:dyDescent="0.2">
      <c r="B6048" s="7">
        <v>43521</v>
      </c>
      <c r="C6048" s="6">
        <v>4</v>
      </c>
      <c r="D6048" s="6">
        <v>2.2000000000000002</v>
      </c>
      <c r="E6048" s="6">
        <v>2.6625999999999999</v>
      </c>
      <c r="F6048" s="6">
        <v>2.5057999999999998</v>
      </c>
    </row>
    <row r="6049" spans="2:6" x14ac:dyDescent="0.2">
      <c r="B6049" s="7">
        <v>43522</v>
      </c>
      <c r="C6049" s="6">
        <v>4</v>
      </c>
      <c r="D6049" s="6">
        <v>2.2000000000000002</v>
      </c>
      <c r="E6049" s="6">
        <v>2.6356999999999999</v>
      </c>
      <c r="F6049" s="6">
        <v>2.4819</v>
      </c>
    </row>
    <row r="6050" spans="2:6" x14ac:dyDescent="0.2">
      <c r="B6050" s="7">
        <v>43523</v>
      </c>
      <c r="C6050" s="6">
        <v>4</v>
      </c>
      <c r="D6050" s="6">
        <v>2.2000000000000002</v>
      </c>
      <c r="E6050" s="6">
        <v>2.6825000000000001</v>
      </c>
      <c r="F6050" s="6">
        <v>2.4980000000000002</v>
      </c>
    </row>
    <row r="6051" spans="2:6" x14ac:dyDescent="0.2">
      <c r="B6051" s="7">
        <v>43524</v>
      </c>
      <c r="C6051" s="6">
        <v>3.8</v>
      </c>
      <c r="D6051" s="6">
        <v>2.1</v>
      </c>
      <c r="E6051" s="6">
        <v>2.7149999999999999</v>
      </c>
      <c r="F6051" s="6">
        <v>2.5141</v>
      </c>
    </row>
    <row r="6052" spans="2:6" x14ac:dyDescent="0.2">
      <c r="B6052" s="7">
        <v>43525</v>
      </c>
      <c r="C6052" s="6">
        <v>3.8</v>
      </c>
      <c r="D6052" s="6">
        <v>2.1</v>
      </c>
      <c r="E6052" s="6">
        <v>2.7530999999999999</v>
      </c>
      <c r="F6052" s="6">
        <v>2.5526</v>
      </c>
    </row>
    <row r="6053" spans="2:6" x14ac:dyDescent="0.2">
      <c r="B6053" s="7">
        <v>43528</v>
      </c>
      <c r="C6053" s="6">
        <v>3.8</v>
      </c>
      <c r="D6053" s="6">
        <v>2.1</v>
      </c>
      <c r="E6053" s="6">
        <v>2.7223000000000002</v>
      </c>
      <c r="F6053" s="6">
        <v>2.5405000000000002</v>
      </c>
    </row>
    <row r="6054" spans="2:6" x14ac:dyDescent="0.2">
      <c r="B6054" s="7">
        <v>43529</v>
      </c>
      <c r="C6054" s="6">
        <v>3.8</v>
      </c>
      <c r="D6054" s="6">
        <v>2.1</v>
      </c>
      <c r="E6054" s="6">
        <v>2.7168999999999999</v>
      </c>
      <c r="F6054" s="6">
        <v>2.5446</v>
      </c>
    </row>
    <row r="6055" spans="2:6" x14ac:dyDescent="0.2">
      <c r="B6055" s="7">
        <v>43530</v>
      </c>
      <c r="C6055" s="6">
        <v>3.8</v>
      </c>
      <c r="D6055" s="6">
        <v>2.1</v>
      </c>
      <c r="E6055" s="6">
        <v>2.6934</v>
      </c>
      <c r="F6055" s="6">
        <v>2.5160999999999998</v>
      </c>
    </row>
    <row r="6056" spans="2:6" x14ac:dyDescent="0.2">
      <c r="B6056" s="7">
        <v>43531</v>
      </c>
      <c r="C6056" s="6">
        <v>3.8</v>
      </c>
      <c r="D6056" s="6">
        <v>2.1</v>
      </c>
      <c r="E6056" s="6">
        <v>2.6393</v>
      </c>
      <c r="F6056" s="6">
        <v>2.4733999999999998</v>
      </c>
    </row>
    <row r="6057" spans="2:6" x14ac:dyDescent="0.2">
      <c r="B6057" s="7">
        <v>43532</v>
      </c>
      <c r="C6057" s="6">
        <v>3.8</v>
      </c>
      <c r="D6057" s="6">
        <v>2.1</v>
      </c>
      <c r="E6057" s="6">
        <v>2.6284999999999998</v>
      </c>
      <c r="F6057" s="6">
        <v>2.4609999999999999</v>
      </c>
    </row>
    <row r="6058" spans="2:6" x14ac:dyDescent="0.2">
      <c r="B6058" s="7">
        <v>43535</v>
      </c>
      <c r="C6058" s="6">
        <v>3.8</v>
      </c>
      <c r="D6058" s="6">
        <v>2.1</v>
      </c>
      <c r="E6058" s="6">
        <v>2.6393</v>
      </c>
      <c r="F6058" s="6">
        <v>2.4752000000000001</v>
      </c>
    </row>
    <row r="6059" spans="2:6" x14ac:dyDescent="0.2">
      <c r="B6059" s="7">
        <v>43536</v>
      </c>
      <c r="C6059" s="6">
        <v>3.8</v>
      </c>
      <c r="D6059" s="6">
        <v>2.1</v>
      </c>
      <c r="E6059" s="6">
        <v>2.6015000000000001</v>
      </c>
      <c r="F6059" s="6">
        <v>2.4506000000000001</v>
      </c>
    </row>
    <row r="6060" spans="2:6" x14ac:dyDescent="0.2">
      <c r="B6060" s="7">
        <v>43537</v>
      </c>
      <c r="C6060" s="6">
        <v>3.8</v>
      </c>
      <c r="D6060" s="6">
        <v>2.1</v>
      </c>
      <c r="E6060" s="6">
        <v>2.6213000000000002</v>
      </c>
      <c r="F6060" s="6">
        <v>2.4647999999999999</v>
      </c>
    </row>
    <row r="6061" spans="2:6" x14ac:dyDescent="0.2">
      <c r="B6061" s="7">
        <v>43538</v>
      </c>
      <c r="C6061" s="6">
        <v>3.8</v>
      </c>
      <c r="D6061" s="6">
        <v>2.1</v>
      </c>
      <c r="E6061" s="6">
        <v>2.6303000000000001</v>
      </c>
      <c r="F6061" s="6">
        <v>2.4607000000000001</v>
      </c>
    </row>
    <row r="6062" spans="2:6" x14ac:dyDescent="0.2">
      <c r="B6062" s="7">
        <v>43539</v>
      </c>
      <c r="C6062" s="6">
        <v>3.8</v>
      </c>
      <c r="D6062" s="6">
        <v>2.1</v>
      </c>
      <c r="E6062" s="6">
        <v>2.5871</v>
      </c>
      <c r="F6062" s="6">
        <v>2.4378000000000002</v>
      </c>
    </row>
    <row r="6063" spans="2:6" x14ac:dyDescent="0.2">
      <c r="B6063" s="7">
        <v>43542</v>
      </c>
      <c r="C6063" s="6">
        <v>3.8</v>
      </c>
      <c r="D6063" s="6">
        <v>2.1</v>
      </c>
      <c r="E6063" s="6">
        <v>2.6032999999999999</v>
      </c>
      <c r="F6063" s="6">
        <v>2.4521000000000002</v>
      </c>
    </row>
    <row r="6064" spans="2:6" x14ac:dyDescent="0.2">
      <c r="B6064" s="7">
        <v>43543</v>
      </c>
      <c r="C6064" s="6">
        <v>3.8</v>
      </c>
      <c r="D6064" s="6">
        <v>2.1</v>
      </c>
      <c r="E6064" s="6">
        <v>2.6122999999999998</v>
      </c>
      <c r="F6064" s="6">
        <v>2.4685999999999999</v>
      </c>
    </row>
    <row r="6065" spans="2:6" x14ac:dyDescent="0.2">
      <c r="B6065" s="7">
        <v>43544</v>
      </c>
      <c r="C6065" s="6">
        <v>3.8</v>
      </c>
      <c r="D6065" s="6">
        <v>2.1</v>
      </c>
      <c r="E6065" s="6">
        <v>2.5263</v>
      </c>
      <c r="F6065" s="6">
        <v>2.3961000000000001</v>
      </c>
    </row>
    <row r="6066" spans="2:6" x14ac:dyDescent="0.2">
      <c r="B6066" s="7">
        <v>43545</v>
      </c>
      <c r="C6066" s="6">
        <v>3.8</v>
      </c>
      <c r="D6066" s="6">
        <v>2.1</v>
      </c>
      <c r="E6066" s="6">
        <v>2.5369000000000002</v>
      </c>
      <c r="F6066" s="6">
        <v>2.4083999999999999</v>
      </c>
    </row>
    <row r="6067" spans="2:6" x14ac:dyDescent="0.2">
      <c r="B6067" s="7">
        <v>43546</v>
      </c>
      <c r="C6067" s="6">
        <v>3.8</v>
      </c>
      <c r="D6067" s="6">
        <v>2.1</v>
      </c>
      <c r="E6067" s="6">
        <v>2.4390000000000001</v>
      </c>
      <c r="F6067" s="6">
        <v>2.3166000000000002</v>
      </c>
    </row>
    <row r="6068" spans="2:6" x14ac:dyDescent="0.2">
      <c r="B6068" s="7">
        <v>43549</v>
      </c>
      <c r="C6068" s="6">
        <v>3.8</v>
      </c>
      <c r="D6068" s="6">
        <v>2.1</v>
      </c>
      <c r="E6068" s="6">
        <v>2.3982999999999999</v>
      </c>
      <c r="F6068" s="6">
        <v>2.2416</v>
      </c>
    </row>
    <row r="6069" spans="2:6" x14ac:dyDescent="0.2">
      <c r="B6069" s="7">
        <v>43550</v>
      </c>
      <c r="C6069" s="6">
        <v>3.8</v>
      </c>
      <c r="D6069" s="6">
        <v>2.1</v>
      </c>
      <c r="E6069" s="6">
        <v>2.423</v>
      </c>
      <c r="F6069" s="6">
        <v>2.2662</v>
      </c>
    </row>
    <row r="6070" spans="2:6" x14ac:dyDescent="0.2">
      <c r="B6070" s="7">
        <v>43551</v>
      </c>
      <c r="C6070" s="6">
        <v>3.8</v>
      </c>
      <c r="D6070" s="6">
        <v>2.1</v>
      </c>
      <c r="E6070" s="6">
        <v>2.3664999999999998</v>
      </c>
      <c r="F6070" s="6">
        <v>2.2000000000000002</v>
      </c>
    </row>
    <row r="6071" spans="2:6" x14ac:dyDescent="0.2">
      <c r="B6071" s="7">
        <v>43552</v>
      </c>
      <c r="C6071" s="6">
        <v>3.8</v>
      </c>
      <c r="D6071" s="6">
        <v>2.1</v>
      </c>
      <c r="E6071" s="6">
        <v>2.3946000000000001</v>
      </c>
      <c r="F6071" s="6">
        <v>2.2359</v>
      </c>
    </row>
    <row r="6072" spans="2:6" x14ac:dyDescent="0.2">
      <c r="B6072" s="7">
        <v>43553</v>
      </c>
      <c r="C6072" s="6">
        <v>3.8</v>
      </c>
      <c r="D6072" s="6">
        <v>2.1</v>
      </c>
      <c r="E6072" s="6">
        <v>2.4049999999999998</v>
      </c>
      <c r="F6072" s="6">
        <v>2.2599999999999998</v>
      </c>
    </row>
    <row r="6073" spans="2:6" x14ac:dyDescent="0.2">
      <c r="B6073" s="7">
        <v>43556</v>
      </c>
      <c r="C6073" s="6">
        <v>3.8</v>
      </c>
      <c r="D6073" s="6">
        <v>2</v>
      </c>
      <c r="E6073" s="6">
        <v>2.5009000000000001</v>
      </c>
      <c r="F6073" s="6">
        <v>2.3325999999999998</v>
      </c>
    </row>
    <row r="6074" spans="2:6" x14ac:dyDescent="0.2">
      <c r="B6074" s="7">
        <v>43557</v>
      </c>
      <c r="C6074" s="6">
        <v>3.8</v>
      </c>
      <c r="D6074" s="6">
        <v>2</v>
      </c>
      <c r="E6074" s="6">
        <v>2.4741</v>
      </c>
      <c r="F6074" s="6">
        <v>2.3024</v>
      </c>
    </row>
    <row r="6075" spans="2:6" x14ac:dyDescent="0.2">
      <c r="B6075" s="7">
        <v>43558</v>
      </c>
      <c r="C6075" s="6">
        <v>3.8</v>
      </c>
      <c r="D6075" s="6">
        <v>2</v>
      </c>
      <c r="E6075" s="6">
        <v>2.5240999999999998</v>
      </c>
      <c r="F6075" s="6">
        <v>2.3348</v>
      </c>
    </row>
    <row r="6076" spans="2:6" x14ac:dyDescent="0.2">
      <c r="B6076" s="7">
        <v>43559</v>
      </c>
      <c r="C6076" s="6">
        <v>3.8</v>
      </c>
      <c r="D6076" s="6">
        <v>2</v>
      </c>
      <c r="E6076" s="6">
        <v>2.5150999999999999</v>
      </c>
      <c r="F6076" s="6">
        <v>2.3369</v>
      </c>
    </row>
    <row r="6077" spans="2:6" x14ac:dyDescent="0.2">
      <c r="B6077" s="7">
        <v>43560</v>
      </c>
      <c r="C6077" s="6">
        <v>3.8</v>
      </c>
      <c r="D6077" s="6">
        <v>2</v>
      </c>
      <c r="E6077" s="6">
        <v>2.4954000000000001</v>
      </c>
      <c r="F6077" s="6">
        <v>2.3393000000000002</v>
      </c>
    </row>
    <row r="6078" spans="2:6" x14ac:dyDescent="0.2">
      <c r="B6078" s="7">
        <v>43563</v>
      </c>
      <c r="C6078" s="6">
        <v>3.8</v>
      </c>
      <c r="D6078" s="6">
        <v>2</v>
      </c>
      <c r="E6078" s="6">
        <v>2.5222000000000002</v>
      </c>
      <c r="F6078" s="6">
        <v>2.3618000000000001</v>
      </c>
    </row>
    <row r="6079" spans="2:6" x14ac:dyDescent="0.2">
      <c r="B6079" s="7">
        <v>43564</v>
      </c>
      <c r="C6079" s="6">
        <v>3.8</v>
      </c>
      <c r="D6079" s="6">
        <v>2</v>
      </c>
      <c r="E6079" s="6">
        <v>2.5005999999999999</v>
      </c>
      <c r="F6079" s="6">
        <v>2.3496999999999999</v>
      </c>
    </row>
    <row r="6080" spans="2:6" x14ac:dyDescent="0.2">
      <c r="B6080" s="7">
        <v>43565</v>
      </c>
      <c r="C6080" s="6">
        <v>3.8</v>
      </c>
      <c r="D6080" s="6">
        <v>2</v>
      </c>
      <c r="E6080" s="6">
        <v>2.4649000000000001</v>
      </c>
      <c r="F6080" s="6">
        <v>2.3212000000000002</v>
      </c>
    </row>
    <row r="6081" spans="2:6" x14ac:dyDescent="0.2">
      <c r="B6081" s="7">
        <v>43566</v>
      </c>
      <c r="C6081" s="6">
        <v>3.8</v>
      </c>
      <c r="D6081" s="6">
        <v>2</v>
      </c>
      <c r="E6081" s="6">
        <v>2.4969999999999999</v>
      </c>
      <c r="F6081" s="6">
        <v>2.3540000000000001</v>
      </c>
    </row>
    <row r="6082" spans="2:6" x14ac:dyDescent="0.2">
      <c r="B6082" s="7">
        <v>43567</v>
      </c>
      <c r="C6082" s="6">
        <v>3.8</v>
      </c>
      <c r="D6082" s="6">
        <v>2</v>
      </c>
      <c r="E6082" s="6">
        <v>2.5651000000000002</v>
      </c>
      <c r="F6082" s="6">
        <v>2.3914</v>
      </c>
    </row>
    <row r="6083" spans="2:6" x14ac:dyDescent="0.2">
      <c r="B6083" s="7">
        <v>43570</v>
      </c>
      <c r="C6083" s="6">
        <v>3.8</v>
      </c>
      <c r="D6083" s="6">
        <v>2</v>
      </c>
      <c r="E6083" s="6">
        <v>2.5543</v>
      </c>
      <c r="F6083" s="6">
        <v>2.3915999999999999</v>
      </c>
    </row>
    <row r="6084" spans="2:6" x14ac:dyDescent="0.2">
      <c r="B6084" s="7">
        <v>43571</v>
      </c>
      <c r="C6084" s="6">
        <v>3.8</v>
      </c>
      <c r="D6084" s="6">
        <v>2</v>
      </c>
      <c r="E6084" s="6">
        <v>2.5903999999999998</v>
      </c>
      <c r="F6084" s="6">
        <v>2.4123999999999999</v>
      </c>
    </row>
    <row r="6085" spans="2:6" x14ac:dyDescent="0.2">
      <c r="B6085" s="7">
        <v>43572</v>
      </c>
      <c r="C6085" s="6">
        <v>3.8</v>
      </c>
      <c r="D6085" s="6">
        <v>2</v>
      </c>
      <c r="E6085" s="6">
        <v>2.5939999999999999</v>
      </c>
      <c r="F6085" s="6">
        <v>2.4001999999999999</v>
      </c>
    </row>
    <row r="6086" spans="2:6" x14ac:dyDescent="0.2">
      <c r="B6086" s="7">
        <v>43573</v>
      </c>
      <c r="C6086" s="6">
        <v>3.8</v>
      </c>
      <c r="D6086" s="6">
        <v>2</v>
      </c>
      <c r="E6086" s="6">
        <v>2.5596000000000001</v>
      </c>
      <c r="F6086" s="6">
        <v>2.3801999999999999</v>
      </c>
    </row>
    <row r="6087" spans="2:6" x14ac:dyDescent="0.2">
      <c r="B6087" s="7">
        <v>43574</v>
      </c>
      <c r="C6087" s="6">
        <v>3.8</v>
      </c>
      <c r="D6087" s="6">
        <v>2</v>
      </c>
      <c r="E6087" s="6">
        <v>2.5596000000000001</v>
      </c>
      <c r="F6087" s="6">
        <v>2.3801999999999999</v>
      </c>
    </row>
    <row r="6088" spans="2:6" x14ac:dyDescent="0.2">
      <c r="B6088" s="7">
        <v>43577</v>
      </c>
      <c r="C6088" s="6">
        <v>3.8</v>
      </c>
      <c r="D6088" s="6">
        <v>2</v>
      </c>
      <c r="E6088" s="6">
        <v>2.5884999999999998</v>
      </c>
      <c r="F6088" s="6">
        <v>2.3866000000000001</v>
      </c>
    </row>
    <row r="6089" spans="2:6" x14ac:dyDescent="0.2">
      <c r="B6089" s="7">
        <v>43578</v>
      </c>
      <c r="C6089" s="6">
        <v>3.8</v>
      </c>
      <c r="D6089" s="6">
        <v>2</v>
      </c>
      <c r="E6089" s="6">
        <v>2.5649999999999999</v>
      </c>
      <c r="F6089" s="6">
        <v>2.3639000000000001</v>
      </c>
    </row>
    <row r="6090" spans="2:6" x14ac:dyDescent="0.2">
      <c r="B6090" s="7">
        <v>43579</v>
      </c>
      <c r="C6090" s="6">
        <v>3.8</v>
      </c>
      <c r="D6090" s="6">
        <v>2</v>
      </c>
      <c r="E6090" s="6">
        <v>2.5181</v>
      </c>
      <c r="F6090" s="6">
        <v>2.3178000000000001</v>
      </c>
    </row>
    <row r="6091" spans="2:6" x14ac:dyDescent="0.2">
      <c r="B6091" s="7">
        <v>43580</v>
      </c>
      <c r="C6091" s="6">
        <v>3.8</v>
      </c>
      <c r="D6091" s="6">
        <v>2</v>
      </c>
      <c r="E6091" s="6">
        <v>2.5325000000000002</v>
      </c>
      <c r="F6091" s="6">
        <v>2.3319000000000001</v>
      </c>
    </row>
    <row r="6092" spans="2:6" x14ac:dyDescent="0.2">
      <c r="B6092" s="7">
        <v>43581</v>
      </c>
      <c r="C6092" s="6">
        <v>3.8</v>
      </c>
      <c r="D6092" s="6">
        <v>2</v>
      </c>
      <c r="E6092" s="6">
        <v>2.4982000000000002</v>
      </c>
      <c r="F6092" s="6">
        <v>2.2820999999999998</v>
      </c>
    </row>
    <row r="6093" spans="2:6" x14ac:dyDescent="0.2">
      <c r="B6093" s="7">
        <v>43584</v>
      </c>
      <c r="C6093" s="6">
        <v>3.8</v>
      </c>
      <c r="D6093" s="6">
        <v>2</v>
      </c>
      <c r="E6093" s="6">
        <v>2.5251999999999999</v>
      </c>
      <c r="F6093" s="6">
        <v>2.2921999999999998</v>
      </c>
    </row>
    <row r="6094" spans="2:6" x14ac:dyDescent="0.2">
      <c r="B6094" s="7">
        <v>43585</v>
      </c>
      <c r="C6094" s="6">
        <v>3.6</v>
      </c>
      <c r="D6094" s="6">
        <v>2.1</v>
      </c>
      <c r="E6094" s="6">
        <v>2.5017999999999998</v>
      </c>
      <c r="F6094" s="6">
        <v>2.2660999999999998</v>
      </c>
    </row>
    <row r="6095" spans="2:6" x14ac:dyDescent="0.2">
      <c r="B6095" s="7">
        <v>43586</v>
      </c>
      <c r="C6095" s="6">
        <v>3.6</v>
      </c>
      <c r="D6095" s="6">
        <v>2.1</v>
      </c>
      <c r="E6095" s="6">
        <v>2.4998999999999998</v>
      </c>
      <c r="F6095" s="6">
        <v>2.3043999999999998</v>
      </c>
    </row>
    <row r="6096" spans="2:6" x14ac:dyDescent="0.2">
      <c r="B6096" s="7">
        <v>43587</v>
      </c>
      <c r="C6096" s="6">
        <v>3.6</v>
      </c>
      <c r="D6096" s="6">
        <v>2.1</v>
      </c>
      <c r="E6096" s="6">
        <v>2.5413999999999999</v>
      </c>
      <c r="F6096" s="6">
        <v>2.3448000000000002</v>
      </c>
    </row>
    <row r="6097" spans="2:6" x14ac:dyDescent="0.2">
      <c r="B6097" s="7">
        <v>43588</v>
      </c>
      <c r="C6097" s="6">
        <v>3.6</v>
      </c>
      <c r="D6097" s="6">
        <v>2.1</v>
      </c>
      <c r="E6097" s="6">
        <v>2.5249999999999999</v>
      </c>
      <c r="F6097" s="6">
        <v>2.3330000000000002</v>
      </c>
    </row>
    <row r="6098" spans="2:6" x14ac:dyDescent="0.2">
      <c r="B6098" s="7">
        <v>43591</v>
      </c>
      <c r="C6098" s="6">
        <v>3.6</v>
      </c>
      <c r="D6098" s="6">
        <v>2.1</v>
      </c>
      <c r="E6098" s="6">
        <v>2.4691999999999998</v>
      </c>
      <c r="F6098" s="6">
        <v>2.2904</v>
      </c>
    </row>
    <row r="6099" spans="2:6" x14ac:dyDescent="0.2">
      <c r="B6099" s="7">
        <v>43592</v>
      </c>
      <c r="C6099" s="6">
        <v>3.6</v>
      </c>
      <c r="D6099" s="6">
        <v>2.1</v>
      </c>
      <c r="E6099" s="6">
        <v>2.4565999999999999</v>
      </c>
      <c r="F6099" s="6">
        <v>2.2844000000000002</v>
      </c>
    </row>
    <row r="6100" spans="2:6" x14ac:dyDescent="0.2">
      <c r="B6100" s="7">
        <v>43593</v>
      </c>
      <c r="C6100" s="6">
        <v>3.6</v>
      </c>
      <c r="D6100" s="6">
        <v>2.1</v>
      </c>
      <c r="E6100" s="6">
        <v>2.4834999999999998</v>
      </c>
      <c r="F6100" s="6">
        <v>2.2966000000000002</v>
      </c>
    </row>
    <row r="6101" spans="2:6" x14ac:dyDescent="0.2">
      <c r="B6101" s="7">
        <v>43594</v>
      </c>
      <c r="C6101" s="6">
        <v>3.6</v>
      </c>
      <c r="D6101" s="6">
        <v>2.1</v>
      </c>
      <c r="E6101" s="6">
        <v>2.4422999999999999</v>
      </c>
      <c r="F6101" s="6">
        <v>2.258</v>
      </c>
    </row>
    <row r="6102" spans="2:6" x14ac:dyDescent="0.2">
      <c r="B6102" s="7">
        <v>43595</v>
      </c>
      <c r="C6102" s="6">
        <v>3.6</v>
      </c>
      <c r="D6102" s="6">
        <v>2.1</v>
      </c>
      <c r="E6102" s="6">
        <v>2.4672000000000001</v>
      </c>
      <c r="F6102" s="6">
        <v>2.2660999999999998</v>
      </c>
    </row>
    <row r="6103" spans="2:6" x14ac:dyDescent="0.2">
      <c r="B6103" s="7">
        <v>43598</v>
      </c>
      <c r="C6103" s="6">
        <v>3.6</v>
      </c>
      <c r="D6103" s="6">
        <v>2.1</v>
      </c>
      <c r="E6103" s="6">
        <v>2.4015</v>
      </c>
      <c r="F6103" s="6">
        <v>2.1884000000000001</v>
      </c>
    </row>
    <row r="6104" spans="2:6" x14ac:dyDescent="0.2">
      <c r="B6104" s="7">
        <v>43599</v>
      </c>
      <c r="C6104" s="6">
        <v>3.6</v>
      </c>
      <c r="D6104" s="6">
        <v>2.1</v>
      </c>
      <c r="E6104" s="6">
        <v>2.4104000000000001</v>
      </c>
      <c r="F6104" s="6">
        <v>2.1964999999999999</v>
      </c>
    </row>
    <row r="6105" spans="2:6" x14ac:dyDescent="0.2">
      <c r="B6105" s="7">
        <v>43600</v>
      </c>
      <c r="C6105" s="6">
        <v>3.6</v>
      </c>
      <c r="D6105" s="6">
        <v>2.1</v>
      </c>
      <c r="E6105" s="6">
        <v>2.3732000000000002</v>
      </c>
      <c r="F6105" s="6">
        <v>2.1596000000000002</v>
      </c>
    </row>
    <row r="6106" spans="2:6" x14ac:dyDescent="0.2">
      <c r="B6106" s="7">
        <v>43601</v>
      </c>
      <c r="C6106" s="6">
        <v>3.6</v>
      </c>
      <c r="D6106" s="6">
        <v>2.1</v>
      </c>
      <c r="E6106" s="6">
        <v>2.3944000000000001</v>
      </c>
      <c r="F6106" s="6">
        <v>2.1922000000000001</v>
      </c>
    </row>
    <row r="6107" spans="2:6" x14ac:dyDescent="0.2">
      <c r="B6107" s="7">
        <v>43602</v>
      </c>
      <c r="C6107" s="6">
        <v>3.6</v>
      </c>
      <c r="D6107" s="6">
        <v>2.1</v>
      </c>
      <c r="E6107" s="6">
        <v>2.3908999999999998</v>
      </c>
      <c r="F6107" s="6">
        <v>2.1981000000000002</v>
      </c>
    </row>
    <row r="6108" spans="2:6" x14ac:dyDescent="0.2">
      <c r="B6108" s="7">
        <v>43605</v>
      </c>
      <c r="C6108" s="6">
        <v>3.6</v>
      </c>
      <c r="D6108" s="6">
        <v>2.1</v>
      </c>
      <c r="E6108" s="6">
        <v>2.4157000000000002</v>
      </c>
      <c r="F6108" s="6">
        <v>2.2208000000000001</v>
      </c>
    </row>
    <row r="6109" spans="2:6" x14ac:dyDescent="0.2">
      <c r="B6109" s="7">
        <v>43606</v>
      </c>
      <c r="C6109" s="6">
        <v>3.6</v>
      </c>
      <c r="D6109" s="6">
        <v>2.1</v>
      </c>
      <c r="E6109" s="6">
        <v>2.4264000000000001</v>
      </c>
      <c r="F6109" s="6">
        <v>2.2538</v>
      </c>
    </row>
    <row r="6110" spans="2:6" x14ac:dyDescent="0.2">
      <c r="B6110" s="7">
        <v>43607</v>
      </c>
      <c r="C6110" s="6">
        <v>3.6</v>
      </c>
      <c r="D6110" s="6">
        <v>2.1</v>
      </c>
      <c r="E6110" s="6">
        <v>2.3820000000000001</v>
      </c>
      <c r="F6110" s="6">
        <v>2.2227000000000001</v>
      </c>
    </row>
    <row r="6111" spans="2:6" x14ac:dyDescent="0.2">
      <c r="B6111" s="7">
        <v>43608</v>
      </c>
      <c r="C6111" s="6">
        <v>3.6</v>
      </c>
      <c r="D6111" s="6">
        <v>2.1</v>
      </c>
      <c r="E6111" s="6">
        <v>2.3184999999999998</v>
      </c>
      <c r="F6111" s="6">
        <v>2.1459999999999999</v>
      </c>
    </row>
    <row r="6112" spans="2:6" x14ac:dyDescent="0.2">
      <c r="B6112" s="7">
        <v>43609</v>
      </c>
      <c r="C6112" s="6">
        <v>3.6</v>
      </c>
      <c r="D6112" s="6">
        <v>2.1</v>
      </c>
      <c r="E6112" s="6">
        <v>2.3201999999999998</v>
      </c>
      <c r="F6112" s="6">
        <v>2.1640999999999999</v>
      </c>
    </row>
    <row r="6113" spans="2:6" x14ac:dyDescent="0.2">
      <c r="B6113" s="7">
        <v>43612</v>
      </c>
      <c r="C6113" s="6">
        <v>3.6</v>
      </c>
      <c r="D6113" s="6">
        <v>2.1</v>
      </c>
      <c r="E6113" s="6">
        <v>2.3201999999999998</v>
      </c>
      <c r="F6113" s="6">
        <v>2.1640999999999999</v>
      </c>
    </row>
    <row r="6114" spans="2:6" x14ac:dyDescent="0.2">
      <c r="B6114" s="7">
        <v>43613</v>
      </c>
      <c r="C6114" s="6">
        <v>3.6</v>
      </c>
      <c r="D6114" s="6">
        <v>2.1</v>
      </c>
      <c r="E6114" s="6">
        <v>2.2658</v>
      </c>
      <c r="F6114" s="6">
        <v>2.1244000000000001</v>
      </c>
    </row>
    <row r="6115" spans="2:6" x14ac:dyDescent="0.2">
      <c r="B6115" s="7">
        <v>43614</v>
      </c>
      <c r="C6115" s="6">
        <v>3.6</v>
      </c>
      <c r="D6115" s="6">
        <v>2.1</v>
      </c>
      <c r="E6115" s="6">
        <v>2.2605</v>
      </c>
      <c r="F6115" s="6">
        <v>2.109</v>
      </c>
    </row>
    <row r="6116" spans="2:6" x14ac:dyDescent="0.2">
      <c r="B6116" s="7">
        <v>43615</v>
      </c>
      <c r="C6116" s="6">
        <v>3.6</v>
      </c>
      <c r="D6116" s="6">
        <v>2.1</v>
      </c>
      <c r="E6116" s="6">
        <v>2.2132999999999998</v>
      </c>
      <c r="F6116" s="6">
        <v>2.0609000000000002</v>
      </c>
    </row>
    <row r="6117" spans="2:6" x14ac:dyDescent="0.2">
      <c r="B6117" s="7">
        <v>43616</v>
      </c>
      <c r="C6117" s="6">
        <v>3.7</v>
      </c>
      <c r="D6117" s="6">
        <v>2</v>
      </c>
      <c r="E6117" s="6">
        <v>2.1246</v>
      </c>
      <c r="F6117" s="6">
        <v>1.9220999999999999</v>
      </c>
    </row>
    <row r="6118" spans="2:6" x14ac:dyDescent="0.2">
      <c r="B6118" s="7">
        <v>43619</v>
      </c>
      <c r="C6118" s="6">
        <v>3.7</v>
      </c>
      <c r="D6118" s="6">
        <v>2</v>
      </c>
      <c r="E6118" s="6">
        <v>2.0710000000000002</v>
      </c>
      <c r="F6118" s="6">
        <v>1.8317000000000001</v>
      </c>
    </row>
    <row r="6119" spans="2:6" x14ac:dyDescent="0.2">
      <c r="B6119" s="7">
        <v>43620</v>
      </c>
      <c r="C6119" s="6">
        <v>3.7</v>
      </c>
      <c r="D6119" s="6">
        <v>2</v>
      </c>
      <c r="E6119" s="6">
        <v>2.1295999999999999</v>
      </c>
      <c r="F6119" s="6">
        <v>1.8834</v>
      </c>
    </row>
    <row r="6120" spans="2:6" x14ac:dyDescent="0.2">
      <c r="B6120" s="7">
        <v>43621</v>
      </c>
      <c r="C6120" s="6">
        <v>3.7</v>
      </c>
      <c r="D6120" s="6">
        <v>2</v>
      </c>
      <c r="E6120" s="6">
        <v>2.1347999999999998</v>
      </c>
      <c r="F6120" s="6">
        <v>1.8569</v>
      </c>
    </row>
    <row r="6121" spans="2:6" x14ac:dyDescent="0.2">
      <c r="B6121" s="7">
        <v>43622</v>
      </c>
      <c r="C6121" s="6">
        <v>3.7</v>
      </c>
      <c r="D6121" s="6">
        <v>2</v>
      </c>
      <c r="E6121" s="6">
        <v>2.1173999999999999</v>
      </c>
      <c r="F6121" s="6">
        <v>1.8787</v>
      </c>
    </row>
    <row r="6122" spans="2:6" x14ac:dyDescent="0.2">
      <c r="B6122" s="7">
        <v>43623</v>
      </c>
      <c r="C6122" s="6">
        <v>3.7</v>
      </c>
      <c r="D6122" s="6">
        <v>2</v>
      </c>
      <c r="E6122" s="6">
        <v>2.0809000000000002</v>
      </c>
      <c r="F6122" s="6">
        <v>1.8493999999999999</v>
      </c>
    </row>
    <row r="6123" spans="2:6" x14ac:dyDescent="0.2">
      <c r="B6123" s="7">
        <v>43626</v>
      </c>
      <c r="C6123" s="6">
        <v>3.7</v>
      </c>
      <c r="D6123" s="6">
        <v>2</v>
      </c>
      <c r="E6123" s="6">
        <v>2.1484000000000001</v>
      </c>
      <c r="F6123" s="6">
        <v>1.9036</v>
      </c>
    </row>
    <row r="6124" spans="2:6" x14ac:dyDescent="0.2">
      <c r="B6124" s="7">
        <v>43627</v>
      </c>
      <c r="C6124" s="6">
        <v>3.7</v>
      </c>
      <c r="D6124" s="6">
        <v>2</v>
      </c>
      <c r="E6124" s="6">
        <v>2.1431</v>
      </c>
      <c r="F6124" s="6">
        <v>1.9297</v>
      </c>
    </row>
    <row r="6125" spans="2:6" x14ac:dyDescent="0.2">
      <c r="B6125" s="7">
        <v>43628</v>
      </c>
      <c r="C6125" s="6">
        <v>3.7</v>
      </c>
      <c r="D6125" s="6">
        <v>2</v>
      </c>
      <c r="E6125" s="6">
        <v>2.1204999999999998</v>
      </c>
      <c r="F6125" s="6">
        <v>1.8786</v>
      </c>
    </row>
    <row r="6126" spans="2:6" x14ac:dyDescent="0.2">
      <c r="B6126" s="7">
        <v>43629</v>
      </c>
      <c r="C6126" s="6">
        <v>3.7</v>
      </c>
      <c r="D6126" s="6">
        <v>2</v>
      </c>
      <c r="E6126" s="6">
        <v>2.0945</v>
      </c>
      <c r="F6126" s="6">
        <v>1.8357000000000001</v>
      </c>
    </row>
    <row r="6127" spans="2:6" x14ac:dyDescent="0.2">
      <c r="B6127" s="7">
        <v>43630</v>
      </c>
      <c r="C6127" s="6">
        <v>3.7</v>
      </c>
      <c r="D6127" s="6">
        <v>2</v>
      </c>
      <c r="E6127" s="6">
        <v>2.0804</v>
      </c>
      <c r="F6127" s="6">
        <v>1.8405</v>
      </c>
    </row>
    <row r="6128" spans="2:6" x14ac:dyDescent="0.2">
      <c r="B6128" s="7">
        <v>43633</v>
      </c>
      <c r="C6128" s="6">
        <v>3.7</v>
      </c>
      <c r="D6128" s="6">
        <v>2</v>
      </c>
      <c r="E6128" s="6">
        <v>2.0941999999999998</v>
      </c>
      <c r="F6128" s="6">
        <v>1.8687</v>
      </c>
    </row>
    <row r="6129" spans="2:6" x14ac:dyDescent="0.2">
      <c r="B6129" s="7">
        <v>43634</v>
      </c>
      <c r="C6129" s="6">
        <v>3.7</v>
      </c>
      <c r="D6129" s="6">
        <v>2</v>
      </c>
      <c r="E6129" s="6">
        <v>2.0594999999999999</v>
      </c>
      <c r="F6129" s="6">
        <v>1.8643000000000001</v>
      </c>
    </row>
    <row r="6130" spans="2:6" x14ac:dyDescent="0.2">
      <c r="B6130" s="7">
        <v>43635</v>
      </c>
      <c r="C6130" s="6">
        <v>3.7</v>
      </c>
      <c r="D6130" s="6">
        <v>2</v>
      </c>
      <c r="E6130" s="6">
        <v>2.0232999999999999</v>
      </c>
      <c r="F6130" s="6">
        <v>1.7351000000000001</v>
      </c>
    </row>
    <row r="6131" spans="2:6" x14ac:dyDescent="0.2">
      <c r="B6131" s="7">
        <v>43636</v>
      </c>
      <c r="C6131" s="6">
        <v>3.7</v>
      </c>
      <c r="D6131" s="6">
        <v>2</v>
      </c>
      <c r="E6131" s="6">
        <v>2.0284</v>
      </c>
      <c r="F6131" s="6">
        <v>1.7775000000000001</v>
      </c>
    </row>
    <row r="6132" spans="2:6" x14ac:dyDescent="0.2">
      <c r="B6132" s="7">
        <v>43637</v>
      </c>
      <c r="C6132" s="6">
        <v>3.7</v>
      </c>
      <c r="D6132" s="6">
        <v>2</v>
      </c>
      <c r="E6132" s="6">
        <v>2.0539999999999998</v>
      </c>
      <c r="F6132" s="6">
        <v>1.7678</v>
      </c>
    </row>
    <row r="6133" spans="2:6" x14ac:dyDescent="0.2">
      <c r="B6133" s="7">
        <v>43640</v>
      </c>
      <c r="C6133" s="6">
        <v>3.7</v>
      </c>
      <c r="D6133" s="6">
        <v>2</v>
      </c>
      <c r="E6133" s="6">
        <v>2.0143</v>
      </c>
      <c r="F6133" s="6">
        <v>1.7323999999999999</v>
      </c>
    </row>
    <row r="6134" spans="2:6" x14ac:dyDescent="0.2">
      <c r="B6134" s="7">
        <v>43641</v>
      </c>
      <c r="C6134" s="6">
        <v>3.7</v>
      </c>
      <c r="D6134" s="6">
        <v>2</v>
      </c>
      <c r="E6134" s="6">
        <v>1.9850000000000001</v>
      </c>
      <c r="F6134" s="6">
        <v>1.7318</v>
      </c>
    </row>
    <row r="6135" spans="2:6" x14ac:dyDescent="0.2">
      <c r="B6135" s="7">
        <v>43642</v>
      </c>
      <c r="C6135" s="6">
        <v>3.7</v>
      </c>
      <c r="D6135" s="6">
        <v>2</v>
      </c>
      <c r="E6135" s="6">
        <v>2.0468000000000002</v>
      </c>
      <c r="F6135" s="6">
        <v>1.7688999999999999</v>
      </c>
    </row>
    <row r="6136" spans="2:6" x14ac:dyDescent="0.2">
      <c r="B6136" s="7">
        <v>43643</v>
      </c>
      <c r="C6136" s="6">
        <v>3.7</v>
      </c>
      <c r="D6136" s="6">
        <v>2</v>
      </c>
      <c r="E6136" s="6">
        <v>2.0139999999999998</v>
      </c>
      <c r="F6136" s="6">
        <v>1.7448999999999999</v>
      </c>
    </row>
    <row r="6137" spans="2:6" x14ac:dyDescent="0.2">
      <c r="B6137" s="7">
        <v>43644</v>
      </c>
      <c r="C6137" s="6">
        <v>3.7</v>
      </c>
      <c r="D6137" s="6">
        <v>2</v>
      </c>
      <c r="E6137" s="6">
        <v>2.0051000000000001</v>
      </c>
      <c r="F6137" s="6">
        <v>1.7548999999999999</v>
      </c>
    </row>
    <row r="6138" spans="2:6" x14ac:dyDescent="0.2">
      <c r="B6138" s="7">
        <v>43647</v>
      </c>
      <c r="C6138" s="6">
        <v>3.6</v>
      </c>
      <c r="D6138" s="6">
        <v>2.1</v>
      </c>
      <c r="E6138" s="6">
        <v>2.024</v>
      </c>
      <c r="F6138" s="6">
        <v>1.7871999999999999</v>
      </c>
    </row>
    <row r="6139" spans="2:6" x14ac:dyDescent="0.2">
      <c r="B6139" s="7">
        <v>43648</v>
      </c>
      <c r="C6139" s="6">
        <v>3.6</v>
      </c>
      <c r="D6139" s="6">
        <v>2.1</v>
      </c>
      <c r="E6139" s="6">
        <v>1.974</v>
      </c>
      <c r="F6139" s="6">
        <v>1.7613000000000001</v>
      </c>
    </row>
    <row r="6140" spans="2:6" x14ac:dyDescent="0.2">
      <c r="B6140" s="7">
        <v>43649</v>
      </c>
      <c r="C6140" s="6">
        <v>3.6</v>
      </c>
      <c r="D6140" s="6">
        <v>2.1</v>
      </c>
      <c r="E6140" s="6">
        <v>1.9498</v>
      </c>
      <c r="F6140" s="6">
        <v>1.7596000000000001</v>
      </c>
    </row>
    <row r="6141" spans="2:6" x14ac:dyDescent="0.2">
      <c r="B6141" s="7">
        <v>43650</v>
      </c>
      <c r="C6141" s="6">
        <v>3.6</v>
      </c>
      <c r="D6141" s="6">
        <v>2.1</v>
      </c>
      <c r="E6141" s="6">
        <v>1.9498</v>
      </c>
      <c r="F6141" s="6">
        <v>1.7596000000000001</v>
      </c>
    </row>
    <row r="6142" spans="2:6" x14ac:dyDescent="0.2">
      <c r="B6142" s="7">
        <v>43651</v>
      </c>
      <c r="C6142" s="6">
        <v>3.6</v>
      </c>
      <c r="D6142" s="6">
        <v>2.1</v>
      </c>
      <c r="E6142" s="6">
        <v>2.0337999999999998</v>
      </c>
      <c r="F6142" s="6">
        <v>1.8593</v>
      </c>
    </row>
    <row r="6143" spans="2:6" x14ac:dyDescent="0.2">
      <c r="B6143" s="7">
        <v>43654</v>
      </c>
      <c r="C6143" s="6">
        <v>3.6</v>
      </c>
      <c r="D6143" s="6">
        <v>2.1</v>
      </c>
      <c r="E6143" s="6">
        <v>2.0476000000000001</v>
      </c>
      <c r="F6143" s="6">
        <v>1.89</v>
      </c>
    </row>
    <row r="6144" spans="2:6" x14ac:dyDescent="0.2">
      <c r="B6144" s="7">
        <v>43655</v>
      </c>
      <c r="C6144" s="6">
        <v>3.6</v>
      </c>
      <c r="D6144" s="6">
        <v>2.1</v>
      </c>
      <c r="E6144" s="6">
        <v>2.0648</v>
      </c>
      <c r="F6144" s="6">
        <v>1.9066000000000001</v>
      </c>
    </row>
    <row r="6145" spans="2:6" x14ac:dyDescent="0.2">
      <c r="B6145" s="7">
        <v>43656</v>
      </c>
      <c r="C6145" s="6">
        <v>3.6</v>
      </c>
      <c r="D6145" s="6">
        <v>2.1</v>
      </c>
      <c r="E6145" s="6">
        <v>2.0613000000000001</v>
      </c>
      <c r="F6145" s="6">
        <v>1.8277000000000001</v>
      </c>
    </row>
    <row r="6146" spans="2:6" x14ac:dyDescent="0.2">
      <c r="B6146" s="7">
        <v>43657</v>
      </c>
      <c r="C6146" s="6">
        <v>3.6</v>
      </c>
      <c r="D6146" s="6">
        <v>2.1</v>
      </c>
      <c r="E6146" s="6">
        <v>2.1377999999999999</v>
      </c>
      <c r="F6146" s="6">
        <v>1.8625</v>
      </c>
    </row>
    <row r="6147" spans="2:6" x14ac:dyDescent="0.2">
      <c r="B6147" s="7">
        <v>43658</v>
      </c>
      <c r="C6147" s="6">
        <v>3.6</v>
      </c>
      <c r="D6147" s="6">
        <v>2.1</v>
      </c>
      <c r="E6147" s="6">
        <v>2.1219000000000001</v>
      </c>
      <c r="F6147" s="6">
        <v>1.8471</v>
      </c>
    </row>
    <row r="6148" spans="2:6" x14ac:dyDescent="0.2">
      <c r="B6148" s="7">
        <v>43661</v>
      </c>
      <c r="C6148" s="6">
        <v>3.6</v>
      </c>
      <c r="D6148" s="6">
        <v>2.1</v>
      </c>
      <c r="E6148" s="6">
        <v>2.0886999999999998</v>
      </c>
      <c r="F6148" s="6">
        <v>1.829</v>
      </c>
    </row>
    <row r="6149" spans="2:6" x14ac:dyDescent="0.2">
      <c r="B6149" s="7">
        <v>43662</v>
      </c>
      <c r="C6149" s="6">
        <v>3.6</v>
      </c>
      <c r="D6149" s="6">
        <v>2.1</v>
      </c>
      <c r="E6149" s="6">
        <v>2.1025999999999998</v>
      </c>
      <c r="F6149" s="6">
        <v>1.8498000000000001</v>
      </c>
    </row>
    <row r="6150" spans="2:6" x14ac:dyDescent="0.2">
      <c r="B6150" s="7">
        <v>43663</v>
      </c>
      <c r="C6150" s="6">
        <v>3.6</v>
      </c>
      <c r="D6150" s="6">
        <v>2.1</v>
      </c>
      <c r="E6150" s="6">
        <v>2.0451000000000001</v>
      </c>
      <c r="F6150" s="6">
        <v>1.8110999999999999</v>
      </c>
    </row>
    <row r="6151" spans="2:6" x14ac:dyDescent="0.2">
      <c r="B6151" s="7">
        <v>43664</v>
      </c>
      <c r="C6151" s="6">
        <v>3.6</v>
      </c>
      <c r="D6151" s="6">
        <v>2.1</v>
      </c>
      <c r="E6151" s="6">
        <v>2.0242</v>
      </c>
      <c r="F6151" s="6">
        <v>1.7559</v>
      </c>
    </row>
    <row r="6152" spans="2:6" x14ac:dyDescent="0.2">
      <c r="B6152" s="7">
        <v>43665</v>
      </c>
      <c r="C6152" s="6">
        <v>3.6</v>
      </c>
      <c r="D6152" s="6">
        <v>2.1</v>
      </c>
      <c r="E6152" s="6">
        <v>2.0552000000000001</v>
      </c>
      <c r="F6152" s="6">
        <v>1.8183</v>
      </c>
    </row>
    <row r="6153" spans="2:6" x14ac:dyDescent="0.2">
      <c r="B6153" s="7">
        <v>43668</v>
      </c>
      <c r="C6153" s="6">
        <v>3.6</v>
      </c>
      <c r="D6153" s="6">
        <v>2.1</v>
      </c>
      <c r="E6153" s="6">
        <v>2.0464000000000002</v>
      </c>
      <c r="F6153" s="6">
        <v>1.8123</v>
      </c>
    </row>
    <row r="6154" spans="2:6" x14ac:dyDescent="0.2">
      <c r="B6154" s="7">
        <v>43669</v>
      </c>
      <c r="C6154" s="6">
        <v>3.6</v>
      </c>
      <c r="D6154" s="6">
        <v>2.1</v>
      </c>
      <c r="E6154" s="6">
        <v>2.0811999999999999</v>
      </c>
      <c r="F6154" s="6">
        <v>1.8373999999999999</v>
      </c>
    </row>
    <row r="6155" spans="2:6" x14ac:dyDescent="0.2">
      <c r="B6155" s="7">
        <v>43670</v>
      </c>
      <c r="C6155" s="6">
        <v>3.6</v>
      </c>
      <c r="D6155" s="6">
        <v>2.1</v>
      </c>
      <c r="E6155" s="6">
        <v>2.0428000000000002</v>
      </c>
      <c r="F6155" s="6">
        <v>1.8179000000000001</v>
      </c>
    </row>
    <row r="6156" spans="2:6" x14ac:dyDescent="0.2">
      <c r="B6156" s="7">
        <v>43671</v>
      </c>
      <c r="C6156" s="6">
        <v>3.6</v>
      </c>
      <c r="D6156" s="6">
        <v>2.1</v>
      </c>
      <c r="E6156" s="6">
        <v>2.081</v>
      </c>
      <c r="F6156" s="6">
        <v>1.8638999999999999</v>
      </c>
    </row>
    <row r="6157" spans="2:6" x14ac:dyDescent="0.2">
      <c r="B6157" s="7">
        <v>43672</v>
      </c>
      <c r="C6157" s="6">
        <v>3.6</v>
      </c>
      <c r="D6157" s="6">
        <v>2.1</v>
      </c>
      <c r="E6157" s="6">
        <v>2.0703</v>
      </c>
      <c r="F6157" s="6">
        <v>1.8519000000000001</v>
      </c>
    </row>
    <row r="6158" spans="2:6" x14ac:dyDescent="0.2">
      <c r="B6158" s="7">
        <v>43675</v>
      </c>
      <c r="C6158" s="6">
        <v>3.6</v>
      </c>
      <c r="D6158" s="6">
        <v>2.1</v>
      </c>
      <c r="E6158" s="6">
        <v>2.0649999999999999</v>
      </c>
      <c r="F6158" s="6">
        <v>1.8579000000000001</v>
      </c>
    </row>
    <row r="6159" spans="2:6" x14ac:dyDescent="0.2">
      <c r="B6159" s="7">
        <v>43676</v>
      </c>
      <c r="C6159" s="6">
        <v>3.6</v>
      </c>
      <c r="D6159" s="6">
        <v>2.1</v>
      </c>
      <c r="E6159" s="6">
        <v>2.0579999999999998</v>
      </c>
      <c r="F6159" s="6">
        <v>1.8459000000000001</v>
      </c>
    </row>
    <row r="6160" spans="2:6" x14ac:dyDescent="0.2">
      <c r="B6160" s="7">
        <v>43677</v>
      </c>
      <c r="C6160" s="6">
        <v>3.7</v>
      </c>
      <c r="D6160" s="6">
        <v>2.2000000000000002</v>
      </c>
      <c r="E6160" s="6">
        <v>2.0144000000000002</v>
      </c>
      <c r="F6160" s="6">
        <v>1.8721000000000001</v>
      </c>
    </row>
    <row r="6161" spans="2:6" x14ac:dyDescent="0.2">
      <c r="B6161" s="7">
        <v>43678</v>
      </c>
      <c r="C6161" s="6">
        <v>3.7</v>
      </c>
      <c r="D6161" s="6">
        <v>2.2000000000000002</v>
      </c>
      <c r="E6161" s="6">
        <v>1.8935</v>
      </c>
      <c r="F6161" s="6">
        <v>1.734</v>
      </c>
    </row>
    <row r="6162" spans="2:6" x14ac:dyDescent="0.2">
      <c r="B6162" s="7">
        <v>43679</v>
      </c>
      <c r="C6162" s="6">
        <v>3.7</v>
      </c>
      <c r="D6162" s="6">
        <v>2.2000000000000002</v>
      </c>
      <c r="E6162" s="6">
        <v>1.8452</v>
      </c>
      <c r="F6162" s="6">
        <v>1.7118</v>
      </c>
    </row>
    <row r="6163" spans="2:6" x14ac:dyDescent="0.2">
      <c r="B6163" s="7">
        <v>43682</v>
      </c>
      <c r="C6163" s="6">
        <v>3.7</v>
      </c>
      <c r="D6163" s="6">
        <v>2.2000000000000002</v>
      </c>
      <c r="E6163" s="6">
        <v>1.7075</v>
      </c>
      <c r="F6163" s="6">
        <v>1.5732999999999999</v>
      </c>
    </row>
    <row r="6164" spans="2:6" x14ac:dyDescent="0.2">
      <c r="B6164" s="7">
        <v>43683</v>
      </c>
      <c r="C6164" s="6">
        <v>3.7</v>
      </c>
      <c r="D6164" s="6">
        <v>2.2000000000000002</v>
      </c>
      <c r="E6164" s="6">
        <v>1.7022999999999999</v>
      </c>
      <c r="F6164" s="6">
        <v>1.583</v>
      </c>
    </row>
    <row r="6165" spans="2:6" x14ac:dyDescent="0.2">
      <c r="B6165" s="7">
        <v>43684</v>
      </c>
      <c r="C6165" s="6">
        <v>3.7</v>
      </c>
      <c r="D6165" s="6">
        <v>2.2000000000000002</v>
      </c>
      <c r="E6165" s="6">
        <v>1.7342</v>
      </c>
      <c r="F6165" s="6">
        <v>1.6069</v>
      </c>
    </row>
    <row r="6166" spans="2:6" x14ac:dyDescent="0.2">
      <c r="B6166" s="7">
        <v>43685</v>
      </c>
      <c r="C6166" s="6">
        <v>3.7</v>
      </c>
      <c r="D6166" s="6">
        <v>2.2000000000000002</v>
      </c>
      <c r="E6166" s="6">
        <v>1.7172000000000001</v>
      </c>
      <c r="F6166" s="6">
        <v>1.6188</v>
      </c>
    </row>
    <row r="6167" spans="2:6" x14ac:dyDescent="0.2">
      <c r="B6167" s="7">
        <v>43686</v>
      </c>
      <c r="C6167" s="6">
        <v>3.7</v>
      </c>
      <c r="D6167" s="6">
        <v>2.2000000000000002</v>
      </c>
      <c r="E6167" s="6">
        <v>1.7446999999999999</v>
      </c>
      <c r="F6167" s="6">
        <v>1.6466000000000001</v>
      </c>
    </row>
    <row r="6168" spans="2:6" x14ac:dyDescent="0.2">
      <c r="B6168" s="7">
        <v>43689</v>
      </c>
      <c r="C6168" s="6">
        <v>3.7</v>
      </c>
      <c r="D6168" s="6">
        <v>2.2000000000000002</v>
      </c>
      <c r="E6168" s="6">
        <v>1.6454</v>
      </c>
      <c r="F6168" s="6">
        <v>1.5837000000000001</v>
      </c>
    </row>
    <row r="6169" spans="2:6" x14ac:dyDescent="0.2">
      <c r="B6169" s="7">
        <v>43690</v>
      </c>
      <c r="C6169" s="6">
        <v>3.7</v>
      </c>
      <c r="D6169" s="6">
        <v>2.2000000000000002</v>
      </c>
      <c r="E6169" s="6">
        <v>1.7035</v>
      </c>
      <c r="F6169" s="6">
        <v>1.6666000000000001</v>
      </c>
    </row>
    <row r="6170" spans="2:6" x14ac:dyDescent="0.2">
      <c r="B6170" s="7">
        <v>43691</v>
      </c>
      <c r="C6170" s="6">
        <v>3.7</v>
      </c>
      <c r="D6170" s="6">
        <v>2.2000000000000002</v>
      </c>
      <c r="E6170" s="6">
        <v>1.5791999999999999</v>
      </c>
      <c r="F6170" s="6">
        <v>1.5770999999999999</v>
      </c>
    </row>
    <row r="6171" spans="2:6" x14ac:dyDescent="0.2">
      <c r="B6171" s="7">
        <v>43692</v>
      </c>
      <c r="C6171" s="6">
        <v>3.7</v>
      </c>
      <c r="D6171" s="6">
        <v>2.2000000000000002</v>
      </c>
      <c r="E6171" s="6">
        <v>1.5268999999999999</v>
      </c>
      <c r="F6171" s="6">
        <v>1.4957</v>
      </c>
    </row>
    <row r="6172" spans="2:6" x14ac:dyDescent="0.2">
      <c r="B6172" s="7">
        <v>43693</v>
      </c>
      <c r="C6172" s="6">
        <v>3.7</v>
      </c>
      <c r="D6172" s="6">
        <v>2.2000000000000002</v>
      </c>
      <c r="E6172" s="6">
        <v>1.5538000000000001</v>
      </c>
      <c r="F6172" s="6">
        <v>1.4762999999999999</v>
      </c>
    </row>
    <row r="6173" spans="2:6" x14ac:dyDescent="0.2">
      <c r="B6173" s="7">
        <v>43696</v>
      </c>
      <c r="C6173" s="6">
        <v>3.7</v>
      </c>
      <c r="D6173" s="6">
        <v>2.2000000000000002</v>
      </c>
      <c r="E6173" s="6">
        <v>1.6063000000000001</v>
      </c>
      <c r="F6173" s="6">
        <v>1.5452999999999999</v>
      </c>
    </row>
    <row r="6174" spans="2:6" x14ac:dyDescent="0.2">
      <c r="B6174" s="7">
        <v>43697</v>
      </c>
      <c r="C6174" s="6">
        <v>3.7</v>
      </c>
      <c r="D6174" s="6">
        <v>2.2000000000000002</v>
      </c>
      <c r="E6174" s="6">
        <v>1.5555000000000001</v>
      </c>
      <c r="F6174" s="6">
        <v>1.5123</v>
      </c>
    </row>
    <row r="6175" spans="2:6" x14ac:dyDescent="0.2">
      <c r="B6175" s="7">
        <v>43698</v>
      </c>
      <c r="C6175" s="6">
        <v>3.7</v>
      </c>
      <c r="D6175" s="6">
        <v>2.2000000000000002</v>
      </c>
      <c r="E6175" s="6">
        <v>1.5892999999999999</v>
      </c>
      <c r="F6175" s="6">
        <v>1.5732999999999999</v>
      </c>
    </row>
    <row r="6176" spans="2:6" x14ac:dyDescent="0.2">
      <c r="B6176" s="7">
        <v>43699</v>
      </c>
      <c r="C6176" s="6">
        <v>3.7</v>
      </c>
      <c r="D6176" s="6">
        <v>2.2000000000000002</v>
      </c>
      <c r="E6176" s="6">
        <v>1.6131</v>
      </c>
      <c r="F6176" s="6">
        <v>1.6121000000000001</v>
      </c>
    </row>
    <row r="6177" spans="2:6" x14ac:dyDescent="0.2">
      <c r="B6177" s="7">
        <v>43700</v>
      </c>
      <c r="C6177" s="6">
        <v>3.7</v>
      </c>
      <c r="D6177" s="6">
        <v>2.2000000000000002</v>
      </c>
      <c r="E6177" s="6">
        <v>1.5350999999999999</v>
      </c>
      <c r="F6177" s="6">
        <v>1.5331999999999999</v>
      </c>
    </row>
    <row r="6178" spans="2:6" x14ac:dyDescent="0.2">
      <c r="B6178" s="7">
        <v>43703</v>
      </c>
      <c r="C6178" s="6">
        <v>3.7</v>
      </c>
      <c r="D6178" s="6">
        <v>2.2000000000000002</v>
      </c>
      <c r="E6178" s="6">
        <v>1.5350999999999999</v>
      </c>
      <c r="F6178" s="6">
        <v>1.5390999999999999</v>
      </c>
    </row>
    <row r="6179" spans="2:6" x14ac:dyDescent="0.2">
      <c r="B6179" s="7">
        <v>43704</v>
      </c>
      <c r="C6179" s="6">
        <v>3.7</v>
      </c>
      <c r="D6179" s="6">
        <v>2.2000000000000002</v>
      </c>
      <c r="E6179" s="6">
        <v>1.4711000000000001</v>
      </c>
      <c r="F6179" s="6">
        <v>1.5223</v>
      </c>
    </row>
    <row r="6180" spans="2:6" x14ac:dyDescent="0.2">
      <c r="B6180" s="7">
        <v>43705</v>
      </c>
      <c r="C6180" s="6">
        <v>3.7</v>
      </c>
      <c r="D6180" s="6">
        <v>2.2000000000000002</v>
      </c>
      <c r="E6180" s="6">
        <v>1.4794</v>
      </c>
      <c r="F6180" s="6">
        <v>1.5</v>
      </c>
    </row>
    <row r="6181" spans="2:6" x14ac:dyDescent="0.2">
      <c r="B6181" s="7">
        <v>43706</v>
      </c>
      <c r="C6181" s="6">
        <v>3.7</v>
      </c>
      <c r="D6181" s="6">
        <v>2.2000000000000002</v>
      </c>
      <c r="E6181" s="6">
        <v>1.4944999999999999</v>
      </c>
      <c r="F6181" s="6">
        <v>1.52</v>
      </c>
    </row>
    <row r="6182" spans="2:6" x14ac:dyDescent="0.2">
      <c r="B6182" s="7">
        <v>43707</v>
      </c>
      <c r="C6182" s="6">
        <v>3.7</v>
      </c>
      <c r="D6182" s="6">
        <v>2.2000000000000002</v>
      </c>
      <c r="E6182" s="6">
        <v>1.4961</v>
      </c>
      <c r="F6182" s="6">
        <v>1.504</v>
      </c>
    </row>
    <row r="6183" spans="2:6" x14ac:dyDescent="0.2">
      <c r="B6183" s="7">
        <v>43710</v>
      </c>
      <c r="C6183" s="6">
        <v>3.7</v>
      </c>
      <c r="D6183" s="6">
        <v>2.4</v>
      </c>
      <c r="E6183" s="6">
        <v>1.4961</v>
      </c>
      <c r="F6183" s="6">
        <v>1.504</v>
      </c>
    </row>
    <row r="6184" spans="2:6" x14ac:dyDescent="0.2">
      <c r="B6184" s="7">
        <v>43711</v>
      </c>
      <c r="C6184" s="6">
        <v>3.7</v>
      </c>
      <c r="D6184" s="6">
        <v>2.4</v>
      </c>
      <c r="E6184" s="6">
        <v>1.4573</v>
      </c>
      <c r="F6184" s="6">
        <v>1.452</v>
      </c>
    </row>
    <row r="6185" spans="2:6" x14ac:dyDescent="0.2">
      <c r="B6185" s="7">
        <v>43712</v>
      </c>
      <c r="C6185" s="6">
        <v>3.7</v>
      </c>
      <c r="D6185" s="6">
        <v>2.4</v>
      </c>
      <c r="E6185" s="6">
        <v>1.4657</v>
      </c>
      <c r="F6185" s="6">
        <v>1.4319</v>
      </c>
    </row>
    <row r="6186" spans="2:6" x14ac:dyDescent="0.2">
      <c r="B6186" s="7">
        <v>43713</v>
      </c>
      <c r="C6186" s="6">
        <v>3.7</v>
      </c>
      <c r="D6186" s="6">
        <v>2.4</v>
      </c>
      <c r="E6186" s="6">
        <v>1.5586</v>
      </c>
      <c r="F6186" s="6">
        <v>1.526</v>
      </c>
    </row>
    <row r="6187" spans="2:6" x14ac:dyDescent="0.2">
      <c r="B6187" s="7">
        <v>43714</v>
      </c>
      <c r="C6187" s="6">
        <v>3.7</v>
      </c>
      <c r="D6187" s="6">
        <v>2.4</v>
      </c>
      <c r="E6187" s="6">
        <v>1.5602</v>
      </c>
      <c r="F6187" s="6">
        <v>1.5402</v>
      </c>
    </row>
    <row r="6188" spans="2:6" x14ac:dyDescent="0.2">
      <c r="B6188" s="7">
        <v>43717</v>
      </c>
      <c r="C6188" s="6">
        <v>3.7</v>
      </c>
      <c r="D6188" s="6">
        <v>2.4</v>
      </c>
      <c r="E6188" s="6">
        <v>1.6437999999999999</v>
      </c>
      <c r="F6188" s="6">
        <v>1.5928</v>
      </c>
    </row>
    <row r="6189" spans="2:6" x14ac:dyDescent="0.2">
      <c r="B6189" s="7">
        <v>43718</v>
      </c>
      <c r="C6189" s="6">
        <v>3.7</v>
      </c>
      <c r="D6189" s="6">
        <v>2.4</v>
      </c>
      <c r="E6189" s="6">
        <v>1.7316</v>
      </c>
      <c r="F6189" s="6">
        <v>1.6759999999999999</v>
      </c>
    </row>
    <row r="6190" spans="2:6" x14ac:dyDescent="0.2">
      <c r="B6190" s="7">
        <v>43719</v>
      </c>
      <c r="C6190" s="6">
        <v>3.7</v>
      </c>
      <c r="D6190" s="6">
        <v>2.4</v>
      </c>
      <c r="E6190" s="6">
        <v>1.7384999999999999</v>
      </c>
      <c r="F6190" s="6">
        <v>1.6741999999999999</v>
      </c>
    </row>
    <row r="6191" spans="2:6" x14ac:dyDescent="0.2">
      <c r="B6191" s="7">
        <v>43720</v>
      </c>
      <c r="C6191" s="6">
        <v>3.7</v>
      </c>
      <c r="D6191" s="6">
        <v>2.4</v>
      </c>
      <c r="E6191" s="6">
        <v>1.7715000000000001</v>
      </c>
      <c r="F6191" s="6">
        <v>1.7192000000000001</v>
      </c>
    </row>
    <row r="6192" spans="2:6" x14ac:dyDescent="0.2">
      <c r="B6192" s="7">
        <v>43721</v>
      </c>
      <c r="C6192" s="6">
        <v>3.7</v>
      </c>
      <c r="D6192" s="6">
        <v>2.4</v>
      </c>
      <c r="E6192" s="6">
        <v>1.8957999999999999</v>
      </c>
      <c r="F6192" s="6">
        <v>1.7999000000000001</v>
      </c>
    </row>
    <row r="6193" spans="2:6" x14ac:dyDescent="0.2">
      <c r="B6193" s="7">
        <v>43724</v>
      </c>
      <c r="C6193" s="6">
        <v>3.7</v>
      </c>
      <c r="D6193" s="6">
        <v>2.4</v>
      </c>
      <c r="E6193" s="6">
        <v>1.8467</v>
      </c>
      <c r="F6193" s="6">
        <v>1.7593000000000001</v>
      </c>
    </row>
    <row r="6194" spans="2:6" x14ac:dyDescent="0.2">
      <c r="B6194" s="7">
        <v>43725</v>
      </c>
      <c r="C6194" s="6">
        <v>3.7</v>
      </c>
      <c r="D6194" s="6">
        <v>2.4</v>
      </c>
      <c r="E6194" s="6">
        <v>1.8012999999999999</v>
      </c>
      <c r="F6194" s="6">
        <v>1.7248000000000001</v>
      </c>
    </row>
    <row r="6195" spans="2:6" x14ac:dyDescent="0.2">
      <c r="B6195" s="7">
        <v>43726</v>
      </c>
      <c r="C6195" s="6">
        <v>3.7</v>
      </c>
      <c r="D6195" s="6">
        <v>2.4</v>
      </c>
      <c r="E6195" s="6">
        <v>1.7961</v>
      </c>
      <c r="F6195" s="6">
        <v>1.7621</v>
      </c>
    </row>
    <row r="6196" spans="2:6" x14ac:dyDescent="0.2">
      <c r="B6196" s="7">
        <v>43727</v>
      </c>
      <c r="C6196" s="6">
        <v>3.7</v>
      </c>
      <c r="D6196" s="6">
        <v>2.4</v>
      </c>
      <c r="E6196" s="6">
        <v>1.784</v>
      </c>
      <c r="F6196" s="6">
        <v>1.7378</v>
      </c>
    </row>
    <row r="6197" spans="2:6" x14ac:dyDescent="0.2">
      <c r="B6197" s="7">
        <v>43728</v>
      </c>
      <c r="C6197" s="6">
        <v>3.7</v>
      </c>
      <c r="D6197" s="6">
        <v>2.4</v>
      </c>
      <c r="E6197" s="6">
        <v>1.7215</v>
      </c>
      <c r="F6197" s="6">
        <v>1.6830000000000001</v>
      </c>
    </row>
    <row r="6198" spans="2:6" x14ac:dyDescent="0.2">
      <c r="B6198" s="7">
        <v>43731</v>
      </c>
      <c r="C6198" s="6">
        <v>3.7</v>
      </c>
      <c r="D6198" s="6">
        <v>2.4</v>
      </c>
      <c r="E6198" s="6">
        <v>1.7266999999999999</v>
      </c>
      <c r="F6198" s="6">
        <v>1.6812</v>
      </c>
    </row>
    <row r="6199" spans="2:6" x14ac:dyDescent="0.2">
      <c r="B6199" s="7">
        <v>43732</v>
      </c>
      <c r="C6199" s="6">
        <v>3.7</v>
      </c>
      <c r="D6199" s="6">
        <v>2.4</v>
      </c>
      <c r="E6199" s="6">
        <v>1.6456</v>
      </c>
      <c r="F6199" s="6">
        <v>1.6255999999999999</v>
      </c>
    </row>
    <row r="6200" spans="2:6" x14ac:dyDescent="0.2">
      <c r="B6200" s="7">
        <v>43733</v>
      </c>
      <c r="C6200" s="6">
        <v>3.7</v>
      </c>
      <c r="D6200" s="6">
        <v>2.4</v>
      </c>
      <c r="E6200" s="6">
        <v>1.7372000000000001</v>
      </c>
      <c r="F6200" s="6">
        <v>1.6795</v>
      </c>
    </row>
    <row r="6201" spans="2:6" x14ac:dyDescent="0.2">
      <c r="B6201" s="7">
        <v>43734</v>
      </c>
      <c r="C6201" s="6">
        <v>3.7</v>
      </c>
      <c r="D6201" s="6">
        <v>2.4</v>
      </c>
      <c r="E6201" s="6">
        <v>1.6920999999999999</v>
      </c>
      <c r="F6201" s="6">
        <v>1.6555</v>
      </c>
    </row>
    <row r="6202" spans="2:6" x14ac:dyDescent="0.2">
      <c r="B6202" s="7">
        <v>43735</v>
      </c>
      <c r="C6202" s="6">
        <v>3.7</v>
      </c>
      <c r="D6202" s="6">
        <v>2.4</v>
      </c>
      <c r="E6202" s="6">
        <v>1.6800999999999999</v>
      </c>
      <c r="F6202" s="6">
        <v>1.6315</v>
      </c>
    </row>
    <row r="6203" spans="2:6" x14ac:dyDescent="0.2">
      <c r="B6203" s="7">
        <v>43738</v>
      </c>
      <c r="C6203" s="6">
        <v>3.5</v>
      </c>
      <c r="D6203" s="6">
        <v>2.4</v>
      </c>
      <c r="E6203" s="6">
        <v>1.6646000000000001</v>
      </c>
      <c r="F6203" s="6">
        <v>1.6216999999999999</v>
      </c>
    </row>
    <row r="6204" spans="2:6" x14ac:dyDescent="0.2">
      <c r="B6204" s="7">
        <v>43739</v>
      </c>
      <c r="C6204" s="6">
        <v>3.5</v>
      </c>
      <c r="D6204" s="6">
        <v>2.4</v>
      </c>
      <c r="E6204" s="6">
        <v>1.6353</v>
      </c>
      <c r="F6204" s="6">
        <v>1.5459000000000001</v>
      </c>
    </row>
    <row r="6205" spans="2:6" x14ac:dyDescent="0.2">
      <c r="B6205" s="7">
        <v>43740</v>
      </c>
      <c r="C6205" s="6">
        <v>3.5</v>
      </c>
      <c r="D6205" s="6">
        <v>2.4</v>
      </c>
      <c r="E6205" s="6">
        <v>1.5992</v>
      </c>
      <c r="F6205" s="6">
        <v>1.478</v>
      </c>
    </row>
    <row r="6206" spans="2:6" x14ac:dyDescent="0.2">
      <c r="B6206" s="7">
        <v>43741</v>
      </c>
      <c r="C6206" s="6">
        <v>3.5</v>
      </c>
      <c r="D6206" s="6">
        <v>2.4</v>
      </c>
      <c r="E6206" s="6">
        <v>1.5341</v>
      </c>
      <c r="F6206" s="6">
        <v>1.3900999999999999</v>
      </c>
    </row>
    <row r="6207" spans="2:6" x14ac:dyDescent="0.2">
      <c r="B6207" s="7">
        <v>43742</v>
      </c>
      <c r="C6207" s="6">
        <v>3.5</v>
      </c>
      <c r="D6207" s="6">
        <v>2.4</v>
      </c>
      <c r="E6207" s="6">
        <v>1.5289999999999999</v>
      </c>
      <c r="F6207" s="6">
        <v>1.4036</v>
      </c>
    </row>
    <row r="6208" spans="2:6" x14ac:dyDescent="0.2">
      <c r="B6208" s="7">
        <v>43745</v>
      </c>
      <c r="C6208" s="6">
        <v>3.5</v>
      </c>
      <c r="D6208" s="6">
        <v>2.4</v>
      </c>
      <c r="E6208" s="6">
        <v>1.5580000000000001</v>
      </c>
      <c r="F6208" s="6">
        <v>1.4617</v>
      </c>
    </row>
    <row r="6209" spans="2:6" x14ac:dyDescent="0.2">
      <c r="B6209" s="7">
        <v>43746</v>
      </c>
      <c r="C6209" s="6">
        <v>3.5</v>
      </c>
      <c r="D6209" s="6">
        <v>2.4</v>
      </c>
      <c r="E6209" s="6">
        <v>1.5288999999999999</v>
      </c>
      <c r="F6209" s="6">
        <v>1.4194</v>
      </c>
    </row>
    <row r="6210" spans="2:6" x14ac:dyDescent="0.2">
      <c r="B6210" s="7">
        <v>43747</v>
      </c>
      <c r="C6210" s="6">
        <v>3.5</v>
      </c>
      <c r="D6210" s="6">
        <v>2.4</v>
      </c>
      <c r="E6210" s="6">
        <v>1.5835999999999999</v>
      </c>
      <c r="F6210" s="6">
        <v>1.4657</v>
      </c>
    </row>
    <row r="6211" spans="2:6" x14ac:dyDescent="0.2">
      <c r="B6211" s="7">
        <v>43748</v>
      </c>
      <c r="C6211" s="6">
        <v>3.5</v>
      </c>
      <c r="D6211" s="6">
        <v>2.4</v>
      </c>
      <c r="E6211" s="6">
        <v>1.6680999999999999</v>
      </c>
      <c r="F6211" s="6">
        <v>1.5424</v>
      </c>
    </row>
    <row r="6212" spans="2:6" x14ac:dyDescent="0.2">
      <c r="B6212" s="7">
        <v>43749</v>
      </c>
      <c r="C6212" s="6">
        <v>3.5</v>
      </c>
      <c r="D6212" s="6">
        <v>2.4</v>
      </c>
      <c r="E6212" s="6">
        <v>1.7290000000000001</v>
      </c>
      <c r="F6212" s="6">
        <v>1.5913999999999999</v>
      </c>
    </row>
    <row r="6213" spans="2:6" x14ac:dyDescent="0.2">
      <c r="B6213" s="7">
        <v>43752</v>
      </c>
      <c r="C6213" s="6">
        <v>3.5</v>
      </c>
      <c r="D6213" s="6">
        <v>2.4</v>
      </c>
      <c r="E6213" s="6">
        <v>1.7290000000000001</v>
      </c>
      <c r="F6213" s="6">
        <v>1.5913999999999999</v>
      </c>
    </row>
    <row r="6214" spans="2:6" x14ac:dyDescent="0.2">
      <c r="B6214" s="7">
        <v>43753</v>
      </c>
      <c r="C6214" s="6">
        <v>3.5</v>
      </c>
      <c r="D6214" s="6">
        <v>2.4</v>
      </c>
      <c r="E6214" s="6">
        <v>1.7709999999999999</v>
      </c>
      <c r="F6214" s="6">
        <v>1.6180000000000001</v>
      </c>
    </row>
    <row r="6215" spans="2:6" x14ac:dyDescent="0.2">
      <c r="B6215" s="7">
        <v>43754</v>
      </c>
      <c r="C6215" s="6">
        <v>3.5</v>
      </c>
      <c r="D6215" s="6">
        <v>2.4</v>
      </c>
      <c r="E6215" s="6">
        <v>1.7395</v>
      </c>
      <c r="F6215" s="6">
        <v>1.5834999999999999</v>
      </c>
    </row>
    <row r="6216" spans="2:6" x14ac:dyDescent="0.2">
      <c r="B6216" s="7">
        <v>43755</v>
      </c>
      <c r="C6216" s="6">
        <v>3.5</v>
      </c>
      <c r="D6216" s="6">
        <v>2.4</v>
      </c>
      <c r="E6216" s="6">
        <v>1.7518</v>
      </c>
      <c r="F6216" s="6">
        <v>1.5999000000000001</v>
      </c>
    </row>
    <row r="6217" spans="2:6" x14ac:dyDescent="0.2">
      <c r="B6217" s="7">
        <v>43756</v>
      </c>
      <c r="C6217" s="6">
        <v>3.5</v>
      </c>
      <c r="D6217" s="6">
        <v>2.4</v>
      </c>
      <c r="E6217" s="6">
        <v>1.7536</v>
      </c>
      <c r="F6217" s="6">
        <v>1.5736000000000001</v>
      </c>
    </row>
    <row r="6218" spans="2:6" x14ac:dyDescent="0.2">
      <c r="B6218" s="7">
        <v>43759</v>
      </c>
      <c r="C6218" s="6">
        <v>3.5</v>
      </c>
      <c r="D6218" s="6">
        <v>2.4</v>
      </c>
      <c r="E6218" s="6">
        <v>1.7992999999999999</v>
      </c>
      <c r="F6218" s="6">
        <v>1.621</v>
      </c>
    </row>
    <row r="6219" spans="2:6" x14ac:dyDescent="0.2">
      <c r="B6219" s="7">
        <v>43760</v>
      </c>
      <c r="C6219" s="6">
        <v>3.5</v>
      </c>
      <c r="D6219" s="6">
        <v>2.4</v>
      </c>
      <c r="E6219" s="6">
        <v>1.7606999999999999</v>
      </c>
      <c r="F6219" s="6">
        <v>1.5944</v>
      </c>
    </row>
    <row r="6220" spans="2:6" x14ac:dyDescent="0.2">
      <c r="B6220" s="7">
        <v>43761</v>
      </c>
      <c r="C6220" s="6">
        <v>3.5</v>
      </c>
      <c r="D6220" s="6">
        <v>2.4</v>
      </c>
      <c r="E6220" s="6">
        <v>1.7642</v>
      </c>
      <c r="F6220" s="6">
        <v>1.5817000000000001</v>
      </c>
    </row>
    <row r="6221" spans="2:6" x14ac:dyDescent="0.2">
      <c r="B6221" s="7">
        <v>43762</v>
      </c>
      <c r="C6221" s="6">
        <v>3.5</v>
      </c>
      <c r="D6221" s="6">
        <v>2.4</v>
      </c>
      <c r="E6221" s="6">
        <v>1.766</v>
      </c>
      <c r="F6221" s="6">
        <v>1.5777000000000001</v>
      </c>
    </row>
    <row r="6222" spans="2:6" x14ac:dyDescent="0.2">
      <c r="B6222" s="7">
        <v>43763</v>
      </c>
      <c r="C6222" s="6">
        <v>3.5</v>
      </c>
      <c r="D6222" s="6">
        <v>2.4</v>
      </c>
      <c r="E6222" s="6">
        <v>1.7943</v>
      </c>
      <c r="F6222" s="6">
        <v>1.6175999999999999</v>
      </c>
    </row>
    <row r="6223" spans="2:6" x14ac:dyDescent="0.2">
      <c r="B6223" s="7">
        <v>43766</v>
      </c>
      <c r="C6223" s="6">
        <v>3.5</v>
      </c>
      <c r="D6223" s="6">
        <v>2.4</v>
      </c>
      <c r="E6223" s="6">
        <v>1.8420000000000001</v>
      </c>
      <c r="F6223" s="6">
        <v>1.6435</v>
      </c>
    </row>
    <row r="6224" spans="2:6" x14ac:dyDescent="0.2">
      <c r="B6224" s="7">
        <v>43767</v>
      </c>
      <c r="C6224" s="6">
        <v>3.5</v>
      </c>
      <c r="D6224" s="6">
        <v>2.4</v>
      </c>
      <c r="E6224" s="6">
        <v>1.8385</v>
      </c>
      <c r="F6224" s="6">
        <v>1.6415</v>
      </c>
    </row>
    <row r="6225" spans="2:6" x14ac:dyDescent="0.2">
      <c r="B6225" s="7">
        <v>43768</v>
      </c>
      <c r="C6225" s="6">
        <v>3.5</v>
      </c>
      <c r="D6225" s="6">
        <v>2.4</v>
      </c>
      <c r="E6225" s="6">
        <v>1.7715000000000001</v>
      </c>
      <c r="F6225" s="6">
        <v>1.5975999999999999</v>
      </c>
    </row>
    <row r="6226" spans="2:6" x14ac:dyDescent="0.2">
      <c r="B6226" s="7">
        <v>43769</v>
      </c>
      <c r="C6226" s="6">
        <v>3.6</v>
      </c>
      <c r="D6226" s="6">
        <v>2.2999999999999998</v>
      </c>
      <c r="E6226" s="6">
        <v>1.6910000000000001</v>
      </c>
      <c r="F6226" s="6">
        <v>1.5239</v>
      </c>
    </row>
    <row r="6227" spans="2:6" x14ac:dyDescent="0.2">
      <c r="B6227" s="7">
        <v>43770</v>
      </c>
      <c r="C6227" s="6">
        <v>3.6</v>
      </c>
      <c r="D6227" s="6">
        <v>2.2999999999999998</v>
      </c>
      <c r="E6227" s="6">
        <v>1.7102999999999999</v>
      </c>
      <c r="F6227" s="6">
        <v>1.552</v>
      </c>
    </row>
    <row r="6228" spans="2:6" x14ac:dyDescent="0.2">
      <c r="B6228" s="7">
        <v>43773</v>
      </c>
      <c r="C6228" s="6">
        <v>3.6</v>
      </c>
      <c r="D6228" s="6">
        <v>2.2999999999999998</v>
      </c>
      <c r="E6228" s="6">
        <v>1.7769999999999999</v>
      </c>
      <c r="F6228" s="6">
        <v>1.5822000000000001</v>
      </c>
    </row>
    <row r="6229" spans="2:6" x14ac:dyDescent="0.2">
      <c r="B6229" s="7">
        <v>43774</v>
      </c>
      <c r="C6229" s="6">
        <v>3.6</v>
      </c>
      <c r="D6229" s="6">
        <v>2.2999999999999998</v>
      </c>
      <c r="E6229" s="6">
        <v>1.8584000000000001</v>
      </c>
      <c r="F6229" s="6">
        <v>1.6245000000000001</v>
      </c>
    </row>
    <row r="6230" spans="2:6" x14ac:dyDescent="0.2">
      <c r="B6230" s="7">
        <v>43775</v>
      </c>
      <c r="C6230" s="6">
        <v>3.6</v>
      </c>
      <c r="D6230" s="6">
        <v>2.2999999999999998</v>
      </c>
      <c r="E6230" s="6">
        <v>1.8283</v>
      </c>
      <c r="F6230" s="6">
        <v>1.6086</v>
      </c>
    </row>
    <row r="6231" spans="2:6" x14ac:dyDescent="0.2">
      <c r="B6231" s="7">
        <v>43776</v>
      </c>
      <c r="C6231" s="6">
        <v>3.6</v>
      </c>
      <c r="D6231" s="6">
        <v>2.2999999999999998</v>
      </c>
      <c r="E6231" s="6">
        <v>1.9173</v>
      </c>
      <c r="F6231" s="6">
        <v>1.6672</v>
      </c>
    </row>
    <row r="6232" spans="2:6" x14ac:dyDescent="0.2">
      <c r="B6232" s="7">
        <v>43777</v>
      </c>
      <c r="C6232" s="6">
        <v>3.6</v>
      </c>
      <c r="D6232" s="6">
        <v>2.2999999999999998</v>
      </c>
      <c r="E6232" s="6">
        <v>1.9417</v>
      </c>
      <c r="F6232" s="6">
        <v>1.6741999999999999</v>
      </c>
    </row>
    <row r="6233" spans="2:6" x14ac:dyDescent="0.2">
      <c r="B6233" s="7">
        <v>43780</v>
      </c>
      <c r="C6233" s="6">
        <v>3.6</v>
      </c>
      <c r="D6233" s="6">
        <v>2.2999999999999998</v>
      </c>
      <c r="E6233" s="6">
        <v>1.9417</v>
      </c>
      <c r="F6233" s="6">
        <v>1.6741999999999999</v>
      </c>
    </row>
    <row r="6234" spans="2:6" x14ac:dyDescent="0.2">
      <c r="B6234" s="7">
        <v>43781</v>
      </c>
      <c r="C6234" s="6">
        <v>3.6</v>
      </c>
      <c r="D6234" s="6">
        <v>2.2999999999999998</v>
      </c>
      <c r="E6234" s="6">
        <v>1.9347000000000001</v>
      </c>
      <c r="F6234" s="6">
        <v>1.6623000000000001</v>
      </c>
    </row>
    <row r="6235" spans="2:6" x14ac:dyDescent="0.2">
      <c r="B6235" s="7">
        <v>43782</v>
      </c>
      <c r="C6235" s="6">
        <v>3.6</v>
      </c>
      <c r="D6235" s="6">
        <v>2.2999999999999998</v>
      </c>
      <c r="E6235" s="6">
        <v>1.8859999999999999</v>
      </c>
      <c r="F6235" s="6">
        <v>1.6359999999999999</v>
      </c>
    </row>
    <row r="6236" spans="2:6" x14ac:dyDescent="0.2">
      <c r="B6236" s="7">
        <v>43783</v>
      </c>
      <c r="C6236" s="6">
        <v>3.6</v>
      </c>
      <c r="D6236" s="6">
        <v>2.2999999999999998</v>
      </c>
      <c r="E6236" s="6">
        <v>1.8186</v>
      </c>
      <c r="F6236" s="6">
        <v>1.5913999999999999</v>
      </c>
    </row>
    <row r="6237" spans="2:6" x14ac:dyDescent="0.2">
      <c r="B6237" s="7">
        <v>43784</v>
      </c>
      <c r="C6237" s="6">
        <v>3.6</v>
      </c>
      <c r="D6237" s="6">
        <v>2.2999999999999998</v>
      </c>
      <c r="E6237" s="6">
        <v>1.8308</v>
      </c>
      <c r="F6237" s="6">
        <v>1.6101000000000001</v>
      </c>
    </row>
    <row r="6238" spans="2:6" x14ac:dyDescent="0.2">
      <c r="B6238" s="7">
        <v>43787</v>
      </c>
      <c r="C6238" s="6">
        <v>3.6</v>
      </c>
      <c r="D6238" s="6">
        <v>2.2999999999999998</v>
      </c>
      <c r="E6238" s="6">
        <v>1.8152999999999999</v>
      </c>
      <c r="F6238" s="6">
        <v>1.5980000000000001</v>
      </c>
    </row>
    <row r="6239" spans="2:6" x14ac:dyDescent="0.2">
      <c r="B6239" s="7">
        <v>43788</v>
      </c>
      <c r="C6239" s="6">
        <v>3.6</v>
      </c>
      <c r="D6239" s="6">
        <v>2.2999999999999998</v>
      </c>
      <c r="E6239" s="6">
        <v>1.7826</v>
      </c>
      <c r="F6239" s="6">
        <v>1.5961000000000001</v>
      </c>
    </row>
    <row r="6240" spans="2:6" x14ac:dyDescent="0.2">
      <c r="B6240" s="7">
        <v>43789</v>
      </c>
      <c r="C6240" s="6">
        <v>3.6</v>
      </c>
      <c r="D6240" s="6">
        <v>2.2999999999999998</v>
      </c>
      <c r="E6240" s="6">
        <v>1.7448999999999999</v>
      </c>
      <c r="F6240" s="6">
        <v>1.5757000000000001</v>
      </c>
    </row>
    <row r="6241" spans="2:6" x14ac:dyDescent="0.2">
      <c r="B6241" s="7">
        <v>43790</v>
      </c>
      <c r="C6241" s="6">
        <v>3.6</v>
      </c>
      <c r="D6241" s="6">
        <v>2.2999999999999998</v>
      </c>
      <c r="E6241" s="6">
        <v>1.7723</v>
      </c>
      <c r="F6241" s="6">
        <v>1.6046</v>
      </c>
    </row>
    <row r="6242" spans="2:6" x14ac:dyDescent="0.2">
      <c r="B6242" s="7">
        <v>43791</v>
      </c>
      <c r="C6242" s="6">
        <v>3.6</v>
      </c>
      <c r="D6242" s="6">
        <v>2.2999999999999998</v>
      </c>
      <c r="E6242" s="6">
        <v>1.7706</v>
      </c>
      <c r="F6242" s="6">
        <v>1.6276999999999999</v>
      </c>
    </row>
    <row r="6243" spans="2:6" x14ac:dyDescent="0.2">
      <c r="B6243" s="7">
        <v>43794</v>
      </c>
      <c r="C6243" s="6">
        <v>3.6</v>
      </c>
      <c r="D6243" s="6">
        <v>2.2999999999999998</v>
      </c>
      <c r="E6243" s="6">
        <v>1.7551000000000001</v>
      </c>
      <c r="F6243" s="6">
        <v>1.6133999999999999</v>
      </c>
    </row>
    <row r="6244" spans="2:6" x14ac:dyDescent="0.2">
      <c r="B6244" s="7">
        <v>43795</v>
      </c>
      <c r="C6244" s="6">
        <v>3.6</v>
      </c>
      <c r="D6244" s="6">
        <v>2.2999999999999998</v>
      </c>
      <c r="E6244" s="6">
        <v>1.7414000000000001</v>
      </c>
      <c r="F6244" s="6">
        <v>1.5819000000000001</v>
      </c>
    </row>
    <row r="6245" spans="2:6" x14ac:dyDescent="0.2">
      <c r="B6245" s="7">
        <v>43796</v>
      </c>
      <c r="C6245" s="6">
        <v>3.6</v>
      </c>
      <c r="D6245" s="6">
        <v>2.2999999999999998</v>
      </c>
      <c r="E6245" s="6">
        <v>1.7654000000000001</v>
      </c>
      <c r="F6245" s="6">
        <v>1.6258999999999999</v>
      </c>
    </row>
    <row r="6246" spans="2:6" x14ac:dyDescent="0.2">
      <c r="B6246" s="7">
        <v>43797</v>
      </c>
      <c r="C6246" s="6">
        <v>3.6</v>
      </c>
      <c r="D6246" s="6">
        <v>2.2999999999999998</v>
      </c>
      <c r="E6246" s="6">
        <v>1.7654000000000001</v>
      </c>
      <c r="F6246" s="6">
        <v>1.6258999999999999</v>
      </c>
    </row>
    <row r="6247" spans="2:6" x14ac:dyDescent="0.2">
      <c r="B6247" s="7">
        <v>43798</v>
      </c>
      <c r="C6247" s="6">
        <v>3.6</v>
      </c>
      <c r="D6247" s="6">
        <v>2.2999999999999998</v>
      </c>
      <c r="E6247" s="6">
        <v>1.7758</v>
      </c>
      <c r="F6247" s="6">
        <v>1.6119000000000001</v>
      </c>
    </row>
    <row r="6248" spans="2:6" x14ac:dyDescent="0.2">
      <c r="B6248" s="7">
        <v>43801</v>
      </c>
      <c r="C6248" s="6">
        <v>3.6</v>
      </c>
      <c r="D6248" s="6">
        <v>2.2999999999999998</v>
      </c>
      <c r="E6248" s="6">
        <v>1.8189</v>
      </c>
      <c r="F6248" s="6">
        <v>1.6</v>
      </c>
    </row>
    <row r="6249" spans="2:6" x14ac:dyDescent="0.2">
      <c r="B6249" s="7">
        <v>43802</v>
      </c>
      <c r="C6249" s="6">
        <v>3.6</v>
      </c>
      <c r="D6249" s="6">
        <v>2.2999999999999998</v>
      </c>
      <c r="E6249" s="6">
        <v>1.7157</v>
      </c>
      <c r="F6249" s="6">
        <v>1.538</v>
      </c>
    </row>
    <row r="6250" spans="2:6" x14ac:dyDescent="0.2">
      <c r="B6250" s="7">
        <v>43803</v>
      </c>
      <c r="C6250" s="6">
        <v>3.6</v>
      </c>
      <c r="D6250" s="6">
        <v>2.2999999999999998</v>
      </c>
      <c r="E6250" s="6">
        <v>1.774</v>
      </c>
      <c r="F6250" s="6">
        <v>1.5721000000000001</v>
      </c>
    </row>
    <row r="6251" spans="2:6" x14ac:dyDescent="0.2">
      <c r="B6251" s="7">
        <v>43804</v>
      </c>
      <c r="C6251" s="6">
        <v>3.6</v>
      </c>
      <c r="D6251" s="6">
        <v>2.2999999999999998</v>
      </c>
      <c r="E6251" s="6">
        <v>1.8103</v>
      </c>
      <c r="F6251" s="6">
        <v>1.5923</v>
      </c>
    </row>
    <row r="6252" spans="2:6" x14ac:dyDescent="0.2">
      <c r="B6252" s="7">
        <v>43805</v>
      </c>
      <c r="C6252" s="6">
        <v>3.6</v>
      </c>
      <c r="D6252" s="6">
        <v>2.2999999999999998</v>
      </c>
      <c r="E6252" s="6">
        <v>1.8363</v>
      </c>
      <c r="F6252" s="6">
        <v>1.6149</v>
      </c>
    </row>
    <row r="6253" spans="2:6" x14ac:dyDescent="0.2">
      <c r="B6253" s="7">
        <v>43808</v>
      </c>
      <c r="C6253" s="6">
        <v>3.6</v>
      </c>
      <c r="D6253" s="6">
        <v>2.2999999999999998</v>
      </c>
      <c r="E6253" s="6">
        <v>1.819</v>
      </c>
      <c r="F6253" s="6">
        <v>1.613</v>
      </c>
    </row>
    <row r="6254" spans="2:6" x14ac:dyDescent="0.2">
      <c r="B6254" s="7">
        <v>43809</v>
      </c>
      <c r="C6254" s="6">
        <v>3.6</v>
      </c>
      <c r="D6254" s="6">
        <v>2.2999999999999998</v>
      </c>
      <c r="E6254" s="6">
        <v>1.8415999999999999</v>
      </c>
      <c r="F6254" s="6">
        <v>1.6516999999999999</v>
      </c>
    </row>
    <row r="6255" spans="2:6" x14ac:dyDescent="0.2">
      <c r="B6255" s="7">
        <v>43810</v>
      </c>
      <c r="C6255" s="6">
        <v>3.6</v>
      </c>
      <c r="D6255" s="6">
        <v>2.2999999999999998</v>
      </c>
      <c r="E6255" s="6">
        <v>1.7914000000000001</v>
      </c>
      <c r="F6255" s="6">
        <v>1.6133</v>
      </c>
    </row>
    <row r="6256" spans="2:6" x14ac:dyDescent="0.2">
      <c r="B6256" s="7">
        <v>43811</v>
      </c>
      <c r="C6256" s="6">
        <v>3.6</v>
      </c>
      <c r="D6256" s="6">
        <v>2.2999999999999998</v>
      </c>
      <c r="E6256" s="6">
        <v>1.8922000000000001</v>
      </c>
      <c r="F6256" s="6">
        <v>1.6581999999999999</v>
      </c>
    </row>
    <row r="6257" spans="2:6" x14ac:dyDescent="0.2">
      <c r="B6257" s="7">
        <v>43812</v>
      </c>
      <c r="C6257" s="6">
        <v>3.6</v>
      </c>
      <c r="D6257" s="6">
        <v>2.2999999999999998</v>
      </c>
      <c r="E6257" s="6">
        <v>1.8226</v>
      </c>
      <c r="F6257" s="6">
        <v>1.6036999999999999</v>
      </c>
    </row>
    <row r="6258" spans="2:6" x14ac:dyDescent="0.2">
      <c r="B6258" s="7">
        <v>43815</v>
      </c>
      <c r="C6258" s="6">
        <v>3.6</v>
      </c>
      <c r="D6258" s="6">
        <v>2.2999999999999998</v>
      </c>
      <c r="E6258" s="6">
        <v>1.8713</v>
      </c>
      <c r="F6258" s="6">
        <v>1.6263000000000001</v>
      </c>
    </row>
    <row r="6259" spans="2:6" x14ac:dyDescent="0.2">
      <c r="B6259" s="7">
        <v>43816</v>
      </c>
      <c r="C6259" s="6">
        <v>3.6</v>
      </c>
      <c r="D6259" s="6">
        <v>2.2999999999999998</v>
      </c>
      <c r="E6259" s="6">
        <v>1.8801000000000001</v>
      </c>
      <c r="F6259" s="6">
        <v>1.6224000000000001</v>
      </c>
    </row>
    <row r="6260" spans="2:6" x14ac:dyDescent="0.2">
      <c r="B6260" s="7">
        <v>43817</v>
      </c>
      <c r="C6260" s="6">
        <v>3.6</v>
      </c>
      <c r="D6260" s="6">
        <v>2.2999999999999998</v>
      </c>
      <c r="E6260" s="6">
        <v>1.9169</v>
      </c>
      <c r="F6260" s="6">
        <v>1.6287</v>
      </c>
    </row>
    <row r="6261" spans="2:6" x14ac:dyDescent="0.2">
      <c r="B6261" s="7">
        <v>43818</v>
      </c>
      <c r="C6261" s="6">
        <v>3.6</v>
      </c>
      <c r="D6261" s="6">
        <v>2.2999999999999998</v>
      </c>
      <c r="E6261" s="6">
        <v>1.9204000000000001</v>
      </c>
      <c r="F6261" s="6">
        <v>1.6268</v>
      </c>
    </row>
    <row r="6262" spans="2:6" x14ac:dyDescent="0.2">
      <c r="B6262" s="7">
        <v>43819</v>
      </c>
      <c r="C6262" s="6">
        <v>3.6</v>
      </c>
      <c r="D6262" s="6">
        <v>2.2999999999999998</v>
      </c>
      <c r="E6262" s="6">
        <v>1.9171</v>
      </c>
      <c r="F6262" s="6">
        <v>1.6294</v>
      </c>
    </row>
    <row r="6263" spans="2:6" x14ac:dyDescent="0.2">
      <c r="B6263" s="7">
        <v>43822</v>
      </c>
      <c r="C6263" s="6">
        <v>3.6</v>
      </c>
      <c r="D6263" s="6">
        <v>2.2999999999999998</v>
      </c>
      <c r="E6263" s="6">
        <v>1.9294</v>
      </c>
      <c r="F6263" s="6">
        <v>1.6523000000000001</v>
      </c>
    </row>
    <row r="6264" spans="2:6" x14ac:dyDescent="0.2">
      <c r="B6264" s="7">
        <v>43823</v>
      </c>
      <c r="C6264" s="6">
        <v>3.6</v>
      </c>
      <c r="D6264" s="6">
        <v>2.2999999999999998</v>
      </c>
      <c r="E6264" s="6">
        <v>1.8996</v>
      </c>
      <c r="F6264" s="6">
        <v>1.621</v>
      </c>
    </row>
    <row r="6265" spans="2:6" x14ac:dyDescent="0.2">
      <c r="B6265" s="7">
        <v>43824</v>
      </c>
      <c r="C6265" s="6">
        <v>3.6</v>
      </c>
      <c r="D6265" s="6">
        <v>2.2999999999999998</v>
      </c>
      <c r="E6265" s="6">
        <v>1.8996</v>
      </c>
      <c r="F6265" s="6">
        <v>1.621</v>
      </c>
    </row>
    <row r="6266" spans="2:6" x14ac:dyDescent="0.2">
      <c r="B6266" s="7">
        <v>43825</v>
      </c>
      <c r="C6266" s="6">
        <v>3.6</v>
      </c>
      <c r="D6266" s="6">
        <v>2.2999999999999998</v>
      </c>
      <c r="E6266" s="6">
        <v>1.8944000000000001</v>
      </c>
      <c r="F6266" s="6">
        <v>1.631</v>
      </c>
    </row>
    <row r="6267" spans="2:6" x14ac:dyDescent="0.2">
      <c r="B6267" s="7">
        <v>43826</v>
      </c>
      <c r="C6267" s="6">
        <v>3.6</v>
      </c>
      <c r="D6267" s="6">
        <v>2.2999999999999998</v>
      </c>
      <c r="E6267" s="6">
        <v>1.8752</v>
      </c>
      <c r="F6267" s="6">
        <v>1.5811999999999999</v>
      </c>
    </row>
    <row r="6268" spans="2:6" x14ac:dyDescent="0.2">
      <c r="B6268" s="7">
        <v>43829</v>
      </c>
      <c r="C6268" s="6">
        <v>3.6</v>
      </c>
      <c r="D6268" s="6">
        <v>2.2999999999999998</v>
      </c>
      <c r="E6268" s="6">
        <v>1.8788</v>
      </c>
      <c r="F6268" s="6">
        <v>1.5652999999999999</v>
      </c>
    </row>
    <row r="6269" spans="2:6" x14ac:dyDescent="0.2">
      <c r="B6269" s="7">
        <v>43830</v>
      </c>
      <c r="C6269" s="6">
        <v>3.6</v>
      </c>
      <c r="D6269" s="6">
        <v>2.2999999999999998</v>
      </c>
      <c r="E6269" s="6">
        <v>1.9175</v>
      </c>
      <c r="F6269" s="6">
        <v>1.5690999999999999</v>
      </c>
    </row>
    <row r="6270" spans="2:6" x14ac:dyDescent="0.2">
      <c r="B6270" s="7">
        <v>43831</v>
      </c>
      <c r="C6270" s="6">
        <v>3.6</v>
      </c>
      <c r="D6270" s="6">
        <v>2.2999999999999998</v>
      </c>
      <c r="E6270" s="6">
        <v>1.9175</v>
      </c>
      <c r="F6270" s="6">
        <v>1.5690999999999999</v>
      </c>
    </row>
    <row r="6271" spans="2:6" x14ac:dyDescent="0.2">
      <c r="B6271" s="7">
        <v>43832</v>
      </c>
      <c r="C6271" s="6">
        <v>3.6</v>
      </c>
      <c r="D6271" s="6">
        <v>2.2999999999999998</v>
      </c>
      <c r="E6271" s="6">
        <v>1.8771</v>
      </c>
      <c r="F6271" s="6">
        <v>1.569</v>
      </c>
    </row>
    <row r="6272" spans="2:6" x14ac:dyDescent="0.2">
      <c r="B6272" s="7">
        <v>43833</v>
      </c>
      <c r="C6272" s="6">
        <v>3.6</v>
      </c>
      <c r="D6272" s="6">
        <v>2.2999999999999998</v>
      </c>
      <c r="E6272" s="6">
        <v>1.7881</v>
      </c>
      <c r="F6272" s="6">
        <v>1.5246</v>
      </c>
    </row>
    <row r="6273" spans="2:6" x14ac:dyDescent="0.2">
      <c r="B6273" s="7">
        <v>43836</v>
      </c>
      <c r="C6273" s="6">
        <v>3.6</v>
      </c>
      <c r="D6273" s="6">
        <v>2.2999999999999998</v>
      </c>
      <c r="E6273" s="6">
        <v>1.8089999999999999</v>
      </c>
      <c r="F6273" s="6">
        <v>1.5445</v>
      </c>
    </row>
    <row r="6274" spans="2:6" x14ac:dyDescent="0.2">
      <c r="B6274" s="7">
        <v>43837</v>
      </c>
      <c r="C6274" s="6">
        <v>3.6</v>
      </c>
      <c r="D6274" s="6">
        <v>2.2999999999999998</v>
      </c>
      <c r="E6274" s="6">
        <v>1.8177000000000001</v>
      </c>
      <c r="F6274" s="6">
        <v>1.5404</v>
      </c>
    </row>
    <row r="6275" spans="2:6" x14ac:dyDescent="0.2">
      <c r="B6275" s="7">
        <v>43838</v>
      </c>
      <c r="C6275" s="6">
        <v>3.6</v>
      </c>
      <c r="D6275" s="6">
        <v>2.2999999999999998</v>
      </c>
      <c r="E6275" s="6">
        <v>1.8737999999999999</v>
      </c>
      <c r="F6275" s="6">
        <v>1.5806</v>
      </c>
    </row>
    <row r="6276" spans="2:6" x14ac:dyDescent="0.2">
      <c r="B6276" s="7">
        <v>43839</v>
      </c>
      <c r="C6276" s="6">
        <v>3.6</v>
      </c>
      <c r="D6276" s="6">
        <v>2.2999999999999998</v>
      </c>
      <c r="E6276" s="6">
        <v>1.8545</v>
      </c>
      <c r="F6276" s="6">
        <v>1.5785</v>
      </c>
    </row>
    <row r="6277" spans="2:6" x14ac:dyDescent="0.2">
      <c r="B6277" s="7">
        <v>43840</v>
      </c>
      <c r="C6277" s="6">
        <v>3.6</v>
      </c>
      <c r="D6277" s="6">
        <v>2.2999999999999998</v>
      </c>
      <c r="E6277" s="6">
        <v>1.8196000000000001</v>
      </c>
      <c r="F6277" s="6">
        <v>1.5702</v>
      </c>
    </row>
    <row r="6278" spans="2:6" x14ac:dyDescent="0.2">
      <c r="B6278" s="7">
        <v>43843</v>
      </c>
      <c r="C6278" s="6">
        <v>3.6</v>
      </c>
      <c r="D6278" s="6">
        <v>2.2999999999999998</v>
      </c>
      <c r="E6278" s="6">
        <v>1.8459000000000001</v>
      </c>
      <c r="F6278" s="6">
        <v>1.5843</v>
      </c>
    </row>
    <row r="6279" spans="2:6" x14ac:dyDescent="0.2">
      <c r="B6279" s="7">
        <v>43844</v>
      </c>
      <c r="C6279" s="6">
        <v>3.6</v>
      </c>
      <c r="D6279" s="6">
        <v>2.2999999999999998</v>
      </c>
      <c r="E6279" s="6">
        <v>1.8109</v>
      </c>
      <c r="F6279" s="6">
        <v>1.57</v>
      </c>
    </row>
    <row r="6280" spans="2:6" x14ac:dyDescent="0.2">
      <c r="B6280" s="7">
        <v>43845</v>
      </c>
      <c r="C6280" s="6">
        <v>3.6</v>
      </c>
      <c r="D6280" s="6">
        <v>2.2999999999999998</v>
      </c>
      <c r="E6280" s="6">
        <v>1.7829999999999999</v>
      </c>
      <c r="F6280" s="6">
        <v>1.5536000000000001</v>
      </c>
    </row>
    <row r="6281" spans="2:6" x14ac:dyDescent="0.2">
      <c r="B6281" s="7">
        <v>43846</v>
      </c>
      <c r="C6281" s="6">
        <v>3.6</v>
      </c>
      <c r="D6281" s="6">
        <v>2.2999999999999998</v>
      </c>
      <c r="E6281" s="6">
        <v>1.8073999999999999</v>
      </c>
      <c r="F6281" s="6">
        <v>1.5657000000000001</v>
      </c>
    </row>
    <row r="6282" spans="2:6" x14ac:dyDescent="0.2">
      <c r="B6282" s="7">
        <v>43847</v>
      </c>
      <c r="C6282" s="6">
        <v>3.6</v>
      </c>
      <c r="D6282" s="6">
        <v>2.2999999999999998</v>
      </c>
      <c r="E6282" s="6">
        <v>1.8214999999999999</v>
      </c>
      <c r="F6282" s="6">
        <v>1.5591999999999999</v>
      </c>
    </row>
    <row r="6283" spans="2:6" x14ac:dyDescent="0.2">
      <c r="B6283" s="7">
        <v>43850</v>
      </c>
      <c r="C6283" s="6">
        <v>3.6</v>
      </c>
      <c r="D6283" s="6">
        <v>2.2999999999999998</v>
      </c>
      <c r="E6283" s="6">
        <v>1.8214999999999999</v>
      </c>
      <c r="F6283" s="6">
        <v>1.5591999999999999</v>
      </c>
    </row>
    <row r="6284" spans="2:6" x14ac:dyDescent="0.2">
      <c r="B6284" s="7">
        <v>43851</v>
      </c>
      <c r="C6284" s="6">
        <v>3.6</v>
      </c>
      <c r="D6284" s="6">
        <v>2.2999999999999998</v>
      </c>
      <c r="E6284" s="6">
        <v>1.7743</v>
      </c>
      <c r="F6284" s="6">
        <v>1.5304</v>
      </c>
    </row>
    <row r="6285" spans="2:6" x14ac:dyDescent="0.2">
      <c r="B6285" s="7">
        <v>43852</v>
      </c>
      <c r="C6285" s="6">
        <v>3.6</v>
      </c>
      <c r="D6285" s="6">
        <v>2.2999999999999998</v>
      </c>
      <c r="E6285" s="6">
        <v>1.7690999999999999</v>
      </c>
      <c r="F6285" s="6">
        <v>1.5283</v>
      </c>
    </row>
    <row r="6286" spans="2:6" x14ac:dyDescent="0.2">
      <c r="B6286" s="7">
        <v>43853</v>
      </c>
      <c r="C6286" s="6">
        <v>3.6</v>
      </c>
      <c r="D6286" s="6">
        <v>2.2999999999999998</v>
      </c>
      <c r="E6286" s="6">
        <v>1.7324999999999999</v>
      </c>
      <c r="F6286" s="6">
        <v>1.5137</v>
      </c>
    </row>
    <row r="6287" spans="2:6" x14ac:dyDescent="0.2">
      <c r="B6287" s="7">
        <v>43854</v>
      </c>
      <c r="C6287" s="6">
        <v>3.6</v>
      </c>
      <c r="D6287" s="6">
        <v>2.2999999999999998</v>
      </c>
      <c r="E6287" s="6">
        <v>1.6839</v>
      </c>
      <c r="F6287" s="6">
        <v>1.4946999999999999</v>
      </c>
    </row>
    <row r="6288" spans="2:6" x14ac:dyDescent="0.2">
      <c r="B6288" s="7">
        <v>43857</v>
      </c>
      <c r="C6288" s="6">
        <v>3.6</v>
      </c>
      <c r="D6288" s="6">
        <v>2.2999999999999998</v>
      </c>
      <c r="E6288" s="6">
        <v>1.6080000000000001</v>
      </c>
      <c r="F6288" s="6">
        <v>1.4409000000000001</v>
      </c>
    </row>
    <row r="6289" spans="2:6" x14ac:dyDescent="0.2">
      <c r="B6289" s="7">
        <v>43858</v>
      </c>
      <c r="C6289" s="6">
        <v>3.6</v>
      </c>
      <c r="D6289" s="6">
        <v>2.2999999999999998</v>
      </c>
      <c r="E6289" s="6">
        <v>1.6561999999999999</v>
      </c>
      <c r="F6289" s="6">
        <v>1.4624999999999999</v>
      </c>
    </row>
    <row r="6290" spans="2:6" x14ac:dyDescent="0.2">
      <c r="B6290" s="7">
        <v>43859</v>
      </c>
      <c r="C6290" s="6">
        <v>3.6</v>
      </c>
      <c r="D6290" s="6">
        <v>2.2999999999999998</v>
      </c>
      <c r="E6290" s="6">
        <v>1.5839000000000001</v>
      </c>
      <c r="F6290" s="6">
        <v>1.4128000000000001</v>
      </c>
    </row>
    <row r="6291" spans="2:6" x14ac:dyDescent="0.2">
      <c r="B6291" s="7">
        <v>43860</v>
      </c>
      <c r="C6291" s="6">
        <v>3.6</v>
      </c>
      <c r="D6291" s="6">
        <v>2.2999999999999998</v>
      </c>
      <c r="E6291" s="6">
        <v>1.5855999999999999</v>
      </c>
      <c r="F6291" s="6">
        <v>1.4128000000000001</v>
      </c>
    </row>
    <row r="6292" spans="2:6" x14ac:dyDescent="0.2">
      <c r="B6292" s="7">
        <v>43861</v>
      </c>
      <c r="C6292" s="6">
        <v>3.5</v>
      </c>
      <c r="D6292" s="6">
        <v>2.2999999999999998</v>
      </c>
      <c r="E6292" s="6">
        <v>1.5067999999999999</v>
      </c>
      <c r="F6292" s="6">
        <v>1.3131999999999999</v>
      </c>
    </row>
    <row r="6293" spans="2:6" x14ac:dyDescent="0.2">
      <c r="B6293" s="7">
        <v>43864</v>
      </c>
      <c r="C6293" s="6">
        <v>3.5</v>
      </c>
      <c r="D6293" s="6">
        <v>2.2999999999999998</v>
      </c>
      <c r="E6293" s="6">
        <v>1.5271999999999999</v>
      </c>
      <c r="F6293" s="6">
        <v>1.353</v>
      </c>
    </row>
    <row r="6294" spans="2:6" x14ac:dyDescent="0.2">
      <c r="B6294" s="7">
        <v>43865</v>
      </c>
      <c r="C6294" s="6">
        <v>3.5</v>
      </c>
      <c r="D6294" s="6">
        <v>2.2999999999999998</v>
      </c>
      <c r="E6294" s="6">
        <v>1.5991</v>
      </c>
      <c r="F6294" s="6">
        <v>1.409</v>
      </c>
    </row>
    <row r="6295" spans="2:6" x14ac:dyDescent="0.2">
      <c r="B6295" s="7">
        <v>43866</v>
      </c>
      <c r="C6295" s="6">
        <v>3.5</v>
      </c>
      <c r="D6295" s="6">
        <v>2.2999999999999998</v>
      </c>
      <c r="E6295" s="6">
        <v>1.6508</v>
      </c>
      <c r="F6295" s="6">
        <v>1.4431</v>
      </c>
    </row>
    <row r="6296" spans="2:6" x14ac:dyDescent="0.2">
      <c r="B6296" s="7">
        <v>43867</v>
      </c>
      <c r="C6296" s="6">
        <v>3.5</v>
      </c>
      <c r="D6296" s="6">
        <v>2.2999999999999998</v>
      </c>
      <c r="E6296" s="6">
        <v>1.6422000000000001</v>
      </c>
      <c r="F6296" s="6">
        <v>1.4452</v>
      </c>
    </row>
    <row r="6297" spans="2:6" x14ac:dyDescent="0.2">
      <c r="B6297" s="7">
        <v>43868</v>
      </c>
      <c r="C6297" s="6">
        <v>3.5</v>
      </c>
      <c r="D6297" s="6">
        <v>2.2999999999999998</v>
      </c>
      <c r="E6297" s="6">
        <v>1.5833999999999999</v>
      </c>
      <c r="F6297" s="6">
        <v>1.4011</v>
      </c>
    </row>
    <row r="6298" spans="2:6" x14ac:dyDescent="0.2">
      <c r="B6298" s="7">
        <v>43871</v>
      </c>
      <c r="C6298" s="6">
        <v>3.5</v>
      </c>
      <c r="D6298" s="6">
        <v>2.2999999999999998</v>
      </c>
      <c r="E6298" s="6">
        <v>1.5696000000000001</v>
      </c>
      <c r="F6298" s="6">
        <v>1.3931</v>
      </c>
    </row>
    <row r="6299" spans="2:6" x14ac:dyDescent="0.2">
      <c r="B6299" s="7">
        <v>43872</v>
      </c>
      <c r="C6299" s="6">
        <v>3.5</v>
      </c>
      <c r="D6299" s="6">
        <v>2.2999999999999998</v>
      </c>
      <c r="E6299" s="6">
        <v>1.6006</v>
      </c>
      <c r="F6299" s="6">
        <v>1.4234</v>
      </c>
    </row>
    <row r="6300" spans="2:6" x14ac:dyDescent="0.2">
      <c r="B6300" s="7">
        <v>43873</v>
      </c>
      <c r="C6300" s="6">
        <v>3.5</v>
      </c>
      <c r="D6300" s="6">
        <v>2.2999999999999998</v>
      </c>
      <c r="E6300" s="6">
        <v>1.6333</v>
      </c>
      <c r="F6300" s="6">
        <v>1.4437</v>
      </c>
    </row>
    <row r="6301" spans="2:6" x14ac:dyDescent="0.2">
      <c r="B6301" s="7">
        <v>43874</v>
      </c>
      <c r="C6301" s="6">
        <v>3.5</v>
      </c>
      <c r="D6301" s="6">
        <v>2.2999999999999998</v>
      </c>
      <c r="E6301" s="6">
        <v>1.6173</v>
      </c>
      <c r="F6301" s="6">
        <v>1.4438</v>
      </c>
    </row>
    <row r="6302" spans="2:6" x14ac:dyDescent="0.2">
      <c r="B6302" s="7">
        <v>43875</v>
      </c>
      <c r="C6302" s="6">
        <v>3.5</v>
      </c>
      <c r="D6302" s="6">
        <v>2.2999999999999998</v>
      </c>
      <c r="E6302" s="6">
        <v>1.5848</v>
      </c>
      <c r="F6302" s="6">
        <v>1.4278999999999999</v>
      </c>
    </row>
    <row r="6303" spans="2:6" x14ac:dyDescent="0.2">
      <c r="B6303" s="7">
        <v>43878</v>
      </c>
      <c r="C6303" s="6">
        <v>3.5</v>
      </c>
      <c r="D6303" s="6">
        <v>2.2999999999999998</v>
      </c>
      <c r="E6303" s="6">
        <v>1.5848</v>
      </c>
      <c r="F6303" s="6">
        <v>1.4278999999999999</v>
      </c>
    </row>
    <row r="6304" spans="2:6" x14ac:dyDescent="0.2">
      <c r="B6304" s="7">
        <v>43879</v>
      </c>
      <c r="C6304" s="6">
        <v>3.5</v>
      </c>
      <c r="D6304" s="6">
        <v>2.2999999999999998</v>
      </c>
      <c r="E6304" s="6">
        <v>1.5609999999999999</v>
      </c>
      <c r="F6304" s="6">
        <v>1.4116</v>
      </c>
    </row>
    <row r="6305" spans="2:6" x14ac:dyDescent="0.2">
      <c r="B6305" s="7">
        <v>43880</v>
      </c>
      <c r="C6305" s="6">
        <v>3.5</v>
      </c>
      <c r="D6305" s="6">
        <v>2.2999999999999998</v>
      </c>
      <c r="E6305" s="6">
        <v>1.5661</v>
      </c>
      <c r="F6305" s="6">
        <v>1.4218999999999999</v>
      </c>
    </row>
    <row r="6306" spans="2:6" x14ac:dyDescent="0.2">
      <c r="B6306" s="7">
        <v>43881</v>
      </c>
      <c r="C6306" s="6">
        <v>3.5</v>
      </c>
      <c r="D6306" s="6">
        <v>2.2999999999999998</v>
      </c>
      <c r="E6306" s="6">
        <v>1.5152000000000001</v>
      </c>
      <c r="F6306" s="6">
        <v>1.3892</v>
      </c>
    </row>
    <row r="6307" spans="2:6" x14ac:dyDescent="0.2">
      <c r="B6307" s="7">
        <v>43882</v>
      </c>
      <c r="C6307" s="6">
        <v>3.5</v>
      </c>
      <c r="D6307" s="6">
        <v>2.2999999999999998</v>
      </c>
      <c r="E6307" s="6">
        <v>1.4713000000000001</v>
      </c>
      <c r="F6307" s="6">
        <v>1.3543000000000001</v>
      </c>
    </row>
    <row r="6308" spans="2:6" x14ac:dyDescent="0.2">
      <c r="B6308" s="7">
        <v>43885</v>
      </c>
      <c r="C6308" s="6">
        <v>3.5</v>
      </c>
      <c r="D6308" s="6">
        <v>2.2999999999999998</v>
      </c>
      <c r="E6308" s="6">
        <v>1.3705000000000001</v>
      </c>
      <c r="F6308" s="6">
        <v>1.2476</v>
      </c>
    </row>
    <row r="6309" spans="2:6" x14ac:dyDescent="0.2">
      <c r="B6309" s="7">
        <v>43886</v>
      </c>
      <c r="C6309" s="6">
        <v>3.5</v>
      </c>
      <c r="D6309" s="6">
        <v>2.2999999999999998</v>
      </c>
      <c r="E6309" s="6">
        <v>1.3521000000000001</v>
      </c>
      <c r="F6309" s="6">
        <v>1.2248000000000001</v>
      </c>
    </row>
    <row r="6310" spans="2:6" x14ac:dyDescent="0.2">
      <c r="B6310" s="7">
        <v>43887</v>
      </c>
      <c r="C6310" s="6">
        <v>3.5</v>
      </c>
      <c r="D6310" s="6">
        <v>2.2999999999999998</v>
      </c>
      <c r="E6310" s="6">
        <v>1.3371</v>
      </c>
      <c r="F6310" s="6">
        <v>1.1647000000000001</v>
      </c>
    </row>
    <row r="6311" spans="2:6" x14ac:dyDescent="0.2">
      <c r="B6311" s="7">
        <v>43888</v>
      </c>
      <c r="C6311" s="6">
        <v>3.5</v>
      </c>
      <c r="D6311" s="6">
        <v>2.2999999999999998</v>
      </c>
      <c r="E6311" s="6">
        <v>1.2606999999999999</v>
      </c>
      <c r="F6311" s="6">
        <v>1.0615000000000001</v>
      </c>
    </row>
    <row r="6312" spans="2:6" x14ac:dyDescent="0.2">
      <c r="B6312" s="7">
        <v>43889</v>
      </c>
      <c r="C6312" s="6">
        <v>3.5</v>
      </c>
      <c r="D6312" s="6">
        <v>2.2999999999999998</v>
      </c>
      <c r="E6312" s="6">
        <v>1.1486000000000001</v>
      </c>
      <c r="F6312" s="6">
        <v>0.91300000000000003</v>
      </c>
    </row>
    <row r="6313" spans="2:6" x14ac:dyDescent="0.2">
      <c r="B6313" s="7">
        <v>43892</v>
      </c>
      <c r="C6313" s="6">
        <v>3.5</v>
      </c>
      <c r="D6313" s="6">
        <v>2.4</v>
      </c>
      <c r="E6313" s="6">
        <v>1.1632</v>
      </c>
      <c r="F6313" s="6">
        <v>0.90290000000000004</v>
      </c>
    </row>
    <row r="6314" spans="2:6" x14ac:dyDescent="0.2">
      <c r="B6314" s="7">
        <v>43893</v>
      </c>
      <c r="C6314" s="6">
        <v>3.5</v>
      </c>
      <c r="D6314" s="6">
        <v>2.4</v>
      </c>
      <c r="E6314" s="6">
        <v>0.999</v>
      </c>
      <c r="F6314" s="6">
        <v>0.69910000000000005</v>
      </c>
    </row>
    <row r="6315" spans="2:6" x14ac:dyDescent="0.2">
      <c r="B6315" s="7">
        <v>43894</v>
      </c>
      <c r="C6315" s="6">
        <v>3.5</v>
      </c>
      <c r="D6315" s="6">
        <v>2.4</v>
      </c>
      <c r="E6315" s="6">
        <v>1.0522</v>
      </c>
      <c r="F6315" s="6">
        <v>0.69259999999999999</v>
      </c>
    </row>
    <row r="6316" spans="2:6" x14ac:dyDescent="0.2">
      <c r="B6316" s="7">
        <v>43895</v>
      </c>
      <c r="C6316" s="6">
        <v>3.5</v>
      </c>
      <c r="D6316" s="6">
        <v>2.4</v>
      </c>
      <c r="E6316" s="6">
        <v>0.91200000000000003</v>
      </c>
      <c r="F6316" s="6">
        <v>0.59730000000000005</v>
      </c>
    </row>
    <row r="6317" spans="2:6" x14ac:dyDescent="0.2">
      <c r="B6317" s="7">
        <v>43896</v>
      </c>
      <c r="C6317" s="6">
        <v>3.5</v>
      </c>
      <c r="D6317" s="6">
        <v>2.4</v>
      </c>
      <c r="E6317" s="6">
        <v>0.76229999999999998</v>
      </c>
      <c r="F6317" s="6">
        <v>0.50619999999999998</v>
      </c>
    </row>
    <row r="6318" spans="2:6" x14ac:dyDescent="0.2">
      <c r="B6318" s="7">
        <v>43899</v>
      </c>
      <c r="C6318" s="6">
        <v>3.5</v>
      </c>
      <c r="D6318" s="6">
        <v>2.4</v>
      </c>
      <c r="E6318" s="6">
        <v>0.54069999999999996</v>
      </c>
      <c r="F6318" s="6">
        <v>0.38100000000000001</v>
      </c>
    </row>
    <row r="6319" spans="2:6" x14ac:dyDescent="0.2">
      <c r="B6319" s="7">
        <v>43900</v>
      </c>
      <c r="C6319" s="6">
        <v>3.5</v>
      </c>
      <c r="D6319" s="6">
        <v>2.4</v>
      </c>
      <c r="E6319" s="6">
        <v>0.80300000000000005</v>
      </c>
      <c r="F6319" s="6">
        <v>0.53420000000000001</v>
      </c>
    </row>
    <row r="6320" spans="2:6" x14ac:dyDescent="0.2">
      <c r="B6320" s="7">
        <v>43901</v>
      </c>
      <c r="C6320" s="6">
        <v>3.5</v>
      </c>
      <c r="D6320" s="6">
        <v>2.4</v>
      </c>
      <c r="E6320" s="6">
        <v>0.86950000000000005</v>
      </c>
      <c r="F6320" s="6">
        <v>0.51949999999999996</v>
      </c>
    </row>
    <row r="6321" spans="2:6" x14ac:dyDescent="0.2">
      <c r="B6321" s="7">
        <v>43902</v>
      </c>
      <c r="C6321" s="6">
        <v>3.5</v>
      </c>
      <c r="D6321" s="6">
        <v>2.4</v>
      </c>
      <c r="E6321" s="6">
        <v>0.80420000000000003</v>
      </c>
      <c r="F6321" s="6">
        <v>0.48099999999999998</v>
      </c>
    </row>
    <row r="6322" spans="2:6" x14ac:dyDescent="0.2">
      <c r="B6322" s="7">
        <v>43903</v>
      </c>
      <c r="C6322" s="6">
        <v>3.5</v>
      </c>
      <c r="D6322" s="6">
        <v>2.4</v>
      </c>
      <c r="E6322" s="6">
        <v>0.96030000000000004</v>
      </c>
      <c r="F6322" s="6">
        <v>0.49030000000000001</v>
      </c>
    </row>
    <row r="6323" spans="2:6" x14ac:dyDescent="0.2">
      <c r="B6323" s="7">
        <v>43906</v>
      </c>
      <c r="C6323" s="6">
        <v>3.5</v>
      </c>
      <c r="D6323" s="6">
        <v>2.4</v>
      </c>
      <c r="E6323" s="6">
        <v>0.71819999999999995</v>
      </c>
      <c r="F6323" s="6">
        <v>0.3599</v>
      </c>
    </row>
    <row r="6324" spans="2:6" x14ac:dyDescent="0.2">
      <c r="B6324" s="7">
        <v>43907</v>
      </c>
      <c r="C6324" s="6">
        <v>3.5</v>
      </c>
      <c r="D6324" s="6">
        <v>2.4</v>
      </c>
      <c r="E6324" s="6">
        <v>1.0784</v>
      </c>
      <c r="F6324" s="6">
        <v>0.49249999999999999</v>
      </c>
    </row>
    <row r="6325" spans="2:6" x14ac:dyDescent="0.2">
      <c r="B6325" s="7">
        <v>43908</v>
      </c>
      <c r="C6325" s="6">
        <v>3.5</v>
      </c>
      <c r="D6325" s="6">
        <v>2.4</v>
      </c>
      <c r="E6325" s="6">
        <v>1.1915</v>
      </c>
      <c r="F6325" s="6">
        <v>0.53369999999999995</v>
      </c>
    </row>
    <row r="6326" spans="2:6" x14ac:dyDescent="0.2">
      <c r="B6326" s="7">
        <v>43909</v>
      </c>
      <c r="C6326" s="6">
        <v>3.5</v>
      </c>
      <c r="D6326" s="6">
        <v>2.4</v>
      </c>
      <c r="E6326" s="6">
        <v>1.1404000000000001</v>
      </c>
      <c r="F6326" s="6">
        <v>0.45069999999999999</v>
      </c>
    </row>
    <row r="6327" spans="2:6" x14ac:dyDescent="0.2">
      <c r="B6327" s="7">
        <v>43910</v>
      </c>
      <c r="C6327" s="6">
        <v>3.5</v>
      </c>
      <c r="D6327" s="6">
        <v>2.4</v>
      </c>
      <c r="E6327" s="6">
        <v>0.84540000000000004</v>
      </c>
      <c r="F6327" s="6">
        <v>0.31340000000000001</v>
      </c>
    </row>
    <row r="6328" spans="2:6" x14ac:dyDescent="0.2">
      <c r="B6328" s="7">
        <v>43913</v>
      </c>
      <c r="C6328" s="6">
        <v>3.5</v>
      </c>
      <c r="D6328" s="6">
        <v>2.4</v>
      </c>
      <c r="E6328" s="6">
        <v>0.7863</v>
      </c>
      <c r="F6328" s="6">
        <v>0.31230000000000002</v>
      </c>
    </row>
    <row r="6329" spans="2:6" x14ac:dyDescent="0.2">
      <c r="B6329" s="7">
        <v>43914</v>
      </c>
      <c r="C6329" s="6">
        <v>3.5</v>
      </c>
      <c r="D6329" s="6">
        <v>2.4</v>
      </c>
      <c r="E6329" s="6">
        <v>0.84660000000000002</v>
      </c>
      <c r="F6329" s="6">
        <v>0.3715</v>
      </c>
    </row>
    <row r="6330" spans="2:6" x14ac:dyDescent="0.2">
      <c r="B6330" s="7">
        <v>43915</v>
      </c>
      <c r="C6330" s="6">
        <v>3.5</v>
      </c>
      <c r="D6330" s="6">
        <v>2.4</v>
      </c>
      <c r="E6330" s="6">
        <v>0.86729999999999996</v>
      </c>
      <c r="F6330" s="6">
        <v>0.32990000000000003</v>
      </c>
    </row>
    <row r="6331" spans="2:6" x14ac:dyDescent="0.2">
      <c r="B6331" s="7">
        <v>43916</v>
      </c>
      <c r="C6331" s="6">
        <v>3.5</v>
      </c>
      <c r="D6331" s="6">
        <v>2.4</v>
      </c>
      <c r="E6331" s="6">
        <v>0.84470000000000001</v>
      </c>
      <c r="F6331" s="6">
        <v>0.29270000000000002</v>
      </c>
    </row>
    <row r="6332" spans="2:6" x14ac:dyDescent="0.2">
      <c r="B6332" s="7">
        <v>43917</v>
      </c>
      <c r="C6332" s="6">
        <v>3.5</v>
      </c>
      <c r="D6332" s="6">
        <v>2.4</v>
      </c>
      <c r="E6332" s="6">
        <v>0.67459999999999998</v>
      </c>
      <c r="F6332" s="6">
        <v>0.24179999999999999</v>
      </c>
    </row>
    <row r="6333" spans="2:6" x14ac:dyDescent="0.2">
      <c r="B6333" s="7">
        <v>43920</v>
      </c>
      <c r="C6333" s="6">
        <v>3.5</v>
      </c>
      <c r="D6333" s="6">
        <v>2.4</v>
      </c>
      <c r="E6333" s="6">
        <v>0.72640000000000005</v>
      </c>
      <c r="F6333" s="6">
        <v>0.2281</v>
      </c>
    </row>
    <row r="6334" spans="2:6" x14ac:dyDescent="0.2">
      <c r="B6334" s="7">
        <v>43921</v>
      </c>
      <c r="C6334" s="6">
        <v>4.4000000000000004</v>
      </c>
      <c r="D6334" s="6">
        <v>2.1</v>
      </c>
      <c r="E6334" s="6">
        <v>0.66949999999999998</v>
      </c>
      <c r="F6334" s="6">
        <v>0.2455</v>
      </c>
    </row>
    <row r="6335" spans="2:6" x14ac:dyDescent="0.2">
      <c r="B6335" s="7">
        <v>43922</v>
      </c>
      <c r="C6335" s="6">
        <v>4.4000000000000004</v>
      </c>
      <c r="D6335" s="6">
        <v>2.1</v>
      </c>
      <c r="E6335" s="6">
        <v>0.58320000000000005</v>
      </c>
      <c r="F6335" s="6">
        <v>0.20610000000000001</v>
      </c>
    </row>
    <row r="6336" spans="2:6" x14ac:dyDescent="0.2">
      <c r="B6336" s="7">
        <v>43923</v>
      </c>
      <c r="C6336" s="6">
        <v>4.4000000000000004</v>
      </c>
      <c r="D6336" s="6">
        <v>2.1</v>
      </c>
      <c r="E6336" s="6">
        <v>0.59699999999999998</v>
      </c>
      <c r="F6336" s="6">
        <v>0.22550000000000001</v>
      </c>
    </row>
    <row r="6337" spans="2:6" x14ac:dyDescent="0.2">
      <c r="B6337" s="7">
        <v>43924</v>
      </c>
      <c r="C6337" s="6">
        <v>4.4000000000000004</v>
      </c>
      <c r="D6337" s="6">
        <v>2.1</v>
      </c>
      <c r="E6337" s="6">
        <v>0.5948</v>
      </c>
      <c r="F6337" s="6">
        <v>0.22889999999999999</v>
      </c>
    </row>
    <row r="6338" spans="2:6" x14ac:dyDescent="0.2">
      <c r="B6338" s="7">
        <v>43927</v>
      </c>
      <c r="C6338" s="6">
        <v>4.4000000000000004</v>
      </c>
      <c r="D6338" s="6">
        <v>2.1</v>
      </c>
      <c r="E6338" s="6">
        <v>0.66979999999999995</v>
      </c>
      <c r="F6338" s="6">
        <v>0.26219999999999999</v>
      </c>
    </row>
    <row r="6339" spans="2:6" x14ac:dyDescent="0.2">
      <c r="B6339" s="7">
        <v>43928</v>
      </c>
      <c r="C6339" s="6">
        <v>4.4000000000000004</v>
      </c>
      <c r="D6339" s="6">
        <v>2.1</v>
      </c>
      <c r="E6339" s="6">
        <v>0.71220000000000006</v>
      </c>
      <c r="F6339" s="6">
        <v>0.2601</v>
      </c>
    </row>
    <row r="6340" spans="2:6" x14ac:dyDescent="0.2">
      <c r="B6340" s="7">
        <v>43929</v>
      </c>
      <c r="C6340" s="6">
        <v>4.4000000000000004</v>
      </c>
      <c r="D6340" s="6">
        <v>2.1</v>
      </c>
      <c r="E6340" s="6">
        <v>0.7722</v>
      </c>
      <c r="F6340" s="6">
        <v>0.252</v>
      </c>
    </row>
    <row r="6341" spans="2:6" x14ac:dyDescent="0.2">
      <c r="B6341" s="7">
        <v>43930</v>
      </c>
      <c r="C6341" s="6">
        <v>4.4000000000000004</v>
      </c>
      <c r="D6341" s="6">
        <v>2.1</v>
      </c>
      <c r="E6341" s="6">
        <v>0.71909999999999996</v>
      </c>
      <c r="F6341" s="6">
        <v>0.22539999999999999</v>
      </c>
    </row>
    <row r="6342" spans="2:6" x14ac:dyDescent="0.2">
      <c r="B6342" s="7">
        <v>43931</v>
      </c>
      <c r="C6342" s="6">
        <v>4.4000000000000004</v>
      </c>
      <c r="D6342" s="6">
        <v>2.1</v>
      </c>
      <c r="E6342" s="6">
        <v>0.71909999999999996</v>
      </c>
      <c r="F6342" s="6">
        <v>0.22539999999999999</v>
      </c>
    </row>
    <row r="6343" spans="2:6" x14ac:dyDescent="0.2">
      <c r="B6343" s="7">
        <v>43934</v>
      </c>
      <c r="C6343" s="6">
        <v>4.4000000000000004</v>
      </c>
      <c r="D6343" s="6">
        <v>2.1</v>
      </c>
      <c r="E6343" s="6">
        <v>0.77129999999999999</v>
      </c>
      <c r="F6343" s="6">
        <v>0.2452</v>
      </c>
    </row>
    <row r="6344" spans="2:6" x14ac:dyDescent="0.2">
      <c r="B6344" s="7">
        <v>43935</v>
      </c>
      <c r="C6344" s="6">
        <v>4.4000000000000004</v>
      </c>
      <c r="D6344" s="6">
        <v>2.1</v>
      </c>
      <c r="E6344" s="6">
        <v>0.752</v>
      </c>
      <c r="F6344" s="6">
        <v>0.219</v>
      </c>
    </row>
    <row r="6345" spans="2:6" x14ac:dyDescent="0.2">
      <c r="B6345" s="7">
        <v>43936</v>
      </c>
      <c r="C6345" s="6">
        <v>4.4000000000000004</v>
      </c>
      <c r="D6345" s="6">
        <v>2.1</v>
      </c>
      <c r="E6345" s="6">
        <v>0.63160000000000005</v>
      </c>
      <c r="F6345" s="6">
        <v>0.19689999999999999</v>
      </c>
    </row>
    <row r="6346" spans="2:6" x14ac:dyDescent="0.2">
      <c r="B6346" s="7">
        <v>43937</v>
      </c>
      <c r="C6346" s="6">
        <v>4.4000000000000004</v>
      </c>
      <c r="D6346" s="6">
        <v>2.1</v>
      </c>
      <c r="E6346" s="6">
        <v>0.62670000000000003</v>
      </c>
      <c r="F6346" s="6">
        <v>0.20660000000000001</v>
      </c>
    </row>
    <row r="6347" spans="2:6" x14ac:dyDescent="0.2">
      <c r="B6347" s="7">
        <v>43938</v>
      </c>
      <c r="C6347" s="6">
        <v>4.4000000000000004</v>
      </c>
      <c r="D6347" s="6">
        <v>2.1</v>
      </c>
      <c r="E6347" s="6">
        <v>0.64170000000000005</v>
      </c>
      <c r="F6347" s="6">
        <v>0.2019</v>
      </c>
    </row>
    <row r="6348" spans="2:6" x14ac:dyDescent="0.2">
      <c r="B6348" s="7">
        <v>43941</v>
      </c>
      <c r="C6348" s="6">
        <v>4.4000000000000004</v>
      </c>
      <c r="D6348" s="6">
        <v>2.1</v>
      </c>
      <c r="E6348" s="6">
        <v>0.60529999999999995</v>
      </c>
      <c r="F6348" s="6">
        <v>0.2016</v>
      </c>
    </row>
    <row r="6349" spans="2:6" x14ac:dyDescent="0.2">
      <c r="B6349" s="7">
        <v>43942</v>
      </c>
      <c r="C6349" s="6">
        <v>4.4000000000000004</v>
      </c>
      <c r="D6349" s="6">
        <v>2.1</v>
      </c>
      <c r="E6349" s="6">
        <v>0.56910000000000005</v>
      </c>
      <c r="F6349" s="6">
        <v>0.2034</v>
      </c>
    </row>
    <row r="6350" spans="2:6" x14ac:dyDescent="0.2">
      <c r="B6350" s="7">
        <v>43943</v>
      </c>
      <c r="C6350" s="6">
        <v>4.4000000000000004</v>
      </c>
      <c r="D6350" s="6">
        <v>2.1</v>
      </c>
      <c r="E6350" s="6">
        <v>0.61899999999999999</v>
      </c>
      <c r="F6350" s="6">
        <v>0.21329999999999999</v>
      </c>
    </row>
    <row r="6351" spans="2:6" x14ac:dyDescent="0.2">
      <c r="B6351" s="7">
        <v>43944</v>
      </c>
      <c r="C6351" s="6">
        <v>4.4000000000000004</v>
      </c>
      <c r="D6351" s="6">
        <v>2.1</v>
      </c>
      <c r="E6351" s="6">
        <v>0.60150000000000003</v>
      </c>
      <c r="F6351" s="6">
        <v>0.21909999999999999</v>
      </c>
    </row>
    <row r="6352" spans="2:6" x14ac:dyDescent="0.2">
      <c r="B6352" s="7">
        <v>43945</v>
      </c>
      <c r="C6352" s="6">
        <v>4.4000000000000004</v>
      </c>
      <c r="D6352" s="6">
        <v>2.1</v>
      </c>
      <c r="E6352" s="6">
        <v>0.6008</v>
      </c>
      <c r="F6352" s="6">
        <v>0.22450000000000001</v>
      </c>
    </row>
    <row r="6353" spans="2:6" x14ac:dyDescent="0.2">
      <c r="B6353" s="7">
        <v>43948</v>
      </c>
      <c r="C6353" s="6">
        <v>4.4000000000000004</v>
      </c>
      <c r="D6353" s="6">
        <v>2.1</v>
      </c>
      <c r="E6353" s="6">
        <v>0.66049999999999998</v>
      </c>
      <c r="F6353" s="6">
        <v>0.2223</v>
      </c>
    </row>
    <row r="6354" spans="2:6" x14ac:dyDescent="0.2">
      <c r="B6354" s="7">
        <v>43949</v>
      </c>
      <c r="C6354" s="6">
        <v>4.4000000000000004</v>
      </c>
      <c r="D6354" s="6">
        <v>2.1</v>
      </c>
      <c r="E6354" s="6">
        <v>0.6129</v>
      </c>
      <c r="F6354" s="6">
        <v>0.2112</v>
      </c>
    </row>
    <row r="6355" spans="2:6" x14ac:dyDescent="0.2">
      <c r="B6355" s="7">
        <v>43950</v>
      </c>
      <c r="C6355" s="6">
        <v>4.4000000000000004</v>
      </c>
      <c r="D6355" s="6">
        <v>2.1</v>
      </c>
      <c r="E6355" s="6">
        <v>0.62690000000000001</v>
      </c>
      <c r="F6355" s="6">
        <v>0.2014</v>
      </c>
    </row>
    <row r="6356" spans="2:6" x14ac:dyDescent="0.2">
      <c r="B6356" s="7">
        <v>43951</v>
      </c>
      <c r="C6356" s="6">
        <v>14.7</v>
      </c>
      <c r="D6356" s="6">
        <v>1.4</v>
      </c>
      <c r="E6356" s="6">
        <v>0.63929999999999998</v>
      </c>
      <c r="F6356" s="6">
        <v>0.1956</v>
      </c>
    </row>
    <row r="6357" spans="2:6" x14ac:dyDescent="0.2">
      <c r="B6357" s="7">
        <v>43952</v>
      </c>
      <c r="C6357" s="6">
        <v>14.7</v>
      </c>
      <c r="D6357" s="6">
        <v>1.4</v>
      </c>
      <c r="E6357" s="6">
        <v>0.61180000000000001</v>
      </c>
      <c r="F6357" s="6">
        <v>0.19</v>
      </c>
    </row>
    <row r="6358" spans="2:6" x14ac:dyDescent="0.2">
      <c r="B6358" s="7">
        <v>43955</v>
      </c>
      <c r="C6358" s="6">
        <v>14.7</v>
      </c>
      <c r="D6358" s="6">
        <v>1.4</v>
      </c>
      <c r="E6358" s="6">
        <v>0.63360000000000005</v>
      </c>
      <c r="F6358" s="6">
        <v>0.1822</v>
      </c>
    </row>
    <row r="6359" spans="2:6" x14ac:dyDescent="0.2">
      <c r="B6359" s="7">
        <v>43956</v>
      </c>
      <c r="C6359" s="6">
        <v>14.7</v>
      </c>
      <c r="D6359" s="6">
        <v>1.4</v>
      </c>
      <c r="E6359" s="6">
        <v>0.66190000000000004</v>
      </c>
      <c r="F6359" s="6">
        <v>0.18820000000000001</v>
      </c>
    </row>
    <row r="6360" spans="2:6" x14ac:dyDescent="0.2">
      <c r="B6360" s="7">
        <v>43957</v>
      </c>
      <c r="C6360" s="6">
        <v>14.7</v>
      </c>
      <c r="D6360" s="6">
        <v>1.4</v>
      </c>
      <c r="E6360" s="6">
        <v>0.70299999999999996</v>
      </c>
      <c r="F6360" s="6">
        <v>0.1784</v>
      </c>
    </row>
    <row r="6361" spans="2:6" x14ac:dyDescent="0.2">
      <c r="B6361" s="7">
        <v>43958</v>
      </c>
      <c r="C6361" s="6">
        <v>14.7</v>
      </c>
      <c r="D6361" s="6">
        <v>1.4</v>
      </c>
      <c r="E6361" s="6">
        <v>0.64090000000000003</v>
      </c>
      <c r="F6361" s="6">
        <v>0.13880000000000001</v>
      </c>
    </row>
    <row r="6362" spans="2:6" x14ac:dyDescent="0.2">
      <c r="B6362" s="7">
        <v>43959</v>
      </c>
      <c r="C6362" s="6">
        <v>14.7</v>
      </c>
      <c r="D6362" s="6">
        <v>1.4</v>
      </c>
      <c r="E6362" s="6">
        <v>0.68310000000000004</v>
      </c>
      <c r="F6362" s="6">
        <v>0.15679999999999999</v>
      </c>
    </row>
    <row r="6363" spans="2:6" x14ac:dyDescent="0.2">
      <c r="B6363" s="7">
        <v>43962</v>
      </c>
      <c r="C6363" s="6">
        <v>14.7</v>
      </c>
      <c r="D6363" s="6">
        <v>1.4</v>
      </c>
      <c r="E6363" s="6">
        <v>0.70989999999999998</v>
      </c>
      <c r="F6363" s="6">
        <v>0.17469999999999999</v>
      </c>
    </row>
    <row r="6364" spans="2:6" x14ac:dyDescent="0.2">
      <c r="B6364" s="7">
        <v>43963</v>
      </c>
      <c r="C6364" s="6">
        <v>14.7</v>
      </c>
      <c r="D6364" s="6">
        <v>1.4</v>
      </c>
      <c r="E6364" s="6">
        <v>0.66510000000000002</v>
      </c>
      <c r="F6364" s="6">
        <v>0.15890000000000001</v>
      </c>
    </row>
    <row r="6365" spans="2:6" x14ac:dyDescent="0.2">
      <c r="B6365" s="7">
        <v>43964</v>
      </c>
      <c r="C6365" s="6">
        <v>14.7</v>
      </c>
      <c r="D6365" s="6">
        <v>1.4</v>
      </c>
      <c r="E6365" s="6">
        <v>0.65249999999999997</v>
      </c>
      <c r="F6365" s="6">
        <v>0.15890000000000001</v>
      </c>
    </row>
    <row r="6366" spans="2:6" x14ac:dyDescent="0.2">
      <c r="B6366" s="7">
        <v>43965</v>
      </c>
      <c r="C6366" s="6">
        <v>14.7</v>
      </c>
      <c r="D6366" s="6">
        <v>1.4</v>
      </c>
      <c r="E6366" s="6">
        <v>0.62180000000000002</v>
      </c>
      <c r="F6366" s="6">
        <v>0.14699999999999999</v>
      </c>
    </row>
    <row r="6367" spans="2:6" x14ac:dyDescent="0.2">
      <c r="B6367" s="7">
        <v>43966</v>
      </c>
      <c r="C6367" s="6">
        <v>14.7</v>
      </c>
      <c r="D6367" s="6">
        <v>1.4</v>
      </c>
      <c r="E6367" s="6">
        <v>0.64280000000000004</v>
      </c>
      <c r="F6367" s="6">
        <v>0.14510000000000001</v>
      </c>
    </row>
    <row r="6368" spans="2:6" x14ac:dyDescent="0.2">
      <c r="B6368" s="7">
        <v>43969</v>
      </c>
      <c r="C6368" s="6">
        <v>14.7</v>
      </c>
      <c r="D6368" s="6">
        <v>1.4</v>
      </c>
      <c r="E6368" s="6">
        <v>0.72570000000000001</v>
      </c>
      <c r="F6368" s="6">
        <v>0.1772</v>
      </c>
    </row>
    <row r="6369" spans="2:6" x14ac:dyDescent="0.2">
      <c r="B6369" s="7">
        <v>43970</v>
      </c>
      <c r="C6369" s="6">
        <v>14.7</v>
      </c>
      <c r="D6369" s="6">
        <v>1.4</v>
      </c>
      <c r="E6369" s="6">
        <v>0.68820000000000003</v>
      </c>
      <c r="F6369" s="6">
        <v>0.16520000000000001</v>
      </c>
    </row>
    <row r="6370" spans="2:6" x14ac:dyDescent="0.2">
      <c r="B6370" s="7">
        <v>43971</v>
      </c>
      <c r="C6370" s="6">
        <v>14.7</v>
      </c>
      <c r="D6370" s="6">
        <v>1.4</v>
      </c>
      <c r="E6370" s="6">
        <v>0.68010000000000004</v>
      </c>
      <c r="F6370" s="6">
        <v>0.1633</v>
      </c>
    </row>
    <row r="6371" spans="2:6" x14ac:dyDescent="0.2">
      <c r="B6371" s="7">
        <v>43972</v>
      </c>
      <c r="C6371" s="6">
        <v>14.7</v>
      </c>
      <c r="D6371" s="6">
        <v>1.4</v>
      </c>
      <c r="E6371" s="6">
        <v>0.67200000000000004</v>
      </c>
      <c r="F6371" s="6">
        <v>0.1653</v>
      </c>
    </row>
    <row r="6372" spans="2:6" x14ac:dyDescent="0.2">
      <c r="B6372" s="7">
        <v>43973</v>
      </c>
      <c r="C6372" s="6">
        <v>14.7</v>
      </c>
      <c r="D6372" s="6">
        <v>1.4</v>
      </c>
      <c r="E6372" s="6">
        <v>0.65910000000000002</v>
      </c>
      <c r="F6372" s="6">
        <v>0.1676</v>
      </c>
    </row>
    <row r="6373" spans="2:6" x14ac:dyDescent="0.2">
      <c r="B6373" s="7">
        <v>43976</v>
      </c>
      <c r="C6373" s="6">
        <v>14.7</v>
      </c>
      <c r="D6373" s="6">
        <v>1.4</v>
      </c>
      <c r="E6373" s="6">
        <v>0.65910000000000002</v>
      </c>
      <c r="F6373" s="6">
        <v>0.1676</v>
      </c>
    </row>
    <row r="6374" spans="2:6" x14ac:dyDescent="0.2">
      <c r="B6374" s="7">
        <v>43977</v>
      </c>
      <c r="C6374" s="6">
        <v>14.7</v>
      </c>
      <c r="D6374" s="6">
        <v>1.4</v>
      </c>
      <c r="E6374" s="6">
        <v>0.69650000000000001</v>
      </c>
      <c r="F6374" s="6">
        <v>0.17169999999999999</v>
      </c>
    </row>
    <row r="6375" spans="2:6" x14ac:dyDescent="0.2">
      <c r="B6375" s="7">
        <v>43978</v>
      </c>
      <c r="C6375" s="6">
        <v>14.7</v>
      </c>
      <c r="D6375" s="6">
        <v>1.4</v>
      </c>
      <c r="E6375" s="6">
        <v>0.68189999999999995</v>
      </c>
      <c r="F6375" s="6">
        <v>0.1799</v>
      </c>
    </row>
    <row r="6376" spans="2:6" x14ac:dyDescent="0.2">
      <c r="B6376" s="7">
        <v>43979</v>
      </c>
      <c r="C6376" s="6">
        <v>14.7</v>
      </c>
      <c r="D6376" s="6">
        <v>1.4</v>
      </c>
      <c r="E6376" s="6">
        <v>0.69</v>
      </c>
      <c r="F6376" s="6">
        <v>0.1701</v>
      </c>
    </row>
    <row r="6377" spans="2:6" x14ac:dyDescent="0.2">
      <c r="B6377" s="7">
        <v>43980</v>
      </c>
      <c r="C6377" s="6">
        <v>14.7</v>
      </c>
      <c r="D6377" s="6">
        <v>1.4</v>
      </c>
      <c r="E6377" s="6">
        <v>0.65259999999999996</v>
      </c>
      <c r="F6377" s="6">
        <v>0.1603</v>
      </c>
    </row>
    <row r="6378" spans="2:6" x14ac:dyDescent="0.2">
      <c r="B6378" s="7">
        <v>43983</v>
      </c>
      <c r="C6378" s="6">
        <v>13.2</v>
      </c>
      <c r="D6378" s="6">
        <v>1.2</v>
      </c>
      <c r="E6378" s="6">
        <v>0.65910000000000002</v>
      </c>
      <c r="F6378" s="6">
        <v>0.15640000000000001</v>
      </c>
    </row>
    <row r="6379" spans="2:6" x14ac:dyDescent="0.2">
      <c r="B6379" s="7">
        <v>43984</v>
      </c>
      <c r="C6379" s="6">
        <v>13.2</v>
      </c>
      <c r="D6379" s="6">
        <v>1.2</v>
      </c>
      <c r="E6379" s="6">
        <v>0.68520000000000003</v>
      </c>
      <c r="F6379" s="6">
        <v>0.1623</v>
      </c>
    </row>
    <row r="6380" spans="2:6" x14ac:dyDescent="0.2">
      <c r="B6380" s="7">
        <v>43985</v>
      </c>
      <c r="C6380" s="6">
        <v>13.2</v>
      </c>
      <c r="D6380" s="6">
        <v>1.2</v>
      </c>
      <c r="E6380" s="6">
        <v>0.74580000000000002</v>
      </c>
      <c r="F6380" s="6">
        <v>0.19</v>
      </c>
    </row>
    <row r="6381" spans="2:6" x14ac:dyDescent="0.2">
      <c r="B6381" s="7">
        <v>43986</v>
      </c>
      <c r="C6381" s="6">
        <v>13.2</v>
      </c>
      <c r="D6381" s="6">
        <v>1.2</v>
      </c>
      <c r="E6381" s="6">
        <v>0.82340000000000002</v>
      </c>
      <c r="F6381" s="6">
        <v>0.19400000000000001</v>
      </c>
    </row>
    <row r="6382" spans="2:6" x14ac:dyDescent="0.2">
      <c r="B6382" s="7">
        <v>43987</v>
      </c>
      <c r="C6382" s="6">
        <v>13.2</v>
      </c>
      <c r="D6382" s="6">
        <v>1.2</v>
      </c>
      <c r="E6382" s="6">
        <v>0.89510000000000001</v>
      </c>
      <c r="F6382" s="6">
        <v>0.20619999999999999</v>
      </c>
    </row>
    <row r="6383" spans="2:6" x14ac:dyDescent="0.2">
      <c r="B6383" s="7">
        <v>43990</v>
      </c>
      <c r="C6383" s="6">
        <v>13.2</v>
      </c>
      <c r="D6383" s="6">
        <v>1.2</v>
      </c>
      <c r="E6383" s="6">
        <v>0.87519999999999998</v>
      </c>
      <c r="F6383" s="6">
        <v>0.2261</v>
      </c>
    </row>
    <row r="6384" spans="2:6" x14ac:dyDescent="0.2">
      <c r="B6384" s="7">
        <v>43991</v>
      </c>
      <c r="C6384" s="6">
        <v>13.2</v>
      </c>
      <c r="D6384" s="6">
        <v>1.2</v>
      </c>
      <c r="E6384" s="6">
        <v>0.82530000000000003</v>
      </c>
      <c r="F6384" s="6">
        <v>0.2024</v>
      </c>
    </row>
    <row r="6385" spans="2:6" x14ac:dyDescent="0.2">
      <c r="B6385" s="7">
        <v>43992</v>
      </c>
      <c r="C6385" s="6">
        <v>13.2</v>
      </c>
      <c r="D6385" s="6">
        <v>1.2</v>
      </c>
      <c r="E6385" s="6">
        <v>0.72629999999999995</v>
      </c>
      <c r="F6385" s="6">
        <v>0.16669999999999999</v>
      </c>
    </row>
    <row r="6386" spans="2:6" x14ac:dyDescent="0.2">
      <c r="B6386" s="7">
        <v>43993</v>
      </c>
      <c r="C6386" s="6">
        <v>13.2</v>
      </c>
      <c r="D6386" s="6">
        <v>1.2</v>
      </c>
      <c r="E6386" s="6">
        <v>0.66900000000000004</v>
      </c>
      <c r="F6386" s="6">
        <v>0.19670000000000001</v>
      </c>
    </row>
    <row r="6387" spans="2:6" x14ac:dyDescent="0.2">
      <c r="B6387" s="7">
        <v>43994</v>
      </c>
      <c r="C6387" s="6">
        <v>13.2</v>
      </c>
      <c r="D6387" s="6">
        <v>1.2</v>
      </c>
      <c r="E6387" s="6">
        <v>0.70340000000000003</v>
      </c>
      <c r="F6387" s="6">
        <v>0.193</v>
      </c>
    </row>
    <row r="6388" spans="2:6" x14ac:dyDescent="0.2">
      <c r="B6388" s="7">
        <v>43997</v>
      </c>
      <c r="C6388" s="6">
        <v>13.2</v>
      </c>
      <c r="D6388" s="6">
        <v>1.2</v>
      </c>
      <c r="E6388" s="6">
        <v>0.72150000000000003</v>
      </c>
      <c r="F6388" s="6">
        <v>0.189</v>
      </c>
    </row>
    <row r="6389" spans="2:6" x14ac:dyDescent="0.2">
      <c r="B6389" s="7">
        <v>43998</v>
      </c>
      <c r="C6389" s="6">
        <v>13.2</v>
      </c>
      <c r="D6389" s="6">
        <v>1.2</v>
      </c>
      <c r="E6389" s="6">
        <v>0.75280000000000002</v>
      </c>
      <c r="F6389" s="6">
        <v>0.19919999999999999</v>
      </c>
    </row>
    <row r="6390" spans="2:6" x14ac:dyDescent="0.2">
      <c r="B6390" s="7">
        <v>43999</v>
      </c>
      <c r="C6390" s="6">
        <v>13.2</v>
      </c>
      <c r="D6390" s="6">
        <v>1.2</v>
      </c>
      <c r="E6390" s="6">
        <v>0.73799999999999999</v>
      </c>
      <c r="F6390" s="6">
        <v>0.19520000000000001</v>
      </c>
    </row>
    <row r="6391" spans="2:6" x14ac:dyDescent="0.2">
      <c r="B6391" s="7">
        <v>44000</v>
      </c>
      <c r="C6391" s="6">
        <v>13.2</v>
      </c>
      <c r="D6391" s="6">
        <v>1.2</v>
      </c>
      <c r="E6391" s="6">
        <v>0.70840000000000003</v>
      </c>
      <c r="F6391" s="6">
        <v>0.1933</v>
      </c>
    </row>
    <row r="6392" spans="2:6" x14ac:dyDescent="0.2">
      <c r="B6392" s="7">
        <v>44001</v>
      </c>
      <c r="C6392" s="6">
        <v>13.2</v>
      </c>
      <c r="D6392" s="6">
        <v>1.2</v>
      </c>
      <c r="E6392" s="6">
        <v>0.69369999999999998</v>
      </c>
      <c r="F6392" s="6">
        <v>0.1855</v>
      </c>
    </row>
    <row r="6393" spans="2:6" x14ac:dyDescent="0.2">
      <c r="B6393" s="7">
        <v>44004</v>
      </c>
      <c r="C6393" s="6">
        <v>13.2</v>
      </c>
      <c r="D6393" s="6">
        <v>1.2</v>
      </c>
      <c r="E6393" s="6">
        <v>0.70850000000000002</v>
      </c>
      <c r="F6393" s="6">
        <v>0.19170000000000001</v>
      </c>
    </row>
    <row r="6394" spans="2:6" x14ac:dyDescent="0.2">
      <c r="B6394" s="7">
        <v>44005</v>
      </c>
      <c r="C6394" s="6">
        <v>13.2</v>
      </c>
      <c r="D6394" s="6">
        <v>1.2</v>
      </c>
      <c r="E6394" s="6">
        <v>0.71179999999999999</v>
      </c>
      <c r="F6394" s="6">
        <v>0.1857</v>
      </c>
    </row>
    <row r="6395" spans="2:6" x14ac:dyDescent="0.2">
      <c r="B6395" s="7">
        <v>44006</v>
      </c>
      <c r="C6395" s="6">
        <v>13.2</v>
      </c>
      <c r="D6395" s="6">
        <v>1.2</v>
      </c>
      <c r="E6395" s="6">
        <v>0.67900000000000005</v>
      </c>
      <c r="F6395" s="6">
        <v>0.18759999999999999</v>
      </c>
    </row>
    <row r="6396" spans="2:6" x14ac:dyDescent="0.2">
      <c r="B6396" s="7">
        <v>44007</v>
      </c>
      <c r="C6396" s="6">
        <v>13.2</v>
      </c>
      <c r="D6396" s="6">
        <v>1.2</v>
      </c>
      <c r="E6396" s="6">
        <v>0.68559999999999999</v>
      </c>
      <c r="F6396" s="6">
        <v>0.1857</v>
      </c>
    </row>
    <row r="6397" spans="2:6" x14ac:dyDescent="0.2">
      <c r="B6397" s="7">
        <v>44008</v>
      </c>
      <c r="C6397" s="6">
        <v>13.2</v>
      </c>
      <c r="D6397" s="6">
        <v>1.2</v>
      </c>
      <c r="E6397" s="6">
        <v>0.64129999999999998</v>
      </c>
      <c r="F6397" s="6">
        <v>0.1661</v>
      </c>
    </row>
    <row r="6398" spans="2:6" x14ac:dyDescent="0.2">
      <c r="B6398" s="7">
        <v>44011</v>
      </c>
      <c r="C6398" s="6">
        <v>13.2</v>
      </c>
      <c r="D6398" s="6">
        <v>1.2</v>
      </c>
      <c r="E6398" s="6">
        <v>0.62339999999999995</v>
      </c>
      <c r="F6398" s="6">
        <v>0.14849999999999999</v>
      </c>
    </row>
    <row r="6399" spans="2:6" x14ac:dyDescent="0.2">
      <c r="B6399" s="7">
        <v>44012</v>
      </c>
      <c r="C6399" s="6">
        <v>11</v>
      </c>
      <c r="D6399" s="6">
        <v>1.2</v>
      </c>
      <c r="E6399" s="6">
        <v>0.65610000000000002</v>
      </c>
      <c r="F6399" s="6">
        <v>0.14849999999999999</v>
      </c>
    </row>
    <row r="6400" spans="2:6" x14ac:dyDescent="0.2">
      <c r="B6400" s="7">
        <v>44013</v>
      </c>
      <c r="C6400" s="6">
        <v>11</v>
      </c>
      <c r="D6400" s="6">
        <v>1.2</v>
      </c>
      <c r="E6400" s="6">
        <v>0.67579999999999996</v>
      </c>
      <c r="F6400" s="6">
        <v>0.1603</v>
      </c>
    </row>
    <row r="6401" spans="2:6" x14ac:dyDescent="0.2">
      <c r="B6401" s="7">
        <v>44014</v>
      </c>
      <c r="C6401" s="6">
        <v>11</v>
      </c>
      <c r="D6401" s="6">
        <v>1.2</v>
      </c>
      <c r="E6401" s="6">
        <v>0.66930000000000001</v>
      </c>
      <c r="F6401" s="6">
        <v>0.15260000000000001</v>
      </c>
    </row>
    <row r="6402" spans="2:6" x14ac:dyDescent="0.2">
      <c r="B6402" s="7">
        <v>44015</v>
      </c>
      <c r="C6402" s="6">
        <v>11</v>
      </c>
      <c r="D6402" s="6">
        <v>1.2</v>
      </c>
      <c r="E6402" s="6">
        <v>0.66930000000000001</v>
      </c>
      <c r="F6402" s="6">
        <v>0.15260000000000001</v>
      </c>
    </row>
    <row r="6403" spans="2:6" x14ac:dyDescent="0.2">
      <c r="B6403" s="7">
        <v>44018</v>
      </c>
      <c r="C6403" s="6">
        <v>11</v>
      </c>
      <c r="D6403" s="6">
        <v>1.2</v>
      </c>
      <c r="E6403" s="6">
        <v>0.67589999999999995</v>
      </c>
      <c r="F6403" s="6">
        <v>0.15659999999999999</v>
      </c>
    </row>
    <row r="6404" spans="2:6" x14ac:dyDescent="0.2">
      <c r="B6404" s="7">
        <v>44019</v>
      </c>
      <c r="C6404" s="6">
        <v>11</v>
      </c>
      <c r="D6404" s="6">
        <v>1.2</v>
      </c>
      <c r="E6404" s="6">
        <v>0.63970000000000005</v>
      </c>
      <c r="F6404" s="6">
        <v>0.15670000000000001</v>
      </c>
    </row>
    <row r="6405" spans="2:6" x14ac:dyDescent="0.2">
      <c r="B6405" s="7">
        <v>44020</v>
      </c>
      <c r="C6405" s="6">
        <v>11</v>
      </c>
      <c r="D6405" s="6">
        <v>1.2</v>
      </c>
      <c r="E6405" s="6">
        <v>0.66439999999999999</v>
      </c>
      <c r="F6405" s="6">
        <v>0.15870000000000001</v>
      </c>
    </row>
    <row r="6406" spans="2:6" x14ac:dyDescent="0.2">
      <c r="B6406" s="7">
        <v>44021</v>
      </c>
      <c r="C6406" s="6">
        <v>11</v>
      </c>
      <c r="D6406" s="6">
        <v>1.2</v>
      </c>
      <c r="E6406" s="6">
        <v>0.61350000000000005</v>
      </c>
      <c r="F6406" s="6">
        <v>0.15079999999999999</v>
      </c>
    </row>
    <row r="6407" spans="2:6" x14ac:dyDescent="0.2">
      <c r="B6407" s="7">
        <v>44022</v>
      </c>
      <c r="C6407" s="6">
        <v>11</v>
      </c>
      <c r="D6407" s="6">
        <v>1.2</v>
      </c>
      <c r="E6407" s="6">
        <v>0.64470000000000005</v>
      </c>
      <c r="F6407" s="6">
        <v>0.15290000000000001</v>
      </c>
    </row>
    <row r="6408" spans="2:6" x14ac:dyDescent="0.2">
      <c r="B6408" s="7">
        <v>44025</v>
      </c>
      <c r="C6408" s="6">
        <v>11</v>
      </c>
      <c r="D6408" s="6">
        <v>1.2</v>
      </c>
      <c r="E6408" s="6">
        <v>0.61839999999999995</v>
      </c>
      <c r="F6408" s="6">
        <v>0.15090000000000001</v>
      </c>
    </row>
    <row r="6409" spans="2:6" x14ac:dyDescent="0.2">
      <c r="B6409" s="7">
        <v>44026</v>
      </c>
      <c r="C6409" s="6">
        <v>11</v>
      </c>
      <c r="D6409" s="6">
        <v>1.2</v>
      </c>
      <c r="E6409" s="6">
        <v>0.62329999999999997</v>
      </c>
      <c r="F6409" s="6">
        <v>0.157</v>
      </c>
    </row>
    <row r="6410" spans="2:6" x14ac:dyDescent="0.2">
      <c r="B6410" s="7">
        <v>44027</v>
      </c>
      <c r="C6410" s="6">
        <v>11</v>
      </c>
      <c r="D6410" s="6">
        <v>1.2</v>
      </c>
      <c r="E6410" s="6">
        <v>0.62990000000000002</v>
      </c>
      <c r="F6410" s="6">
        <v>0.155</v>
      </c>
    </row>
    <row r="6411" spans="2:6" x14ac:dyDescent="0.2">
      <c r="B6411" s="7">
        <v>44028</v>
      </c>
      <c r="C6411" s="6">
        <v>11</v>
      </c>
      <c r="D6411" s="6">
        <v>1.2</v>
      </c>
      <c r="E6411" s="6">
        <v>0.61680000000000001</v>
      </c>
      <c r="F6411" s="6">
        <v>0.14499999999999999</v>
      </c>
    </row>
    <row r="6412" spans="2:6" x14ac:dyDescent="0.2">
      <c r="B6412" s="7">
        <v>44029</v>
      </c>
      <c r="C6412" s="6">
        <v>11</v>
      </c>
      <c r="D6412" s="6">
        <v>1.2</v>
      </c>
      <c r="E6412" s="6">
        <v>0.62660000000000005</v>
      </c>
      <c r="F6412" s="6">
        <v>0.14510000000000001</v>
      </c>
    </row>
    <row r="6413" spans="2:6" x14ac:dyDescent="0.2">
      <c r="B6413" s="7">
        <v>44032</v>
      </c>
      <c r="C6413" s="6">
        <v>11</v>
      </c>
      <c r="D6413" s="6">
        <v>1.2</v>
      </c>
      <c r="E6413" s="6">
        <v>0.61019999999999996</v>
      </c>
      <c r="F6413" s="6">
        <v>0.1472</v>
      </c>
    </row>
    <row r="6414" spans="2:6" x14ac:dyDescent="0.2">
      <c r="B6414" s="7">
        <v>44033</v>
      </c>
      <c r="C6414" s="6">
        <v>11</v>
      </c>
      <c r="D6414" s="6">
        <v>1.2</v>
      </c>
      <c r="E6414" s="6">
        <v>0.60040000000000004</v>
      </c>
      <c r="F6414" s="6">
        <v>0.1411</v>
      </c>
    </row>
    <row r="6415" spans="2:6" x14ac:dyDescent="0.2">
      <c r="B6415" s="7">
        <v>44034</v>
      </c>
      <c r="C6415" s="6">
        <v>11</v>
      </c>
      <c r="D6415" s="6">
        <v>1.2</v>
      </c>
      <c r="E6415" s="6">
        <v>0.59709999999999996</v>
      </c>
      <c r="F6415" s="6">
        <v>0.1492</v>
      </c>
    </row>
    <row r="6416" spans="2:6" x14ac:dyDescent="0.2">
      <c r="B6416" s="7">
        <v>44035</v>
      </c>
      <c r="C6416" s="6">
        <v>11</v>
      </c>
      <c r="D6416" s="6">
        <v>1.2</v>
      </c>
      <c r="E6416" s="6">
        <v>0.57740000000000002</v>
      </c>
      <c r="F6416" s="6">
        <v>0.15129999999999999</v>
      </c>
    </row>
    <row r="6417" spans="2:6" x14ac:dyDescent="0.2">
      <c r="B6417" s="7">
        <v>44036</v>
      </c>
      <c r="C6417" s="6">
        <v>11</v>
      </c>
      <c r="D6417" s="6">
        <v>1.2</v>
      </c>
      <c r="E6417" s="6">
        <v>0.58879999999999999</v>
      </c>
      <c r="F6417" s="6">
        <v>0.14729999999999999</v>
      </c>
    </row>
    <row r="6418" spans="2:6" x14ac:dyDescent="0.2">
      <c r="B6418" s="7">
        <v>44039</v>
      </c>
      <c r="C6418" s="6">
        <v>11</v>
      </c>
      <c r="D6418" s="6">
        <v>1.2</v>
      </c>
      <c r="E6418" s="6">
        <v>0.61509999999999998</v>
      </c>
      <c r="F6418" s="6">
        <v>0.15140000000000001</v>
      </c>
    </row>
    <row r="6419" spans="2:6" x14ac:dyDescent="0.2">
      <c r="B6419" s="7">
        <v>44040</v>
      </c>
      <c r="C6419" s="6">
        <v>11</v>
      </c>
      <c r="D6419" s="6">
        <v>1.2</v>
      </c>
      <c r="E6419" s="6">
        <v>0.57899999999999996</v>
      </c>
      <c r="F6419" s="6">
        <v>0.13869999999999999</v>
      </c>
    </row>
    <row r="6420" spans="2:6" x14ac:dyDescent="0.2">
      <c r="B6420" s="7">
        <v>44041</v>
      </c>
      <c r="C6420" s="6">
        <v>11</v>
      </c>
      <c r="D6420" s="6">
        <v>1.2</v>
      </c>
      <c r="E6420" s="6">
        <v>0.57410000000000005</v>
      </c>
      <c r="F6420" s="6">
        <v>0.13089999999999999</v>
      </c>
    </row>
    <row r="6421" spans="2:6" x14ac:dyDescent="0.2">
      <c r="B6421" s="7">
        <v>44042</v>
      </c>
      <c r="C6421" s="6">
        <v>11</v>
      </c>
      <c r="D6421" s="6">
        <v>1.2</v>
      </c>
      <c r="E6421" s="6">
        <v>0.54620000000000002</v>
      </c>
      <c r="F6421" s="6">
        <v>0.1172</v>
      </c>
    </row>
    <row r="6422" spans="2:6" x14ac:dyDescent="0.2">
      <c r="B6422" s="7">
        <v>44043</v>
      </c>
      <c r="C6422" s="6">
        <v>10.199999999999999</v>
      </c>
      <c r="D6422" s="6">
        <v>1.6</v>
      </c>
      <c r="E6422" s="6">
        <v>0.5282</v>
      </c>
      <c r="F6422" s="6">
        <v>0.10539999999999999</v>
      </c>
    </row>
    <row r="6423" spans="2:6" x14ac:dyDescent="0.2">
      <c r="B6423" s="7">
        <v>44046</v>
      </c>
      <c r="C6423" s="6">
        <v>10.199999999999999</v>
      </c>
      <c r="D6423" s="6">
        <v>1.6</v>
      </c>
      <c r="E6423" s="6">
        <v>0.55430000000000001</v>
      </c>
      <c r="F6423" s="6">
        <v>0.10929999999999999</v>
      </c>
    </row>
    <row r="6424" spans="2:6" x14ac:dyDescent="0.2">
      <c r="B6424" s="7">
        <v>44047</v>
      </c>
      <c r="C6424" s="6">
        <v>10.199999999999999</v>
      </c>
      <c r="D6424" s="6">
        <v>1.6</v>
      </c>
      <c r="E6424" s="6">
        <v>0.50690000000000002</v>
      </c>
      <c r="F6424" s="6">
        <v>0.10730000000000001</v>
      </c>
    </row>
    <row r="6425" spans="2:6" x14ac:dyDescent="0.2">
      <c r="B6425" s="7">
        <v>44048</v>
      </c>
      <c r="C6425" s="6">
        <v>10.199999999999999</v>
      </c>
      <c r="D6425" s="6">
        <v>1.6</v>
      </c>
      <c r="E6425" s="6">
        <v>0.54769999999999996</v>
      </c>
      <c r="F6425" s="6">
        <v>0.1171</v>
      </c>
    </row>
    <row r="6426" spans="2:6" x14ac:dyDescent="0.2">
      <c r="B6426" s="7">
        <v>44049</v>
      </c>
      <c r="C6426" s="6">
        <v>10.199999999999999</v>
      </c>
      <c r="D6426" s="6">
        <v>1.6</v>
      </c>
      <c r="E6426" s="6">
        <v>0.53620000000000001</v>
      </c>
      <c r="F6426" s="6">
        <v>0.11509999999999999</v>
      </c>
    </row>
    <row r="6427" spans="2:6" x14ac:dyDescent="0.2">
      <c r="B6427" s="7">
        <v>44050</v>
      </c>
      <c r="C6427" s="6">
        <v>10.199999999999999</v>
      </c>
      <c r="D6427" s="6">
        <v>1.6</v>
      </c>
      <c r="E6427" s="6">
        <v>0.56399999999999995</v>
      </c>
      <c r="F6427" s="6">
        <v>0.129</v>
      </c>
    </row>
    <row r="6428" spans="2:6" x14ac:dyDescent="0.2">
      <c r="B6428" s="7">
        <v>44053</v>
      </c>
      <c r="C6428" s="6">
        <v>10.199999999999999</v>
      </c>
      <c r="D6428" s="6">
        <v>1.6</v>
      </c>
      <c r="E6428" s="6">
        <v>0.57550000000000001</v>
      </c>
      <c r="F6428" s="6">
        <v>0.13100000000000001</v>
      </c>
    </row>
    <row r="6429" spans="2:6" x14ac:dyDescent="0.2">
      <c r="B6429" s="7">
        <v>44054</v>
      </c>
      <c r="C6429" s="6">
        <v>10.199999999999999</v>
      </c>
      <c r="D6429" s="6">
        <v>1.6</v>
      </c>
      <c r="E6429" s="6">
        <v>0.64149999999999996</v>
      </c>
      <c r="F6429" s="6">
        <v>0.1489</v>
      </c>
    </row>
    <row r="6430" spans="2:6" x14ac:dyDescent="0.2">
      <c r="B6430" s="7">
        <v>44055</v>
      </c>
      <c r="C6430" s="6">
        <v>10.199999999999999</v>
      </c>
      <c r="D6430" s="6">
        <v>1.6</v>
      </c>
      <c r="E6430" s="6">
        <v>0.67469999999999997</v>
      </c>
      <c r="F6430" s="6">
        <v>0.16089999999999999</v>
      </c>
    </row>
    <row r="6431" spans="2:6" x14ac:dyDescent="0.2">
      <c r="B6431" s="7">
        <v>44056</v>
      </c>
      <c r="C6431" s="6">
        <v>10.199999999999999</v>
      </c>
      <c r="D6431" s="6">
        <v>1.6</v>
      </c>
      <c r="E6431" s="6">
        <v>0.7208</v>
      </c>
      <c r="F6431" s="6">
        <v>0.16289999999999999</v>
      </c>
    </row>
    <row r="6432" spans="2:6" x14ac:dyDescent="0.2">
      <c r="B6432" s="7">
        <v>44057</v>
      </c>
      <c r="C6432" s="6">
        <v>10.199999999999999</v>
      </c>
      <c r="D6432" s="6">
        <v>1.6</v>
      </c>
      <c r="E6432" s="6">
        <v>0.70940000000000003</v>
      </c>
      <c r="F6432" s="6">
        <v>0.14499999999999999</v>
      </c>
    </row>
    <row r="6433" spans="2:6" x14ac:dyDescent="0.2">
      <c r="B6433" s="7">
        <v>44060</v>
      </c>
      <c r="C6433" s="6">
        <v>10.199999999999999</v>
      </c>
      <c r="D6433" s="6">
        <v>1.6</v>
      </c>
      <c r="E6433" s="6">
        <v>0.68820000000000003</v>
      </c>
      <c r="F6433" s="6">
        <v>0.15110000000000001</v>
      </c>
    </row>
    <row r="6434" spans="2:6" x14ac:dyDescent="0.2">
      <c r="B6434" s="7">
        <v>44061</v>
      </c>
      <c r="C6434" s="6">
        <v>10.199999999999999</v>
      </c>
      <c r="D6434" s="6">
        <v>1.6</v>
      </c>
      <c r="E6434" s="6">
        <v>0.66869999999999996</v>
      </c>
      <c r="F6434" s="6">
        <v>0.1431</v>
      </c>
    </row>
    <row r="6435" spans="2:6" x14ac:dyDescent="0.2">
      <c r="B6435" s="7">
        <v>44062</v>
      </c>
      <c r="C6435" s="6">
        <v>10.199999999999999</v>
      </c>
      <c r="D6435" s="6">
        <v>1.6</v>
      </c>
      <c r="E6435" s="6">
        <v>0.68010000000000004</v>
      </c>
      <c r="F6435" s="6">
        <v>0.1391</v>
      </c>
    </row>
    <row r="6436" spans="2:6" x14ac:dyDescent="0.2">
      <c r="B6436" s="7">
        <v>44063</v>
      </c>
      <c r="C6436" s="6">
        <v>10.199999999999999</v>
      </c>
      <c r="D6436" s="6">
        <v>1.6</v>
      </c>
      <c r="E6436" s="6">
        <v>0.65090000000000003</v>
      </c>
      <c r="F6436" s="6">
        <v>0.1411</v>
      </c>
    </row>
    <row r="6437" spans="2:6" x14ac:dyDescent="0.2">
      <c r="B6437" s="7">
        <v>44064</v>
      </c>
      <c r="C6437" s="6">
        <v>10.199999999999999</v>
      </c>
      <c r="D6437" s="6">
        <v>1.6</v>
      </c>
      <c r="E6437" s="6">
        <v>0.62819999999999998</v>
      </c>
      <c r="F6437" s="6">
        <v>0.14319999999999999</v>
      </c>
    </row>
    <row r="6438" spans="2:6" x14ac:dyDescent="0.2">
      <c r="B6438" s="7">
        <v>44067</v>
      </c>
      <c r="C6438" s="6">
        <v>10.199999999999999</v>
      </c>
      <c r="D6438" s="6">
        <v>1.6</v>
      </c>
      <c r="E6438" s="6">
        <v>0.6542</v>
      </c>
      <c r="F6438" s="6">
        <v>0.15129999999999999</v>
      </c>
    </row>
    <row r="6439" spans="2:6" x14ac:dyDescent="0.2">
      <c r="B6439" s="7">
        <v>44068</v>
      </c>
      <c r="C6439" s="6">
        <v>10.199999999999999</v>
      </c>
      <c r="D6439" s="6">
        <v>1.6</v>
      </c>
      <c r="E6439" s="6">
        <v>0.6835</v>
      </c>
      <c r="F6439" s="6">
        <v>0.14929999999999999</v>
      </c>
    </row>
    <row r="6440" spans="2:6" x14ac:dyDescent="0.2">
      <c r="B6440" s="7">
        <v>44069</v>
      </c>
      <c r="C6440" s="6">
        <v>10.199999999999999</v>
      </c>
      <c r="D6440" s="6">
        <v>1.6</v>
      </c>
      <c r="E6440" s="6">
        <v>0.68840000000000001</v>
      </c>
      <c r="F6440" s="6">
        <v>0.15040000000000001</v>
      </c>
    </row>
    <row r="6441" spans="2:6" x14ac:dyDescent="0.2">
      <c r="B6441" s="7">
        <v>44070</v>
      </c>
      <c r="C6441" s="6">
        <v>10.199999999999999</v>
      </c>
      <c r="D6441" s="6">
        <v>1.6</v>
      </c>
      <c r="E6441" s="6">
        <v>0.75219999999999998</v>
      </c>
      <c r="F6441" s="6">
        <v>0.1583</v>
      </c>
    </row>
    <row r="6442" spans="2:6" x14ac:dyDescent="0.2">
      <c r="B6442" s="7">
        <v>44071</v>
      </c>
      <c r="C6442" s="6">
        <v>10.199999999999999</v>
      </c>
      <c r="D6442" s="6">
        <v>1.6</v>
      </c>
      <c r="E6442" s="6">
        <v>0.72109999999999996</v>
      </c>
      <c r="F6442" s="6">
        <v>0.127</v>
      </c>
    </row>
    <row r="6443" spans="2:6" x14ac:dyDescent="0.2">
      <c r="B6443" s="7">
        <v>44074</v>
      </c>
      <c r="C6443" s="6">
        <v>8.4</v>
      </c>
      <c r="D6443" s="6">
        <v>1.7</v>
      </c>
      <c r="E6443" s="6">
        <v>0.70479999999999998</v>
      </c>
      <c r="F6443" s="6">
        <v>0.13089999999999999</v>
      </c>
    </row>
    <row r="6444" spans="2:6" x14ac:dyDescent="0.2">
      <c r="B6444" s="7">
        <v>44075</v>
      </c>
      <c r="C6444" s="6">
        <v>8.4</v>
      </c>
      <c r="D6444" s="6">
        <v>1.7</v>
      </c>
      <c r="E6444" s="6">
        <v>0.66890000000000005</v>
      </c>
      <c r="F6444" s="6">
        <v>0.13089999999999999</v>
      </c>
    </row>
    <row r="6445" spans="2:6" x14ac:dyDescent="0.2">
      <c r="B6445" s="7">
        <v>44076</v>
      </c>
      <c r="C6445" s="6">
        <v>8.4</v>
      </c>
      <c r="D6445" s="6">
        <v>1.7</v>
      </c>
      <c r="E6445" s="6">
        <v>0.64770000000000005</v>
      </c>
      <c r="F6445" s="6">
        <v>0.13289999999999999</v>
      </c>
    </row>
    <row r="6446" spans="2:6" x14ac:dyDescent="0.2">
      <c r="B6446" s="7">
        <v>44077</v>
      </c>
      <c r="C6446" s="6">
        <v>8.4</v>
      </c>
      <c r="D6446" s="6">
        <v>1.7</v>
      </c>
      <c r="E6446" s="6">
        <v>0.63470000000000004</v>
      </c>
      <c r="F6446" s="6">
        <v>0.127</v>
      </c>
    </row>
    <row r="6447" spans="2:6" x14ac:dyDescent="0.2">
      <c r="B6447" s="7">
        <v>44078</v>
      </c>
      <c r="C6447" s="6">
        <v>8.4</v>
      </c>
      <c r="D6447" s="6">
        <v>1.7</v>
      </c>
      <c r="E6447" s="6">
        <v>0.71799999999999997</v>
      </c>
      <c r="F6447" s="6">
        <v>0.14280000000000001</v>
      </c>
    </row>
    <row r="6448" spans="2:6" x14ac:dyDescent="0.2">
      <c r="B6448" s="7">
        <v>44081</v>
      </c>
      <c r="C6448" s="6">
        <v>8.4</v>
      </c>
      <c r="D6448" s="6">
        <v>1.7</v>
      </c>
      <c r="E6448" s="6">
        <v>0.71799999999999997</v>
      </c>
      <c r="F6448" s="6">
        <v>0.14280000000000001</v>
      </c>
    </row>
    <row r="6449" spans="2:6" x14ac:dyDescent="0.2">
      <c r="B6449" s="7">
        <v>44082</v>
      </c>
      <c r="C6449" s="6">
        <v>8.4</v>
      </c>
      <c r="D6449" s="6">
        <v>1.7</v>
      </c>
      <c r="E6449" s="6">
        <v>0.67879999999999996</v>
      </c>
      <c r="F6449" s="6">
        <v>0.14080000000000001</v>
      </c>
    </row>
    <row r="6450" spans="2:6" x14ac:dyDescent="0.2">
      <c r="B6450" s="7">
        <v>44083</v>
      </c>
      <c r="C6450" s="6">
        <v>8.4</v>
      </c>
      <c r="D6450" s="6">
        <v>1.7</v>
      </c>
      <c r="E6450" s="6">
        <v>0.70009999999999994</v>
      </c>
      <c r="F6450" s="6">
        <v>0.14680000000000001</v>
      </c>
    </row>
    <row r="6451" spans="2:6" x14ac:dyDescent="0.2">
      <c r="B6451" s="7">
        <v>44084</v>
      </c>
      <c r="C6451" s="6">
        <v>8.4</v>
      </c>
      <c r="D6451" s="6">
        <v>1.7</v>
      </c>
      <c r="E6451" s="6">
        <v>0.67720000000000002</v>
      </c>
      <c r="F6451" s="6">
        <v>0.1389</v>
      </c>
    </row>
    <row r="6452" spans="2:6" x14ac:dyDescent="0.2">
      <c r="B6452" s="7">
        <v>44085</v>
      </c>
      <c r="C6452" s="6">
        <v>8.4</v>
      </c>
      <c r="D6452" s="6">
        <v>1.7</v>
      </c>
      <c r="E6452" s="6">
        <v>0.66579999999999995</v>
      </c>
      <c r="F6452" s="6">
        <v>0.127</v>
      </c>
    </row>
    <row r="6453" spans="2:6" x14ac:dyDescent="0.2">
      <c r="B6453" s="7">
        <v>44088</v>
      </c>
      <c r="C6453" s="6">
        <v>8.4</v>
      </c>
      <c r="D6453" s="6">
        <v>1.7</v>
      </c>
      <c r="E6453" s="6">
        <v>0.67230000000000001</v>
      </c>
      <c r="F6453" s="6">
        <v>0.13700000000000001</v>
      </c>
    </row>
    <row r="6454" spans="2:6" x14ac:dyDescent="0.2">
      <c r="B6454" s="7">
        <v>44089</v>
      </c>
      <c r="C6454" s="6">
        <v>8.4</v>
      </c>
      <c r="D6454" s="6">
        <v>1.7</v>
      </c>
      <c r="E6454" s="6">
        <v>0.67889999999999995</v>
      </c>
      <c r="F6454" s="6">
        <v>0.13900000000000001</v>
      </c>
    </row>
    <row r="6455" spans="2:6" x14ac:dyDescent="0.2">
      <c r="B6455" s="7">
        <v>44090</v>
      </c>
      <c r="C6455" s="6">
        <v>8.4</v>
      </c>
      <c r="D6455" s="6">
        <v>1.7</v>
      </c>
      <c r="E6455" s="6">
        <v>0.69689999999999996</v>
      </c>
      <c r="F6455" s="6">
        <v>0.13700000000000001</v>
      </c>
    </row>
    <row r="6456" spans="2:6" x14ac:dyDescent="0.2">
      <c r="B6456" s="7">
        <v>44091</v>
      </c>
      <c r="C6456" s="6">
        <v>8.4</v>
      </c>
      <c r="D6456" s="6">
        <v>1.7</v>
      </c>
      <c r="E6456" s="6">
        <v>0.68869999999999998</v>
      </c>
      <c r="F6456" s="6">
        <v>0.13500000000000001</v>
      </c>
    </row>
    <row r="6457" spans="2:6" x14ac:dyDescent="0.2">
      <c r="B6457" s="7">
        <v>44092</v>
      </c>
      <c r="C6457" s="6">
        <v>8.4</v>
      </c>
      <c r="D6457" s="6">
        <v>1.7</v>
      </c>
      <c r="E6457" s="6">
        <v>0.69369999999999998</v>
      </c>
      <c r="F6457" s="6">
        <v>0.1391</v>
      </c>
    </row>
    <row r="6458" spans="2:6" x14ac:dyDescent="0.2">
      <c r="B6458" s="7">
        <v>44095</v>
      </c>
      <c r="C6458" s="6">
        <v>8.4</v>
      </c>
      <c r="D6458" s="6">
        <v>1.7</v>
      </c>
      <c r="E6458" s="6">
        <v>0.66579999999999995</v>
      </c>
      <c r="F6458" s="6">
        <v>0.1371</v>
      </c>
    </row>
    <row r="6459" spans="2:6" x14ac:dyDescent="0.2">
      <c r="B6459" s="7">
        <v>44096</v>
      </c>
      <c r="C6459" s="6">
        <v>8.4</v>
      </c>
      <c r="D6459" s="6">
        <v>1.7</v>
      </c>
      <c r="E6459" s="6">
        <v>0.67079999999999995</v>
      </c>
      <c r="F6459" s="6">
        <v>0.1351</v>
      </c>
    </row>
    <row r="6460" spans="2:6" x14ac:dyDescent="0.2">
      <c r="B6460" s="7">
        <v>44097</v>
      </c>
      <c r="C6460" s="6">
        <v>8.4</v>
      </c>
      <c r="D6460" s="6">
        <v>1.7</v>
      </c>
      <c r="E6460" s="6">
        <v>0.6724</v>
      </c>
      <c r="F6460" s="6">
        <v>0.13869999999999999</v>
      </c>
    </row>
    <row r="6461" spans="2:6" x14ac:dyDescent="0.2">
      <c r="B6461" s="7">
        <v>44098</v>
      </c>
      <c r="C6461" s="6">
        <v>8.4</v>
      </c>
      <c r="D6461" s="6">
        <v>1.7</v>
      </c>
      <c r="E6461" s="6">
        <v>0.66590000000000005</v>
      </c>
      <c r="F6461" s="6">
        <v>0.1328</v>
      </c>
    </row>
    <row r="6462" spans="2:6" x14ac:dyDescent="0.2">
      <c r="B6462" s="7">
        <v>44099</v>
      </c>
      <c r="C6462" s="6">
        <v>8.4</v>
      </c>
      <c r="D6462" s="6">
        <v>1.7</v>
      </c>
      <c r="E6462" s="6">
        <v>0.65439999999999998</v>
      </c>
      <c r="F6462" s="6">
        <v>0.12889999999999999</v>
      </c>
    </row>
    <row r="6463" spans="2:6" x14ac:dyDescent="0.2">
      <c r="B6463" s="7">
        <v>44102</v>
      </c>
      <c r="C6463" s="6">
        <v>8.4</v>
      </c>
      <c r="D6463" s="6">
        <v>1.7</v>
      </c>
      <c r="E6463" s="6">
        <v>0.65280000000000005</v>
      </c>
      <c r="F6463" s="6">
        <v>0.125</v>
      </c>
    </row>
    <row r="6464" spans="2:6" x14ac:dyDescent="0.2">
      <c r="B6464" s="7">
        <v>44103</v>
      </c>
      <c r="C6464" s="6">
        <v>8.4</v>
      </c>
      <c r="D6464" s="6">
        <v>1.7</v>
      </c>
      <c r="E6464" s="6">
        <v>0.64949999999999997</v>
      </c>
      <c r="F6464" s="6">
        <v>0.123</v>
      </c>
    </row>
    <row r="6465" spans="2:6" x14ac:dyDescent="0.2">
      <c r="B6465" s="7">
        <v>44104</v>
      </c>
      <c r="C6465" s="6">
        <v>7.9</v>
      </c>
      <c r="D6465" s="6">
        <v>1.7</v>
      </c>
      <c r="E6465" s="6">
        <v>0.68400000000000005</v>
      </c>
      <c r="F6465" s="6">
        <v>0.127</v>
      </c>
    </row>
    <row r="6466" spans="2:6" x14ac:dyDescent="0.2">
      <c r="B6466" s="7">
        <v>44105</v>
      </c>
      <c r="C6466" s="6">
        <v>7.9</v>
      </c>
      <c r="D6466" s="6">
        <v>1.7</v>
      </c>
      <c r="E6466" s="6">
        <v>0.6774</v>
      </c>
      <c r="F6466" s="6">
        <v>0.127</v>
      </c>
    </row>
    <row r="6467" spans="2:6" x14ac:dyDescent="0.2">
      <c r="B6467" s="7">
        <v>44106</v>
      </c>
      <c r="C6467" s="6">
        <v>7.9</v>
      </c>
      <c r="D6467" s="6">
        <v>1.7</v>
      </c>
      <c r="E6467" s="6">
        <v>0.70050000000000001</v>
      </c>
      <c r="F6467" s="6">
        <v>0.12889999999999999</v>
      </c>
    </row>
    <row r="6468" spans="2:6" x14ac:dyDescent="0.2">
      <c r="B6468" s="7">
        <v>44109</v>
      </c>
      <c r="C6468" s="6">
        <v>7.9</v>
      </c>
      <c r="D6468" s="6">
        <v>1.7</v>
      </c>
      <c r="E6468" s="6">
        <v>0.78169999999999995</v>
      </c>
      <c r="F6468" s="6">
        <v>0.1447</v>
      </c>
    </row>
    <row r="6469" spans="2:6" x14ac:dyDescent="0.2">
      <c r="B6469" s="7">
        <v>44110</v>
      </c>
      <c r="C6469" s="6">
        <v>7.9</v>
      </c>
      <c r="D6469" s="6">
        <v>1.7</v>
      </c>
      <c r="E6469" s="6">
        <v>0.73529999999999995</v>
      </c>
      <c r="F6469" s="6">
        <v>0.1467</v>
      </c>
    </row>
    <row r="6470" spans="2:6" x14ac:dyDescent="0.2">
      <c r="B6470" s="7">
        <v>44111</v>
      </c>
      <c r="C6470" s="6">
        <v>7.9</v>
      </c>
      <c r="D6470" s="6">
        <v>1.7</v>
      </c>
      <c r="E6470" s="6">
        <v>0.78680000000000005</v>
      </c>
      <c r="F6470" s="6">
        <v>0.1507</v>
      </c>
    </row>
    <row r="6471" spans="2:6" x14ac:dyDescent="0.2">
      <c r="B6471" s="7">
        <v>44112</v>
      </c>
      <c r="C6471" s="6">
        <v>7.9</v>
      </c>
      <c r="D6471" s="6">
        <v>1.7</v>
      </c>
      <c r="E6471" s="6">
        <v>0.78520000000000001</v>
      </c>
      <c r="F6471" s="6">
        <v>0.15079999999999999</v>
      </c>
    </row>
    <row r="6472" spans="2:6" x14ac:dyDescent="0.2">
      <c r="B6472" s="7">
        <v>44113</v>
      </c>
      <c r="C6472" s="6">
        <v>7.9</v>
      </c>
      <c r="D6472" s="6">
        <v>1.7</v>
      </c>
      <c r="E6472" s="6">
        <v>0.77370000000000005</v>
      </c>
      <c r="F6472" s="6">
        <v>0.15290000000000001</v>
      </c>
    </row>
    <row r="6473" spans="2:6" x14ac:dyDescent="0.2">
      <c r="B6473" s="7">
        <v>44116</v>
      </c>
      <c r="C6473" s="6">
        <v>7.9</v>
      </c>
      <c r="D6473" s="6">
        <v>1.7</v>
      </c>
      <c r="E6473" s="6">
        <v>0.77370000000000005</v>
      </c>
      <c r="F6473" s="6">
        <v>0.15290000000000001</v>
      </c>
    </row>
    <row r="6474" spans="2:6" x14ac:dyDescent="0.2">
      <c r="B6474" s="7">
        <v>44117</v>
      </c>
      <c r="C6474" s="6">
        <v>7.9</v>
      </c>
      <c r="D6474" s="6">
        <v>1.7</v>
      </c>
      <c r="E6474" s="6">
        <v>0.72719999999999996</v>
      </c>
      <c r="F6474" s="6">
        <v>0.13900000000000001</v>
      </c>
    </row>
    <row r="6475" spans="2:6" x14ac:dyDescent="0.2">
      <c r="B6475" s="7">
        <v>44118</v>
      </c>
      <c r="C6475" s="6">
        <v>7.9</v>
      </c>
      <c r="D6475" s="6">
        <v>1.7</v>
      </c>
      <c r="E6475" s="6">
        <v>0.72560000000000002</v>
      </c>
      <c r="F6475" s="6">
        <v>0.13900000000000001</v>
      </c>
    </row>
    <row r="6476" spans="2:6" x14ac:dyDescent="0.2">
      <c r="B6476" s="7">
        <v>44119</v>
      </c>
      <c r="C6476" s="6">
        <v>7.9</v>
      </c>
      <c r="D6476" s="6">
        <v>1.7</v>
      </c>
      <c r="E6476" s="6">
        <v>0.73219999999999996</v>
      </c>
      <c r="F6476" s="6">
        <v>0.13900000000000001</v>
      </c>
    </row>
    <row r="6477" spans="2:6" x14ac:dyDescent="0.2">
      <c r="B6477" s="7">
        <v>44120</v>
      </c>
      <c r="C6477" s="6">
        <v>7.9</v>
      </c>
      <c r="D6477" s="6">
        <v>1.7</v>
      </c>
      <c r="E6477" s="6">
        <v>0.74560000000000004</v>
      </c>
      <c r="F6477" s="6">
        <v>0.1431</v>
      </c>
    </row>
    <row r="6478" spans="2:6" x14ac:dyDescent="0.2">
      <c r="B6478" s="7">
        <v>44123</v>
      </c>
      <c r="C6478" s="6">
        <v>7.9</v>
      </c>
      <c r="D6478" s="6">
        <v>1.7</v>
      </c>
      <c r="E6478" s="6">
        <v>0.76900000000000002</v>
      </c>
      <c r="F6478" s="6">
        <v>0.14510000000000001</v>
      </c>
    </row>
    <row r="6479" spans="2:6" x14ac:dyDescent="0.2">
      <c r="B6479" s="7">
        <v>44124</v>
      </c>
      <c r="C6479" s="6">
        <v>7.9</v>
      </c>
      <c r="D6479" s="6">
        <v>1.7</v>
      </c>
      <c r="E6479" s="6">
        <v>0.78569999999999995</v>
      </c>
      <c r="F6479" s="6">
        <v>0.1431</v>
      </c>
    </row>
    <row r="6480" spans="2:6" x14ac:dyDescent="0.2">
      <c r="B6480" s="7">
        <v>44125</v>
      </c>
      <c r="C6480" s="6">
        <v>7.9</v>
      </c>
      <c r="D6480" s="6">
        <v>1.7</v>
      </c>
      <c r="E6480" s="6">
        <v>0.8226</v>
      </c>
      <c r="F6480" s="6">
        <v>0.1472</v>
      </c>
    </row>
    <row r="6481" spans="2:6" x14ac:dyDescent="0.2">
      <c r="B6481" s="7">
        <v>44126</v>
      </c>
      <c r="C6481" s="6">
        <v>7.9</v>
      </c>
      <c r="D6481" s="6">
        <v>1.7</v>
      </c>
      <c r="E6481" s="6">
        <v>0.85619999999999996</v>
      </c>
      <c r="F6481" s="6">
        <v>0.15329999999999999</v>
      </c>
    </row>
    <row r="6482" spans="2:6" x14ac:dyDescent="0.2">
      <c r="B6482" s="7">
        <v>44127</v>
      </c>
      <c r="C6482" s="6">
        <v>7.9</v>
      </c>
      <c r="D6482" s="6">
        <v>1.7</v>
      </c>
      <c r="E6482" s="6">
        <v>0.84289999999999998</v>
      </c>
      <c r="F6482" s="6">
        <v>0.15540000000000001</v>
      </c>
    </row>
    <row r="6483" spans="2:6" x14ac:dyDescent="0.2">
      <c r="B6483" s="7">
        <v>44130</v>
      </c>
      <c r="C6483" s="6">
        <v>7.9</v>
      </c>
      <c r="D6483" s="6">
        <v>1.7</v>
      </c>
      <c r="E6483" s="6">
        <v>0.80100000000000005</v>
      </c>
      <c r="F6483" s="6">
        <v>0.14940000000000001</v>
      </c>
    </row>
    <row r="6484" spans="2:6" x14ac:dyDescent="0.2">
      <c r="B6484" s="7">
        <v>44131</v>
      </c>
      <c r="C6484" s="6">
        <v>7.9</v>
      </c>
      <c r="D6484" s="6">
        <v>1.7</v>
      </c>
      <c r="E6484" s="6">
        <v>0.76759999999999995</v>
      </c>
      <c r="F6484" s="6">
        <v>0.14530000000000001</v>
      </c>
    </row>
    <row r="6485" spans="2:6" x14ac:dyDescent="0.2">
      <c r="B6485" s="7">
        <v>44132</v>
      </c>
      <c r="C6485" s="6">
        <v>7.9</v>
      </c>
      <c r="D6485" s="6">
        <v>1.7</v>
      </c>
      <c r="E6485" s="6">
        <v>0.77100000000000002</v>
      </c>
      <c r="F6485" s="6">
        <v>0.14660000000000001</v>
      </c>
    </row>
    <row r="6486" spans="2:6" x14ac:dyDescent="0.2">
      <c r="B6486" s="7">
        <v>44133</v>
      </c>
      <c r="C6486" s="6">
        <v>7.9</v>
      </c>
      <c r="D6486" s="6">
        <v>1.7</v>
      </c>
      <c r="E6486" s="6">
        <v>0.82299999999999995</v>
      </c>
      <c r="F6486" s="6">
        <v>0.14660000000000001</v>
      </c>
    </row>
    <row r="6487" spans="2:6" x14ac:dyDescent="0.2">
      <c r="B6487" s="7">
        <v>44134</v>
      </c>
      <c r="C6487" s="6">
        <v>7.9</v>
      </c>
      <c r="D6487" s="6">
        <v>1.7</v>
      </c>
      <c r="E6487" s="6">
        <v>0.87370000000000003</v>
      </c>
      <c r="F6487" s="6">
        <v>0.1525</v>
      </c>
    </row>
    <row r="6488" spans="2:6" x14ac:dyDescent="0.2">
      <c r="B6488" s="7">
        <v>44137</v>
      </c>
      <c r="C6488" s="6">
        <v>6.9</v>
      </c>
      <c r="D6488" s="6">
        <v>1.6</v>
      </c>
      <c r="E6488" s="6">
        <v>0.84340000000000004</v>
      </c>
      <c r="F6488" s="6">
        <v>0.1545</v>
      </c>
    </row>
    <row r="6489" spans="2:6" x14ac:dyDescent="0.2">
      <c r="B6489" s="7">
        <v>44138</v>
      </c>
      <c r="C6489" s="6">
        <v>6.9</v>
      </c>
      <c r="D6489" s="6">
        <v>1.6</v>
      </c>
      <c r="E6489" s="6">
        <v>0.89929999999999999</v>
      </c>
      <c r="F6489" s="6">
        <v>0.1663</v>
      </c>
    </row>
    <row r="6490" spans="2:6" x14ac:dyDescent="0.2">
      <c r="B6490" s="7">
        <v>44139</v>
      </c>
      <c r="C6490" s="6">
        <v>6.9</v>
      </c>
      <c r="D6490" s="6">
        <v>1.6</v>
      </c>
      <c r="E6490" s="6">
        <v>0.76290000000000002</v>
      </c>
      <c r="F6490" s="6">
        <v>0.1447</v>
      </c>
    </row>
    <row r="6491" spans="2:6" x14ac:dyDescent="0.2">
      <c r="B6491" s="7">
        <v>44140</v>
      </c>
      <c r="C6491" s="6">
        <v>6.9</v>
      </c>
      <c r="D6491" s="6">
        <v>1.6</v>
      </c>
      <c r="E6491" s="6">
        <v>0.76290000000000002</v>
      </c>
      <c r="F6491" s="6">
        <v>0.1447</v>
      </c>
    </row>
    <row r="6492" spans="2:6" x14ac:dyDescent="0.2">
      <c r="B6492" s="7">
        <v>44141</v>
      </c>
      <c r="C6492" s="6">
        <v>6.9</v>
      </c>
      <c r="D6492" s="6">
        <v>1.6</v>
      </c>
      <c r="E6492" s="6">
        <v>0.81850000000000001</v>
      </c>
      <c r="F6492" s="6">
        <v>0.1527</v>
      </c>
    </row>
    <row r="6493" spans="2:6" x14ac:dyDescent="0.2">
      <c r="B6493" s="7">
        <v>44144</v>
      </c>
      <c r="C6493" s="6">
        <v>6.9</v>
      </c>
      <c r="D6493" s="6">
        <v>1.6</v>
      </c>
      <c r="E6493" s="6">
        <v>0.92349999999999999</v>
      </c>
      <c r="F6493" s="6">
        <v>0.1706</v>
      </c>
    </row>
    <row r="6494" spans="2:6" x14ac:dyDescent="0.2">
      <c r="B6494" s="7">
        <v>44145</v>
      </c>
      <c r="C6494" s="6">
        <v>6.9</v>
      </c>
      <c r="D6494" s="6">
        <v>1.6</v>
      </c>
      <c r="E6494" s="6">
        <v>0.95950000000000002</v>
      </c>
      <c r="F6494" s="6">
        <v>0.1807</v>
      </c>
    </row>
    <row r="6495" spans="2:6" x14ac:dyDescent="0.2">
      <c r="B6495" s="7">
        <v>44146</v>
      </c>
      <c r="C6495" s="6">
        <v>6.9</v>
      </c>
      <c r="D6495" s="6">
        <v>1.6</v>
      </c>
      <c r="E6495" s="6">
        <v>0.97529999999999994</v>
      </c>
      <c r="F6495" s="6">
        <v>0.1807</v>
      </c>
    </row>
    <row r="6496" spans="2:6" x14ac:dyDescent="0.2">
      <c r="B6496" s="7">
        <v>44147</v>
      </c>
      <c r="C6496" s="6">
        <v>6.9</v>
      </c>
      <c r="D6496" s="6">
        <v>1.6</v>
      </c>
      <c r="E6496" s="6">
        <v>0.88149999999999995</v>
      </c>
      <c r="F6496" s="6">
        <v>0.17680000000000001</v>
      </c>
    </row>
    <row r="6497" spans="2:6" x14ac:dyDescent="0.2">
      <c r="B6497" s="7">
        <v>44148</v>
      </c>
      <c r="C6497" s="6">
        <v>6.9</v>
      </c>
      <c r="D6497" s="6">
        <v>1.6</v>
      </c>
      <c r="E6497" s="6">
        <v>0.89629999999999999</v>
      </c>
      <c r="F6497" s="6">
        <v>0.17899999999999999</v>
      </c>
    </row>
    <row r="6498" spans="2:6" x14ac:dyDescent="0.2">
      <c r="B6498" s="7">
        <v>44151</v>
      </c>
      <c r="C6498" s="6">
        <v>6.9</v>
      </c>
      <c r="D6498" s="6">
        <v>1.6</v>
      </c>
      <c r="E6498" s="6">
        <v>0.90610000000000002</v>
      </c>
      <c r="F6498" s="6">
        <v>0.17710000000000001</v>
      </c>
    </row>
    <row r="6499" spans="2:6" x14ac:dyDescent="0.2">
      <c r="B6499" s="7">
        <v>44152</v>
      </c>
      <c r="C6499" s="6">
        <v>6.9</v>
      </c>
      <c r="D6499" s="6">
        <v>1.6</v>
      </c>
      <c r="E6499" s="6">
        <v>0.85699999999999998</v>
      </c>
      <c r="F6499" s="6">
        <v>0.16919999999999999</v>
      </c>
    </row>
    <row r="6500" spans="2:6" x14ac:dyDescent="0.2">
      <c r="B6500" s="7">
        <v>44153</v>
      </c>
      <c r="C6500" s="6">
        <v>6.9</v>
      </c>
      <c r="D6500" s="6">
        <v>1.6</v>
      </c>
      <c r="E6500" s="6">
        <v>0.87009999999999998</v>
      </c>
      <c r="F6500" s="6">
        <v>0.17319999999999999</v>
      </c>
    </row>
    <row r="6501" spans="2:6" x14ac:dyDescent="0.2">
      <c r="B6501" s="7">
        <v>44154</v>
      </c>
      <c r="C6501" s="6">
        <v>6.9</v>
      </c>
      <c r="D6501" s="6">
        <v>1.6</v>
      </c>
      <c r="E6501" s="6">
        <v>0.82930000000000004</v>
      </c>
      <c r="F6501" s="6">
        <v>0.16120000000000001</v>
      </c>
    </row>
    <row r="6502" spans="2:6" x14ac:dyDescent="0.2">
      <c r="B6502" s="7">
        <v>44155</v>
      </c>
      <c r="C6502" s="6">
        <v>6.9</v>
      </c>
      <c r="D6502" s="6">
        <v>1.6</v>
      </c>
      <c r="E6502" s="6">
        <v>0.82430000000000003</v>
      </c>
      <c r="F6502" s="6">
        <v>0.1573</v>
      </c>
    </row>
    <row r="6503" spans="2:6" x14ac:dyDescent="0.2">
      <c r="B6503" s="7">
        <v>44158</v>
      </c>
      <c r="C6503" s="6">
        <v>6.9</v>
      </c>
      <c r="D6503" s="6">
        <v>1.6</v>
      </c>
      <c r="E6503" s="6">
        <v>0.85370000000000001</v>
      </c>
      <c r="F6503" s="6">
        <v>0.15939999999999999</v>
      </c>
    </row>
    <row r="6504" spans="2:6" x14ac:dyDescent="0.2">
      <c r="B6504" s="7">
        <v>44159</v>
      </c>
      <c r="C6504" s="6">
        <v>6.9</v>
      </c>
      <c r="D6504" s="6">
        <v>1.6</v>
      </c>
      <c r="E6504" s="6">
        <v>0.87990000000000002</v>
      </c>
      <c r="F6504" s="6">
        <v>0.16020000000000001</v>
      </c>
    </row>
    <row r="6505" spans="2:6" x14ac:dyDescent="0.2">
      <c r="B6505" s="7">
        <v>44160</v>
      </c>
      <c r="C6505" s="6">
        <v>6.9</v>
      </c>
      <c r="D6505" s="6">
        <v>1.6</v>
      </c>
      <c r="E6505" s="6">
        <v>0.88160000000000005</v>
      </c>
      <c r="F6505" s="6">
        <v>0.1583</v>
      </c>
    </row>
    <row r="6506" spans="2:6" x14ac:dyDescent="0.2">
      <c r="B6506" s="7">
        <v>44161</v>
      </c>
      <c r="C6506" s="6">
        <v>6.9</v>
      </c>
      <c r="D6506" s="6">
        <v>1.6</v>
      </c>
      <c r="E6506" s="6">
        <v>0.88160000000000005</v>
      </c>
      <c r="F6506" s="6">
        <v>0.1583</v>
      </c>
    </row>
    <row r="6507" spans="2:6" x14ac:dyDescent="0.2">
      <c r="B6507" s="7">
        <v>44162</v>
      </c>
      <c r="C6507" s="6">
        <v>6.9</v>
      </c>
      <c r="D6507" s="6">
        <v>1.6</v>
      </c>
      <c r="E6507" s="6">
        <v>0.83730000000000004</v>
      </c>
      <c r="F6507" s="6">
        <v>0.15240000000000001</v>
      </c>
    </row>
    <row r="6508" spans="2:6" x14ac:dyDescent="0.2">
      <c r="B6508" s="7">
        <v>44165</v>
      </c>
      <c r="C6508" s="6">
        <v>6.7</v>
      </c>
      <c r="D6508" s="6">
        <v>1.6</v>
      </c>
      <c r="E6508" s="6">
        <v>0.83889999999999998</v>
      </c>
      <c r="F6508" s="6">
        <v>0.14849999999999999</v>
      </c>
    </row>
    <row r="6509" spans="2:6" x14ac:dyDescent="0.2">
      <c r="B6509" s="7">
        <v>44166</v>
      </c>
      <c r="C6509" s="6">
        <v>6.7</v>
      </c>
      <c r="D6509" s="6">
        <v>1.6</v>
      </c>
      <c r="E6509" s="6">
        <v>0.92600000000000005</v>
      </c>
      <c r="F6509" s="6">
        <v>0.16619999999999999</v>
      </c>
    </row>
    <row r="6510" spans="2:6" x14ac:dyDescent="0.2">
      <c r="B6510" s="7">
        <v>44167</v>
      </c>
      <c r="C6510" s="6">
        <v>6.7</v>
      </c>
      <c r="D6510" s="6">
        <v>1.6</v>
      </c>
      <c r="E6510" s="6">
        <v>0.93600000000000005</v>
      </c>
      <c r="F6510" s="6">
        <v>0.15840000000000001</v>
      </c>
    </row>
    <row r="6511" spans="2:6" x14ac:dyDescent="0.2">
      <c r="B6511" s="7">
        <v>44168</v>
      </c>
      <c r="C6511" s="6">
        <v>6.7</v>
      </c>
      <c r="D6511" s="6">
        <v>1.6</v>
      </c>
      <c r="E6511" s="6">
        <v>0.90629999999999999</v>
      </c>
      <c r="F6511" s="6">
        <v>0.14860000000000001</v>
      </c>
    </row>
    <row r="6512" spans="2:6" x14ac:dyDescent="0.2">
      <c r="B6512" s="7">
        <v>44169</v>
      </c>
      <c r="C6512" s="6">
        <v>6.7</v>
      </c>
      <c r="D6512" s="6">
        <v>1.6</v>
      </c>
      <c r="E6512" s="6">
        <v>0.96589999999999998</v>
      </c>
      <c r="F6512" s="6">
        <v>0.1507</v>
      </c>
    </row>
    <row r="6513" spans="2:6" x14ac:dyDescent="0.2">
      <c r="B6513" s="7">
        <v>44172</v>
      </c>
      <c r="C6513" s="6">
        <v>6.7</v>
      </c>
      <c r="D6513" s="6">
        <v>1.6</v>
      </c>
      <c r="E6513" s="6">
        <v>0.92279999999999995</v>
      </c>
      <c r="F6513" s="6">
        <v>0.14080000000000001</v>
      </c>
    </row>
    <row r="6514" spans="2:6" x14ac:dyDescent="0.2">
      <c r="B6514" s="7">
        <v>44173</v>
      </c>
      <c r="C6514" s="6">
        <v>6.7</v>
      </c>
      <c r="D6514" s="6">
        <v>1.6</v>
      </c>
      <c r="E6514" s="6">
        <v>0.91790000000000005</v>
      </c>
      <c r="F6514" s="6">
        <v>0.15079999999999999</v>
      </c>
    </row>
    <row r="6515" spans="2:6" x14ac:dyDescent="0.2">
      <c r="B6515" s="7">
        <v>44174</v>
      </c>
      <c r="C6515" s="6">
        <v>6.7</v>
      </c>
      <c r="D6515" s="6">
        <v>1.6</v>
      </c>
      <c r="E6515" s="6">
        <v>0.93610000000000004</v>
      </c>
      <c r="F6515" s="6">
        <v>0.14879999999999999</v>
      </c>
    </row>
    <row r="6516" spans="2:6" x14ac:dyDescent="0.2">
      <c r="B6516" s="7">
        <v>44175</v>
      </c>
      <c r="C6516" s="6">
        <v>6.7</v>
      </c>
      <c r="D6516" s="6">
        <v>1.6</v>
      </c>
      <c r="E6516" s="6">
        <v>0.90629999999999999</v>
      </c>
      <c r="F6516" s="6">
        <v>0.13689999999999999</v>
      </c>
    </row>
    <row r="6517" spans="2:6" x14ac:dyDescent="0.2">
      <c r="B6517" s="7">
        <v>44176</v>
      </c>
      <c r="C6517" s="6">
        <v>6.7</v>
      </c>
      <c r="D6517" s="6">
        <v>1.6</v>
      </c>
      <c r="E6517" s="6">
        <v>0.89639999999999997</v>
      </c>
      <c r="F6517" s="6">
        <v>0.115</v>
      </c>
    </row>
    <row r="6518" spans="2:6" x14ac:dyDescent="0.2">
      <c r="B6518" s="7">
        <v>44179</v>
      </c>
      <c r="C6518" s="6">
        <v>6.7</v>
      </c>
      <c r="D6518" s="6">
        <v>1.6</v>
      </c>
      <c r="E6518" s="6">
        <v>0.8931</v>
      </c>
      <c r="F6518" s="6">
        <v>0.115</v>
      </c>
    </row>
    <row r="6519" spans="2:6" x14ac:dyDescent="0.2">
      <c r="B6519" s="7">
        <v>44180</v>
      </c>
      <c r="C6519" s="6">
        <v>6.7</v>
      </c>
      <c r="D6519" s="6">
        <v>1.6</v>
      </c>
      <c r="E6519" s="6">
        <v>0.90800000000000003</v>
      </c>
      <c r="F6519" s="6">
        <v>0.113</v>
      </c>
    </row>
    <row r="6520" spans="2:6" x14ac:dyDescent="0.2">
      <c r="B6520" s="7">
        <v>44181</v>
      </c>
      <c r="C6520" s="6">
        <v>6.7</v>
      </c>
      <c r="D6520" s="6">
        <v>1.6</v>
      </c>
      <c r="E6520" s="6">
        <v>0.9163</v>
      </c>
      <c r="F6520" s="6">
        <v>0.115</v>
      </c>
    </row>
    <row r="6521" spans="2:6" x14ac:dyDescent="0.2">
      <c r="B6521" s="7">
        <v>44182</v>
      </c>
      <c r="C6521" s="6">
        <v>6.7</v>
      </c>
      <c r="D6521" s="6">
        <v>1.6</v>
      </c>
      <c r="E6521" s="6">
        <v>0.93289999999999995</v>
      </c>
      <c r="F6521" s="6">
        <v>0.121</v>
      </c>
    </row>
    <row r="6522" spans="2:6" x14ac:dyDescent="0.2">
      <c r="B6522" s="7">
        <v>44183</v>
      </c>
      <c r="C6522" s="6">
        <v>6.7</v>
      </c>
      <c r="D6522" s="6">
        <v>1.6</v>
      </c>
      <c r="E6522" s="6">
        <v>0.94620000000000004</v>
      </c>
      <c r="F6522" s="6">
        <v>0.121</v>
      </c>
    </row>
    <row r="6523" spans="2:6" x14ac:dyDescent="0.2">
      <c r="B6523" s="7">
        <v>44186</v>
      </c>
      <c r="C6523" s="6">
        <v>6.7</v>
      </c>
      <c r="D6523" s="6">
        <v>1.6</v>
      </c>
      <c r="E6523" s="6">
        <v>0.93459999999999999</v>
      </c>
      <c r="F6523" s="6">
        <v>0.121</v>
      </c>
    </row>
    <row r="6524" spans="2:6" x14ac:dyDescent="0.2">
      <c r="B6524" s="7">
        <v>44187</v>
      </c>
      <c r="C6524" s="6">
        <v>6.7</v>
      </c>
      <c r="D6524" s="6">
        <v>1.6</v>
      </c>
      <c r="E6524" s="6">
        <v>0.91639999999999999</v>
      </c>
      <c r="F6524" s="6">
        <v>0.1129</v>
      </c>
    </row>
    <row r="6525" spans="2:6" x14ac:dyDescent="0.2">
      <c r="B6525" s="7">
        <v>44188</v>
      </c>
      <c r="C6525" s="6">
        <v>6.7</v>
      </c>
      <c r="D6525" s="6">
        <v>1.6</v>
      </c>
      <c r="E6525" s="6">
        <v>0.94299999999999995</v>
      </c>
      <c r="F6525" s="6">
        <v>0.1169</v>
      </c>
    </row>
    <row r="6526" spans="2:6" x14ac:dyDescent="0.2">
      <c r="B6526" s="7">
        <v>44189</v>
      </c>
      <c r="C6526" s="6">
        <v>6.7</v>
      </c>
      <c r="D6526" s="6">
        <v>1.6</v>
      </c>
      <c r="E6526" s="6">
        <v>0.92310000000000003</v>
      </c>
      <c r="F6526" s="6">
        <v>0.11890000000000001</v>
      </c>
    </row>
    <row r="6527" spans="2:6" x14ac:dyDescent="0.2">
      <c r="B6527" s="7">
        <v>44190</v>
      </c>
      <c r="C6527" s="6">
        <v>6.7</v>
      </c>
      <c r="D6527" s="6">
        <v>1.6</v>
      </c>
      <c r="E6527" s="6">
        <v>0.92310000000000003</v>
      </c>
      <c r="F6527" s="6">
        <v>0.11890000000000001</v>
      </c>
    </row>
    <row r="6528" spans="2:6" x14ac:dyDescent="0.2">
      <c r="B6528" s="7">
        <v>44193</v>
      </c>
      <c r="C6528" s="6">
        <v>6.7</v>
      </c>
      <c r="D6528" s="6">
        <v>1.6</v>
      </c>
      <c r="E6528" s="6">
        <v>0.92310000000000003</v>
      </c>
      <c r="F6528" s="6">
        <v>0.11890000000000001</v>
      </c>
    </row>
    <row r="6529" spans="2:6" x14ac:dyDescent="0.2">
      <c r="B6529" s="7">
        <v>44194</v>
      </c>
      <c r="C6529" s="6">
        <v>6.7</v>
      </c>
      <c r="D6529" s="6">
        <v>1.6</v>
      </c>
      <c r="E6529" s="6">
        <v>0.93640000000000001</v>
      </c>
      <c r="F6529" s="6">
        <v>0.125</v>
      </c>
    </row>
    <row r="6530" spans="2:6" x14ac:dyDescent="0.2">
      <c r="B6530" s="7">
        <v>44195</v>
      </c>
      <c r="C6530" s="6">
        <v>6.7</v>
      </c>
      <c r="D6530" s="6">
        <v>1.6</v>
      </c>
      <c r="E6530" s="6">
        <v>0.92310000000000003</v>
      </c>
      <c r="F6530" s="6">
        <v>0.1211</v>
      </c>
    </row>
    <row r="6531" spans="2:6" x14ac:dyDescent="0.2">
      <c r="B6531" s="7">
        <v>44196</v>
      </c>
      <c r="C6531" s="6">
        <v>6.7</v>
      </c>
      <c r="D6531" s="6">
        <v>1.6</v>
      </c>
      <c r="E6531" s="6">
        <v>0.91320000000000001</v>
      </c>
      <c r="F6531" s="6">
        <v>0.1211</v>
      </c>
    </row>
    <row r="6532" spans="2:6" x14ac:dyDescent="0.2">
      <c r="B6532" s="7">
        <v>44197</v>
      </c>
      <c r="C6532" s="6">
        <v>6.7</v>
      </c>
      <c r="D6532" s="6">
        <v>1.6</v>
      </c>
      <c r="E6532" s="6">
        <v>0.91320000000000001</v>
      </c>
      <c r="F6532" s="6">
        <v>0.1211</v>
      </c>
    </row>
    <row r="6533" spans="2:6" x14ac:dyDescent="0.2">
      <c r="B6533" s="7">
        <v>44200</v>
      </c>
      <c r="C6533" s="6">
        <v>6.7</v>
      </c>
      <c r="D6533" s="6">
        <v>1.6</v>
      </c>
      <c r="E6533" s="6">
        <v>0.91320000000000001</v>
      </c>
      <c r="F6533" s="6">
        <v>0.1132</v>
      </c>
    </row>
    <row r="6534" spans="2:6" x14ac:dyDescent="0.2">
      <c r="B6534" s="7">
        <v>44201</v>
      </c>
      <c r="C6534" s="6">
        <v>6.7</v>
      </c>
      <c r="D6534" s="6">
        <v>1.6</v>
      </c>
      <c r="E6534" s="6">
        <v>0.95489999999999997</v>
      </c>
      <c r="F6534" s="6">
        <v>0.1211</v>
      </c>
    </row>
    <row r="6535" spans="2:6" x14ac:dyDescent="0.2">
      <c r="B6535" s="7">
        <v>44202</v>
      </c>
      <c r="C6535" s="6">
        <v>6.7</v>
      </c>
      <c r="D6535" s="6">
        <v>1.6</v>
      </c>
      <c r="E6535" s="6">
        <v>1.0355000000000001</v>
      </c>
      <c r="F6535" s="6">
        <v>0.13689999999999999</v>
      </c>
    </row>
    <row r="6536" spans="2:6" x14ac:dyDescent="0.2">
      <c r="B6536" s="7">
        <v>44203</v>
      </c>
      <c r="C6536" s="6">
        <v>6.7</v>
      </c>
      <c r="D6536" s="6">
        <v>1.6</v>
      </c>
      <c r="E6536" s="6">
        <v>1.0794999999999999</v>
      </c>
      <c r="F6536" s="6">
        <v>0.13689999999999999</v>
      </c>
    </row>
    <row r="6537" spans="2:6" x14ac:dyDescent="0.2">
      <c r="B6537" s="7">
        <v>44204</v>
      </c>
      <c r="C6537" s="6">
        <v>6.7</v>
      </c>
      <c r="D6537" s="6">
        <v>1.6</v>
      </c>
      <c r="E6537" s="6">
        <v>1.1153</v>
      </c>
      <c r="F6537" s="6">
        <v>0.13289999999999999</v>
      </c>
    </row>
    <row r="6538" spans="2:6" x14ac:dyDescent="0.2">
      <c r="B6538" s="7">
        <v>44207</v>
      </c>
      <c r="C6538" s="6">
        <v>6.7</v>
      </c>
      <c r="D6538" s="6">
        <v>1.6</v>
      </c>
      <c r="E6538" s="6">
        <v>1.1459999999999999</v>
      </c>
      <c r="F6538" s="6">
        <v>0.1449</v>
      </c>
    </row>
    <row r="6539" spans="2:6" x14ac:dyDescent="0.2">
      <c r="B6539" s="7">
        <v>44208</v>
      </c>
      <c r="C6539" s="6">
        <v>6.7</v>
      </c>
      <c r="D6539" s="6">
        <v>1.6</v>
      </c>
      <c r="E6539" s="6">
        <v>1.1291</v>
      </c>
      <c r="F6539" s="6">
        <v>0.1449</v>
      </c>
    </row>
    <row r="6540" spans="2:6" x14ac:dyDescent="0.2">
      <c r="B6540" s="7">
        <v>44209</v>
      </c>
      <c r="C6540" s="6">
        <v>6.7</v>
      </c>
      <c r="D6540" s="6">
        <v>1.6</v>
      </c>
      <c r="E6540" s="6">
        <v>1.0831999999999999</v>
      </c>
      <c r="F6540" s="6">
        <v>0.14299999999999999</v>
      </c>
    </row>
    <row r="6541" spans="2:6" x14ac:dyDescent="0.2">
      <c r="B6541" s="7">
        <v>44210</v>
      </c>
      <c r="C6541" s="6">
        <v>6.7</v>
      </c>
      <c r="D6541" s="6">
        <v>1.6</v>
      </c>
      <c r="E6541" s="6">
        <v>1.1292</v>
      </c>
      <c r="F6541" s="6">
        <v>0.13900000000000001</v>
      </c>
    </row>
    <row r="6542" spans="2:6" x14ac:dyDescent="0.2">
      <c r="B6542" s="7">
        <v>44211</v>
      </c>
      <c r="C6542" s="6">
        <v>6.7</v>
      </c>
      <c r="D6542" s="6">
        <v>1.6</v>
      </c>
      <c r="E6542" s="6">
        <v>1.0834999999999999</v>
      </c>
      <c r="F6542" s="6">
        <v>0.13300000000000001</v>
      </c>
    </row>
    <row r="6543" spans="2:6" x14ac:dyDescent="0.2">
      <c r="B6543" s="7">
        <v>44214</v>
      </c>
      <c r="C6543" s="6">
        <v>6.7</v>
      </c>
      <c r="D6543" s="6">
        <v>1.6</v>
      </c>
      <c r="E6543" s="6">
        <v>1.0834999999999999</v>
      </c>
      <c r="F6543" s="6">
        <v>0.13300000000000001</v>
      </c>
    </row>
    <row r="6544" spans="2:6" x14ac:dyDescent="0.2">
      <c r="B6544" s="7">
        <v>44215</v>
      </c>
      <c r="C6544" s="6">
        <v>6.7</v>
      </c>
      <c r="D6544" s="6">
        <v>1.6</v>
      </c>
      <c r="E6544" s="6">
        <v>1.0886</v>
      </c>
      <c r="F6544" s="6">
        <v>0.13100000000000001</v>
      </c>
    </row>
    <row r="6545" spans="2:6" x14ac:dyDescent="0.2">
      <c r="B6545" s="7">
        <v>44216</v>
      </c>
      <c r="C6545" s="6">
        <v>6.7</v>
      </c>
      <c r="D6545" s="6">
        <v>1.6</v>
      </c>
      <c r="E6545" s="6">
        <v>1.0802</v>
      </c>
      <c r="F6545" s="6">
        <v>0.127</v>
      </c>
    </row>
    <row r="6546" spans="2:6" x14ac:dyDescent="0.2">
      <c r="B6546" s="7">
        <v>44217</v>
      </c>
      <c r="C6546" s="6">
        <v>6.7</v>
      </c>
      <c r="D6546" s="6">
        <v>1.6</v>
      </c>
      <c r="E6546" s="6">
        <v>1.1057999999999999</v>
      </c>
      <c r="F6546" s="6">
        <v>0.11890000000000001</v>
      </c>
    </row>
    <row r="6547" spans="2:6" x14ac:dyDescent="0.2">
      <c r="B6547" s="7">
        <v>44218</v>
      </c>
      <c r="C6547" s="6">
        <v>6.7</v>
      </c>
      <c r="D6547" s="6">
        <v>1.6</v>
      </c>
      <c r="E6547" s="6">
        <v>1.0854999999999999</v>
      </c>
      <c r="F6547" s="6">
        <v>0.12089999999999999</v>
      </c>
    </row>
    <row r="6548" spans="2:6" x14ac:dyDescent="0.2">
      <c r="B6548" s="7">
        <v>44221</v>
      </c>
      <c r="C6548" s="6">
        <v>6.7</v>
      </c>
      <c r="D6548" s="6">
        <v>1.6</v>
      </c>
      <c r="E6548" s="6">
        <v>1.0295000000000001</v>
      </c>
      <c r="F6548" s="6">
        <v>0.1149</v>
      </c>
    </row>
    <row r="6549" spans="2:6" x14ac:dyDescent="0.2">
      <c r="B6549" s="7">
        <v>44222</v>
      </c>
      <c r="C6549" s="6">
        <v>6.7</v>
      </c>
      <c r="D6549" s="6">
        <v>1.6</v>
      </c>
      <c r="E6549" s="6">
        <v>1.0347</v>
      </c>
      <c r="F6549" s="6">
        <v>0.1211</v>
      </c>
    </row>
    <row r="6550" spans="2:6" x14ac:dyDescent="0.2">
      <c r="B6550" s="7">
        <v>44223</v>
      </c>
      <c r="C6550" s="6">
        <v>6.7</v>
      </c>
      <c r="D6550" s="6">
        <v>1.6</v>
      </c>
      <c r="E6550" s="6">
        <v>1.0161</v>
      </c>
      <c r="F6550" s="6">
        <v>0.1191</v>
      </c>
    </row>
    <row r="6551" spans="2:6" x14ac:dyDescent="0.2">
      <c r="B6551" s="7">
        <v>44224</v>
      </c>
      <c r="C6551" s="6">
        <v>6.7</v>
      </c>
      <c r="D6551" s="6">
        <v>1.6</v>
      </c>
      <c r="E6551" s="6">
        <v>1.0448999999999999</v>
      </c>
      <c r="F6551" s="6">
        <v>0.1172</v>
      </c>
    </row>
    <row r="6552" spans="2:6" x14ac:dyDescent="0.2">
      <c r="B6552" s="7">
        <v>44225</v>
      </c>
      <c r="C6552" s="6">
        <v>6.7</v>
      </c>
      <c r="D6552" s="6">
        <v>1.6</v>
      </c>
      <c r="E6552" s="6">
        <v>1.0654999999999999</v>
      </c>
      <c r="F6552" s="6">
        <v>0.10929999999999999</v>
      </c>
    </row>
    <row r="6553" spans="2:6" x14ac:dyDescent="0.2">
      <c r="B6553" s="7">
        <v>44228</v>
      </c>
      <c r="C6553" s="6">
        <v>6.3</v>
      </c>
      <c r="D6553" s="6">
        <v>1.4</v>
      </c>
      <c r="E6553" s="6">
        <v>1.0791999999999999</v>
      </c>
      <c r="F6553" s="6">
        <v>0.10730000000000001</v>
      </c>
    </row>
    <row r="6554" spans="2:6" x14ac:dyDescent="0.2">
      <c r="B6554" s="7">
        <v>44229</v>
      </c>
      <c r="C6554" s="6">
        <v>6.3</v>
      </c>
      <c r="D6554" s="6">
        <v>1.4</v>
      </c>
      <c r="E6554" s="6">
        <v>1.0963000000000001</v>
      </c>
      <c r="F6554" s="6">
        <v>0.1132</v>
      </c>
    </row>
    <row r="6555" spans="2:6" x14ac:dyDescent="0.2">
      <c r="B6555" s="7">
        <v>44230</v>
      </c>
      <c r="C6555" s="6">
        <v>6.3</v>
      </c>
      <c r="D6555" s="6">
        <v>1.4</v>
      </c>
      <c r="E6555" s="6">
        <v>1.1374</v>
      </c>
      <c r="F6555" s="6">
        <v>0.1171</v>
      </c>
    </row>
    <row r="6556" spans="2:6" x14ac:dyDescent="0.2">
      <c r="B6556" s="7">
        <v>44231</v>
      </c>
      <c r="C6556" s="6">
        <v>6.3</v>
      </c>
      <c r="D6556" s="6">
        <v>1.4</v>
      </c>
      <c r="E6556" s="6">
        <v>1.1392</v>
      </c>
      <c r="F6556" s="6">
        <v>0.11119999999999999</v>
      </c>
    </row>
    <row r="6557" spans="2:6" x14ac:dyDescent="0.2">
      <c r="B6557" s="7">
        <v>44232</v>
      </c>
      <c r="C6557" s="6">
        <v>6.3</v>
      </c>
      <c r="D6557" s="6">
        <v>1.4</v>
      </c>
      <c r="E6557" s="6">
        <v>1.1635</v>
      </c>
      <c r="F6557" s="6">
        <v>0.1013</v>
      </c>
    </row>
    <row r="6558" spans="2:6" x14ac:dyDescent="0.2">
      <c r="B6558" s="7">
        <v>44235</v>
      </c>
      <c r="C6558" s="6">
        <v>6.3</v>
      </c>
      <c r="D6558" s="6">
        <v>1.4</v>
      </c>
      <c r="E6558" s="6">
        <v>1.1705000000000001</v>
      </c>
      <c r="F6558" s="6">
        <v>0.1111</v>
      </c>
    </row>
    <row r="6559" spans="2:6" x14ac:dyDescent="0.2">
      <c r="B6559" s="7">
        <v>44236</v>
      </c>
      <c r="C6559" s="6">
        <v>6.3</v>
      </c>
      <c r="D6559" s="6">
        <v>1.4</v>
      </c>
      <c r="E6559" s="6">
        <v>1.1568000000000001</v>
      </c>
      <c r="F6559" s="6">
        <v>0.11509999999999999</v>
      </c>
    </row>
    <row r="6560" spans="2:6" x14ac:dyDescent="0.2">
      <c r="B6560" s="7">
        <v>44237</v>
      </c>
      <c r="C6560" s="6">
        <v>6.3</v>
      </c>
      <c r="D6560" s="6">
        <v>1.4</v>
      </c>
      <c r="E6560" s="6">
        <v>1.1225000000000001</v>
      </c>
      <c r="F6560" s="6">
        <v>0.1071</v>
      </c>
    </row>
    <row r="6561" spans="2:6" x14ac:dyDescent="0.2">
      <c r="B6561" s="7">
        <v>44238</v>
      </c>
      <c r="C6561" s="6">
        <v>6.3</v>
      </c>
      <c r="D6561" s="6">
        <v>1.4</v>
      </c>
      <c r="E6561" s="6">
        <v>1.1632</v>
      </c>
      <c r="F6561" s="6">
        <v>0.1091</v>
      </c>
    </row>
    <row r="6562" spans="2:6" x14ac:dyDescent="0.2">
      <c r="B6562" s="7">
        <v>44239</v>
      </c>
      <c r="C6562" s="6">
        <v>6.3</v>
      </c>
      <c r="D6562" s="6">
        <v>1.4</v>
      </c>
      <c r="E6562" s="6">
        <v>1.2081999999999999</v>
      </c>
      <c r="F6562" s="6">
        <v>0.109</v>
      </c>
    </row>
    <row r="6563" spans="2:6" x14ac:dyDescent="0.2">
      <c r="B6563" s="7">
        <v>44242</v>
      </c>
      <c r="C6563" s="6">
        <v>6.3</v>
      </c>
      <c r="D6563" s="6">
        <v>1.4</v>
      </c>
      <c r="E6563" s="6">
        <v>1.2081999999999999</v>
      </c>
      <c r="F6563" s="6">
        <v>0.109</v>
      </c>
    </row>
    <row r="6564" spans="2:6" x14ac:dyDescent="0.2">
      <c r="B6564" s="7">
        <v>44243</v>
      </c>
      <c r="C6564" s="6">
        <v>6.3</v>
      </c>
      <c r="D6564" s="6">
        <v>1.4</v>
      </c>
      <c r="E6564" s="6">
        <v>1.3141</v>
      </c>
      <c r="F6564" s="6">
        <v>0.11899999999999999</v>
      </c>
    </row>
    <row r="6565" spans="2:6" x14ac:dyDescent="0.2">
      <c r="B6565" s="7">
        <v>44244</v>
      </c>
      <c r="C6565" s="6">
        <v>6.3</v>
      </c>
      <c r="D6565" s="6">
        <v>1.4</v>
      </c>
      <c r="E6565" s="6">
        <v>1.2703</v>
      </c>
      <c r="F6565" s="6">
        <v>0.10290000000000001</v>
      </c>
    </row>
    <row r="6566" spans="2:6" x14ac:dyDescent="0.2">
      <c r="B6566" s="7">
        <v>44245</v>
      </c>
      <c r="C6566" s="6">
        <v>6.3</v>
      </c>
      <c r="D6566" s="6">
        <v>1.4</v>
      </c>
      <c r="E6566" s="6">
        <v>1.2956000000000001</v>
      </c>
      <c r="F6566" s="6">
        <v>0.10489999999999999</v>
      </c>
    </row>
    <row r="6567" spans="2:6" x14ac:dyDescent="0.2">
      <c r="B6567" s="7">
        <v>44246</v>
      </c>
      <c r="C6567" s="6">
        <v>6.3</v>
      </c>
      <c r="D6567" s="6">
        <v>1.4</v>
      </c>
      <c r="E6567" s="6">
        <v>1.3364</v>
      </c>
      <c r="F6567" s="6">
        <v>0.1048</v>
      </c>
    </row>
    <row r="6568" spans="2:6" x14ac:dyDescent="0.2">
      <c r="B6568" s="7">
        <v>44249</v>
      </c>
      <c r="C6568" s="6">
        <v>6.3</v>
      </c>
      <c r="D6568" s="6">
        <v>1.4</v>
      </c>
      <c r="E6568" s="6">
        <v>1.3653</v>
      </c>
      <c r="F6568" s="6">
        <v>0.1109</v>
      </c>
    </row>
    <row r="6569" spans="2:6" x14ac:dyDescent="0.2">
      <c r="B6569" s="7">
        <v>44250</v>
      </c>
      <c r="C6569" s="6">
        <v>6.3</v>
      </c>
      <c r="D6569" s="6">
        <v>1.4</v>
      </c>
      <c r="E6569" s="6">
        <v>1.3415999999999999</v>
      </c>
      <c r="F6569" s="6">
        <v>0.1108</v>
      </c>
    </row>
    <row r="6570" spans="2:6" x14ac:dyDescent="0.2">
      <c r="B6570" s="7">
        <v>44251</v>
      </c>
      <c r="C6570" s="6">
        <v>6.3</v>
      </c>
      <c r="D6570" s="6">
        <v>1.4</v>
      </c>
      <c r="E6570" s="6">
        <v>1.3755999999999999</v>
      </c>
      <c r="F6570" s="6">
        <v>0.123</v>
      </c>
    </row>
    <row r="6571" spans="2:6" x14ac:dyDescent="0.2">
      <c r="B6571" s="7">
        <v>44252</v>
      </c>
      <c r="C6571" s="6">
        <v>6.3</v>
      </c>
      <c r="D6571" s="6">
        <v>1.4</v>
      </c>
      <c r="E6571" s="6">
        <v>1.5199</v>
      </c>
      <c r="F6571" s="6">
        <v>0.17199999999999999</v>
      </c>
    </row>
    <row r="6572" spans="2:6" x14ac:dyDescent="0.2">
      <c r="B6572" s="7">
        <v>44253</v>
      </c>
      <c r="C6572" s="6">
        <v>6.3</v>
      </c>
      <c r="D6572" s="6">
        <v>1.4</v>
      </c>
      <c r="E6572" s="6">
        <v>1.4049</v>
      </c>
      <c r="F6572" s="6">
        <v>0.127</v>
      </c>
    </row>
    <row r="6573" spans="2:6" x14ac:dyDescent="0.2">
      <c r="B6573" s="7">
        <v>44256</v>
      </c>
      <c r="C6573" s="6">
        <v>6.2</v>
      </c>
      <c r="D6573" s="6">
        <v>1.3</v>
      </c>
      <c r="E6573" s="6">
        <v>1.417</v>
      </c>
      <c r="F6573" s="6">
        <v>0.1191</v>
      </c>
    </row>
    <row r="6574" spans="2:6" x14ac:dyDescent="0.2">
      <c r="B6574" s="7">
        <v>44257</v>
      </c>
      <c r="C6574" s="6">
        <v>6.2</v>
      </c>
      <c r="D6574" s="6">
        <v>1.3</v>
      </c>
      <c r="E6574" s="6">
        <v>1.3914</v>
      </c>
      <c r="F6574" s="6">
        <v>0.1211</v>
      </c>
    </row>
    <row r="6575" spans="2:6" x14ac:dyDescent="0.2">
      <c r="B6575" s="7">
        <v>44258</v>
      </c>
      <c r="C6575" s="6">
        <v>6.2</v>
      </c>
      <c r="D6575" s="6">
        <v>1.3</v>
      </c>
      <c r="E6575" s="6">
        <v>1.4807999999999999</v>
      </c>
      <c r="F6575" s="6">
        <v>0.14069999999999999</v>
      </c>
    </row>
    <row r="6576" spans="2:6" x14ac:dyDescent="0.2">
      <c r="B6576" s="7">
        <v>44259</v>
      </c>
      <c r="C6576" s="6">
        <v>6.2</v>
      </c>
      <c r="D6576" s="6">
        <v>1.3</v>
      </c>
      <c r="E6576" s="6">
        <v>1.5640000000000001</v>
      </c>
      <c r="F6576" s="6">
        <v>0.1447</v>
      </c>
    </row>
    <row r="6577" spans="2:6" x14ac:dyDescent="0.2">
      <c r="B6577" s="7">
        <v>44260</v>
      </c>
      <c r="C6577" s="6">
        <v>6.2</v>
      </c>
      <c r="D6577" s="6">
        <v>1.3</v>
      </c>
      <c r="E6577" s="6">
        <v>1.5661</v>
      </c>
      <c r="F6577" s="6">
        <v>0.13689999999999999</v>
      </c>
    </row>
    <row r="6578" spans="2:6" x14ac:dyDescent="0.2">
      <c r="B6578" s="7">
        <v>44263</v>
      </c>
      <c r="C6578" s="6">
        <v>6.2</v>
      </c>
      <c r="D6578" s="6">
        <v>1.3</v>
      </c>
      <c r="E6578" s="6">
        <v>1.5907</v>
      </c>
      <c r="F6578" s="6">
        <v>0.16259999999999999</v>
      </c>
    </row>
    <row r="6579" spans="2:6" x14ac:dyDescent="0.2">
      <c r="B6579" s="7">
        <v>44264</v>
      </c>
      <c r="C6579" s="6">
        <v>6.2</v>
      </c>
      <c r="D6579" s="6">
        <v>1.3</v>
      </c>
      <c r="E6579" s="6">
        <v>1.5263</v>
      </c>
      <c r="F6579" s="6">
        <v>0.16070000000000001</v>
      </c>
    </row>
    <row r="6580" spans="2:6" x14ac:dyDescent="0.2">
      <c r="B6580" s="7">
        <v>44265</v>
      </c>
      <c r="C6580" s="6">
        <v>6.2</v>
      </c>
      <c r="D6580" s="6">
        <v>1.3</v>
      </c>
      <c r="E6580" s="6">
        <v>1.5178</v>
      </c>
      <c r="F6580" s="6">
        <v>0.15279999999999999</v>
      </c>
    </row>
    <row r="6581" spans="2:6" x14ac:dyDescent="0.2">
      <c r="B6581" s="7">
        <v>44266</v>
      </c>
      <c r="C6581" s="6">
        <v>6.2</v>
      </c>
      <c r="D6581" s="6">
        <v>1.3</v>
      </c>
      <c r="E6581" s="6">
        <v>1.5369999999999999</v>
      </c>
      <c r="F6581" s="6">
        <v>0.1389</v>
      </c>
    </row>
    <row r="6582" spans="2:6" x14ac:dyDescent="0.2">
      <c r="B6582" s="7">
        <v>44267</v>
      </c>
      <c r="C6582" s="6">
        <v>6.2</v>
      </c>
      <c r="D6582" s="6">
        <v>1.3</v>
      </c>
      <c r="E6582" s="6">
        <v>1.6247</v>
      </c>
      <c r="F6582" s="6">
        <v>0.14699999999999999</v>
      </c>
    </row>
    <row r="6583" spans="2:6" x14ac:dyDescent="0.2">
      <c r="B6583" s="7">
        <v>44270</v>
      </c>
      <c r="C6583" s="6">
        <v>6.2</v>
      </c>
      <c r="D6583" s="6">
        <v>1.3</v>
      </c>
      <c r="E6583" s="6">
        <v>1.6054999999999999</v>
      </c>
      <c r="F6583" s="6">
        <v>0.151</v>
      </c>
    </row>
    <row r="6584" spans="2:6" x14ac:dyDescent="0.2">
      <c r="B6584" s="7">
        <v>44271</v>
      </c>
      <c r="C6584" s="6">
        <v>6.2</v>
      </c>
      <c r="D6584" s="6">
        <v>1.3</v>
      </c>
      <c r="E6584" s="6">
        <v>1.6178999999999999</v>
      </c>
      <c r="F6584" s="6">
        <v>0.14899999999999999</v>
      </c>
    </row>
    <row r="6585" spans="2:6" x14ac:dyDescent="0.2">
      <c r="B6585" s="7">
        <v>44272</v>
      </c>
      <c r="C6585" s="6">
        <v>6.2</v>
      </c>
      <c r="D6585" s="6">
        <v>1.3</v>
      </c>
      <c r="E6585" s="6">
        <v>1.6427</v>
      </c>
      <c r="F6585" s="6">
        <v>0.13300000000000001</v>
      </c>
    </row>
    <row r="6586" spans="2:6" x14ac:dyDescent="0.2">
      <c r="B6586" s="7">
        <v>44273</v>
      </c>
      <c r="C6586" s="6">
        <v>6.2</v>
      </c>
      <c r="D6586" s="6">
        <v>1.3</v>
      </c>
      <c r="E6586" s="6">
        <v>1.7081999999999999</v>
      </c>
      <c r="F6586" s="6">
        <v>0.15310000000000001</v>
      </c>
    </row>
    <row r="6587" spans="2:6" x14ac:dyDescent="0.2">
      <c r="B6587" s="7">
        <v>44274</v>
      </c>
      <c r="C6587" s="6">
        <v>6.2</v>
      </c>
      <c r="D6587" s="6">
        <v>1.3</v>
      </c>
      <c r="E6587" s="6">
        <v>1.7210000000000001</v>
      </c>
      <c r="F6587" s="6">
        <v>0.1492</v>
      </c>
    </row>
    <row r="6588" spans="2:6" x14ac:dyDescent="0.2">
      <c r="B6588" s="7">
        <v>44277</v>
      </c>
      <c r="C6588" s="6">
        <v>6.2</v>
      </c>
      <c r="D6588" s="6">
        <v>1.3</v>
      </c>
      <c r="E6588" s="6">
        <v>1.6946000000000001</v>
      </c>
      <c r="F6588" s="6">
        <v>0.1472</v>
      </c>
    </row>
    <row r="6589" spans="2:6" x14ac:dyDescent="0.2">
      <c r="B6589" s="7">
        <v>44278</v>
      </c>
      <c r="C6589" s="6">
        <v>6.2</v>
      </c>
      <c r="D6589" s="6">
        <v>1.3</v>
      </c>
      <c r="E6589" s="6">
        <v>1.6206</v>
      </c>
      <c r="F6589" s="6">
        <v>0.1452</v>
      </c>
    </row>
    <row r="6590" spans="2:6" x14ac:dyDescent="0.2">
      <c r="B6590" s="7">
        <v>44279</v>
      </c>
      <c r="C6590" s="6">
        <v>6.2</v>
      </c>
      <c r="D6590" s="6">
        <v>1.3</v>
      </c>
      <c r="E6590" s="6">
        <v>1.6084000000000001</v>
      </c>
      <c r="F6590" s="6">
        <v>0.14649999999999999</v>
      </c>
    </row>
    <row r="6591" spans="2:6" x14ac:dyDescent="0.2">
      <c r="B6591" s="7">
        <v>44280</v>
      </c>
      <c r="C6591" s="6">
        <v>6.2</v>
      </c>
      <c r="D6591" s="6">
        <v>1.3</v>
      </c>
      <c r="E6591" s="6">
        <v>1.6332</v>
      </c>
      <c r="F6591" s="6">
        <v>0.13669999999999999</v>
      </c>
    </row>
    <row r="6592" spans="2:6" x14ac:dyDescent="0.2">
      <c r="B6592" s="7">
        <v>44281</v>
      </c>
      <c r="C6592" s="6">
        <v>6.2</v>
      </c>
      <c r="D6592" s="6">
        <v>1.3</v>
      </c>
      <c r="E6592" s="6">
        <v>1.6759999999999999</v>
      </c>
      <c r="F6592" s="6">
        <v>0.13869999999999999</v>
      </c>
    </row>
    <row r="6593" spans="2:6" x14ac:dyDescent="0.2">
      <c r="B6593" s="7">
        <v>44284</v>
      </c>
      <c r="C6593" s="6">
        <v>6.2</v>
      </c>
      <c r="D6593" s="6">
        <v>1.3</v>
      </c>
      <c r="E6593" s="6">
        <v>1.7081</v>
      </c>
      <c r="F6593" s="6">
        <v>0.14069999999999999</v>
      </c>
    </row>
    <row r="6594" spans="2:6" x14ac:dyDescent="0.2">
      <c r="B6594" s="7">
        <v>44285</v>
      </c>
      <c r="C6594" s="6">
        <v>6.2</v>
      </c>
      <c r="D6594" s="6">
        <v>1.3</v>
      </c>
      <c r="E6594" s="6">
        <v>1.7029000000000001</v>
      </c>
      <c r="F6594" s="6">
        <v>0.14649999999999999</v>
      </c>
    </row>
    <row r="6595" spans="2:6" x14ac:dyDescent="0.2">
      <c r="B6595" s="7">
        <v>44286</v>
      </c>
      <c r="C6595" s="6">
        <v>6.1</v>
      </c>
      <c r="D6595" s="6">
        <v>1.6</v>
      </c>
      <c r="E6595" s="6">
        <v>1.7403999999999999</v>
      </c>
      <c r="F6595" s="6">
        <v>0.1603</v>
      </c>
    </row>
    <row r="6596" spans="2:6" x14ac:dyDescent="0.2">
      <c r="B6596" s="7">
        <v>44287</v>
      </c>
      <c r="C6596" s="6">
        <v>6.1</v>
      </c>
      <c r="D6596" s="6">
        <v>1.6</v>
      </c>
      <c r="E6596" s="6">
        <v>1.6698999999999999</v>
      </c>
      <c r="F6596" s="6">
        <v>0.1585</v>
      </c>
    </row>
    <row r="6597" spans="2:6" x14ac:dyDescent="0.2">
      <c r="B6597" s="7">
        <v>44288</v>
      </c>
      <c r="C6597" s="6">
        <v>6.1</v>
      </c>
      <c r="D6597" s="6">
        <v>1.6</v>
      </c>
      <c r="E6597" s="6">
        <v>1.7216</v>
      </c>
      <c r="F6597" s="6">
        <v>0.1862</v>
      </c>
    </row>
    <row r="6598" spans="2:6" x14ac:dyDescent="0.2">
      <c r="B6598" s="7">
        <v>44291</v>
      </c>
      <c r="C6598" s="6">
        <v>6.1</v>
      </c>
      <c r="D6598" s="6">
        <v>1.6</v>
      </c>
      <c r="E6598" s="6">
        <v>1.7002999999999999</v>
      </c>
      <c r="F6598" s="6">
        <v>0.16639999999999999</v>
      </c>
    </row>
    <row r="6599" spans="2:6" x14ac:dyDescent="0.2">
      <c r="B6599" s="7">
        <v>44292</v>
      </c>
      <c r="C6599" s="6">
        <v>6.1</v>
      </c>
      <c r="D6599" s="6">
        <v>1.6</v>
      </c>
      <c r="E6599" s="6">
        <v>1.6559999999999999</v>
      </c>
      <c r="F6599" s="6">
        <v>0.15659999999999999</v>
      </c>
    </row>
    <row r="6600" spans="2:6" x14ac:dyDescent="0.2">
      <c r="B6600" s="7">
        <v>44293</v>
      </c>
      <c r="C6600" s="6">
        <v>6.1</v>
      </c>
      <c r="D6600" s="6">
        <v>1.6</v>
      </c>
      <c r="E6600" s="6">
        <v>1.6738999999999999</v>
      </c>
      <c r="F6600" s="6">
        <v>0.1527</v>
      </c>
    </row>
    <row r="6601" spans="2:6" x14ac:dyDescent="0.2">
      <c r="B6601" s="7">
        <v>44294</v>
      </c>
      <c r="C6601" s="6">
        <v>6.1</v>
      </c>
      <c r="D6601" s="6">
        <v>1.6</v>
      </c>
      <c r="E6601" s="6">
        <v>1.6192</v>
      </c>
      <c r="F6601" s="6">
        <v>0.14879999999999999</v>
      </c>
    </row>
    <row r="6602" spans="2:6" x14ac:dyDescent="0.2">
      <c r="B6602" s="7">
        <v>44295</v>
      </c>
      <c r="C6602" s="6">
        <v>6.1</v>
      </c>
      <c r="D6602" s="6">
        <v>1.6</v>
      </c>
      <c r="E6602" s="6">
        <v>1.6585000000000001</v>
      </c>
      <c r="F6602" s="6">
        <v>0.15479999999999999</v>
      </c>
    </row>
    <row r="6603" spans="2:6" x14ac:dyDescent="0.2">
      <c r="B6603" s="7">
        <v>44298</v>
      </c>
      <c r="C6603" s="6">
        <v>6.1</v>
      </c>
      <c r="D6603" s="6">
        <v>1.6</v>
      </c>
      <c r="E6603" s="6">
        <v>1.6657</v>
      </c>
      <c r="F6603" s="6">
        <v>0.1668</v>
      </c>
    </row>
    <row r="6604" spans="2:6" x14ac:dyDescent="0.2">
      <c r="B6604" s="7">
        <v>44299</v>
      </c>
      <c r="C6604" s="6">
        <v>6.1</v>
      </c>
      <c r="D6604" s="6">
        <v>1.6</v>
      </c>
      <c r="E6604" s="6">
        <v>1.6145</v>
      </c>
      <c r="F6604" s="6">
        <v>0.15890000000000001</v>
      </c>
    </row>
    <row r="6605" spans="2:6" x14ac:dyDescent="0.2">
      <c r="B6605" s="7">
        <v>44300</v>
      </c>
      <c r="C6605" s="6">
        <v>6.1</v>
      </c>
      <c r="D6605" s="6">
        <v>1.6</v>
      </c>
      <c r="E6605" s="6">
        <v>1.6323000000000001</v>
      </c>
      <c r="F6605" s="6">
        <v>0.161</v>
      </c>
    </row>
    <row r="6606" spans="2:6" x14ac:dyDescent="0.2">
      <c r="B6606" s="7">
        <v>44301</v>
      </c>
      <c r="C6606" s="6">
        <v>6.1</v>
      </c>
      <c r="D6606" s="6">
        <v>1.6</v>
      </c>
      <c r="E6606" s="6">
        <v>1.5759000000000001</v>
      </c>
      <c r="F6606" s="6">
        <v>0.159</v>
      </c>
    </row>
    <row r="6607" spans="2:6" x14ac:dyDescent="0.2">
      <c r="B6607" s="7">
        <v>44302</v>
      </c>
      <c r="C6607" s="6">
        <v>6.1</v>
      </c>
      <c r="D6607" s="6">
        <v>1.6</v>
      </c>
      <c r="E6607" s="6">
        <v>1.5798000000000001</v>
      </c>
      <c r="F6607" s="6">
        <v>0.16120000000000001</v>
      </c>
    </row>
    <row r="6608" spans="2:6" x14ac:dyDescent="0.2">
      <c r="B6608" s="7">
        <v>44305</v>
      </c>
      <c r="C6608" s="6">
        <v>6.1</v>
      </c>
      <c r="D6608" s="6">
        <v>1.6</v>
      </c>
      <c r="E6608" s="6">
        <v>1.6047</v>
      </c>
      <c r="F6608" s="6">
        <v>0.15720000000000001</v>
      </c>
    </row>
    <row r="6609" spans="2:6" x14ac:dyDescent="0.2">
      <c r="B6609" s="7">
        <v>44306</v>
      </c>
      <c r="C6609" s="6">
        <v>6.1</v>
      </c>
      <c r="D6609" s="6">
        <v>1.6</v>
      </c>
      <c r="E6609" s="6">
        <v>1.5589</v>
      </c>
      <c r="F6609" s="6">
        <v>0.1492</v>
      </c>
    </row>
    <row r="6610" spans="2:6" x14ac:dyDescent="0.2">
      <c r="B6610" s="7">
        <v>44307</v>
      </c>
      <c r="C6610" s="6">
        <v>6.1</v>
      </c>
      <c r="D6610" s="6">
        <v>1.6</v>
      </c>
      <c r="E6610" s="6">
        <v>1.5555000000000001</v>
      </c>
      <c r="F6610" s="6">
        <v>0.1472</v>
      </c>
    </row>
    <row r="6611" spans="2:6" x14ac:dyDescent="0.2">
      <c r="B6611" s="7">
        <v>44308</v>
      </c>
      <c r="C6611" s="6">
        <v>6.1</v>
      </c>
      <c r="D6611" s="6">
        <v>1.6</v>
      </c>
      <c r="E6611" s="6">
        <v>1.538</v>
      </c>
      <c r="F6611" s="6">
        <v>0.1472</v>
      </c>
    </row>
    <row r="6612" spans="2:6" x14ac:dyDescent="0.2">
      <c r="B6612" s="7">
        <v>44309</v>
      </c>
      <c r="C6612" s="6">
        <v>6.1</v>
      </c>
      <c r="D6612" s="6">
        <v>1.6</v>
      </c>
      <c r="E6612" s="6">
        <v>1.5577000000000001</v>
      </c>
      <c r="F6612" s="6">
        <v>0.1575</v>
      </c>
    </row>
    <row r="6613" spans="2:6" x14ac:dyDescent="0.2">
      <c r="B6613" s="7">
        <v>44312</v>
      </c>
      <c r="C6613" s="6">
        <v>6.1</v>
      </c>
      <c r="D6613" s="6">
        <v>1.6</v>
      </c>
      <c r="E6613" s="6">
        <v>1.5667</v>
      </c>
      <c r="F6613" s="6">
        <v>0.16769999999999999</v>
      </c>
    </row>
    <row r="6614" spans="2:6" x14ac:dyDescent="0.2">
      <c r="B6614" s="7">
        <v>44313</v>
      </c>
      <c r="C6614" s="6">
        <v>6.1</v>
      </c>
      <c r="D6614" s="6">
        <v>1.6</v>
      </c>
      <c r="E6614" s="6">
        <v>1.6215999999999999</v>
      </c>
      <c r="F6614" s="6">
        <v>0.17979999999999999</v>
      </c>
    </row>
    <row r="6615" spans="2:6" x14ac:dyDescent="0.2">
      <c r="B6615" s="7">
        <v>44314</v>
      </c>
      <c r="C6615" s="6">
        <v>6.1</v>
      </c>
      <c r="D6615" s="6">
        <v>1.6</v>
      </c>
      <c r="E6615" s="6">
        <v>1.6093999999999999</v>
      </c>
      <c r="F6615" s="6">
        <v>0.1641</v>
      </c>
    </row>
    <row r="6616" spans="2:6" x14ac:dyDescent="0.2">
      <c r="B6616" s="7">
        <v>44315</v>
      </c>
      <c r="C6616" s="6">
        <v>6.1</v>
      </c>
      <c r="D6616" s="6">
        <v>1.6</v>
      </c>
      <c r="E6616" s="6">
        <v>1.6343000000000001</v>
      </c>
      <c r="F6616" s="6">
        <v>0.16220000000000001</v>
      </c>
    </row>
    <row r="6617" spans="2:6" x14ac:dyDescent="0.2">
      <c r="B6617" s="7">
        <v>44316</v>
      </c>
      <c r="C6617" s="6">
        <v>6.1</v>
      </c>
      <c r="D6617" s="6">
        <v>3</v>
      </c>
      <c r="E6617" s="6">
        <v>1.6258999999999999</v>
      </c>
      <c r="F6617" s="6">
        <v>0.15840000000000001</v>
      </c>
    </row>
    <row r="6618" spans="2:6" x14ac:dyDescent="0.2">
      <c r="B6618" s="7">
        <v>44319</v>
      </c>
      <c r="C6618" s="6">
        <v>6.1</v>
      </c>
      <c r="D6618" s="6">
        <v>3</v>
      </c>
      <c r="E6618" s="6">
        <v>1.5975999999999999</v>
      </c>
      <c r="F6618" s="6">
        <v>0.1585</v>
      </c>
    </row>
    <row r="6619" spans="2:6" x14ac:dyDescent="0.2">
      <c r="B6619" s="7">
        <v>44320</v>
      </c>
      <c r="C6619" s="6">
        <v>6.1</v>
      </c>
      <c r="D6619" s="6">
        <v>3</v>
      </c>
      <c r="E6619" s="6">
        <v>1.5924</v>
      </c>
      <c r="F6619" s="6">
        <v>0.1585</v>
      </c>
    </row>
    <row r="6620" spans="2:6" x14ac:dyDescent="0.2">
      <c r="B6620" s="7">
        <v>44321</v>
      </c>
      <c r="C6620" s="6">
        <v>6.1</v>
      </c>
      <c r="D6620" s="6">
        <v>3</v>
      </c>
      <c r="E6620" s="6">
        <v>1.5660000000000001</v>
      </c>
      <c r="F6620" s="6">
        <v>0.15060000000000001</v>
      </c>
    </row>
    <row r="6621" spans="2:6" x14ac:dyDescent="0.2">
      <c r="B6621" s="7">
        <v>44322</v>
      </c>
      <c r="C6621" s="6">
        <v>6.1</v>
      </c>
      <c r="D6621" s="6">
        <v>3</v>
      </c>
      <c r="E6621" s="6">
        <v>1.5696000000000001</v>
      </c>
      <c r="F6621" s="6">
        <v>0.1527</v>
      </c>
    </row>
    <row r="6622" spans="2:6" x14ac:dyDescent="0.2">
      <c r="B6622" s="7">
        <v>44323</v>
      </c>
      <c r="C6622" s="6">
        <v>6.1</v>
      </c>
      <c r="D6622" s="6">
        <v>3</v>
      </c>
      <c r="E6622" s="6">
        <v>1.5770999999999999</v>
      </c>
      <c r="F6622" s="6">
        <v>0.14480000000000001</v>
      </c>
    </row>
    <row r="6623" spans="2:6" x14ac:dyDescent="0.2">
      <c r="B6623" s="7">
        <v>44326</v>
      </c>
      <c r="C6623" s="6">
        <v>6.1</v>
      </c>
      <c r="D6623" s="6">
        <v>3</v>
      </c>
      <c r="E6623" s="6">
        <v>1.6020000000000001</v>
      </c>
      <c r="F6623" s="6">
        <v>0.15279999999999999</v>
      </c>
    </row>
    <row r="6624" spans="2:6" x14ac:dyDescent="0.2">
      <c r="B6624" s="7">
        <v>44327</v>
      </c>
      <c r="C6624" s="6">
        <v>6.1</v>
      </c>
      <c r="D6624" s="6">
        <v>3</v>
      </c>
      <c r="E6624" s="6">
        <v>1.6216999999999999</v>
      </c>
      <c r="F6624" s="6">
        <v>0.1588</v>
      </c>
    </row>
    <row r="6625" spans="2:6" x14ac:dyDescent="0.2">
      <c r="B6625" s="7">
        <v>44328</v>
      </c>
      <c r="C6625" s="6">
        <v>6.1</v>
      </c>
      <c r="D6625" s="6">
        <v>3</v>
      </c>
      <c r="E6625" s="6">
        <v>1.6916</v>
      </c>
      <c r="F6625" s="6">
        <v>0.16289999999999999</v>
      </c>
    </row>
    <row r="6626" spans="2:6" x14ac:dyDescent="0.2">
      <c r="B6626" s="7">
        <v>44329</v>
      </c>
      <c r="C6626" s="6">
        <v>6.1</v>
      </c>
      <c r="D6626" s="6">
        <v>3</v>
      </c>
      <c r="E6626" s="6">
        <v>1.6574</v>
      </c>
      <c r="F6626" s="6">
        <v>0.15290000000000001</v>
      </c>
    </row>
    <row r="6627" spans="2:6" x14ac:dyDescent="0.2">
      <c r="B6627" s="7">
        <v>44330</v>
      </c>
      <c r="C6627" s="6">
        <v>6.1</v>
      </c>
      <c r="D6627" s="6">
        <v>3</v>
      </c>
      <c r="E6627" s="6">
        <v>1.6284000000000001</v>
      </c>
      <c r="F6627" s="6">
        <v>0.14699999999999999</v>
      </c>
    </row>
    <row r="6628" spans="2:6" x14ac:dyDescent="0.2">
      <c r="B6628" s="7">
        <v>44333</v>
      </c>
      <c r="C6628" s="6">
        <v>6.1</v>
      </c>
      <c r="D6628" s="6">
        <v>3</v>
      </c>
      <c r="E6628" s="6">
        <v>1.6488</v>
      </c>
      <c r="F6628" s="6">
        <v>0.15310000000000001</v>
      </c>
    </row>
    <row r="6629" spans="2:6" x14ac:dyDescent="0.2">
      <c r="B6629" s="7">
        <v>44334</v>
      </c>
      <c r="C6629" s="6">
        <v>6.1</v>
      </c>
      <c r="D6629" s="6">
        <v>3</v>
      </c>
      <c r="E6629" s="6">
        <v>1.6369</v>
      </c>
      <c r="F6629" s="6">
        <v>0.14910000000000001</v>
      </c>
    </row>
    <row r="6630" spans="2:6" x14ac:dyDescent="0.2">
      <c r="B6630" s="7">
        <v>44335</v>
      </c>
      <c r="C6630" s="6">
        <v>6.1</v>
      </c>
      <c r="D6630" s="6">
        <v>3</v>
      </c>
      <c r="E6630" s="6">
        <v>1.671</v>
      </c>
      <c r="F6630" s="6">
        <v>0.1552</v>
      </c>
    </row>
    <row r="6631" spans="2:6" x14ac:dyDescent="0.2">
      <c r="B6631" s="7">
        <v>44336</v>
      </c>
      <c r="C6631" s="6">
        <v>6.1</v>
      </c>
      <c r="D6631" s="6">
        <v>3</v>
      </c>
      <c r="E6631" s="6">
        <v>1.625</v>
      </c>
      <c r="F6631" s="6">
        <v>0.14510000000000001</v>
      </c>
    </row>
    <row r="6632" spans="2:6" x14ac:dyDescent="0.2">
      <c r="B6632" s="7">
        <v>44337</v>
      </c>
      <c r="C6632" s="6">
        <v>6.1</v>
      </c>
      <c r="D6632" s="6">
        <v>3</v>
      </c>
      <c r="E6632" s="6">
        <v>1.6215999999999999</v>
      </c>
      <c r="F6632" s="6">
        <v>0.15329999999999999</v>
      </c>
    </row>
    <row r="6633" spans="2:6" x14ac:dyDescent="0.2">
      <c r="B6633" s="7">
        <v>44340</v>
      </c>
      <c r="C6633" s="6">
        <v>6.1</v>
      </c>
      <c r="D6633" s="6">
        <v>3</v>
      </c>
      <c r="E6633" s="6">
        <v>1.6012</v>
      </c>
      <c r="F6633" s="6">
        <v>0.14929999999999999</v>
      </c>
    </row>
    <row r="6634" spans="2:6" x14ac:dyDescent="0.2">
      <c r="B6634" s="7">
        <v>44341</v>
      </c>
      <c r="C6634" s="6">
        <v>6.1</v>
      </c>
      <c r="D6634" s="6">
        <v>3</v>
      </c>
      <c r="E6634" s="6">
        <v>1.5588</v>
      </c>
      <c r="F6634" s="6">
        <v>0.14119999999999999</v>
      </c>
    </row>
    <row r="6635" spans="2:6" x14ac:dyDescent="0.2">
      <c r="B6635" s="7">
        <v>44342</v>
      </c>
      <c r="C6635" s="6">
        <v>6.1</v>
      </c>
      <c r="D6635" s="6">
        <v>3</v>
      </c>
      <c r="E6635" s="6">
        <v>1.5757000000000001</v>
      </c>
      <c r="F6635" s="6">
        <v>0.14849999999999999</v>
      </c>
    </row>
    <row r="6636" spans="2:6" x14ac:dyDescent="0.2">
      <c r="B6636" s="7">
        <v>44343</v>
      </c>
      <c r="C6636" s="6">
        <v>6.1</v>
      </c>
      <c r="D6636" s="6">
        <v>3</v>
      </c>
      <c r="E6636" s="6">
        <v>1.6062000000000001</v>
      </c>
      <c r="F6636" s="6">
        <v>0.14460000000000001</v>
      </c>
    </row>
    <row r="6637" spans="2:6" x14ac:dyDescent="0.2">
      <c r="B6637" s="7">
        <v>44344</v>
      </c>
      <c r="C6637" s="6">
        <v>6.1</v>
      </c>
      <c r="D6637" s="6">
        <v>3</v>
      </c>
      <c r="E6637" s="6">
        <v>1.5943000000000001</v>
      </c>
      <c r="F6637" s="6">
        <v>0.14069999999999999</v>
      </c>
    </row>
    <row r="6638" spans="2:6" x14ac:dyDescent="0.2">
      <c r="B6638" s="7">
        <v>44347</v>
      </c>
      <c r="C6638" s="6">
        <v>5.8</v>
      </c>
      <c r="D6638" s="6">
        <v>3.8</v>
      </c>
      <c r="E6638" s="6">
        <v>1.5943000000000001</v>
      </c>
      <c r="F6638" s="6">
        <v>0.14069999999999999</v>
      </c>
    </row>
    <row r="6639" spans="2:6" x14ac:dyDescent="0.2">
      <c r="B6639" s="7">
        <v>44348</v>
      </c>
      <c r="C6639" s="6">
        <v>5.8</v>
      </c>
      <c r="D6639" s="6">
        <v>3.8</v>
      </c>
      <c r="E6639" s="6">
        <v>1.6062000000000001</v>
      </c>
      <c r="F6639" s="6">
        <v>0.14660000000000001</v>
      </c>
    </row>
    <row r="6640" spans="2:6" x14ac:dyDescent="0.2">
      <c r="B6640" s="7">
        <v>44349</v>
      </c>
      <c r="C6640" s="6">
        <v>5.8</v>
      </c>
      <c r="D6640" s="6">
        <v>3.8</v>
      </c>
      <c r="E6640" s="6">
        <v>1.5874999999999999</v>
      </c>
      <c r="F6640" s="6">
        <v>0.14460000000000001</v>
      </c>
    </row>
    <row r="6641" spans="2:6" x14ac:dyDescent="0.2">
      <c r="B6641" s="7">
        <v>44350</v>
      </c>
      <c r="C6641" s="6">
        <v>5.8</v>
      </c>
      <c r="D6641" s="6">
        <v>3.8</v>
      </c>
      <c r="E6641" s="6">
        <v>1.625</v>
      </c>
      <c r="F6641" s="6">
        <v>0.1545</v>
      </c>
    </row>
    <row r="6642" spans="2:6" x14ac:dyDescent="0.2">
      <c r="B6642" s="7">
        <v>44351</v>
      </c>
      <c r="C6642" s="6">
        <v>5.8</v>
      </c>
      <c r="D6642" s="6">
        <v>3.8</v>
      </c>
      <c r="E6642" s="6">
        <v>1.5533999999999999</v>
      </c>
      <c r="F6642" s="6">
        <v>0.14480000000000001</v>
      </c>
    </row>
    <row r="6643" spans="2:6" x14ac:dyDescent="0.2">
      <c r="B6643" s="7">
        <v>44354</v>
      </c>
      <c r="C6643" s="6">
        <v>5.8</v>
      </c>
      <c r="D6643" s="6">
        <v>3.8</v>
      </c>
      <c r="E6643" s="6">
        <v>1.5687</v>
      </c>
      <c r="F6643" s="6">
        <v>0.1547</v>
      </c>
    </row>
    <row r="6644" spans="2:6" x14ac:dyDescent="0.2">
      <c r="B6644" s="7">
        <v>44355</v>
      </c>
      <c r="C6644" s="6">
        <v>5.8</v>
      </c>
      <c r="D6644" s="6">
        <v>3.8</v>
      </c>
      <c r="E6644" s="6">
        <v>1.5330999999999999</v>
      </c>
      <c r="F6644" s="6">
        <v>0.15079999999999999</v>
      </c>
    </row>
    <row r="6645" spans="2:6" x14ac:dyDescent="0.2">
      <c r="B6645" s="7">
        <v>44356</v>
      </c>
      <c r="C6645" s="6">
        <v>5.8</v>
      </c>
      <c r="D6645" s="6">
        <v>3.8</v>
      </c>
      <c r="E6645" s="6">
        <v>1.4907999999999999</v>
      </c>
      <c r="F6645" s="6">
        <v>0.15479999999999999</v>
      </c>
    </row>
    <row r="6646" spans="2:6" x14ac:dyDescent="0.2">
      <c r="B6646" s="7">
        <v>44357</v>
      </c>
      <c r="C6646" s="6">
        <v>5.8</v>
      </c>
      <c r="D6646" s="6">
        <v>3.8</v>
      </c>
      <c r="E6646" s="6">
        <v>1.4318</v>
      </c>
      <c r="F6646" s="6">
        <v>0.1429</v>
      </c>
    </row>
    <row r="6647" spans="2:6" x14ac:dyDescent="0.2">
      <c r="B6647" s="7">
        <v>44358</v>
      </c>
      <c r="C6647" s="6">
        <v>5.8</v>
      </c>
      <c r="D6647" s="6">
        <v>3.8</v>
      </c>
      <c r="E6647" s="6">
        <v>1.4518</v>
      </c>
      <c r="F6647" s="6">
        <v>0.1469</v>
      </c>
    </row>
    <row r="6648" spans="2:6" x14ac:dyDescent="0.2">
      <c r="B6648" s="7">
        <v>44361</v>
      </c>
      <c r="C6648" s="6">
        <v>5.8</v>
      </c>
      <c r="D6648" s="6">
        <v>3.8</v>
      </c>
      <c r="E6648" s="6">
        <v>1.494</v>
      </c>
      <c r="F6648" s="6">
        <v>0.157</v>
      </c>
    </row>
    <row r="6649" spans="2:6" x14ac:dyDescent="0.2">
      <c r="B6649" s="7">
        <v>44362</v>
      </c>
      <c r="C6649" s="6">
        <v>5.8</v>
      </c>
      <c r="D6649" s="6">
        <v>3.8</v>
      </c>
      <c r="E6649" s="6">
        <v>1.4922</v>
      </c>
      <c r="F6649" s="6">
        <v>0.16300000000000001</v>
      </c>
    </row>
    <row r="6650" spans="2:6" x14ac:dyDescent="0.2">
      <c r="B6650" s="7">
        <v>44363</v>
      </c>
      <c r="C6650" s="6">
        <v>5.8</v>
      </c>
      <c r="D6650" s="6">
        <v>3.8</v>
      </c>
      <c r="E6650" s="6">
        <v>1.5753999999999999</v>
      </c>
      <c r="F6650" s="6">
        <v>0.20519999999999999</v>
      </c>
    </row>
    <row r="6651" spans="2:6" x14ac:dyDescent="0.2">
      <c r="B6651" s="7">
        <v>44364</v>
      </c>
      <c r="C6651" s="6">
        <v>5.8</v>
      </c>
      <c r="D6651" s="6">
        <v>3.8</v>
      </c>
      <c r="E6651" s="6">
        <v>1.504</v>
      </c>
      <c r="F6651" s="6">
        <v>0.20930000000000001</v>
      </c>
    </row>
    <row r="6652" spans="2:6" x14ac:dyDescent="0.2">
      <c r="B6652" s="7">
        <v>44365</v>
      </c>
      <c r="C6652" s="6">
        <v>5.8</v>
      </c>
      <c r="D6652" s="6">
        <v>3.8</v>
      </c>
      <c r="E6652" s="6">
        <v>1.4380999999999999</v>
      </c>
      <c r="F6652" s="6">
        <v>0.25409999999999999</v>
      </c>
    </row>
    <row r="6653" spans="2:6" x14ac:dyDescent="0.2">
      <c r="B6653" s="7">
        <v>44368</v>
      </c>
      <c r="C6653" s="6">
        <v>5.8</v>
      </c>
      <c r="D6653" s="6">
        <v>3.8</v>
      </c>
      <c r="E6653" s="6">
        <v>1.4885999999999999</v>
      </c>
      <c r="F6653" s="6">
        <v>0.25430000000000003</v>
      </c>
    </row>
    <row r="6654" spans="2:6" x14ac:dyDescent="0.2">
      <c r="B6654" s="7">
        <v>44369</v>
      </c>
      <c r="C6654" s="6">
        <v>5.8</v>
      </c>
      <c r="D6654" s="6">
        <v>3.8</v>
      </c>
      <c r="E6654" s="6">
        <v>1.4632000000000001</v>
      </c>
      <c r="F6654" s="6">
        <v>0.2281</v>
      </c>
    </row>
    <row r="6655" spans="2:6" x14ac:dyDescent="0.2">
      <c r="B6655" s="7">
        <v>44370</v>
      </c>
      <c r="C6655" s="6">
        <v>5.8</v>
      </c>
      <c r="D6655" s="6">
        <v>3.8</v>
      </c>
      <c r="E6655" s="6">
        <v>1.4852000000000001</v>
      </c>
      <c r="F6655" s="6">
        <v>0.26219999999999999</v>
      </c>
    </row>
    <row r="6656" spans="2:6" x14ac:dyDescent="0.2">
      <c r="B6656" s="7">
        <v>44371</v>
      </c>
      <c r="C6656" s="6">
        <v>5.8</v>
      </c>
      <c r="D6656" s="6">
        <v>3.8</v>
      </c>
      <c r="E6656" s="6">
        <v>1.4919</v>
      </c>
      <c r="F6656" s="6">
        <v>0.2681</v>
      </c>
    </row>
    <row r="6657" spans="2:6" x14ac:dyDescent="0.2">
      <c r="B6657" s="7">
        <v>44372</v>
      </c>
      <c r="C6657" s="6">
        <v>5.8</v>
      </c>
      <c r="D6657" s="6">
        <v>3.8</v>
      </c>
      <c r="E6657" s="6">
        <v>1.5241</v>
      </c>
      <c r="F6657" s="6">
        <v>0.2661</v>
      </c>
    </row>
    <row r="6658" spans="2:6" x14ac:dyDescent="0.2">
      <c r="B6658" s="7">
        <v>44375</v>
      </c>
      <c r="C6658" s="6">
        <v>5.8</v>
      </c>
      <c r="D6658" s="6">
        <v>3.8</v>
      </c>
      <c r="E6658" s="6">
        <v>1.4764999999999999</v>
      </c>
      <c r="F6658" s="6">
        <v>0.25430000000000003</v>
      </c>
    </row>
    <row r="6659" spans="2:6" x14ac:dyDescent="0.2">
      <c r="B6659" s="7">
        <v>44376</v>
      </c>
      <c r="C6659" s="6">
        <v>5.8</v>
      </c>
      <c r="D6659" s="6">
        <v>3.8</v>
      </c>
      <c r="E6659" s="6">
        <v>1.4697</v>
      </c>
      <c r="F6659" s="6">
        <v>0.25040000000000001</v>
      </c>
    </row>
    <row r="6660" spans="2:6" x14ac:dyDescent="0.2">
      <c r="B6660" s="7">
        <v>44377</v>
      </c>
      <c r="C6660" s="6">
        <v>5.9</v>
      </c>
      <c r="D6660" s="6">
        <v>4.5</v>
      </c>
      <c r="E6660" s="6">
        <v>1.468</v>
      </c>
      <c r="F6660" s="6">
        <v>0.24859999999999999</v>
      </c>
    </row>
    <row r="6661" spans="2:6" x14ac:dyDescent="0.2">
      <c r="B6661" s="7">
        <v>44378</v>
      </c>
      <c r="C6661" s="6">
        <v>5.9</v>
      </c>
      <c r="D6661" s="6">
        <v>4.5</v>
      </c>
      <c r="E6661" s="6">
        <v>1.4578</v>
      </c>
      <c r="F6661" s="6">
        <v>0.25269999999999998</v>
      </c>
    </row>
    <row r="6662" spans="2:6" x14ac:dyDescent="0.2">
      <c r="B6662" s="7">
        <v>44379</v>
      </c>
      <c r="C6662" s="6">
        <v>5.9</v>
      </c>
      <c r="D6662" s="6">
        <v>4.5</v>
      </c>
      <c r="E6662" s="6">
        <v>1.4238</v>
      </c>
      <c r="F6662" s="6">
        <v>0.2336</v>
      </c>
    </row>
    <row r="6663" spans="2:6" x14ac:dyDescent="0.2">
      <c r="B6663" s="7">
        <v>44382</v>
      </c>
      <c r="C6663" s="6">
        <v>5.9</v>
      </c>
      <c r="D6663" s="6">
        <v>4.5</v>
      </c>
      <c r="E6663" s="6">
        <v>1.4238</v>
      </c>
      <c r="F6663" s="6">
        <v>0.2336</v>
      </c>
    </row>
    <row r="6664" spans="2:6" x14ac:dyDescent="0.2">
      <c r="B6664" s="7">
        <v>44383</v>
      </c>
      <c r="C6664" s="6">
        <v>5.9</v>
      </c>
      <c r="D6664" s="6">
        <v>4.5</v>
      </c>
      <c r="E6664" s="6">
        <v>1.3481000000000001</v>
      </c>
      <c r="F6664" s="6">
        <v>0.21790000000000001</v>
      </c>
    </row>
    <row r="6665" spans="2:6" x14ac:dyDescent="0.2">
      <c r="B6665" s="7">
        <v>44384</v>
      </c>
      <c r="C6665" s="6">
        <v>5.9</v>
      </c>
      <c r="D6665" s="6">
        <v>4.5</v>
      </c>
      <c r="E6665" s="6">
        <v>1.3163</v>
      </c>
      <c r="F6665" s="6">
        <v>0.21410000000000001</v>
      </c>
    </row>
    <row r="6666" spans="2:6" x14ac:dyDescent="0.2">
      <c r="B6666" s="7">
        <v>44385</v>
      </c>
      <c r="C6666" s="6">
        <v>5.9</v>
      </c>
      <c r="D6666" s="6">
        <v>4.5</v>
      </c>
      <c r="E6666" s="6">
        <v>1.2927999999999999</v>
      </c>
      <c r="F6666" s="6">
        <v>0.19439999999999999</v>
      </c>
    </row>
    <row r="6667" spans="2:6" x14ac:dyDescent="0.2">
      <c r="B6667" s="7">
        <v>44386</v>
      </c>
      <c r="C6667" s="6">
        <v>5.9</v>
      </c>
      <c r="D6667" s="6">
        <v>4.5</v>
      </c>
      <c r="E6667" s="6">
        <v>1.3594999999999999</v>
      </c>
      <c r="F6667" s="6">
        <v>0.21260000000000001</v>
      </c>
    </row>
    <row r="6668" spans="2:6" x14ac:dyDescent="0.2">
      <c r="B6668" s="7">
        <v>44389</v>
      </c>
      <c r="C6668" s="6">
        <v>5.9</v>
      </c>
      <c r="D6668" s="6">
        <v>4.5</v>
      </c>
      <c r="E6668" s="6">
        <v>1.3645</v>
      </c>
      <c r="F6668" s="6">
        <v>0.22670000000000001</v>
      </c>
    </row>
    <row r="6669" spans="2:6" x14ac:dyDescent="0.2">
      <c r="B6669" s="7">
        <v>44390</v>
      </c>
      <c r="C6669" s="6">
        <v>5.9</v>
      </c>
      <c r="D6669" s="6">
        <v>4.5</v>
      </c>
      <c r="E6669" s="6">
        <v>1.4166000000000001</v>
      </c>
      <c r="F6669" s="6">
        <v>0.25280000000000002</v>
      </c>
    </row>
    <row r="6670" spans="2:6" x14ac:dyDescent="0.2">
      <c r="B6670" s="7">
        <v>44391</v>
      </c>
      <c r="C6670" s="6">
        <v>5.9</v>
      </c>
      <c r="D6670" s="6">
        <v>4.5</v>
      </c>
      <c r="E6670" s="6">
        <v>1.3459000000000001</v>
      </c>
      <c r="F6670" s="6">
        <v>0.223</v>
      </c>
    </row>
    <row r="6671" spans="2:6" x14ac:dyDescent="0.2">
      <c r="B6671" s="7">
        <v>44392</v>
      </c>
      <c r="C6671" s="6">
        <v>5.9</v>
      </c>
      <c r="D6671" s="6">
        <v>4.5</v>
      </c>
      <c r="E6671" s="6">
        <v>1.2988999999999999</v>
      </c>
      <c r="F6671" s="6">
        <v>0.22309999999999999</v>
      </c>
    </row>
    <row r="6672" spans="2:6" x14ac:dyDescent="0.2">
      <c r="B6672" s="7">
        <v>44393</v>
      </c>
      <c r="C6672" s="6">
        <v>5.9</v>
      </c>
      <c r="D6672" s="6">
        <v>4.5</v>
      </c>
      <c r="E6672" s="6">
        <v>1.2903</v>
      </c>
      <c r="F6672" s="6">
        <v>0.2215</v>
      </c>
    </row>
    <row r="6673" spans="2:6" x14ac:dyDescent="0.2">
      <c r="B6673" s="7">
        <v>44396</v>
      </c>
      <c r="C6673" s="6">
        <v>5.9</v>
      </c>
      <c r="D6673" s="6">
        <v>4.5</v>
      </c>
      <c r="E6673" s="6">
        <v>1.1888000000000001</v>
      </c>
      <c r="F6673" s="6">
        <v>0.21560000000000001</v>
      </c>
    </row>
    <row r="6674" spans="2:6" x14ac:dyDescent="0.2">
      <c r="B6674" s="7">
        <v>44397</v>
      </c>
      <c r="C6674" s="6">
        <v>5.9</v>
      </c>
      <c r="D6674" s="6">
        <v>4.5</v>
      </c>
      <c r="E6674" s="6">
        <v>1.2218</v>
      </c>
      <c r="F6674" s="6">
        <v>0.1996</v>
      </c>
    </row>
    <row r="6675" spans="2:6" x14ac:dyDescent="0.2">
      <c r="B6675" s="7">
        <v>44398</v>
      </c>
      <c r="C6675" s="6">
        <v>5.9</v>
      </c>
      <c r="D6675" s="6">
        <v>4.5</v>
      </c>
      <c r="E6675" s="6">
        <v>1.2884</v>
      </c>
      <c r="F6675" s="6">
        <v>0.20780000000000001</v>
      </c>
    </row>
    <row r="6676" spans="2:6" x14ac:dyDescent="0.2">
      <c r="B6676" s="7">
        <v>44399</v>
      </c>
      <c r="C6676" s="6">
        <v>5.9</v>
      </c>
      <c r="D6676" s="6">
        <v>4.5</v>
      </c>
      <c r="E6676" s="6">
        <v>1.2783</v>
      </c>
      <c r="F6676" s="6">
        <v>0.19980000000000001</v>
      </c>
    </row>
    <row r="6677" spans="2:6" x14ac:dyDescent="0.2">
      <c r="B6677" s="7">
        <v>44400</v>
      </c>
      <c r="C6677" s="6">
        <v>5.9</v>
      </c>
      <c r="D6677" s="6">
        <v>4.5</v>
      </c>
      <c r="E6677" s="6">
        <v>1.2763</v>
      </c>
      <c r="F6677" s="6">
        <v>0.1981</v>
      </c>
    </row>
    <row r="6678" spans="2:6" x14ac:dyDescent="0.2">
      <c r="B6678" s="7">
        <v>44403</v>
      </c>
      <c r="C6678" s="6">
        <v>5.9</v>
      </c>
      <c r="D6678" s="6">
        <v>4.5</v>
      </c>
      <c r="E6678" s="6">
        <v>1.2896000000000001</v>
      </c>
      <c r="F6678" s="6">
        <v>0.19409999999999999</v>
      </c>
    </row>
    <row r="6679" spans="2:6" x14ac:dyDescent="0.2">
      <c r="B6679" s="7">
        <v>44404</v>
      </c>
      <c r="C6679" s="6">
        <v>5.9</v>
      </c>
      <c r="D6679" s="6">
        <v>4.5</v>
      </c>
      <c r="E6679" s="6">
        <v>1.2411000000000001</v>
      </c>
      <c r="F6679" s="6">
        <v>0.20349999999999999</v>
      </c>
    </row>
    <row r="6680" spans="2:6" x14ac:dyDescent="0.2">
      <c r="B6680" s="7">
        <v>44405</v>
      </c>
      <c r="C6680" s="6">
        <v>5.9</v>
      </c>
      <c r="D6680" s="6">
        <v>4.5</v>
      </c>
      <c r="E6680" s="6">
        <v>1.2326999999999999</v>
      </c>
      <c r="F6680" s="6">
        <v>0.2016</v>
      </c>
    </row>
    <row r="6681" spans="2:6" x14ac:dyDescent="0.2">
      <c r="B6681" s="7">
        <v>44406</v>
      </c>
      <c r="C6681" s="6">
        <v>5.9</v>
      </c>
      <c r="D6681" s="6">
        <v>4.5</v>
      </c>
      <c r="E6681" s="6">
        <v>1.2693000000000001</v>
      </c>
      <c r="F6681" s="6">
        <v>0.20349999999999999</v>
      </c>
    </row>
    <row r="6682" spans="2:6" x14ac:dyDescent="0.2">
      <c r="B6682" s="7">
        <v>44407</v>
      </c>
      <c r="C6682" s="6">
        <v>5.9</v>
      </c>
      <c r="D6682" s="6">
        <v>4.5</v>
      </c>
      <c r="E6682" s="6">
        <v>1.2222999999999999</v>
      </c>
      <c r="F6682" s="6">
        <v>0.18390000000000001</v>
      </c>
    </row>
    <row r="6683" spans="2:6" x14ac:dyDescent="0.2">
      <c r="B6683" s="7">
        <v>44410</v>
      </c>
      <c r="C6683" s="6">
        <v>5.4</v>
      </c>
      <c r="D6683" s="6">
        <v>4.3</v>
      </c>
      <c r="E6683" s="6">
        <v>1.1773</v>
      </c>
      <c r="F6683" s="6">
        <v>0.17219999999999999</v>
      </c>
    </row>
    <row r="6684" spans="2:6" x14ac:dyDescent="0.2">
      <c r="B6684" s="7">
        <v>44411</v>
      </c>
      <c r="C6684" s="6">
        <v>5.4</v>
      </c>
      <c r="D6684" s="6">
        <v>4.3</v>
      </c>
      <c r="E6684" s="6">
        <v>1.1721999999999999</v>
      </c>
      <c r="F6684" s="6">
        <v>0.17030000000000001</v>
      </c>
    </row>
    <row r="6685" spans="2:6" x14ac:dyDescent="0.2">
      <c r="B6685" s="7">
        <v>44412</v>
      </c>
      <c r="C6685" s="6">
        <v>5.4</v>
      </c>
      <c r="D6685" s="6">
        <v>4.3</v>
      </c>
      <c r="E6685" s="6">
        <v>1.1819999999999999</v>
      </c>
      <c r="F6685" s="6">
        <v>0.1802</v>
      </c>
    </row>
    <row r="6686" spans="2:6" x14ac:dyDescent="0.2">
      <c r="B6686" s="7">
        <v>44413</v>
      </c>
      <c r="C6686" s="6">
        <v>5.4</v>
      </c>
      <c r="D6686" s="6">
        <v>4.3</v>
      </c>
      <c r="E6686" s="6">
        <v>1.2235</v>
      </c>
      <c r="F6686" s="6">
        <v>0.19800000000000001</v>
      </c>
    </row>
    <row r="6687" spans="2:6" x14ac:dyDescent="0.2">
      <c r="B6687" s="7">
        <v>44414</v>
      </c>
      <c r="C6687" s="6">
        <v>5.4</v>
      </c>
      <c r="D6687" s="6">
        <v>4.3</v>
      </c>
      <c r="E6687" s="6">
        <v>1.2968999999999999</v>
      </c>
      <c r="F6687" s="6">
        <v>0.20830000000000001</v>
      </c>
    </row>
    <row r="6688" spans="2:6" x14ac:dyDescent="0.2">
      <c r="B6688" s="7">
        <v>44417</v>
      </c>
      <c r="C6688" s="6">
        <v>5.4</v>
      </c>
      <c r="D6688" s="6">
        <v>4.3</v>
      </c>
      <c r="E6688" s="6">
        <v>1.3237000000000001</v>
      </c>
      <c r="F6688" s="6">
        <v>0.2203</v>
      </c>
    </row>
    <row r="6689" spans="2:6" x14ac:dyDescent="0.2">
      <c r="B6689" s="7">
        <v>44418</v>
      </c>
      <c r="C6689" s="6">
        <v>5.4</v>
      </c>
      <c r="D6689" s="6">
        <v>4.3</v>
      </c>
      <c r="E6689" s="6">
        <v>1.349</v>
      </c>
      <c r="F6689" s="6">
        <v>0.23830000000000001</v>
      </c>
    </row>
    <row r="6690" spans="2:6" x14ac:dyDescent="0.2">
      <c r="B6690" s="7">
        <v>44419</v>
      </c>
      <c r="C6690" s="6">
        <v>5.4</v>
      </c>
      <c r="D6690" s="6">
        <v>4.3</v>
      </c>
      <c r="E6690" s="6">
        <v>1.3303</v>
      </c>
      <c r="F6690" s="6">
        <v>0.21859999999999999</v>
      </c>
    </row>
    <row r="6691" spans="2:6" x14ac:dyDescent="0.2">
      <c r="B6691" s="7">
        <v>44420</v>
      </c>
      <c r="C6691" s="6">
        <v>5.4</v>
      </c>
      <c r="D6691" s="6">
        <v>4.3</v>
      </c>
      <c r="E6691" s="6">
        <v>1.359</v>
      </c>
      <c r="F6691" s="6">
        <v>0.22270000000000001</v>
      </c>
    </row>
    <row r="6692" spans="2:6" x14ac:dyDescent="0.2">
      <c r="B6692" s="7">
        <v>44421</v>
      </c>
      <c r="C6692" s="6">
        <v>5.4</v>
      </c>
      <c r="D6692" s="6">
        <v>4.3</v>
      </c>
      <c r="E6692" s="6">
        <v>1.2766999999999999</v>
      </c>
      <c r="F6692" s="6">
        <v>0.20710000000000001</v>
      </c>
    </row>
    <row r="6693" spans="2:6" x14ac:dyDescent="0.2">
      <c r="B6693" s="7">
        <v>44424</v>
      </c>
      <c r="C6693" s="6">
        <v>5.4</v>
      </c>
      <c r="D6693" s="6">
        <v>4.3</v>
      </c>
      <c r="E6693" s="6">
        <v>1.2649999999999999</v>
      </c>
      <c r="F6693" s="6">
        <v>0.2092</v>
      </c>
    </row>
    <row r="6694" spans="2:6" x14ac:dyDescent="0.2">
      <c r="B6694" s="7">
        <v>44425</v>
      </c>
      <c r="C6694" s="6">
        <v>5.4</v>
      </c>
      <c r="D6694" s="6">
        <v>4.3</v>
      </c>
      <c r="E6694" s="6">
        <v>1.2617</v>
      </c>
      <c r="F6694" s="6">
        <v>0.21329999999999999</v>
      </c>
    </row>
    <row r="6695" spans="2:6" x14ac:dyDescent="0.2">
      <c r="B6695" s="7">
        <v>44426</v>
      </c>
      <c r="C6695" s="6">
        <v>5.4</v>
      </c>
      <c r="D6695" s="6">
        <v>4.3</v>
      </c>
      <c r="E6695" s="6">
        <v>1.2583</v>
      </c>
      <c r="F6695" s="6">
        <v>0.2155</v>
      </c>
    </row>
    <row r="6696" spans="2:6" x14ac:dyDescent="0.2">
      <c r="B6696" s="7">
        <v>44427</v>
      </c>
      <c r="C6696" s="6">
        <v>5.4</v>
      </c>
      <c r="D6696" s="6">
        <v>4.3</v>
      </c>
      <c r="E6696" s="6">
        <v>1.2433000000000001</v>
      </c>
      <c r="F6696" s="6">
        <v>0.21959999999999999</v>
      </c>
    </row>
    <row r="6697" spans="2:6" x14ac:dyDescent="0.2">
      <c r="B6697" s="7">
        <v>44428</v>
      </c>
      <c r="C6697" s="6">
        <v>5.4</v>
      </c>
      <c r="D6697" s="6">
        <v>4.3</v>
      </c>
      <c r="E6697" s="6">
        <v>1.2549999999999999</v>
      </c>
      <c r="F6697" s="6">
        <v>0.22409999999999999</v>
      </c>
    </row>
    <row r="6698" spans="2:6" x14ac:dyDescent="0.2">
      <c r="B6698" s="7">
        <v>44431</v>
      </c>
      <c r="C6698" s="6">
        <v>5.4</v>
      </c>
      <c r="D6698" s="6">
        <v>4.3</v>
      </c>
      <c r="E6698" s="6">
        <v>1.2517</v>
      </c>
      <c r="F6698" s="6">
        <v>0.22420000000000001</v>
      </c>
    </row>
    <row r="6699" spans="2:6" x14ac:dyDescent="0.2">
      <c r="B6699" s="7">
        <v>44432</v>
      </c>
      <c r="C6699" s="6">
        <v>5.4</v>
      </c>
      <c r="D6699" s="6">
        <v>4.3</v>
      </c>
      <c r="E6699" s="6">
        <v>1.2935000000000001</v>
      </c>
      <c r="F6699" s="6">
        <v>0.2223</v>
      </c>
    </row>
    <row r="6700" spans="2:6" x14ac:dyDescent="0.2">
      <c r="B6700" s="7">
        <v>44433</v>
      </c>
      <c r="C6700" s="6">
        <v>5.4</v>
      </c>
      <c r="D6700" s="6">
        <v>4.3</v>
      </c>
      <c r="E6700" s="6">
        <v>1.339</v>
      </c>
      <c r="F6700" s="6">
        <v>0.23860000000000001</v>
      </c>
    </row>
    <row r="6701" spans="2:6" x14ac:dyDescent="0.2">
      <c r="B6701" s="7">
        <v>44434</v>
      </c>
      <c r="C6701" s="6">
        <v>5.4</v>
      </c>
      <c r="D6701" s="6">
        <v>4.3</v>
      </c>
      <c r="E6701" s="6">
        <v>1.3491</v>
      </c>
      <c r="F6701" s="6">
        <v>0.24060000000000001</v>
      </c>
    </row>
    <row r="6702" spans="2:6" x14ac:dyDescent="0.2">
      <c r="B6702" s="7">
        <v>44435</v>
      </c>
      <c r="C6702" s="6">
        <v>5.4</v>
      </c>
      <c r="D6702" s="6">
        <v>4.3</v>
      </c>
      <c r="E6702" s="6">
        <v>1.3069999999999999</v>
      </c>
      <c r="F6702" s="6">
        <v>0.21510000000000001</v>
      </c>
    </row>
    <row r="6703" spans="2:6" x14ac:dyDescent="0.2">
      <c r="B6703" s="7">
        <v>44438</v>
      </c>
      <c r="C6703" s="6">
        <v>5.4</v>
      </c>
      <c r="D6703" s="6">
        <v>4.3</v>
      </c>
      <c r="E6703" s="6">
        <v>1.2785</v>
      </c>
      <c r="F6703" s="6">
        <v>0.2014</v>
      </c>
    </row>
    <row r="6704" spans="2:6" x14ac:dyDescent="0.2">
      <c r="B6704" s="7">
        <v>44439</v>
      </c>
      <c r="C6704" s="6">
        <v>5.2</v>
      </c>
      <c r="D6704" s="6">
        <v>4</v>
      </c>
      <c r="E6704" s="6">
        <v>1.3088</v>
      </c>
      <c r="F6704" s="6">
        <v>0.20930000000000001</v>
      </c>
    </row>
    <row r="6705" spans="2:6" x14ac:dyDescent="0.2">
      <c r="B6705" s="7">
        <v>44440</v>
      </c>
      <c r="C6705" s="6">
        <v>5.2</v>
      </c>
      <c r="D6705" s="6">
        <v>4</v>
      </c>
      <c r="E6705" s="6">
        <v>1.2936000000000001</v>
      </c>
      <c r="F6705" s="6">
        <v>0.2094</v>
      </c>
    </row>
    <row r="6706" spans="2:6" x14ac:dyDescent="0.2">
      <c r="B6706" s="7">
        <v>44441</v>
      </c>
      <c r="C6706" s="6">
        <v>5.2</v>
      </c>
      <c r="D6706" s="6">
        <v>4</v>
      </c>
      <c r="E6706" s="6">
        <v>1.2835000000000001</v>
      </c>
      <c r="F6706" s="6">
        <v>0.2056</v>
      </c>
    </row>
    <row r="6707" spans="2:6" x14ac:dyDescent="0.2">
      <c r="B6707" s="7">
        <v>44442</v>
      </c>
      <c r="C6707" s="6">
        <v>5.2</v>
      </c>
      <c r="D6707" s="6">
        <v>4</v>
      </c>
      <c r="E6707" s="6">
        <v>1.3223</v>
      </c>
      <c r="F6707" s="6">
        <v>0.20610000000000001</v>
      </c>
    </row>
    <row r="6708" spans="2:6" x14ac:dyDescent="0.2">
      <c r="B6708" s="7">
        <v>44445</v>
      </c>
      <c r="C6708" s="6">
        <v>5.2</v>
      </c>
      <c r="D6708" s="6">
        <v>4</v>
      </c>
      <c r="E6708" s="6">
        <v>1.3223</v>
      </c>
      <c r="F6708" s="6">
        <v>0.20610000000000001</v>
      </c>
    </row>
    <row r="6709" spans="2:6" x14ac:dyDescent="0.2">
      <c r="B6709" s="7">
        <v>44446</v>
      </c>
      <c r="C6709" s="6">
        <v>5.2</v>
      </c>
      <c r="D6709" s="6">
        <v>4</v>
      </c>
      <c r="E6709" s="6">
        <v>1.3732</v>
      </c>
      <c r="F6709" s="6">
        <v>0.22009999999999999</v>
      </c>
    </row>
    <row r="6710" spans="2:6" x14ac:dyDescent="0.2">
      <c r="B6710" s="7">
        <v>44447</v>
      </c>
      <c r="C6710" s="6">
        <v>5.2</v>
      </c>
      <c r="D6710" s="6">
        <v>4</v>
      </c>
      <c r="E6710" s="6">
        <v>1.3375999999999999</v>
      </c>
      <c r="F6710" s="6">
        <v>0.2162</v>
      </c>
    </row>
    <row r="6711" spans="2:6" x14ac:dyDescent="0.2">
      <c r="B6711" s="7">
        <v>44448</v>
      </c>
      <c r="C6711" s="6">
        <v>5.2</v>
      </c>
      <c r="D6711" s="6">
        <v>4</v>
      </c>
      <c r="E6711" s="6">
        <v>1.2970999999999999</v>
      </c>
      <c r="F6711" s="6">
        <v>0.21240000000000001</v>
      </c>
    </row>
    <row r="6712" spans="2:6" x14ac:dyDescent="0.2">
      <c r="B6712" s="7">
        <v>44449</v>
      </c>
      <c r="C6712" s="6">
        <v>5.2</v>
      </c>
      <c r="D6712" s="6">
        <v>4</v>
      </c>
      <c r="E6712" s="6">
        <v>1.3411</v>
      </c>
      <c r="F6712" s="6">
        <v>0.2127</v>
      </c>
    </row>
    <row r="6713" spans="2:6" x14ac:dyDescent="0.2">
      <c r="B6713" s="7">
        <v>44452</v>
      </c>
      <c r="C6713" s="6">
        <v>5.2</v>
      </c>
      <c r="D6713" s="6">
        <v>4</v>
      </c>
      <c r="E6713" s="6">
        <v>1.3259000000000001</v>
      </c>
      <c r="F6713" s="6">
        <v>0.21290000000000001</v>
      </c>
    </row>
    <row r="6714" spans="2:6" x14ac:dyDescent="0.2">
      <c r="B6714" s="7">
        <v>44453</v>
      </c>
      <c r="C6714" s="6">
        <v>5.2</v>
      </c>
      <c r="D6714" s="6">
        <v>4</v>
      </c>
      <c r="E6714" s="6">
        <v>1.2836000000000001</v>
      </c>
      <c r="F6714" s="6">
        <v>0.20699999999999999</v>
      </c>
    </row>
    <row r="6715" spans="2:6" x14ac:dyDescent="0.2">
      <c r="B6715" s="7">
        <v>44454</v>
      </c>
      <c r="C6715" s="6">
        <v>5.2</v>
      </c>
      <c r="D6715" s="6">
        <v>4</v>
      </c>
      <c r="E6715" s="6">
        <v>1.2988</v>
      </c>
      <c r="F6715" s="6">
        <v>0.21110000000000001</v>
      </c>
    </row>
    <row r="6716" spans="2:6" x14ac:dyDescent="0.2">
      <c r="B6716" s="7">
        <v>44455</v>
      </c>
      <c r="C6716" s="6">
        <v>5.2</v>
      </c>
      <c r="D6716" s="6">
        <v>4</v>
      </c>
      <c r="E6716" s="6">
        <v>1.3378000000000001</v>
      </c>
      <c r="F6716" s="6">
        <v>0.21929999999999999</v>
      </c>
    </row>
    <row r="6717" spans="2:6" x14ac:dyDescent="0.2">
      <c r="B6717" s="7">
        <v>44456</v>
      </c>
      <c r="C6717" s="6">
        <v>5.2</v>
      </c>
      <c r="D6717" s="6">
        <v>4</v>
      </c>
      <c r="E6717" s="6">
        <v>1.3615999999999999</v>
      </c>
      <c r="F6717" s="6">
        <v>0.22170000000000001</v>
      </c>
    </row>
    <row r="6718" spans="2:6" x14ac:dyDescent="0.2">
      <c r="B6718" s="7">
        <v>44459</v>
      </c>
      <c r="C6718" s="6">
        <v>5.2</v>
      </c>
      <c r="D6718" s="6">
        <v>4</v>
      </c>
      <c r="E6718" s="6">
        <v>1.3107</v>
      </c>
      <c r="F6718" s="6">
        <v>0.21579999999999999</v>
      </c>
    </row>
    <row r="6719" spans="2:6" x14ac:dyDescent="0.2">
      <c r="B6719" s="7">
        <v>44460</v>
      </c>
      <c r="C6719" s="6">
        <v>5.2</v>
      </c>
      <c r="D6719" s="6">
        <v>4</v>
      </c>
      <c r="E6719" s="6">
        <v>1.3226</v>
      </c>
      <c r="F6719" s="6">
        <v>0.21390000000000001</v>
      </c>
    </row>
    <row r="6720" spans="2:6" x14ac:dyDescent="0.2">
      <c r="B6720" s="7">
        <v>44461</v>
      </c>
      <c r="C6720" s="6">
        <v>5.2</v>
      </c>
      <c r="D6720" s="6">
        <v>4</v>
      </c>
      <c r="E6720" s="6">
        <v>1.3006</v>
      </c>
      <c r="F6720" s="6">
        <v>0.23630000000000001</v>
      </c>
    </row>
    <row r="6721" spans="2:6" x14ac:dyDescent="0.2">
      <c r="B6721" s="7">
        <v>44462</v>
      </c>
      <c r="C6721" s="6">
        <v>5.2</v>
      </c>
      <c r="D6721" s="6">
        <v>4</v>
      </c>
      <c r="E6721" s="6">
        <v>1.4300999999999999</v>
      </c>
      <c r="F6721" s="6">
        <v>0.26079999999999998</v>
      </c>
    </row>
    <row r="6722" spans="2:6" x14ac:dyDescent="0.2">
      <c r="B6722" s="7">
        <v>44463</v>
      </c>
      <c r="C6722" s="6">
        <v>5.2</v>
      </c>
      <c r="D6722" s="6">
        <v>4</v>
      </c>
      <c r="E6722" s="6">
        <v>1.4509000000000001</v>
      </c>
      <c r="F6722" s="6">
        <v>0.26950000000000002</v>
      </c>
    </row>
    <row r="6723" spans="2:6" x14ac:dyDescent="0.2">
      <c r="B6723" s="7">
        <v>44466</v>
      </c>
      <c r="C6723" s="6">
        <v>5.2</v>
      </c>
      <c r="D6723" s="6">
        <v>4</v>
      </c>
      <c r="E6723" s="6">
        <v>1.4871000000000001</v>
      </c>
      <c r="F6723" s="6">
        <v>0.27789999999999998</v>
      </c>
    </row>
    <row r="6724" spans="2:6" x14ac:dyDescent="0.2">
      <c r="B6724" s="7">
        <v>44467</v>
      </c>
      <c r="C6724" s="6">
        <v>5.2</v>
      </c>
      <c r="D6724" s="6">
        <v>4</v>
      </c>
      <c r="E6724" s="6">
        <v>1.5374000000000001</v>
      </c>
      <c r="F6724" s="6">
        <v>0.30099999999999999</v>
      </c>
    </row>
    <row r="6725" spans="2:6" x14ac:dyDescent="0.2">
      <c r="B6725" s="7">
        <v>44468</v>
      </c>
      <c r="C6725" s="6">
        <v>5.2</v>
      </c>
      <c r="D6725" s="6">
        <v>4</v>
      </c>
      <c r="E6725" s="6">
        <v>1.5166999999999999</v>
      </c>
      <c r="F6725" s="6">
        <v>0.28920000000000001</v>
      </c>
    </row>
    <row r="6726" spans="2:6" x14ac:dyDescent="0.2">
      <c r="B6726" s="7">
        <v>44469</v>
      </c>
      <c r="C6726" s="6">
        <v>4.8</v>
      </c>
      <c r="D6726" s="6">
        <v>4</v>
      </c>
      <c r="E6726" s="6">
        <v>1.4873000000000001</v>
      </c>
      <c r="F6726" s="6">
        <v>0.27550000000000002</v>
      </c>
    </row>
    <row r="6727" spans="2:6" x14ac:dyDescent="0.2">
      <c r="B6727" s="7">
        <v>44470</v>
      </c>
      <c r="C6727" s="6">
        <v>4.8</v>
      </c>
      <c r="D6727" s="6">
        <v>4</v>
      </c>
      <c r="E6727" s="6">
        <v>1.4616</v>
      </c>
      <c r="F6727" s="6">
        <v>0.26379999999999998</v>
      </c>
    </row>
    <row r="6728" spans="2:6" x14ac:dyDescent="0.2">
      <c r="B6728" s="7">
        <v>44473</v>
      </c>
      <c r="C6728" s="6">
        <v>4.8</v>
      </c>
      <c r="D6728" s="6">
        <v>4</v>
      </c>
      <c r="E6728" s="6">
        <v>1.4789000000000001</v>
      </c>
      <c r="F6728" s="6">
        <v>0.27760000000000001</v>
      </c>
    </row>
    <row r="6729" spans="2:6" x14ac:dyDescent="0.2">
      <c r="B6729" s="7">
        <v>44474</v>
      </c>
      <c r="C6729" s="6">
        <v>4.8</v>
      </c>
      <c r="D6729" s="6">
        <v>4</v>
      </c>
      <c r="E6729" s="6">
        <v>1.5258</v>
      </c>
      <c r="F6729" s="6">
        <v>0.28360000000000002</v>
      </c>
    </row>
    <row r="6730" spans="2:6" x14ac:dyDescent="0.2">
      <c r="B6730" s="7">
        <v>44475</v>
      </c>
      <c r="C6730" s="6">
        <v>4.8</v>
      </c>
      <c r="D6730" s="6">
        <v>4</v>
      </c>
      <c r="E6730" s="6">
        <v>1.5206</v>
      </c>
      <c r="F6730" s="6">
        <v>0.29349999999999998</v>
      </c>
    </row>
    <row r="6731" spans="2:6" x14ac:dyDescent="0.2">
      <c r="B6731" s="7">
        <v>44476</v>
      </c>
      <c r="C6731" s="6">
        <v>4.8</v>
      </c>
      <c r="D6731" s="6">
        <v>4</v>
      </c>
      <c r="E6731" s="6">
        <v>1.5729</v>
      </c>
      <c r="F6731" s="6">
        <v>0.30549999999999999</v>
      </c>
    </row>
    <row r="6732" spans="2:6" x14ac:dyDescent="0.2">
      <c r="B6732" s="7">
        <v>44477</v>
      </c>
      <c r="C6732" s="6">
        <v>4.8</v>
      </c>
      <c r="D6732" s="6">
        <v>4</v>
      </c>
      <c r="E6732" s="6">
        <v>1.6117999999999999</v>
      </c>
      <c r="F6732" s="6">
        <v>0.31780000000000003</v>
      </c>
    </row>
    <row r="6733" spans="2:6" x14ac:dyDescent="0.2">
      <c r="B6733" s="7">
        <v>44480</v>
      </c>
      <c r="C6733" s="6">
        <v>4.8</v>
      </c>
      <c r="D6733" s="6">
        <v>4</v>
      </c>
      <c r="E6733" s="6">
        <v>1.6117999999999999</v>
      </c>
      <c r="F6733" s="6">
        <v>0.31780000000000003</v>
      </c>
    </row>
    <row r="6734" spans="2:6" x14ac:dyDescent="0.2">
      <c r="B6734" s="7">
        <v>44481</v>
      </c>
      <c r="C6734" s="6">
        <v>4.8</v>
      </c>
      <c r="D6734" s="6">
        <v>4</v>
      </c>
      <c r="E6734" s="6">
        <v>1.5769</v>
      </c>
      <c r="F6734" s="6">
        <v>0.33789999999999998</v>
      </c>
    </row>
    <row r="6735" spans="2:6" x14ac:dyDescent="0.2">
      <c r="B6735" s="7">
        <v>44482</v>
      </c>
      <c r="C6735" s="6">
        <v>4.8</v>
      </c>
      <c r="D6735" s="6">
        <v>4</v>
      </c>
      <c r="E6735" s="6">
        <v>1.5367999999999999</v>
      </c>
      <c r="F6735" s="6">
        <v>0.35799999999999998</v>
      </c>
    </row>
    <row r="6736" spans="2:6" x14ac:dyDescent="0.2">
      <c r="B6736" s="7">
        <v>44483</v>
      </c>
      <c r="C6736" s="6">
        <v>4.8</v>
      </c>
      <c r="D6736" s="6">
        <v>4</v>
      </c>
      <c r="E6736" s="6">
        <v>1.5106999999999999</v>
      </c>
      <c r="F6736" s="6">
        <v>0.36020000000000002</v>
      </c>
    </row>
    <row r="6737" spans="2:6" x14ac:dyDescent="0.2">
      <c r="B6737" s="7">
        <v>44484</v>
      </c>
      <c r="C6737" s="6">
        <v>4.8</v>
      </c>
      <c r="D6737" s="6">
        <v>4</v>
      </c>
      <c r="E6737" s="6">
        <v>1.5703</v>
      </c>
      <c r="F6737" s="6">
        <v>0.39489999999999997</v>
      </c>
    </row>
    <row r="6738" spans="2:6" x14ac:dyDescent="0.2">
      <c r="B6738" s="7">
        <v>44487</v>
      </c>
      <c r="C6738" s="6">
        <v>4.8</v>
      </c>
      <c r="D6738" s="6">
        <v>4</v>
      </c>
      <c r="E6738" s="6">
        <v>1.6002000000000001</v>
      </c>
      <c r="F6738" s="6">
        <v>0.4254</v>
      </c>
    </row>
    <row r="6739" spans="2:6" x14ac:dyDescent="0.2">
      <c r="B6739" s="7">
        <v>44488</v>
      </c>
      <c r="C6739" s="6">
        <v>4.8</v>
      </c>
      <c r="D6739" s="6">
        <v>4</v>
      </c>
      <c r="E6739" s="6">
        <v>1.6372</v>
      </c>
      <c r="F6739" s="6">
        <v>0.39529999999999998</v>
      </c>
    </row>
    <row r="6740" spans="2:6" x14ac:dyDescent="0.2">
      <c r="B6740" s="7">
        <v>44489</v>
      </c>
      <c r="C6740" s="6">
        <v>4.8</v>
      </c>
      <c r="D6740" s="6">
        <v>4</v>
      </c>
      <c r="E6740" s="6">
        <v>1.6567000000000001</v>
      </c>
      <c r="F6740" s="6">
        <v>0.38540000000000002</v>
      </c>
    </row>
    <row r="6741" spans="2:6" x14ac:dyDescent="0.2">
      <c r="B6741" s="7">
        <v>44490</v>
      </c>
      <c r="C6741" s="6">
        <v>4.8</v>
      </c>
      <c r="D6741" s="6">
        <v>4</v>
      </c>
      <c r="E6741" s="6">
        <v>1.7011000000000001</v>
      </c>
      <c r="F6741" s="6">
        <v>0.45450000000000002</v>
      </c>
    </row>
    <row r="6742" spans="2:6" x14ac:dyDescent="0.2">
      <c r="B6742" s="7">
        <v>44491</v>
      </c>
      <c r="C6742" s="6">
        <v>4.8</v>
      </c>
      <c r="D6742" s="6">
        <v>4</v>
      </c>
      <c r="E6742" s="6">
        <v>1.6324000000000001</v>
      </c>
      <c r="F6742" s="6">
        <v>0.45340000000000003</v>
      </c>
    </row>
    <row r="6743" spans="2:6" x14ac:dyDescent="0.2">
      <c r="B6743" s="7">
        <v>44494</v>
      </c>
      <c r="C6743" s="6">
        <v>4.8</v>
      </c>
      <c r="D6743" s="6">
        <v>4</v>
      </c>
      <c r="E6743" s="6">
        <v>1.6307</v>
      </c>
      <c r="F6743" s="6">
        <v>0.43530000000000002</v>
      </c>
    </row>
    <row r="6744" spans="2:6" x14ac:dyDescent="0.2">
      <c r="B6744" s="7">
        <v>44495</v>
      </c>
      <c r="C6744" s="6">
        <v>4.8</v>
      </c>
      <c r="D6744" s="6">
        <v>4</v>
      </c>
      <c r="E6744" s="6">
        <v>1.6079000000000001</v>
      </c>
      <c r="F6744" s="6">
        <v>0.43959999999999999</v>
      </c>
    </row>
    <row r="6745" spans="2:6" x14ac:dyDescent="0.2">
      <c r="B6745" s="7">
        <v>44496</v>
      </c>
      <c r="C6745" s="6">
        <v>4.8</v>
      </c>
      <c r="D6745" s="6">
        <v>4</v>
      </c>
      <c r="E6745" s="6">
        <v>1.5412999999999999</v>
      </c>
      <c r="F6745" s="6">
        <v>0.50290000000000001</v>
      </c>
    </row>
    <row r="6746" spans="2:6" x14ac:dyDescent="0.2">
      <c r="B6746" s="7">
        <v>44497</v>
      </c>
      <c r="C6746" s="6">
        <v>4.8</v>
      </c>
      <c r="D6746" s="6">
        <v>4</v>
      </c>
      <c r="E6746" s="6">
        <v>1.58</v>
      </c>
      <c r="F6746" s="6">
        <v>0.48909999999999998</v>
      </c>
    </row>
    <row r="6747" spans="2:6" x14ac:dyDescent="0.2">
      <c r="B6747" s="7">
        <v>44498</v>
      </c>
      <c r="C6747" s="6">
        <v>4.8</v>
      </c>
      <c r="D6747" s="6">
        <v>4</v>
      </c>
      <c r="E6747" s="6">
        <v>1.5521</v>
      </c>
      <c r="F6747" s="6">
        <v>0.497</v>
      </c>
    </row>
    <row r="6748" spans="2:6" x14ac:dyDescent="0.2">
      <c r="B6748" s="7">
        <v>44501</v>
      </c>
      <c r="C6748" s="6">
        <v>4.5</v>
      </c>
      <c r="D6748" s="6">
        <v>4.5999999999999996</v>
      </c>
      <c r="E6748" s="6">
        <v>1.5557000000000001</v>
      </c>
      <c r="F6748" s="6">
        <v>0.49919999999999998</v>
      </c>
    </row>
    <row r="6749" spans="2:6" x14ac:dyDescent="0.2">
      <c r="B6749" s="7">
        <v>44502</v>
      </c>
      <c r="C6749" s="6">
        <v>4.5</v>
      </c>
      <c r="D6749" s="6">
        <v>4.5999999999999996</v>
      </c>
      <c r="E6749" s="6">
        <v>1.5488</v>
      </c>
      <c r="F6749" s="6">
        <v>0.44990000000000002</v>
      </c>
    </row>
    <row r="6750" spans="2:6" x14ac:dyDescent="0.2">
      <c r="B6750" s="7">
        <v>44503</v>
      </c>
      <c r="C6750" s="6">
        <v>4.5</v>
      </c>
      <c r="D6750" s="6">
        <v>4.5999999999999996</v>
      </c>
      <c r="E6750" s="6">
        <v>1.6033999999999999</v>
      </c>
      <c r="F6750" s="6">
        <v>0.46589999999999998</v>
      </c>
    </row>
    <row r="6751" spans="2:6" x14ac:dyDescent="0.2">
      <c r="B6751" s="7">
        <v>44504</v>
      </c>
      <c r="C6751" s="6">
        <v>4.5</v>
      </c>
      <c r="D6751" s="6">
        <v>4.5999999999999996</v>
      </c>
      <c r="E6751" s="6">
        <v>1.5262</v>
      </c>
      <c r="F6751" s="6">
        <v>0.4244</v>
      </c>
    </row>
    <row r="6752" spans="2:6" x14ac:dyDescent="0.2">
      <c r="B6752" s="7">
        <v>44505</v>
      </c>
      <c r="C6752" s="6">
        <v>4.5</v>
      </c>
      <c r="D6752" s="6">
        <v>4.5999999999999996</v>
      </c>
      <c r="E6752" s="6">
        <v>1.4513</v>
      </c>
      <c r="F6752" s="6">
        <v>0.40079999999999999</v>
      </c>
    </row>
    <row r="6753" spans="2:6" x14ac:dyDescent="0.2">
      <c r="B6753" s="7">
        <v>44508</v>
      </c>
      <c r="C6753" s="6">
        <v>4.5</v>
      </c>
      <c r="D6753" s="6">
        <v>4.5999999999999996</v>
      </c>
      <c r="E6753" s="6">
        <v>1.4897</v>
      </c>
      <c r="F6753" s="6">
        <v>0.44259999999999999</v>
      </c>
    </row>
    <row r="6754" spans="2:6" x14ac:dyDescent="0.2">
      <c r="B6754" s="7">
        <v>44509</v>
      </c>
      <c r="C6754" s="6">
        <v>4.5</v>
      </c>
      <c r="D6754" s="6">
        <v>4.5999999999999996</v>
      </c>
      <c r="E6754" s="6">
        <v>1.4358</v>
      </c>
      <c r="F6754" s="6">
        <v>0.42080000000000001</v>
      </c>
    </row>
    <row r="6755" spans="2:6" x14ac:dyDescent="0.2">
      <c r="B6755" s="7">
        <v>44510</v>
      </c>
      <c r="C6755" s="6">
        <v>4.5</v>
      </c>
      <c r="D6755" s="6">
        <v>4.5999999999999996</v>
      </c>
      <c r="E6755" s="6">
        <v>1.5492999999999999</v>
      </c>
      <c r="F6755" s="6">
        <v>0.51290000000000002</v>
      </c>
    </row>
    <row r="6756" spans="2:6" x14ac:dyDescent="0.2">
      <c r="B6756" s="7">
        <v>44511</v>
      </c>
      <c r="C6756" s="6">
        <v>4.5</v>
      </c>
      <c r="D6756" s="6">
        <v>4.5999999999999996</v>
      </c>
      <c r="E6756" s="6">
        <v>1.5492999999999999</v>
      </c>
      <c r="F6756" s="6">
        <v>0.51290000000000002</v>
      </c>
    </row>
    <row r="6757" spans="2:6" x14ac:dyDescent="0.2">
      <c r="B6757" s="7">
        <v>44512</v>
      </c>
      <c r="C6757" s="6">
        <v>4.5</v>
      </c>
      <c r="D6757" s="6">
        <v>4.5999999999999996</v>
      </c>
      <c r="E6757" s="6">
        <v>1.5612999999999999</v>
      </c>
      <c r="F6757" s="6">
        <v>0.51149999999999995</v>
      </c>
    </row>
    <row r="6758" spans="2:6" x14ac:dyDescent="0.2">
      <c r="B6758" s="7">
        <v>44515</v>
      </c>
      <c r="C6758" s="6">
        <v>4.5</v>
      </c>
      <c r="D6758" s="6">
        <v>4.5999999999999996</v>
      </c>
      <c r="E6758" s="6">
        <v>1.6145</v>
      </c>
      <c r="F6758" s="6">
        <v>0.51570000000000005</v>
      </c>
    </row>
    <row r="6759" spans="2:6" x14ac:dyDescent="0.2">
      <c r="B6759" s="7">
        <v>44516</v>
      </c>
      <c r="C6759" s="6">
        <v>4.5</v>
      </c>
      <c r="D6759" s="6">
        <v>4.5999999999999996</v>
      </c>
      <c r="E6759" s="6">
        <v>1.6335</v>
      </c>
      <c r="F6759" s="6">
        <v>0.51790000000000003</v>
      </c>
    </row>
    <row r="6760" spans="2:6" x14ac:dyDescent="0.2">
      <c r="B6760" s="7">
        <v>44517</v>
      </c>
      <c r="C6760" s="6">
        <v>4.5</v>
      </c>
      <c r="D6760" s="6">
        <v>4.5999999999999996</v>
      </c>
      <c r="E6760" s="6">
        <v>1.5889</v>
      </c>
      <c r="F6760" s="6">
        <v>0.49790000000000001</v>
      </c>
    </row>
    <row r="6761" spans="2:6" x14ac:dyDescent="0.2">
      <c r="B6761" s="7">
        <v>44518</v>
      </c>
      <c r="C6761" s="6">
        <v>4.5</v>
      </c>
      <c r="D6761" s="6">
        <v>4.5999999999999996</v>
      </c>
      <c r="E6761" s="6">
        <v>1.5854999999999999</v>
      </c>
      <c r="F6761" s="6">
        <v>0.50209999999999999</v>
      </c>
    </row>
    <row r="6762" spans="2:6" x14ac:dyDescent="0.2">
      <c r="B6762" s="7">
        <v>44519</v>
      </c>
      <c r="C6762" s="6">
        <v>4.5</v>
      </c>
      <c r="D6762" s="6">
        <v>4.5999999999999996</v>
      </c>
      <c r="E6762" s="6">
        <v>1.5462</v>
      </c>
      <c r="F6762" s="6">
        <v>0.50670000000000004</v>
      </c>
    </row>
    <row r="6763" spans="2:6" x14ac:dyDescent="0.2">
      <c r="B6763" s="7">
        <v>44522</v>
      </c>
      <c r="C6763" s="6">
        <v>4.5</v>
      </c>
      <c r="D6763" s="6">
        <v>4.5999999999999996</v>
      </c>
      <c r="E6763" s="6">
        <v>1.6235999999999999</v>
      </c>
      <c r="F6763" s="6">
        <v>0.58420000000000005</v>
      </c>
    </row>
    <row r="6764" spans="2:6" x14ac:dyDescent="0.2">
      <c r="B6764" s="7">
        <v>44523</v>
      </c>
      <c r="C6764" s="6">
        <v>4.5</v>
      </c>
      <c r="D6764" s="6">
        <v>4.5999999999999996</v>
      </c>
      <c r="E6764" s="6">
        <v>1.6651</v>
      </c>
      <c r="F6764" s="6">
        <v>0.61419999999999997</v>
      </c>
    </row>
    <row r="6765" spans="2:6" x14ac:dyDescent="0.2">
      <c r="B6765" s="7">
        <v>44524</v>
      </c>
      <c r="C6765" s="6">
        <v>4.5</v>
      </c>
      <c r="D6765" s="6">
        <v>4.5999999999999996</v>
      </c>
      <c r="E6765" s="6">
        <v>1.6341000000000001</v>
      </c>
      <c r="F6765" s="6">
        <v>0.63980000000000004</v>
      </c>
    </row>
    <row r="6766" spans="2:6" x14ac:dyDescent="0.2">
      <c r="B6766" s="7">
        <v>44525</v>
      </c>
      <c r="C6766" s="6">
        <v>4.5</v>
      </c>
      <c r="D6766" s="6">
        <v>4.5999999999999996</v>
      </c>
      <c r="E6766" s="6">
        <v>1.6341000000000001</v>
      </c>
      <c r="F6766" s="6">
        <v>0.63980000000000004</v>
      </c>
    </row>
    <row r="6767" spans="2:6" x14ac:dyDescent="0.2">
      <c r="B6767" s="7">
        <v>44526</v>
      </c>
      <c r="C6767" s="6">
        <v>4.5</v>
      </c>
      <c r="D6767" s="6">
        <v>4.5999999999999996</v>
      </c>
      <c r="E6767" s="6">
        <v>1.4731000000000001</v>
      </c>
      <c r="F6767" s="6">
        <v>0.498</v>
      </c>
    </row>
    <row r="6768" spans="2:6" x14ac:dyDescent="0.2">
      <c r="B6768" s="7">
        <v>44529</v>
      </c>
      <c r="C6768" s="6">
        <v>4.5</v>
      </c>
      <c r="D6768" s="6">
        <v>4.5999999999999996</v>
      </c>
      <c r="E6768" s="6">
        <v>1.4986999999999999</v>
      </c>
      <c r="F6768" s="6">
        <v>0.48430000000000001</v>
      </c>
    </row>
    <row r="6769" spans="2:6" x14ac:dyDescent="0.2">
      <c r="B6769" s="7">
        <v>44530</v>
      </c>
      <c r="C6769" s="6">
        <v>4.2</v>
      </c>
      <c r="D6769" s="6">
        <v>4.9000000000000004</v>
      </c>
      <c r="E6769" s="6">
        <v>1.4442999999999999</v>
      </c>
      <c r="F6769" s="6">
        <v>0.56499999999999995</v>
      </c>
    </row>
    <row r="6770" spans="2:6" x14ac:dyDescent="0.2">
      <c r="B6770" s="7">
        <v>44531</v>
      </c>
      <c r="C6770" s="6">
        <v>4.2</v>
      </c>
      <c r="D6770" s="6">
        <v>4.9000000000000004</v>
      </c>
      <c r="E6770" s="6">
        <v>1.4036999999999999</v>
      </c>
      <c r="F6770" s="6">
        <v>0.55130000000000001</v>
      </c>
    </row>
    <row r="6771" spans="2:6" x14ac:dyDescent="0.2">
      <c r="B6771" s="7">
        <v>44532</v>
      </c>
      <c r="C6771" s="6">
        <v>4.2</v>
      </c>
      <c r="D6771" s="6">
        <v>4.9000000000000004</v>
      </c>
      <c r="E6771" s="6">
        <v>1.4442999999999999</v>
      </c>
      <c r="F6771" s="6">
        <v>0.61260000000000003</v>
      </c>
    </row>
    <row r="6772" spans="2:6" x14ac:dyDescent="0.2">
      <c r="B6772" s="7">
        <v>44533</v>
      </c>
      <c r="C6772" s="6">
        <v>4.2</v>
      </c>
      <c r="D6772" s="6">
        <v>4.9000000000000004</v>
      </c>
      <c r="E6772" s="6">
        <v>1.343</v>
      </c>
      <c r="F6772" s="6">
        <v>0.58730000000000004</v>
      </c>
    </row>
    <row r="6773" spans="2:6" x14ac:dyDescent="0.2">
      <c r="B6773" s="7">
        <v>44536</v>
      </c>
      <c r="C6773" s="6">
        <v>4.2</v>
      </c>
      <c r="D6773" s="6">
        <v>4.9000000000000004</v>
      </c>
      <c r="E6773" s="6">
        <v>1.4341999999999999</v>
      </c>
      <c r="F6773" s="6">
        <v>0.63119999999999998</v>
      </c>
    </row>
    <row r="6774" spans="2:6" x14ac:dyDescent="0.2">
      <c r="B6774" s="7">
        <v>44537</v>
      </c>
      <c r="C6774" s="6">
        <v>4.2</v>
      </c>
      <c r="D6774" s="6">
        <v>4.9000000000000004</v>
      </c>
      <c r="E6774" s="6">
        <v>1.4733000000000001</v>
      </c>
      <c r="F6774" s="6">
        <v>0.68920000000000003</v>
      </c>
    </row>
    <row r="6775" spans="2:6" x14ac:dyDescent="0.2">
      <c r="B6775" s="7">
        <v>44538</v>
      </c>
      <c r="C6775" s="6">
        <v>4.2</v>
      </c>
      <c r="D6775" s="6">
        <v>4.9000000000000004</v>
      </c>
      <c r="E6775" s="6">
        <v>1.5212000000000001</v>
      </c>
      <c r="F6775" s="6">
        <v>0.68149999999999999</v>
      </c>
    </row>
    <row r="6776" spans="2:6" x14ac:dyDescent="0.2">
      <c r="B6776" s="7">
        <v>44539</v>
      </c>
      <c r="C6776" s="6">
        <v>4.2</v>
      </c>
      <c r="D6776" s="6">
        <v>4.9000000000000004</v>
      </c>
      <c r="E6776" s="6">
        <v>1.4990000000000001</v>
      </c>
      <c r="F6776" s="6">
        <v>0.68769999999999998</v>
      </c>
    </row>
    <row r="6777" spans="2:6" x14ac:dyDescent="0.2">
      <c r="B6777" s="7">
        <v>44540</v>
      </c>
      <c r="C6777" s="6">
        <v>4.2</v>
      </c>
      <c r="D6777" s="6">
        <v>4.9000000000000004</v>
      </c>
      <c r="E6777" s="6">
        <v>1.4837</v>
      </c>
      <c r="F6777" s="6">
        <v>0.65429999999999999</v>
      </c>
    </row>
    <row r="6778" spans="2:6" x14ac:dyDescent="0.2">
      <c r="B6778" s="7">
        <v>44543</v>
      </c>
      <c r="C6778" s="6">
        <v>4.2</v>
      </c>
      <c r="D6778" s="6">
        <v>4.9000000000000004</v>
      </c>
      <c r="E6778" s="6">
        <v>1.4156</v>
      </c>
      <c r="F6778" s="6">
        <v>0.63239999999999996</v>
      </c>
    </row>
    <row r="6779" spans="2:6" x14ac:dyDescent="0.2">
      <c r="B6779" s="7">
        <v>44544</v>
      </c>
      <c r="C6779" s="6">
        <v>4.2</v>
      </c>
      <c r="D6779" s="6">
        <v>4.9000000000000004</v>
      </c>
      <c r="E6779" s="6">
        <v>1.4411</v>
      </c>
      <c r="F6779" s="6">
        <v>0.65680000000000005</v>
      </c>
    </row>
    <row r="6780" spans="2:6" x14ac:dyDescent="0.2">
      <c r="B6780" s="7">
        <v>44545</v>
      </c>
      <c r="C6780" s="6">
        <v>4.2</v>
      </c>
      <c r="D6780" s="6">
        <v>4.9000000000000004</v>
      </c>
      <c r="E6780" s="6">
        <v>1.4564999999999999</v>
      </c>
      <c r="F6780" s="6">
        <v>0.66310000000000002</v>
      </c>
    </row>
    <row r="6781" spans="2:6" x14ac:dyDescent="0.2">
      <c r="B6781" s="7">
        <v>44546</v>
      </c>
      <c r="C6781" s="6">
        <v>4.2</v>
      </c>
      <c r="D6781" s="6">
        <v>4.9000000000000004</v>
      </c>
      <c r="E6781" s="6">
        <v>1.4106000000000001</v>
      </c>
      <c r="F6781" s="6">
        <v>0.61280000000000001</v>
      </c>
    </row>
    <row r="6782" spans="2:6" x14ac:dyDescent="0.2">
      <c r="B6782" s="7">
        <v>44547</v>
      </c>
      <c r="C6782" s="6">
        <v>4.2</v>
      </c>
      <c r="D6782" s="6">
        <v>4.9000000000000004</v>
      </c>
      <c r="E6782" s="6">
        <v>1.4020999999999999</v>
      </c>
      <c r="F6782" s="6">
        <v>0.63759999999999994</v>
      </c>
    </row>
    <row r="6783" spans="2:6" x14ac:dyDescent="0.2">
      <c r="B6783" s="7">
        <v>44550</v>
      </c>
      <c r="C6783" s="6">
        <v>4.2</v>
      </c>
      <c r="D6783" s="6">
        <v>4.9000000000000004</v>
      </c>
      <c r="E6783" s="6">
        <v>1.4225000000000001</v>
      </c>
      <c r="F6783" s="6">
        <v>0.63170000000000004</v>
      </c>
    </row>
    <row r="6784" spans="2:6" x14ac:dyDescent="0.2">
      <c r="B6784" s="7">
        <v>44551</v>
      </c>
      <c r="C6784" s="6">
        <v>4.2</v>
      </c>
      <c r="D6784" s="6">
        <v>4.9000000000000004</v>
      </c>
      <c r="E6784" s="6">
        <v>1.4617</v>
      </c>
      <c r="F6784" s="6">
        <v>0.66649999999999998</v>
      </c>
    </row>
    <row r="6785" spans="2:6" x14ac:dyDescent="0.2">
      <c r="B6785" s="7">
        <v>44552</v>
      </c>
      <c r="C6785" s="6">
        <v>4.2</v>
      </c>
      <c r="D6785" s="6">
        <v>4.9000000000000004</v>
      </c>
      <c r="E6785" s="6">
        <v>1.4515</v>
      </c>
      <c r="F6785" s="6">
        <v>0.66059999999999997</v>
      </c>
    </row>
    <row r="6786" spans="2:6" x14ac:dyDescent="0.2">
      <c r="B6786" s="7">
        <v>44553</v>
      </c>
      <c r="C6786" s="6">
        <v>4.2</v>
      </c>
      <c r="D6786" s="6">
        <v>4.9000000000000004</v>
      </c>
      <c r="E6786" s="6">
        <v>1.4926999999999999</v>
      </c>
      <c r="F6786" s="6">
        <v>0.68810000000000004</v>
      </c>
    </row>
    <row r="6787" spans="2:6" x14ac:dyDescent="0.2">
      <c r="B6787" s="7">
        <v>44554</v>
      </c>
      <c r="C6787" s="6">
        <v>4.2</v>
      </c>
      <c r="D6787" s="6">
        <v>4.9000000000000004</v>
      </c>
      <c r="E6787" s="6">
        <v>1.4926999999999999</v>
      </c>
      <c r="F6787" s="6">
        <v>0.68810000000000004</v>
      </c>
    </row>
    <row r="6788" spans="2:6" x14ac:dyDescent="0.2">
      <c r="B6788" s="7">
        <v>44557</v>
      </c>
      <c r="C6788" s="6">
        <v>4.2</v>
      </c>
      <c r="D6788" s="6">
        <v>4.9000000000000004</v>
      </c>
      <c r="E6788" s="6">
        <v>1.4756</v>
      </c>
      <c r="F6788" s="6">
        <v>0.69869999999999999</v>
      </c>
    </row>
    <row r="6789" spans="2:6" x14ac:dyDescent="0.2">
      <c r="B6789" s="7">
        <v>44558</v>
      </c>
      <c r="C6789" s="6">
        <v>4.2</v>
      </c>
      <c r="D6789" s="6">
        <v>4.9000000000000004</v>
      </c>
      <c r="E6789" s="6">
        <v>1.4806999999999999</v>
      </c>
      <c r="F6789" s="6">
        <v>0.75</v>
      </c>
    </row>
    <row r="6790" spans="2:6" x14ac:dyDescent="0.2">
      <c r="B6790" s="7">
        <v>44559</v>
      </c>
      <c r="C6790" s="6">
        <v>4.2</v>
      </c>
      <c r="D6790" s="6">
        <v>4.9000000000000004</v>
      </c>
      <c r="E6790" s="6">
        <v>1.5496000000000001</v>
      </c>
      <c r="F6790" s="6">
        <v>0.74609999999999999</v>
      </c>
    </row>
    <row r="6791" spans="2:6" x14ac:dyDescent="0.2">
      <c r="B6791" s="7">
        <v>44560</v>
      </c>
      <c r="C6791" s="6">
        <v>4.2</v>
      </c>
      <c r="D6791" s="6">
        <v>4.9000000000000004</v>
      </c>
      <c r="E6791" s="6">
        <v>1.5083</v>
      </c>
      <c r="F6791" s="6">
        <v>0.72440000000000004</v>
      </c>
    </row>
    <row r="6792" spans="2:6" x14ac:dyDescent="0.2">
      <c r="B6792" s="7">
        <v>44561</v>
      </c>
      <c r="C6792" s="6">
        <v>3.9</v>
      </c>
      <c r="D6792" s="6">
        <v>5.5</v>
      </c>
      <c r="E6792" s="6">
        <v>1.5101</v>
      </c>
      <c r="F6792" s="6">
        <v>0.73219999999999996</v>
      </c>
    </row>
    <row r="6793" spans="2:6" x14ac:dyDescent="0.2">
      <c r="B6793" s="7">
        <v>44564</v>
      </c>
      <c r="C6793" s="6">
        <v>3.9</v>
      </c>
      <c r="D6793" s="6">
        <v>5.5</v>
      </c>
      <c r="E6793" s="6">
        <v>1.6279999999999999</v>
      </c>
      <c r="F6793" s="6">
        <v>0.76780000000000004</v>
      </c>
    </row>
    <row r="6794" spans="2:6" x14ac:dyDescent="0.2">
      <c r="B6794" s="7">
        <v>44565</v>
      </c>
      <c r="C6794" s="6">
        <v>3.9</v>
      </c>
      <c r="D6794" s="6">
        <v>5.5</v>
      </c>
      <c r="E6794" s="6">
        <v>1.6473</v>
      </c>
      <c r="F6794" s="6">
        <v>0.75990000000000002</v>
      </c>
    </row>
    <row r="6795" spans="2:6" x14ac:dyDescent="0.2">
      <c r="B6795" s="7">
        <v>44566</v>
      </c>
      <c r="C6795" s="6">
        <v>3.9</v>
      </c>
      <c r="D6795" s="6">
        <v>5.5</v>
      </c>
      <c r="E6795" s="6">
        <v>1.7052</v>
      </c>
      <c r="F6795" s="6">
        <v>0.8256</v>
      </c>
    </row>
    <row r="6796" spans="2:6" x14ac:dyDescent="0.2">
      <c r="B6796" s="7">
        <v>44567</v>
      </c>
      <c r="C6796" s="6">
        <v>3.9</v>
      </c>
      <c r="D6796" s="6">
        <v>5.5</v>
      </c>
      <c r="E6796" s="6">
        <v>1.7211000000000001</v>
      </c>
      <c r="F6796" s="6">
        <v>0.86560000000000004</v>
      </c>
    </row>
    <row r="6797" spans="2:6" x14ac:dyDescent="0.2">
      <c r="B6797" s="7">
        <v>44568</v>
      </c>
      <c r="C6797" s="6">
        <v>3.9</v>
      </c>
      <c r="D6797" s="6">
        <v>5.5</v>
      </c>
      <c r="E6797" s="6">
        <v>1.762</v>
      </c>
      <c r="F6797" s="6">
        <v>0.86209999999999998</v>
      </c>
    </row>
    <row r="6798" spans="2:6" x14ac:dyDescent="0.2">
      <c r="B6798" s="7">
        <v>44571</v>
      </c>
      <c r="C6798" s="6">
        <v>3.9</v>
      </c>
      <c r="D6798" s="6">
        <v>5.5</v>
      </c>
      <c r="E6798" s="6">
        <v>1.7603</v>
      </c>
      <c r="F6798" s="6">
        <v>0.89439999999999997</v>
      </c>
    </row>
    <row r="6799" spans="2:6" x14ac:dyDescent="0.2">
      <c r="B6799" s="7">
        <v>44572</v>
      </c>
      <c r="C6799" s="6">
        <v>3.9</v>
      </c>
      <c r="D6799" s="6">
        <v>5.5</v>
      </c>
      <c r="E6799" s="6">
        <v>1.7357</v>
      </c>
      <c r="F6799" s="6">
        <v>0.88249999999999995</v>
      </c>
    </row>
    <row r="6800" spans="2:6" x14ac:dyDescent="0.2">
      <c r="B6800" s="7">
        <v>44573</v>
      </c>
      <c r="C6800" s="6">
        <v>3.9</v>
      </c>
      <c r="D6800" s="6">
        <v>5.5</v>
      </c>
      <c r="E6800" s="6">
        <v>1.7427999999999999</v>
      </c>
      <c r="F6800" s="6">
        <v>0.91890000000000005</v>
      </c>
    </row>
    <row r="6801" spans="2:6" x14ac:dyDescent="0.2">
      <c r="B6801" s="7">
        <v>44574</v>
      </c>
      <c r="C6801" s="6">
        <v>3.9</v>
      </c>
      <c r="D6801" s="6">
        <v>5.5</v>
      </c>
      <c r="E6801" s="6">
        <v>1.7040999999999999</v>
      </c>
      <c r="F6801" s="6">
        <v>0.89290000000000003</v>
      </c>
    </row>
    <row r="6802" spans="2:6" x14ac:dyDescent="0.2">
      <c r="B6802" s="7">
        <v>44575</v>
      </c>
      <c r="C6802" s="6">
        <v>3.9</v>
      </c>
      <c r="D6802" s="6">
        <v>5.5</v>
      </c>
      <c r="E6802" s="6">
        <v>1.7841</v>
      </c>
      <c r="F6802" s="6">
        <v>0.96679999999999999</v>
      </c>
    </row>
    <row r="6803" spans="2:6" x14ac:dyDescent="0.2">
      <c r="B6803" s="7">
        <v>44578</v>
      </c>
      <c r="C6803" s="6">
        <v>3.9</v>
      </c>
      <c r="D6803" s="6">
        <v>5.5</v>
      </c>
      <c r="E6803" s="6">
        <v>1.7841</v>
      </c>
      <c r="F6803" s="6">
        <v>0.96679999999999999</v>
      </c>
    </row>
    <row r="6804" spans="2:6" x14ac:dyDescent="0.2">
      <c r="B6804" s="7">
        <v>44579</v>
      </c>
      <c r="C6804" s="6">
        <v>3.9</v>
      </c>
      <c r="D6804" s="6">
        <v>5.5</v>
      </c>
      <c r="E6804" s="6">
        <v>1.8734999999999999</v>
      </c>
      <c r="F6804" s="6">
        <v>1.0425</v>
      </c>
    </row>
    <row r="6805" spans="2:6" x14ac:dyDescent="0.2">
      <c r="B6805" s="7">
        <v>44580</v>
      </c>
      <c r="C6805" s="6">
        <v>3.9</v>
      </c>
      <c r="D6805" s="6">
        <v>5.5</v>
      </c>
      <c r="E6805" s="6">
        <v>1.8646</v>
      </c>
      <c r="F6805" s="6">
        <v>1.0571999999999999</v>
      </c>
    </row>
    <row r="6806" spans="2:6" x14ac:dyDescent="0.2">
      <c r="B6806" s="7">
        <v>44581</v>
      </c>
      <c r="C6806" s="6">
        <v>3.9</v>
      </c>
      <c r="D6806" s="6">
        <v>5.5</v>
      </c>
      <c r="E6806" s="6">
        <v>1.804</v>
      </c>
      <c r="F6806" s="6">
        <v>1.0248999999999999</v>
      </c>
    </row>
    <row r="6807" spans="2:6" x14ac:dyDescent="0.2">
      <c r="B6807" s="7">
        <v>44582</v>
      </c>
      <c r="C6807" s="6">
        <v>3.9</v>
      </c>
      <c r="D6807" s="6">
        <v>5.5</v>
      </c>
      <c r="E6807" s="6">
        <v>1.7581</v>
      </c>
      <c r="F6807" s="6">
        <v>1.0014000000000001</v>
      </c>
    </row>
    <row r="6808" spans="2:6" x14ac:dyDescent="0.2">
      <c r="B6808" s="7">
        <v>44585</v>
      </c>
      <c r="C6808" s="6">
        <v>3.9</v>
      </c>
      <c r="D6808" s="6">
        <v>5.5</v>
      </c>
      <c r="E6808" s="6">
        <v>1.7706</v>
      </c>
      <c r="F6808" s="6">
        <v>0.97099999999999997</v>
      </c>
    </row>
    <row r="6809" spans="2:6" x14ac:dyDescent="0.2">
      <c r="B6809" s="7">
        <v>44586</v>
      </c>
      <c r="C6809" s="6">
        <v>3.9</v>
      </c>
      <c r="D6809" s="6">
        <v>5.5</v>
      </c>
      <c r="E6809" s="6">
        <v>1.7688999999999999</v>
      </c>
      <c r="F6809" s="6">
        <v>1.0174000000000001</v>
      </c>
    </row>
    <row r="6810" spans="2:6" x14ac:dyDescent="0.2">
      <c r="B6810" s="7">
        <v>44587</v>
      </c>
      <c r="C6810" s="6">
        <v>3.9</v>
      </c>
      <c r="D6810" s="6">
        <v>5.5</v>
      </c>
      <c r="E6810" s="6">
        <v>1.8636999999999999</v>
      </c>
      <c r="F6810" s="6">
        <v>1.1504000000000001</v>
      </c>
    </row>
    <row r="6811" spans="2:6" x14ac:dyDescent="0.2">
      <c r="B6811" s="7">
        <v>44588</v>
      </c>
      <c r="C6811" s="6">
        <v>3.9</v>
      </c>
      <c r="D6811" s="6">
        <v>5.5</v>
      </c>
      <c r="E6811" s="6">
        <v>1.7994000000000001</v>
      </c>
      <c r="F6811" s="6">
        <v>1.1881999999999999</v>
      </c>
    </row>
    <row r="6812" spans="2:6" x14ac:dyDescent="0.2">
      <c r="B6812" s="7">
        <v>44589</v>
      </c>
      <c r="C6812" s="6">
        <v>3.9</v>
      </c>
      <c r="D6812" s="6">
        <v>5.5</v>
      </c>
      <c r="E6812" s="6">
        <v>1.7694000000000001</v>
      </c>
      <c r="F6812" s="6">
        <v>1.1623000000000001</v>
      </c>
    </row>
    <row r="6813" spans="2:6" x14ac:dyDescent="0.2">
      <c r="B6813" s="7">
        <v>44592</v>
      </c>
      <c r="C6813" s="6">
        <v>4</v>
      </c>
      <c r="D6813" s="6">
        <v>6</v>
      </c>
      <c r="E6813" s="6">
        <v>1.7766999999999999</v>
      </c>
      <c r="F6813" s="6">
        <v>1.1787000000000001</v>
      </c>
    </row>
    <row r="6814" spans="2:6" x14ac:dyDescent="0.2">
      <c r="B6814" s="7">
        <v>44593</v>
      </c>
      <c r="C6814" s="6">
        <v>4</v>
      </c>
      <c r="D6814" s="6">
        <v>6</v>
      </c>
      <c r="E6814" s="6">
        <v>1.7875000000000001</v>
      </c>
      <c r="F6814" s="6">
        <v>1.1651</v>
      </c>
    </row>
    <row r="6815" spans="2:6" x14ac:dyDescent="0.2">
      <c r="B6815" s="7">
        <v>44594</v>
      </c>
      <c r="C6815" s="6">
        <v>4</v>
      </c>
      <c r="D6815" s="6">
        <v>6</v>
      </c>
      <c r="E6815" s="6">
        <v>1.7750999999999999</v>
      </c>
      <c r="F6815" s="6">
        <v>1.1535</v>
      </c>
    </row>
    <row r="6816" spans="2:6" x14ac:dyDescent="0.2">
      <c r="B6816" s="7">
        <v>44595</v>
      </c>
      <c r="C6816" s="6">
        <v>4</v>
      </c>
      <c r="D6816" s="6">
        <v>6</v>
      </c>
      <c r="E6816" s="6">
        <v>1.8306</v>
      </c>
      <c r="F6816" s="6">
        <v>1.1959</v>
      </c>
    </row>
    <row r="6817" spans="2:6" x14ac:dyDescent="0.2">
      <c r="B6817" s="7">
        <v>44596</v>
      </c>
      <c r="C6817" s="6">
        <v>4</v>
      </c>
      <c r="D6817" s="6">
        <v>6</v>
      </c>
      <c r="E6817" s="6">
        <v>1.9085000000000001</v>
      </c>
      <c r="F6817" s="6">
        <v>1.3099000000000001</v>
      </c>
    </row>
    <row r="6818" spans="2:6" x14ac:dyDescent="0.2">
      <c r="B6818" s="7">
        <v>44599</v>
      </c>
      <c r="C6818" s="6">
        <v>4</v>
      </c>
      <c r="D6818" s="6">
        <v>6</v>
      </c>
      <c r="E6818" s="6">
        <v>1.9158999999999999</v>
      </c>
      <c r="F6818" s="6">
        <v>1.2903</v>
      </c>
    </row>
    <row r="6819" spans="2:6" x14ac:dyDescent="0.2">
      <c r="B6819" s="7">
        <v>44600</v>
      </c>
      <c r="C6819" s="6">
        <v>4</v>
      </c>
      <c r="D6819" s="6">
        <v>6</v>
      </c>
      <c r="E6819" s="6">
        <v>1.9632000000000001</v>
      </c>
      <c r="F6819" s="6">
        <v>1.3413999999999999</v>
      </c>
    </row>
    <row r="6820" spans="2:6" x14ac:dyDescent="0.2">
      <c r="B6820" s="7">
        <v>44601</v>
      </c>
      <c r="C6820" s="6">
        <v>4</v>
      </c>
      <c r="D6820" s="6">
        <v>6</v>
      </c>
      <c r="E6820" s="6">
        <v>1.9415</v>
      </c>
      <c r="F6820" s="6">
        <v>1.3644000000000001</v>
      </c>
    </row>
    <row r="6821" spans="2:6" x14ac:dyDescent="0.2">
      <c r="B6821" s="7">
        <v>44602</v>
      </c>
      <c r="C6821" s="6">
        <v>4</v>
      </c>
      <c r="D6821" s="6">
        <v>6</v>
      </c>
      <c r="E6821" s="6">
        <v>2.0293999999999999</v>
      </c>
      <c r="F6821" s="6">
        <v>1.5786</v>
      </c>
    </row>
    <row r="6822" spans="2:6" x14ac:dyDescent="0.2">
      <c r="B6822" s="7">
        <v>44603</v>
      </c>
      <c r="C6822" s="6">
        <v>4</v>
      </c>
      <c r="D6822" s="6">
        <v>6</v>
      </c>
      <c r="E6822" s="6">
        <v>1.9371</v>
      </c>
      <c r="F6822" s="6">
        <v>1.4997</v>
      </c>
    </row>
    <row r="6823" spans="2:6" x14ac:dyDescent="0.2">
      <c r="B6823" s="7">
        <v>44606</v>
      </c>
      <c r="C6823" s="6">
        <v>4</v>
      </c>
      <c r="D6823" s="6">
        <v>6</v>
      </c>
      <c r="E6823" s="6">
        <v>1.9875</v>
      </c>
      <c r="F6823" s="6">
        <v>1.5744</v>
      </c>
    </row>
    <row r="6824" spans="2:6" x14ac:dyDescent="0.2">
      <c r="B6824" s="7">
        <v>44607</v>
      </c>
      <c r="C6824" s="6">
        <v>4</v>
      </c>
      <c r="D6824" s="6">
        <v>6</v>
      </c>
      <c r="E6824" s="6">
        <v>2.0434000000000001</v>
      </c>
      <c r="F6824" s="6">
        <v>1.5773999999999999</v>
      </c>
    </row>
    <row r="6825" spans="2:6" x14ac:dyDescent="0.2">
      <c r="B6825" s="7">
        <v>44608</v>
      </c>
      <c r="C6825" s="6">
        <v>4</v>
      </c>
      <c r="D6825" s="6">
        <v>6</v>
      </c>
      <c r="E6825" s="6">
        <v>2.0381999999999998</v>
      </c>
      <c r="F6825" s="6">
        <v>1.5207999999999999</v>
      </c>
    </row>
    <row r="6826" spans="2:6" x14ac:dyDescent="0.2">
      <c r="B6826" s="7">
        <v>44609</v>
      </c>
      <c r="C6826" s="6">
        <v>4</v>
      </c>
      <c r="D6826" s="6">
        <v>6</v>
      </c>
      <c r="E6826" s="6">
        <v>1.9615</v>
      </c>
      <c r="F6826" s="6">
        <v>1.4661999999999999</v>
      </c>
    </row>
    <row r="6827" spans="2:6" x14ac:dyDescent="0.2">
      <c r="B6827" s="7">
        <v>44610</v>
      </c>
      <c r="C6827" s="6">
        <v>4</v>
      </c>
      <c r="D6827" s="6">
        <v>6</v>
      </c>
      <c r="E6827" s="6">
        <v>1.9286000000000001</v>
      </c>
      <c r="F6827" s="6">
        <v>1.4654</v>
      </c>
    </row>
    <row r="6828" spans="2:6" x14ac:dyDescent="0.2">
      <c r="B6828" s="7">
        <v>44613</v>
      </c>
      <c r="C6828" s="6">
        <v>4</v>
      </c>
      <c r="D6828" s="6">
        <v>6</v>
      </c>
      <c r="E6828" s="6">
        <v>1.9286000000000001</v>
      </c>
      <c r="F6828" s="6">
        <v>1.4654</v>
      </c>
    </row>
    <row r="6829" spans="2:6" x14ac:dyDescent="0.2">
      <c r="B6829" s="7">
        <v>44614</v>
      </c>
      <c r="C6829" s="6">
        <v>4</v>
      </c>
      <c r="D6829" s="6">
        <v>6</v>
      </c>
      <c r="E6829" s="6">
        <v>1.9390000000000001</v>
      </c>
      <c r="F6829" s="6">
        <v>1.5490999999999999</v>
      </c>
    </row>
    <row r="6830" spans="2:6" x14ac:dyDescent="0.2">
      <c r="B6830" s="7">
        <v>44615</v>
      </c>
      <c r="C6830" s="6">
        <v>4</v>
      </c>
      <c r="D6830" s="6">
        <v>6</v>
      </c>
      <c r="E6830" s="6">
        <v>1.9912000000000001</v>
      </c>
      <c r="F6830" s="6">
        <v>1.6015999999999999</v>
      </c>
    </row>
    <row r="6831" spans="2:6" x14ac:dyDescent="0.2">
      <c r="B6831" s="7">
        <v>44616</v>
      </c>
      <c r="C6831" s="6">
        <v>4</v>
      </c>
      <c r="D6831" s="6">
        <v>6</v>
      </c>
      <c r="E6831" s="6">
        <v>1.9633</v>
      </c>
      <c r="F6831" s="6">
        <v>1.5797000000000001</v>
      </c>
    </row>
    <row r="6832" spans="2:6" x14ac:dyDescent="0.2">
      <c r="B6832" s="7">
        <v>44617</v>
      </c>
      <c r="C6832" s="6">
        <v>4</v>
      </c>
      <c r="D6832" s="6">
        <v>6</v>
      </c>
      <c r="E6832" s="6">
        <v>1.9617</v>
      </c>
      <c r="F6832" s="6">
        <v>1.5697000000000001</v>
      </c>
    </row>
    <row r="6833" spans="2:6" x14ac:dyDescent="0.2">
      <c r="B6833" s="7">
        <v>44620</v>
      </c>
      <c r="C6833" s="6">
        <v>3.8</v>
      </c>
      <c r="D6833" s="6">
        <v>6.4</v>
      </c>
      <c r="E6833" s="6">
        <v>1.825</v>
      </c>
      <c r="F6833" s="6">
        <v>1.4322999999999999</v>
      </c>
    </row>
    <row r="6834" spans="2:6" x14ac:dyDescent="0.2">
      <c r="B6834" s="7">
        <v>44621</v>
      </c>
      <c r="C6834" s="6">
        <v>3.8</v>
      </c>
      <c r="D6834" s="6">
        <v>6.4</v>
      </c>
      <c r="E6834" s="6">
        <v>1.7275</v>
      </c>
      <c r="F6834" s="6">
        <v>1.3407</v>
      </c>
    </row>
    <row r="6835" spans="2:6" x14ac:dyDescent="0.2">
      <c r="B6835" s="7">
        <v>44622</v>
      </c>
      <c r="C6835" s="6">
        <v>3.8</v>
      </c>
      <c r="D6835" s="6">
        <v>6.4</v>
      </c>
      <c r="E6835" s="6">
        <v>1.8767</v>
      </c>
      <c r="F6835" s="6">
        <v>1.512</v>
      </c>
    </row>
    <row r="6836" spans="2:6" x14ac:dyDescent="0.2">
      <c r="B6836" s="7">
        <v>44623</v>
      </c>
      <c r="C6836" s="6">
        <v>3.8</v>
      </c>
      <c r="D6836" s="6">
        <v>6.4</v>
      </c>
      <c r="E6836" s="6">
        <v>1.8405</v>
      </c>
      <c r="F6836" s="6">
        <v>1.53</v>
      </c>
    </row>
    <row r="6837" spans="2:6" x14ac:dyDescent="0.2">
      <c r="B6837" s="7">
        <v>44624</v>
      </c>
      <c r="C6837" s="6">
        <v>3.8</v>
      </c>
      <c r="D6837" s="6">
        <v>6.4</v>
      </c>
      <c r="E6837" s="6">
        <v>1.7306999999999999</v>
      </c>
      <c r="F6837" s="6">
        <v>1.4759</v>
      </c>
    </row>
    <row r="6838" spans="2:6" x14ac:dyDescent="0.2">
      <c r="B6838" s="7">
        <v>44627</v>
      </c>
      <c r="C6838" s="6">
        <v>3.8</v>
      </c>
      <c r="D6838" s="6">
        <v>6.4</v>
      </c>
      <c r="E6838" s="6">
        <v>1.7734000000000001</v>
      </c>
      <c r="F6838" s="6">
        <v>1.5503</v>
      </c>
    </row>
    <row r="6839" spans="2:6" x14ac:dyDescent="0.2">
      <c r="B6839" s="7">
        <v>44628</v>
      </c>
      <c r="C6839" s="6">
        <v>3.8</v>
      </c>
      <c r="D6839" s="6">
        <v>6.4</v>
      </c>
      <c r="E6839" s="6">
        <v>1.8455999999999999</v>
      </c>
      <c r="F6839" s="6">
        <v>1.5987</v>
      </c>
    </row>
    <row r="6840" spans="2:6" x14ac:dyDescent="0.2">
      <c r="B6840" s="7">
        <v>44629</v>
      </c>
      <c r="C6840" s="6">
        <v>3.8</v>
      </c>
      <c r="D6840" s="6">
        <v>6.4</v>
      </c>
      <c r="E6840" s="6">
        <v>1.9531000000000001</v>
      </c>
      <c r="F6840" s="6">
        <v>1.6798</v>
      </c>
    </row>
    <row r="6841" spans="2:6" x14ac:dyDescent="0.2">
      <c r="B6841" s="7">
        <v>44630</v>
      </c>
      <c r="C6841" s="6">
        <v>3.8</v>
      </c>
      <c r="D6841" s="6">
        <v>6.4</v>
      </c>
      <c r="E6841" s="6">
        <v>1.9863999999999999</v>
      </c>
      <c r="F6841" s="6">
        <v>1.6962999999999999</v>
      </c>
    </row>
    <row r="6842" spans="2:6" x14ac:dyDescent="0.2">
      <c r="B6842" s="7">
        <v>44631</v>
      </c>
      <c r="C6842" s="6">
        <v>3.8</v>
      </c>
      <c r="D6842" s="6">
        <v>6.4</v>
      </c>
      <c r="E6842" s="6">
        <v>1.9917</v>
      </c>
      <c r="F6842" s="6">
        <v>1.748</v>
      </c>
    </row>
    <row r="6843" spans="2:6" x14ac:dyDescent="0.2">
      <c r="B6843" s="7">
        <v>44634</v>
      </c>
      <c r="C6843" s="6">
        <v>3.8</v>
      </c>
      <c r="D6843" s="6">
        <v>6.4</v>
      </c>
      <c r="E6843" s="6">
        <v>2.133</v>
      </c>
      <c r="F6843" s="6">
        <v>1.8609</v>
      </c>
    </row>
    <row r="6844" spans="2:6" x14ac:dyDescent="0.2">
      <c r="B6844" s="7">
        <v>44635</v>
      </c>
      <c r="C6844" s="6">
        <v>3.8</v>
      </c>
      <c r="D6844" s="6">
        <v>6.4</v>
      </c>
      <c r="E6844" s="6">
        <v>2.1436999999999999</v>
      </c>
      <c r="F6844" s="6">
        <v>1.8491</v>
      </c>
    </row>
    <row r="6845" spans="2:6" x14ac:dyDescent="0.2">
      <c r="B6845" s="7">
        <v>44636</v>
      </c>
      <c r="C6845" s="6">
        <v>3.8</v>
      </c>
      <c r="D6845" s="6">
        <v>6.4</v>
      </c>
      <c r="E6845" s="6">
        <v>2.1848999999999998</v>
      </c>
      <c r="F6845" s="6">
        <v>1.9379</v>
      </c>
    </row>
    <row r="6846" spans="2:6" x14ac:dyDescent="0.2">
      <c r="B6846" s="7">
        <v>44637</v>
      </c>
      <c r="C6846" s="6">
        <v>3.8</v>
      </c>
      <c r="D6846" s="6">
        <v>6.4</v>
      </c>
      <c r="E6846" s="6">
        <v>2.1705999999999999</v>
      </c>
      <c r="F6846" s="6">
        <v>1.9137999999999999</v>
      </c>
    </row>
    <row r="6847" spans="2:6" x14ac:dyDescent="0.2">
      <c r="B6847" s="7">
        <v>44638</v>
      </c>
      <c r="C6847" s="6">
        <v>3.8</v>
      </c>
      <c r="D6847" s="6">
        <v>6.4</v>
      </c>
      <c r="E6847" s="6">
        <v>2.1494</v>
      </c>
      <c r="F6847" s="6">
        <v>1.9361999999999999</v>
      </c>
    </row>
    <row r="6848" spans="2:6" x14ac:dyDescent="0.2">
      <c r="B6848" s="7">
        <v>44641</v>
      </c>
      <c r="C6848" s="6">
        <v>3.8</v>
      </c>
      <c r="D6848" s="6">
        <v>6.4</v>
      </c>
      <c r="E6848" s="6">
        <v>2.2896000000000001</v>
      </c>
      <c r="F6848" s="6">
        <v>2.1153</v>
      </c>
    </row>
    <row r="6849" spans="2:6" x14ac:dyDescent="0.2">
      <c r="B6849" s="7">
        <v>44642</v>
      </c>
      <c r="C6849" s="6">
        <v>3.8</v>
      </c>
      <c r="D6849" s="6">
        <v>6.4</v>
      </c>
      <c r="E6849" s="6">
        <v>2.3824999999999998</v>
      </c>
      <c r="F6849" s="6">
        <v>2.1640999999999999</v>
      </c>
    </row>
    <row r="6850" spans="2:6" x14ac:dyDescent="0.2">
      <c r="B6850" s="7">
        <v>44643</v>
      </c>
      <c r="C6850" s="6">
        <v>3.8</v>
      </c>
      <c r="D6850" s="6">
        <v>6.4</v>
      </c>
      <c r="E6850" s="6">
        <v>2.2917000000000001</v>
      </c>
      <c r="F6850" s="6">
        <v>2.0960999999999999</v>
      </c>
    </row>
    <row r="6851" spans="2:6" x14ac:dyDescent="0.2">
      <c r="B6851" s="7">
        <v>44644</v>
      </c>
      <c r="C6851" s="6">
        <v>3.8</v>
      </c>
      <c r="D6851" s="6">
        <v>6.4</v>
      </c>
      <c r="E6851" s="6">
        <v>2.3717999999999999</v>
      </c>
      <c r="F6851" s="6">
        <v>2.1387</v>
      </c>
    </row>
    <row r="6852" spans="2:6" x14ac:dyDescent="0.2">
      <c r="B6852" s="7">
        <v>44645</v>
      </c>
      <c r="C6852" s="6">
        <v>3.8</v>
      </c>
      <c r="D6852" s="6">
        <v>6.4</v>
      </c>
      <c r="E6852" s="6">
        <v>2.4731000000000001</v>
      </c>
      <c r="F6852" s="6">
        <v>2.2696000000000001</v>
      </c>
    </row>
    <row r="6853" spans="2:6" x14ac:dyDescent="0.2">
      <c r="B6853" s="7">
        <v>44648</v>
      </c>
      <c r="C6853" s="6">
        <v>3.8</v>
      </c>
      <c r="D6853" s="6">
        <v>6.4</v>
      </c>
      <c r="E6853" s="6">
        <v>2.4584999999999999</v>
      </c>
      <c r="F6853" s="6">
        <v>2.3277000000000001</v>
      </c>
    </row>
    <row r="6854" spans="2:6" x14ac:dyDescent="0.2">
      <c r="B6854" s="7">
        <v>44649</v>
      </c>
      <c r="C6854" s="6">
        <v>3.8</v>
      </c>
      <c r="D6854" s="6">
        <v>6.4</v>
      </c>
      <c r="E6854" s="6">
        <v>2.3944000000000001</v>
      </c>
      <c r="F6854" s="6">
        <v>2.3645999999999998</v>
      </c>
    </row>
    <row r="6855" spans="2:6" x14ac:dyDescent="0.2">
      <c r="B6855" s="7">
        <v>44650</v>
      </c>
      <c r="C6855" s="6">
        <v>3.8</v>
      </c>
      <c r="D6855" s="6">
        <v>6.4</v>
      </c>
      <c r="E6855" s="6">
        <v>2.3488000000000002</v>
      </c>
      <c r="F6855" s="6">
        <v>2.3062999999999998</v>
      </c>
    </row>
    <row r="6856" spans="2:6" x14ac:dyDescent="0.2">
      <c r="B6856" s="7">
        <v>44651</v>
      </c>
      <c r="C6856" s="6">
        <v>3.6</v>
      </c>
      <c r="D6856" s="6">
        <v>6.5</v>
      </c>
      <c r="E6856" s="6">
        <v>2.3380000000000001</v>
      </c>
      <c r="F6856" s="6">
        <v>2.3344999999999998</v>
      </c>
    </row>
    <row r="6857" spans="2:6" x14ac:dyDescent="0.2">
      <c r="B6857" s="7">
        <v>44652</v>
      </c>
      <c r="C6857" s="6">
        <v>3.6</v>
      </c>
      <c r="D6857" s="6">
        <v>6.5</v>
      </c>
      <c r="E6857" s="6">
        <v>2.3822000000000001</v>
      </c>
      <c r="F6857" s="6">
        <v>2.4563999999999999</v>
      </c>
    </row>
    <row r="6858" spans="2:6" x14ac:dyDescent="0.2">
      <c r="B6858" s="7">
        <v>44655</v>
      </c>
      <c r="C6858" s="6">
        <v>3.6</v>
      </c>
      <c r="D6858" s="6">
        <v>6.5</v>
      </c>
      <c r="E6858" s="6">
        <v>2.3950999999999998</v>
      </c>
      <c r="F6858" s="6">
        <v>2.4220999999999999</v>
      </c>
    </row>
    <row r="6859" spans="2:6" x14ac:dyDescent="0.2">
      <c r="B6859" s="7">
        <v>44656</v>
      </c>
      <c r="C6859" s="6">
        <v>3.6</v>
      </c>
      <c r="D6859" s="6">
        <v>6.5</v>
      </c>
      <c r="E6859" s="6">
        <v>2.5468999999999999</v>
      </c>
      <c r="F6859" s="6">
        <v>2.5139</v>
      </c>
    </row>
    <row r="6860" spans="2:6" x14ac:dyDescent="0.2">
      <c r="B6860" s="7">
        <v>44657</v>
      </c>
      <c r="C6860" s="6">
        <v>3.6</v>
      </c>
      <c r="D6860" s="6">
        <v>6.5</v>
      </c>
      <c r="E6860" s="6">
        <v>2.5975000000000001</v>
      </c>
      <c r="F6860" s="6">
        <v>2.4714</v>
      </c>
    </row>
    <row r="6861" spans="2:6" x14ac:dyDescent="0.2">
      <c r="B6861" s="7">
        <v>44658</v>
      </c>
      <c r="C6861" s="6">
        <v>3.6</v>
      </c>
      <c r="D6861" s="6">
        <v>6.5</v>
      </c>
      <c r="E6861" s="6">
        <v>2.6577999999999999</v>
      </c>
      <c r="F6861" s="6">
        <v>2.4594999999999998</v>
      </c>
    </row>
    <row r="6862" spans="2:6" x14ac:dyDescent="0.2">
      <c r="B6862" s="7">
        <v>44659</v>
      </c>
      <c r="C6862" s="6">
        <v>3.6</v>
      </c>
      <c r="D6862" s="6">
        <v>6.5</v>
      </c>
      <c r="E6862" s="6">
        <v>2.7</v>
      </c>
      <c r="F6862" s="6">
        <v>2.5114999999999998</v>
      </c>
    </row>
    <row r="6863" spans="2:6" x14ac:dyDescent="0.2">
      <c r="B6863" s="7">
        <v>44662</v>
      </c>
      <c r="C6863" s="6">
        <v>3.6</v>
      </c>
      <c r="D6863" s="6">
        <v>6.5</v>
      </c>
      <c r="E6863" s="6">
        <v>2.7801</v>
      </c>
      <c r="F6863" s="6">
        <v>2.4975000000000001</v>
      </c>
    </row>
    <row r="6864" spans="2:6" x14ac:dyDescent="0.2">
      <c r="B6864" s="7">
        <v>44663</v>
      </c>
      <c r="C6864" s="6">
        <v>3.6</v>
      </c>
      <c r="D6864" s="6">
        <v>6.5</v>
      </c>
      <c r="E6864" s="6">
        <v>2.7212999999999998</v>
      </c>
      <c r="F6864" s="6">
        <v>2.4054000000000002</v>
      </c>
    </row>
    <row r="6865" spans="2:6" x14ac:dyDescent="0.2">
      <c r="B6865" s="7">
        <v>44664</v>
      </c>
      <c r="C6865" s="6">
        <v>3.6</v>
      </c>
      <c r="D6865" s="6">
        <v>6.5</v>
      </c>
      <c r="E6865" s="6">
        <v>2.6987000000000001</v>
      </c>
      <c r="F6865" s="6">
        <v>2.3481000000000001</v>
      </c>
    </row>
    <row r="6866" spans="2:6" x14ac:dyDescent="0.2">
      <c r="B6866" s="7">
        <v>44665</v>
      </c>
      <c r="C6866" s="6">
        <v>3.6</v>
      </c>
      <c r="D6866" s="6">
        <v>6.5</v>
      </c>
      <c r="E6866" s="6">
        <v>2.8275000000000001</v>
      </c>
      <c r="F6866" s="6">
        <v>2.4539</v>
      </c>
    </row>
    <row r="6867" spans="2:6" x14ac:dyDescent="0.2">
      <c r="B6867" s="7">
        <v>44666</v>
      </c>
      <c r="C6867" s="6">
        <v>3.6</v>
      </c>
      <c r="D6867" s="6">
        <v>6.5</v>
      </c>
      <c r="E6867" s="6">
        <v>2.8275000000000001</v>
      </c>
      <c r="F6867" s="6">
        <v>2.4539</v>
      </c>
    </row>
    <row r="6868" spans="2:6" x14ac:dyDescent="0.2">
      <c r="B6868" s="7">
        <v>44669</v>
      </c>
      <c r="C6868" s="6">
        <v>3.6</v>
      </c>
      <c r="D6868" s="6">
        <v>6.5</v>
      </c>
      <c r="E6868" s="6">
        <v>2.8527</v>
      </c>
      <c r="F6868" s="6">
        <v>2.448</v>
      </c>
    </row>
    <row r="6869" spans="2:6" x14ac:dyDescent="0.2">
      <c r="B6869" s="7">
        <v>44670</v>
      </c>
      <c r="C6869" s="6">
        <v>3.6</v>
      </c>
      <c r="D6869" s="6">
        <v>6.5</v>
      </c>
      <c r="E6869" s="6">
        <v>2.9361000000000002</v>
      </c>
      <c r="F6869" s="6">
        <v>2.5914999999999999</v>
      </c>
    </row>
    <row r="6870" spans="2:6" x14ac:dyDescent="0.2">
      <c r="B6870" s="7">
        <v>44671</v>
      </c>
      <c r="C6870" s="6">
        <v>3.6</v>
      </c>
      <c r="D6870" s="6">
        <v>6.5</v>
      </c>
      <c r="E6870" s="6">
        <v>2.8319999999999999</v>
      </c>
      <c r="F6870" s="6">
        <v>2.5752999999999999</v>
      </c>
    </row>
    <row r="6871" spans="2:6" x14ac:dyDescent="0.2">
      <c r="B6871" s="7">
        <v>44672</v>
      </c>
      <c r="C6871" s="6">
        <v>3.6</v>
      </c>
      <c r="D6871" s="6">
        <v>6.5</v>
      </c>
      <c r="E6871" s="6">
        <v>2.9095</v>
      </c>
      <c r="F6871" s="6">
        <v>2.6821999999999999</v>
      </c>
    </row>
    <row r="6872" spans="2:6" x14ac:dyDescent="0.2">
      <c r="B6872" s="7">
        <v>44673</v>
      </c>
      <c r="C6872" s="6">
        <v>3.6</v>
      </c>
      <c r="D6872" s="6">
        <v>6.5</v>
      </c>
      <c r="E6872" s="6">
        <v>2.8986999999999998</v>
      </c>
      <c r="F6872" s="6">
        <v>2.6671999999999998</v>
      </c>
    </row>
    <row r="6873" spans="2:6" x14ac:dyDescent="0.2">
      <c r="B6873" s="7">
        <v>44676</v>
      </c>
      <c r="C6873" s="6">
        <v>3.6</v>
      </c>
      <c r="D6873" s="6">
        <v>6.5</v>
      </c>
      <c r="E6873" s="6">
        <v>2.8197999999999999</v>
      </c>
      <c r="F6873" s="6">
        <v>2.6257000000000001</v>
      </c>
    </row>
    <row r="6874" spans="2:6" x14ac:dyDescent="0.2">
      <c r="B6874" s="7">
        <v>44677</v>
      </c>
      <c r="C6874" s="6">
        <v>3.6</v>
      </c>
      <c r="D6874" s="6">
        <v>6.5</v>
      </c>
      <c r="E6874" s="6">
        <v>2.7204999999999999</v>
      </c>
      <c r="F6874" s="6">
        <v>2.4773000000000001</v>
      </c>
    </row>
    <row r="6875" spans="2:6" x14ac:dyDescent="0.2">
      <c r="B6875" s="7">
        <v>44678</v>
      </c>
      <c r="C6875" s="6">
        <v>3.6</v>
      </c>
      <c r="D6875" s="6">
        <v>6.5</v>
      </c>
      <c r="E6875" s="6">
        <v>2.8317999999999999</v>
      </c>
      <c r="F6875" s="6">
        <v>2.5910000000000002</v>
      </c>
    </row>
    <row r="6876" spans="2:6" x14ac:dyDescent="0.2">
      <c r="B6876" s="7">
        <v>44679</v>
      </c>
      <c r="C6876" s="6">
        <v>3.6</v>
      </c>
      <c r="D6876" s="6">
        <v>6.5</v>
      </c>
      <c r="E6876" s="6">
        <v>2.8224</v>
      </c>
      <c r="F6876" s="6">
        <v>2.6173000000000002</v>
      </c>
    </row>
    <row r="6877" spans="2:6" x14ac:dyDescent="0.2">
      <c r="B6877" s="7">
        <v>44680</v>
      </c>
      <c r="C6877" s="6">
        <v>3.6</v>
      </c>
      <c r="D6877" s="6">
        <v>6.5</v>
      </c>
      <c r="E6877" s="6">
        <v>2.9336000000000002</v>
      </c>
      <c r="F6877" s="6">
        <v>2.7145999999999999</v>
      </c>
    </row>
    <row r="6878" spans="2:6" x14ac:dyDescent="0.2">
      <c r="B6878" s="7">
        <v>44683</v>
      </c>
      <c r="C6878" s="6">
        <v>3.6</v>
      </c>
      <c r="D6878" s="6">
        <v>6.2</v>
      </c>
      <c r="E6878" s="6">
        <v>2.9807000000000001</v>
      </c>
      <c r="F6878" s="6">
        <v>2.7311999999999999</v>
      </c>
    </row>
    <row r="6879" spans="2:6" x14ac:dyDescent="0.2">
      <c r="B6879" s="7">
        <v>44684</v>
      </c>
      <c r="C6879" s="6">
        <v>3.6</v>
      </c>
      <c r="D6879" s="6">
        <v>6.2</v>
      </c>
      <c r="E6879" s="6">
        <v>2.9712000000000001</v>
      </c>
      <c r="F6879" s="6">
        <v>2.7824</v>
      </c>
    </row>
    <row r="6880" spans="2:6" x14ac:dyDescent="0.2">
      <c r="B6880" s="7">
        <v>44685</v>
      </c>
      <c r="C6880" s="6">
        <v>3.6</v>
      </c>
      <c r="D6880" s="6">
        <v>6.2</v>
      </c>
      <c r="E6880" s="6">
        <v>2.9344000000000001</v>
      </c>
      <c r="F6880" s="6">
        <v>2.6421000000000001</v>
      </c>
    </row>
    <row r="6881" spans="2:6" x14ac:dyDescent="0.2">
      <c r="B6881" s="7">
        <v>44686</v>
      </c>
      <c r="C6881" s="6">
        <v>3.6</v>
      </c>
      <c r="D6881" s="6">
        <v>6.2</v>
      </c>
      <c r="E6881" s="6">
        <v>3.0365000000000002</v>
      </c>
      <c r="F6881" s="6">
        <v>2.7033999999999998</v>
      </c>
    </row>
    <row r="6882" spans="2:6" x14ac:dyDescent="0.2">
      <c r="B6882" s="7">
        <v>44687</v>
      </c>
      <c r="C6882" s="6">
        <v>3.6</v>
      </c>
      <c r="D6882" s="6">
        <v>6.2</v>
      </c>
      <c r="E6882" s="6">
        <v>3.1265000000000001</v>
      </c>
      <c r="F6882" s="6">
        <v>2.7307999999999999</v>
      </c>
    </row>
    <row r="6883" spans="2:6" x14ac:dyDescent="0.2">
      <c r="B6883" s="7">
        <v>44690</v>
      </c>
      <c r="C6883" s="6">
        <v>3.6</v>
      </c>
      <c r="D6883" s="6">
        <v>6.2</v>
      </c>
      <c r="E6883" s="6">
        <v>3.0337999999999998</v>
      </c>
      <c r="F6883" s="6">
        <v>2.5937999999999999</v>
      </c>
    </row>
    <row r="6884" spans="2:6" x14ac:dyDescent="0.2">
      <c r="B6884" s="7">
        <v>44691</v>
      </c>
      <c r="C6884" s="6">
        <v>3.6</v>
      </c>
      <c r="D6884" s="6">
        <v>6.2</v>
      </c>
      <c r="E6884" s="6">
        <v>2.9908000000000001</v>
      </c>
      <c r="F6884" s="6">
        <v>2.6124000000000001</v>
      </c>
    </row>
    <row r="6885" spans="2:6" x14ac:dyDescent="0.2">
      <c r="B6885" s="7">
        <v>44692</v>
      </c>
      <c r="C6885" s="6">
        <v>3.6</v>
      </c>
      <c r="D6885" s="6">
        <v>6.2</v>
      </c>
      <c r="E6885" s="6">
        <v>2.9207000000000001</v>
      </c>
      <c r="F6885" s="6">
        <v>2.6371000000000002</v>
      </c>
    </row>
    <row r="6886" spans="2:6" x14ac:dyDescent="0.2">
      <c r="B6886" s="7">
        <v>44693</v>
      </c>
      <c r="C6886" s="6">
        <v>3.6</v>
      </c>
      <c r="D6886" s="6">
        <v>6.2</v>
      </c>
      <c r="E6886" s="6">
        <v>2.8479000000000001</v>
      </c>
      <c r="F6886" s="6">
        <v>2.5592000000000001</v>
      </c>
    </row>
    <row r="6887" spans="2:6" x14ac:dyDescent="0.2">
      <c r="B6887" s="7">
        <v>44694</v>
      </c>
      <c r="C6887" s="6">
        <v>3.6</v>
      </c>
      <c r="D6887" s="6">
        <v>6.2</v>
      </c>
      <c r="E6887" s="6">
        <v>2.9184999999999999</v>
      </c>
      <c r="F6887" s="6">
        <v>2.5779999999999998</v>
      </c>
    </row>
    <row r="6888" spans="2:6" x14ac:dyDescent="0.2">
      <c r="B6888" s="7">
        <v>44697</v>
      </c>
      <c r="C6888" s="6">
        <v>3.6</v>
      </c>
      <c r="D6888" s="6">
        <v>6.2</v>
      </c>
      <c r="E6888" s="6">
        <v>2.8822000000000001</v>
      </c>
      <c r="F6888" s="6">
        <v>2.5697999999999999</v>
      </c>
    </row>
    <row r="6889" spans="2:6" x14ac:dyDescent="0.2">
      <c r="B6889" s="7">
        <v>44698</v>
      </c>
      <c r="C6889" s="6">
        <v>3.6</v>
      </c>
      <c r="D6889" s="6">
        <v>6.2</v>
      </c>
      <c r="E6889" s="6">
        <v>2.9860000000000002</v>
      </c>
      <c r="F6889" s="6">
        <v>2.7002999999999999</v>
      </c>
    </row>
    <row r="6890" spans="2:6" x14ac:dyDescent="0.2">
      <c r="B6890" s="7">
        <v>44699</v>
      </c>
      <c r="C6890" s="6">
        <v>3.6</v>
      </c>
      <c r="D6890" s="6">
        <v>6.2</v>
      </c>
      <c r="E6890" s="6">
        <v>2.8839999999999999</v>
      </c>
      <c r="F6890" s="6">
        <v>2.6694</v>
      </c>
    </row>
    <row r="6891" spans="2:6" x14ac:dyDescent="0.2">
      <c r="B6891" s="7">
        <v>44700</v>
      </c>
      <c r="C6891" s="6">
        <v>3.6</v>
      </c>
      <c r="D6891" s="6">
        <v>6.2</v>
      </c>
      <c r="E6891" s="6">
        <v>2.8370000000000002</v>
      </c>
      <c r="F6891" s="6">
        <v>2.6073</v>
      </c>
    </row>
    <row r="6892" spans="2:6" x14ac:dyDescent="0.2">
      <c r="B6892" s="7">
        <v>44701</v>
      </c>
      <c r="C6892" s="6">
        <v>3.6</v>
      </c>
      <c r="D6892" s="6">
        <v>6.2</v>
      </c>
      <c r="E6892" s="6">
        <v>2.7810999999999999</v>
      </c>
      <c r="F6892" s="6">
        <v>2.5807000000000002</v>
      </c>
    </row>
    <row r="6893" spans="2:6" x14ac:dyDescent="0.2">
      <c r="B6893" s="7">
        <v>44704</v>
      </c>
      <c r="C6893" s="6">
        <v>3.6</v>
      </c>
      <c r="D6893" s="6">
        <v>6.2</v>
      </c>
      <c r="E6893" s="6">
        <v>2.8513999999999999</v>
      </c>
      <c r="F6893" s="6">
        <v>2.6204000000000001</v>
      </c>
    </row>
    <row r="6894" spans="2:6" x14ac:dyDescent="0.2">
      <c r="B6894" s="7">
        <v>44705</v>
      </c>
      <c r="C6894" s="6">
        <v>3.6</v>
      </c>
      <c r="D6894" s="6">
        <v>6.2</v>
      </c>
      <c r="E6894" s="6">
        <v>2.7505999999999999</v>
      </c>
      <c r="F6894" s="6">
        <v>2.4786999999999999</v>
      </c>
    </row>
    <row r="6895" spans="2:6" x14ac:dyDescent="0.2">
      <c r="B6895" s="7">
        <v>44706</v>
      </c>
      <c r="C6895" s="6">
        <v>3.6</v>
      </c>
      <c r="D6895" s="6">
        <v>6.2</v>
      </c>
      <c r="E6895" s="6">
        <v>2.7452000000000001</v>
      </c>
      <c r="F6895" s="6">
        <v>2.4918999999999998</v>
      </c>
    </row>
    <row r="6896" spans="2:6" x14ac:dyDescent="0.2">
      <c r="B6896" s="7">
        <v>44707</v>
      </c>
      <c r="C6896" s="6">
        <v>3.6</v>
      </c>
      <c r="D6896" s="6">
        <v>6.2</v>
      </c>
      <c r="E6896" s="6">
        <v>2.7469000000000001</v>
      </c>
      <c r="F6896" s="6">
        <v>2.4758</v>
      </c>
    </row>
    <row r="6897" spans="2:6" x14ac:dyDescent="0.2">
      <c r="B6897" s="7">
        <v>44708</v>
      </c>
      <c r="C6897" s="6">
        <v>3.6</v>
      </c>
      <c r="D6897" s="6">
        <v>6.2</v>
      </c>
      <c r="E6897" s="6">
        <v>2.7378</v>
      </c>
      <c r="F6897" s="6">
        <v>2.4758</v>
      </c>
    </row>
    <row r="6898" spans="2:6" x14ac:dyDescent="0.2">
      <c r="B6898" s="7">
        <v>44711</v>
      </c>
      <c r="C6898" s="6">
        <v>3.6</v>
      </c>
      <c r="D6898" s="6">
        <v>6.2</v>
      </c>
      <c r="E6898" s="6">
        <v>2.7378</v>
      </c>
      <c r="F6898" s="6">
        <v>2.4758</v>
      </c>
    </row>
    <row r="6899" spans="2:6" x14ac:dyDescent="0.2">
      <c r="B6899" s="7">
        <v>44712</v>
      </c>
      <c r="C6899" s="6">
        <v>3.6</v>
      </c>
      <c r="D6899" s="6">
        <v>6</v>
      </c>
      <c r="E6899" s="6">
        <v>2.8441000000000001</v>
      </c>
      <c r="F6899" s="6">
        <v>2.5565000000000002</v>
      </c>
    </row>
    <row r="6900" spans="2:6" x14ac:dyDescent="0.2">
      <c r="B6900" s="7">
        <v>44713</v>
      </c>
      <c r="C6900" s="6">
        <v>3.6</v>
      </c>
      <c r="D6900" s="6">
        <v>6</v>
      </c>
      <c r="E6900" s="6">
        <v>2.9058000000000002</v>
      </c>
      <c r="F6900" s="6">
        <v>2.6415999999999999</v>
      </c>
    </row>
    <row r="6901" spans="2:6" x14ac:dyDescent="0.2">
      <c r="B6901" s="7">
        <v>44714</v>
      </c>
      <c r="C6901" s="6">
        <v>3.6</v>
      </c>
      <c r="D6901" s="6">
        <v>6</v>
      </c>
      <c r="E6901" s="6">
        <v>2.9076</v>
      </c>
      <c r="F6901" s="6">
        <v>2.6295999999999999</v>
      </c>
    </row>
    <row r="6902" spans="2:6" x14ac:dyDescent="0.2">
      <c r="B6902" s="7">
        <v>44715</v>
      </c>
      <c r="C6902" s="6">
        <v>3.6</v>
      </c>
      <c r="D6902" s="6">
        <v>6</v>
      </c>
      <c r="E6902" s="6">
        <v>2.9331999999999998</v>
      </c>
      <c r="F6902" s="6">
        <v>2.6524999999999999</v>
      </c>
    </row>
    <row r="6903" spans="2:6" x14ac:dyDescent="0.2">
      <c r="B6903" s="7">
        <v>44718</v>
      </c>
      <c r="C6903" s="6">
        <v>3.6</v>
      </c>
      <c r="D6903" s="6">
        <v>6</v>
      </c>
      <c r="E6903" s="6">
        <v>3.0398999999999998</v>
      </c>
      <c r="F6903" s="6">
        <v>2.7262</v>
      </c>
    </row>
    <row r="6904" spans="2:6" x14ac:dyDescent="0.2">
      <c r="B6904" s="7">
        <v>44719</v>
      </c>
      <c r="C6904" s="6">
        <v>3.6</v>
      </c>
      <c r="D6904" s="6">
        <v>6</v>
      </c>
      <c r="E6904" s="6">
        <v>2.9735999999999998</v>
      </c>
      <c r="F6904" s="6">
        <v>2.7265000000000001</v>
      </c>
    </row>
    <row r="6905" spans="2:6" x14ac:dyDescent="0.2">
      <c r="B6905" s="7">
        <v>44720</v>
      </c>
      <c r="C6905" s="6">
        <v>3.6</v>
      </c>
      <c r="D6905" s="6">
        <v>6</v>
      </c>
      <c r="E6905" s="6">
        <v>3.0215000000000001</v>
      </c>
      <c r="F6905" s="6">
        <v>2.7738999999999998</v>
      </c>
    </row>
    <row r="6906" spans="2:6" x14ac:dyDescent="0.2">
      <c r="B6906" s="7">
        <v>44721</v>
      </c>
      <c r="C6906" s="6">
        <v>3.6</v>
      </c>
      <c r="D6906" s="6">
        <v>6</v>
      </c>
      <c r="E6906" s="6">
        <v>3.0417999999999998</v>
      </c>
      <c r="F6906" s="6">
        <v>2.8113000000000001</v>
      </c>
    </row>
    <row r="6907" spans="2:6" x14ac:dyDescent="0.2">
      <c r="B6907" s="7">
        <v>44722</v>
      </c>
      <c r="C6907" s="6">
        <v>3.6</v>
      </c>
      <c r="D6907" s="6">
        <v>6</v>
      </c>
      <c r="E6907" s="6">
        <v>3.1555</v>
      </c>
      <c r="F6907" s="6">
        <v>3.0632000000000001</v>
      </c>
    </row>
    <row r="6908" spans="2:6" x14ac:dyDescent="0.2">
      <c r="B6908" s="7">
        <v>44725</v>
      </c>
      <c r="C6908" s="6">
        <v>3.6</v>
      </c>
      <c r="D6908" s="6">
        <v>6</v>
      </c>
      <c r="E6908" s="6">
        <v>3.3597999999999999</v>
      </c>
      <c r="F6908" s="6">
        <v>3.3540999999999999</v>
      </c>
    </row>
    <row r="6909" spans="2:6" x14ac:dyDescent="0.2">
      <c r="B6909" s="7">
        <v>44726</v>
      </c>
      <c r="C6909" s="6">
        <v>3.6</v>
      </c>
      <c r="D6909" s="6">
        <v>6</v>
      </c>
      <c r="E6909" s="6">
        <v>3.4733000000000001</v>
      </c>
      <c r="F6909" s="6">
        <v>3.4266999999999999</v>
      </c>
    </row>
    <row r="6910" spans="2:6" x14ac:dyDescent="0.2">
      <c r="B6910" s="7">
        <v>44727</v>
      </c>
      <c r="C6910" s="6">
        <v>3.6</v>
      </c>
      <c r="D6910" s="6">
        <v>6</v>
      </c>
      <c r="E6910" s="6">
        <v>3.2839</v>
      </c>
      <c r="F6910" s="6">
        <v>3.1907999999999999</v>
      </c>
    </row>
    <row r="6911" spans="2:6" x14ac:dyDescent="0.2">
      <c r="B6911" s="7">
        <v>44728</v>
      </c>
      <c r="C6911" s="6">
        <v>3.6</v>
      </c>
      <c r="D6911" s="6">
        <v>6</v>
      </c>
      <c r="E6911" s="6">
        <v>3.1951999999999998</v>
      </c>
      <c r="F6911" s="6">
        <v>3.0933000000000002</v>
      </c>
    </row>
    <row r="6912" spans="2:6" x14ac:dyDescent="0.2">
      <c r="B6912" s="7">
        <v>44729</v>
      </c>
      <c r="C6912" s="6">
        <v>3.6</v>
      </c>
      <c r="D6912" s="6">
        <v>6</v>
      </c>
      <c r="E6912" s="6">
        <v>3.2256</v>
      </c>
      <c r="F6912" s="6">
        <v>3.1785000000000001</v>
      </c>
    </row>
    <row r="6913" spans="2:6" x14ac:dyDescent="0.2">
      <c r="B6913" s="7">
        <v>44732</v>
      </c>
      <c r="C6913" s="6">
        <v>3.6</v>
      </c>
      <c r="D6913" s="6">
        <v>6</v>
      </c>
      <c r="E6913" s="6">
        <v>3.2256</v>
      </c>
      <c r="F6913" s="6">
        <v>3.1785000000000001</v>
      </c>
    </row>
    <row r="6914" spans="2:6" x14ac:dyDescent="0.2">
      <c r="B6914" s="7">
        <v>44733</v>
      </c>
      <c r="C6914" s="6">
        <v>3.6</v>
      </c>
      <c r="D6914" s="6">
        <v>6</v>
      </c>
      <c r="E6914" s="6">
        <v>3.2749000000000001</v>
      </c>
      <c r="F6914" s="6">
        <v>3.1962999999999999</v>
      </c>
    </row>
    <row r="6915" spans="2:6" x14ac:dyDescent="0.2">
      <c r="B6915" s="7">
        <v>44734</v>
      </c>
      <c r="C6915" s="6">
        <v>3.6</v>
      </c>
      <c r="D6915" s="6">
        <v>6</v>
      </c>
      <c r="E6915" s="6">
        <v>3.1560999999999999</v>
      </c>
      <c r="F6915" s="6">
        <v>3.0558999999999998</v>
      </c>
    </row>
    <row r="6916" spans="2:6" x14ac:dyDescent="0.2">
      <c r="B6916" s="7">
        <v>44735</v>
      </c>
      <c r="C6916" s="6">
        <v>3.6</v>
      </c>
      <c r="D6916" s="6">
        <v>6</v>
      </c>
      <c r="E6916" s="6">
        <v>3.0870000000000002</v>
      </c>
      <c r="F6916" s="6">
        <v>3.0145</v>
      </c>
    </row>
    <row r="6917" spans="2:6" x14ac:dyDescent="0.2">
      <c r="B6917" s="7">
        <v>44736</v>
      </c>
      <c r="C6917" s="6">
        <v>3.6</v>
      </c>
      <c r="D6917" s="6">
        <v>6</v>
      </c>
      <c r="E6917" s="6">
        <v>3.1301000000000001</v>
      </c>
      <c r="F6917" s="6">
        <v>3.0632000000000001</v>
      </c>
    </row>
    <row r="6918" spans="2:6" x14ac:dyDescent="0.2">
      <c r="B6918" s="7">
        <v>44739</v>
      </c>
      <c r="C6918" s="6">
        <v>3.6</v>
      </c>
      <c r="D6918" s="6">
        <v>6</v>
      </c>
      <c r="E6918" s="6">
        <v>3.1997</v>
      </c>
      <c r="F6918" s="6">
        <v>3.1212</v>
      </c>
    </row>
    <row r="6919" spans="2:6" x14ac:dyDescent="0.2">
      <c r="B6919" s="7">
        <v>44740</v>
      </c>
      <c r="C6919" s="6">
        <v>3.6</v>
      </c>
      <c r="D6919" s="6">
        <v>6</v>
      </c>
      <c r="E6919" s="6">
        <v>3.1715</v>
      </c>
      <c r="F6919" s="6">
        <v>3.1095999999999999</v>
      </c>
    </row>
    <row r="6920" spans="2:6" x14ac:dyDescent="0.2">
      <c r="B6920" s="7">
        <v>44741</v>
      </c>
      <c r="C6920" s="6">
        <v>3.6</v>
      </c>
      <c r="D6920" s="6">
        <v>6</v>
      </c>
      <c r="E6920" s="6">
        <v>3.0891000000000002</v>
      </c>
      <c r="F6920" s="6">
        <v>3.0385</v>
      </c>
    </row>
    <row r="6921" spans="2:6" x14ac:dyDescent="0.2">
      <c r="B6921" s="7">
        <v>44742</v>
      </c>
      <c r="C6921" s="6">
        <v>3.6</v>
      </c>
      <c r="D6921" s="6">
        <v>5.9</v>
      </c>
      <c r="E6921" s="6">
        <v>3.0129000000000001</v>
      </c>
      <c r="F6921" s="6">
        <v>2.9533</v>
      </c>
    </row>
    <row r="6922" spans="2:6" x14ac:dyDescent="0.2">
      <c r="B6922" s="7">
        <v>44743</v>
      </c>
      <c r="C6922" s="6">
        <v>3.6</v>
      </c>
      <c r="D6922" s="6">
        <v>5.9</v>
      </c>
      <c r="E6922" s="6">
        <v>2.8803000000000001</v>
      </c>
      <c r="F6922" s="6">
        <v>2.8329</v>
      </c>
    </row>
    <row r="6923" spans="2:6" x14ac:dyDescent="0.2">
      <c r="B6923" s="7">
        <v>44746</v>
      </c>
      <c r="C6923" s="6">
        <v>3.6</v>
      </c>
      <c r="D6923" s="6">
        <v>5.9</v>
      </c>
      <c r="E6923" s="6">
        <v>2.8803000000000001</v>
      </c>
      <c r="F6923" s="6">
        <v>2.8329</v>
      </c>
    </row>
    <row r="6924" spans="2:6" x14ac:dyDescent="0.2">
      <c r="B6924" s="7">
        <v>44747</v>
      </c>
      <c r="C6924" s="6">
        <v>3.6</v>
      </c>
      <c r="D6924" s="6">
        <v>5.9</v>
      </c>
      <c r="E6924" s="6">
        <v>2.8054000000000001</v>
      </c>
      <c r="F6924" s="6">
        <v>2.8184</v>
      </c>
    </row>
    <row r="6925" spans="2:6" x14ac:dyDescent="0.2">
      <c r="B6925" s="7">
        <v>44748</v>
      </c>
      <c r="C6925" s="6">
        <v>3.6</v>
      </c>
      <c r="D6925" s="6">
        <v>5.9</v>
      </c>
      <c r="E6925" s="6">
        <v>2.9279999999999999</v>
      </c>
      <c r="F6925" s="6">
        <v>3.0017999999999998</v>
      </c>
    </row>
    <row r="6926" spans="2:6" x14ac:dyDescent="0.2">
      <c r="B6926" s="7">
        <v>44749</v>
      </c>
      <c r="C6926" s="6">
        <v>3.6</v>
      </c>
      <c r="D6926" s="6">
        <v>5.9</v>
      </c>
      <c r="E6926" s="6">
        <v>2.9944999999999999</v>
      </c>
      <c r="F6926" s="6">
        <v>3.0141</v>
      </c>
    </row>
    <row r="6927" spans="2:6" x14ac:dyDescent="0.2">
      <c r="B6927" s="7">
        <v>44750</v>
      </c>
      <c r="C6927" s="6">
        <v>3.6</v>
      </c>
      <c r="D6927" s="6">
        <v>5.9</v>
      </c>
      <c r="E6927" s="6">
        <v>3.0802999999999998</v>
      </c>
      <c r="F6927" s="6">
        <v>3.1046999999999998</v>
      </c>
    </row>
    <row r="6928" spans="2:6" x14ac:dyDescent="0.2">
      <c r="B6928" s="7">
        <v>44753</v>
      </c>
      <c r="C6928" s="6">
        <v>3.6</v>
      </c>
      <c r="D6928" s="6">
        <v>5.9</v>
      </c>
      <c r="E6928" s="6">
        <v>2.9927999999999999</v>
      </c>
      <c r="F6928" s="6">
        <v>3.0718000000000001</v>
      </c>
    </row>
    <row r="6929" spans="2:6" x14ac:dyDescent="0.2">
      <c r="B6929" s="7">
        <v>44754</v>
      </c>
      <c r="C6929" s="6">
        <v>3.6</v>
      </c>
      <c r="D6929" s="6">
        <v>5.9</v>
      </c>
      <c r="E6929" s="6">
        <v>2.9687000000000001</v>
      </c>
      <c r="F6929" s="6">
        <v>3.0491000000000001</v>
      </c>
    </row>
    <row r="6930" spans="2:6" x14ac:dyDescent="0.2">
      <c r="B6930" s="7">
        <v>44755</v>
      </c>
      <c r="C6930" s="6">
        <v>3.6</v>
      </c>
      <c r="D6930" s="6">
        <v>5.9</v>
      </c>
      <c r="E6930" s="6">
        <v>2.9336000000000002</v>
      </c>
      <c r="F6930" s="6">
        <v>3.1547000000000001</v>
      </c>
    </row>
    <row r="6931" spans="2:6" x14ac:dyDescent="0.2">
      <c r="B6931" s="7">
        <v>44756</v>
      </c>
      <c r="C6931" s="6">
        <v>3.6</v>
      </c>
      <c r="D6931" s="6">
        <v>5.9</v>
      </c>
      <c r="E6931" s="6">
        <v>2.9594999999999998</v>
      </c>
      <c r="F6931" s="6">
        <v>3.1320999999999999</v>
      </c>
    </row>
    <row r="6932" spans="2:6" x14ac:dyDescent="0.2">
      <c r="B6932" s="7">
        <v>44757</v>
      </c>
      <c r="C6932" s="6">
        <v>3.6</v>
      </c>
      <c r="D6932" s="6">
        <v>5.9</v>
      </c>
      <c r="E6932" s="6">
        <v>2.9152</v>
      </c>
      <c r="F6932" s="6">
        <v>3.1200999999999999</v>
      </c>
    </row>
    <row r="6933" spans="2:6" x14ac:dyDescent="0.2">
      <c r="B6933" s="7">
        <v>44760</v>
      </c>
      <c r="C6933" s="6">
        <v>3.6</v>
      </c>
      <c r="D6933" s="6">
        <v>5.9</v>
      </c>
      <c r="E6933" s="6">
        <v>2.9855</v>
      </c>
      <c r="F6933" s="6">
        <v>3.1743999999999999</v>
      </c>
    </row>
    <row r="6934" spans="2:6" x14ac:dyDescent="0.2">
      <c r="B6934" s="7">
        <v>44761</v>
      </c>
      <c r="C6934" s="6">
        <v>3.6</v>
      </c>
      <c r="D6934" s="6">
        <v>5.9</v>
      </c>
      <c r="E6934" s="6">
        <v>3.0209000000000001</v>
      </c>
      <c r="F6934" s="6">
        <v>3.2374000000000001</v>
      </c>
    </row>
    <row r="6935" spans="2:6" x14ac:dyDescent="0.2">
      <c r="B6935" s="7">
        <v>44762</v>
      </c>
      <c r="C6935" s="6">
        <v>3.6</v>
      </c>
      <c r="D6935" s="6">
        <v>5.9</v>
      </c>
      <c r="E6935" s="6">
        <v>3.0265</v>
      </c>
      <c r="F6935" s="6">
        <v>3.2271999999999998</v>
      </c>
    </row>
    <row r="6936" spans="2:6" x14ac:dyDescent="0.2">
      <c r="B6936" s="7">
        <v>44763</v>
      </c>
      <c r="C6936" s="6">
        <v>3.6</v>
      </c>
      <c r="D6936" s="6">
        <v>5.9</v>
      </c>
      <c r="E6936" s="6">
        <v>2.8746999999999998</v>
      </c>
      <c r="F6936" s="6">
        <v>3.085</v>
      </c>
    </row>
    <row r="6937" spans="2:6" x14ac:dyDescent="0.2">
      <c r="B6937" s="7">
        <v>44764</v>
      </c>
      <c r="C6937" s="6">
        <v>3.6</v>
      </c>
      <c r="D6937" s="6">
        <v>5.9</v>
      </c>
      <c r="E6937" s="6">
        <v>2.7504</v>
      </c>
      <c r="F6937" s="6">
        <v>2.97</v>
      </c>
    </row>
    <row r="6938" spans="2:6" x14ac:dyDescent="0.2">
      <c r="B6938" s="7">
        <v>44767</v>
      </c>
      <c r="C6938" s="6">
        <v>3.6</v>
      </c>
      <c r="D6938" s="6">
        <v>5.9</v>
      </c>
      <c r="E6938" s="6">
        <v>2.7959000000000001</v>
      </c>
      <c r="F6938" s="6">
        <v>3.0160999999999998</v>
      </c>
    </row>
    <row r="6939" spans="2:6" x14ac:dyDescent="0.2">
      <c r="B6939" s="7">
        <v>44768</v>
      </c>
      <c r="C6939" s="6">
        <v>3.6</v>
      </c>
      <c r="D6939" s="6">
        <v>5.9</v>
      </c>
      <c r="E6939" s="6">
        <v>2.8068</v>
      </c>
      <c r="F6939" s="6">
        <v>3.0528</v>
      </c>
    </row>
    <row r="6940" spans="2:6" x14ac:dyDescent="0.2">
      <c r="B6940" s="7">
        <v>44769</v>
      </c>
      <c r="C6940" s="6">
        <v>3.6</v>
      </c>
      <c r="D6940" s="6">
        <v>5.9</v>
      </c>
      <c r="E6940" s="6">
        <v>2.7848999999999999</v>
      </c>
      <c r="F6940" s="6">
        <v>2.9979</v>
      </c>
    </row>
    <row r="6941" spans="2:6" x14ac:dyDescent="0.2">
      <c r="B6941" s="7">
        <v>44770</v>
      </c>
      <c r="C6941" s="6">
        <v>3.6</v>
      </c>
      <c r="D6941" s="6">
        <v>5.9</v>
      </c>
      <c r="E6941" s="6">
        <v>2.6758999999999999</v>
      </c>
      <c r="F6941" s="6">
        <v>2.8622000000000001</v>
      </c>
    </row>
    <row r="6942" spans="2:6" x14ac:dyDescent="0.2">
      <c r="B6942" s="7">
        <v>44771</v>
      </c>
      <c r="C6942" s="6">
        <v>3.6</v>
      </c>
      <c r="D6942" s="6">
        <v>5.9</v>
      </c>
      <c r="E6942" s="6">
        <v>2.6486999999999998</v>
      </c>
      <c r="F6942" s="6">
        <v>2.8843999999999999</v>
      </c>
    </row>
    <row r="6943" spans="2:6" x14ac:dyDescent="0.2">
      <c r="B6943" s="7">
        <v>44774</v>
      </c>
      <c r="C6943" s="6">
        <v>3.5</v>
      </c>
      <c r="D6943" s="6">
        <v>5.9</v>
      </c>
      <c r="E6943" s="6">
        <v>2.5731999999999999</v>
      </c>
      <c r="F6943" s="6">
        <v>2.8700999999999999</v>
      </c>
    </row>
    <row r="6944" spans="2:6" x14ac:dyDescent="0.2">
      <c r="B6944" s="7">
        <v>44775</v>
      </c>
      <c r="C6944" s="6">
        <v>3.5</v>
      </c>
      <c r="D6944" s="6">
        <v>5.9</v>
      </c>
      <c r="E6944" s="6">
        <v>2.7483</v>
      </c>
      <c r="F6944" s="6">
        <v>3.0508000000000002</v>
      </c>
    </row>
    <row r="6945" spans="2:6" x14ac:dyDescent="0.2">
      <c r="B6945" s="7">
        <v>44776</v>
      </c>
      <c r="C6945" s="6">
        <v>3.5</v>
      </c>
      <c r="D6945" s="6">
        <v>5.9</v>
      </c>
      <c r="E6945" s="6">
        <v>2.7046000000000001</v>
      </c>
      <c r="F6945" s="6">
        <v>3.0651000000000002</v>
      </c>
    </row>
    <row r="6946" spans="2:6" x14ac:dyDescent="0.2">
      <c r="B6946" s="7">
        <v>44777</v>
      </c>
      <c r="C6946" s="6">
        <v>3.5</v>
      </c>
      <c r="D6946" s="6">
        <v>5.9</v>
      </c>
      <c r="E6946" s="6">
        <v>2.6882999999999999</v>
      </c>
      <c r="F6946" s="6">
        <v>3.0427</v>
      </c>
    </row>
    <row r="6947" spans="2:6" x14ac:dyDescent="0.2">
      <c r="B6947" s="7">
        <v>44778</v>
      </c>
      <c r="C6947" s="6">
        <v>3.5</v>
      </c>
      <c r="D6947" s="6">
        <v>5.9</v>
      </c>
      <c r="E6947" s="6">
        <v>2.8268</v>
      </c>
      <c r="F6947" s="6">
        <v>3.2256999999999998</v>
      </c>
    </row>
    <row r="6948" spans="2:6" x14ac:dyDescent="0.2">
      <c r="B6948" s="7">
        <v>44781</v>
      </c>
      <c r="C6948" s="6">
        <v>3.5</v>
      </c>
      <c r="D6948" s="6">
        <v>5.9</v>
      </c>
      <c r="E6948" s="6">
        <v>2.7572000000000001</v>
      </c>
      <c r="F6948" s="6">
        <v>3.2052999999999998</v>
      </c>
    </row>
    <row r="6949" spans="2:6" x14ac:dyDescent="0.2">
      <c r="B6949" s="7">
        <v>44782</v>
      </c>
      <c r="C6949" s="6">
        <v>3.5</v>
      </c>
      <c r="D6949" s="6">
        <v>5.9</v>
      </c>
      <c r="E6949" s="6">
        <v>2.7772999999999999</v>
      </c>
      <c r="F6949" s="6">
        <v>3.2696000000000001</v>
      </c>
    </row>
    <row r="6950" spans="2:6" x14ac:dyDescent="0.2">
      <c r="B6950" s="7">
        <v>44783</v>
      </c>
      <c r="C6950" s="6">
        <v>3.5</v>
      </c>
      <c r="D6950" s="6">
        <v>5.9</v>
      </c>
      <c r="E6950" s="6">
        <v>2.7808999999999999</v>
      </c>
      <c r="F6950" s="6">
        <v>3.2141000000000002</v>
      </c>
    </row>
    <row r="6951" spans="2:6" x14ac:dyDescent="0.2">
      <c r="B6951" s="7">
        <v>44784</v>
      </c>
      <c r="C6951" s="6">
        <v>3.5</v>
      </c>
      <c r="D6951" s="6">
        <v>5.9</v>
      </c>
      <c r="E6951" s="6">
        <v>2.8875999999999999</v>
      </c>
      <c r="F6951" s="6">
        <v>3.2185000000000001</v>
      </c>
    </row>
    <row r="6952" spans="2:6" x14ac:dyDescent="0.2">
      <c r="B6952" s="7">
        <v>44785</v>
      </c>
      <c r="C6952" s="6">
        <v>3.5</v>
      </c>
      <c r="D6952" s="6">
        <v>5.9</v>
      </c>
      <c r="E6952" s="6">
        <v>2.8311999999999999</v>
      </c>
      <c r="F6952" s="6">
        <v>3.2422</v>
      </c>
    </row>
    <row r="6953" spans="2:6" x14ac:dyDescent="0.2">
      <c r="B6953" s="7">
        <v>44788</v>
      </c>
      <c r="C6953" s="6">
        <v>3.5</v>
      </c>
      <c r="D6953" s="6">
        <v>5.9</v>
      </c>
      <c r="E6953" s="6">
        <v>2.7877999999999998</v>
      </c>
      <c r="F6953" s="6">
        <v>3.1821000000000002</v>
      </c>
    </row>
    <row r="6954" spans="2:6" x14ac:dyDescent="0.2">
      <c r="B6954" s="7">
        <v>44789</v>
      </c>
      <c r="C6954" s="6">
        <v>3.5</v>
      </c>
      <c r="D6954" s="6">
        <v>5.9</v>
      </c>
      <c r="E6954" s="6">
        <v>2.8041</v>
      </c>
      <c r="F6954" s="6">
        <v>3.2574000000000001</v>
      </c>
    </row>
    <row r="6955" spans="2:6" x14ac:dyDescent="0.2">
      <c r="B6955" s="7">
        <v>44790</v>
      </c>
      <c r="C6955" s="6">
        <v>3.5</v>
      </c>
      <c r="D6955" s="6">
        <v>5.9</v>
      </c>
      <c r="E6955" s="6">
        <v>2.8967999999999998</v>
      </c>
      <c r="F6955" s="6">
        <v>3.2848000000000002</v>
      </c>
    </row>
    <row r="6956" spans="2:6" x14ac:dyDescent="0.2">
      <c r="B6956" s="7">
        <v>44791</v>
      </c>
      <c r="C6956" s="6">
        <v>3.5</v>
      </c>
      <c r="D6956" s="6">
        <v>5.9</v>
      </c>
      <c r="E6956" s="6">
        <v>2.8822000000000001</v>
      </c>
      <c r="F6956" s="6">
        <v>3.1974</v>
      </c>
    </row>
    <row r="6957" spans="2:6" x14ac:dyDescent="0.2">
      <c r="B6957" s="7">
        <v>44792</v>
      </c>
      <c r="C6957" s="6">
        <v>3.5</v>
      </c>
      <c r="D6957" s="6">
        <v>5.9</v>
      </c>
      <c r="E6957" s="6">
        <v>2.9721000000000002</v>
      </c>
      <c r="F6957" s="6">
        <v>3.2338</v>
      </c>
    </row>
    <row r="6958" spans="2:6" x14ac:dyDescent="0.2">
      <c r="B6958" s="7">
        <v>44795</v>
      </c>
      <c r="C6958" s="6">
        <v>3.5</v>
      </c>
      <c r="D6958" s="6">
        <v>5.9</v>
      </c>
      <c r="E6958" s="6">
        <v>3.0146000000000002</v>
      </c>
      <c r="F6958" s="6">
        <v>3.3098000000000001</v>
      </c>
    </row>
    <row r="6959" spans="2:6" x14ac:dyDescent="0.2">
      <c r="B6959" s="7">
        <v>44796</v>
      </c>
      <c r="C6959" s="6">
        <v>3.5</v>
      </c>
      <c r="D6959" s="6">
        <v>5.9</v>
      </c>
      <c r="E6959" s="6">
        <v>3.0461</v>
      </c>
      <c r="F6959" s="6">
        <v>3.2997000000000001</v>
      </c>
    </row>
    <row r="6960" spans="2:6" x14ac:dyDescent="0.2">
      <c r="B6960" s="7">
        <v>44797</v>
      </c>
      <c r="C6960" s="6">
        <v>3.5</v>
      </c>
      <c r="D6960" s="6">
        <v>5.9</v>
      </c>
      <c r="E6960" s="6">
        <v>3.1038999999999999</v>
      </c>
      <c r="F6960" s="6">
        <v>3.3904999999999998</v>
      </c>
    </row>
    <row r="6961" spans="2:6" x14ac:dyDescent="0.2">
      <c r="B6961" s="7">
        <v>44798</v>
      </c>
      <c r="C6961" s="6">
        <v>3.5</v>
      </c>
      <c r="D6961" s="6">
        <v>5.9</v>
      </c>
      <c r="E6961" s="6">
        <v>3.0257999999999998</v>
      </c>
      <c r="F6961" s="6">
        <v>3.3660999999999999</v>
      </c>
    </row>
    <row r="6962" spans="2:6" x14ac:dyDescent="0.2">
      <c r="B6962" s="7">
        <v>44799</v>
      </c>
      <c r="C6962" s="6">
        <v>3.5</v>
      </c>
      <c r="D6962" s="6">
        <v>5.9</v>
      </c>
      <c r="E6962" s="6">
        <v>3.0409000000000002</v>
      </c>
      <c r="F6962" s="6">
        <v>3.3965999999999998</v>
      </c>
    </row>
    <row r="6963" spans="2:6" x14ac:dyDescent="0.2">
      <c r="B6963" s="7">
        <v>44802</v>
      </c>
      <c r="C6963" s="6">
        <v>3.5</v>
      </c>
      <c r="D6963" s="6">
        <v>5.9</v>
      </c>
      <c r="E6963" s="6">
        <v>3.1023999999999998</v>
      </c>
      <c r="F6963" s="6">
        <v>3.4232</v>
      </c>
    </row>
    <row r="6964" spans="2:6" x14ac:dyDescent="0.2">
      <c r="B6964" s="7">
        <v>44803</v>
      </c>
      <c r="C6964" s="6">
        <v>3.5</v>
      </c>
      <c r="D6964" s="6">
        <v>5.9</v>
      </c>
      <c r="E6964" s="6">
        <v>3.1025</v>
      </c>
      <c r="F6964" s="6">
        <v>3.4416000000000002</v>
      </c>
    </row>
    <row r="6965" spans="2:6" x14ac:dyDescent="0.2">
      <c r="B6965" s="7">
        <v>44804</v>
      </c>
      <c r="C6965" s="6">
        <v>3.7</v>
      </c>
      <c r="D6965" s="6">
        <v>6.3</v>
      </c>
      <c r="E6965" s="6">
        <v>3.1926000000000001</v>
      </c>
      <c r="F6965" s="6">
        <v>3.4929000000000001</v>
      </c>
    </row>
    <row r="6966" spans="2:6" x14ac:dyDescent="0.2">
      <c r="B6966" s="7">
        <v>44805</v>
      </c>
      <c r="C6966" s="6">
        <v>3.7</v>
      </c>
      <c r="D6966" s="6">
        <v>6.3</v>
      </c>
      <c r="E6966" s="6">
        <v>3.2532999999999999</v>
      </c>
      <c r="F6966" s="6">
        <v>3.4994000000000001</v>
      </c>
    </row>
    <row r="6967" spans="2:6" x14ac:dyDescent="0.2">
      <c r="B6967" s="7">
        <v>44806</v>
      </c>
      <c r="C6967" s="6">
        <v>3.7</v>
      </c>
      <c r="D6967" s="6">
        <v>6.3</v>
      </c>
      <c r="E6967" s="6">
        <v>3.1894</v>
      </c>
      <c r="F6967" s="6">
        <v>3.3873000000000002</v>
      </c>
    </row>
    <row r="6968" spans="2:6" x14ac:dyDescent="0.2">
      <c r="B6968" s="7">
        <v>44809</v>
      </c>
      <c r="C6968" s="6">
        <v>3.7</v>
      </c>
      <c r="D6968" s="6">
        <v>6.3</v>
      </c>
      <c r="E6968" s="6">
        <v>3.1894</v>
      </c>
      <c r="F6968" s="6">
        <v>3.3873000000000002</v>
      </c>
    </row>
    <row r="6969" spans="2:6" x14ac:dyDescent="0.2">
      <c r="B6969" s="7">
        <v>44810</v>
      </c>
      <c r="C6969" s="6">
        <v>3.7</v>
      </c>
      <c r="D6969" s="6">
        <v>6.3</v>
      </c>
      <c r="E6969" s="6">
        <v>3.3492000000000002</v>
      </c>
      <c r="F6969" s="6">
        <v>3.5028999999999999</v>
      </c>
    </row>
    <row r="6970" spans="2:6" x14ac:dyDescent="0.2">
      <c r="B6970" s="7">
        <v>44811</v>
      </c>
      <c r="C6970" s="6">
        <v>3.7</v>
      </c>
      <c r="D6970" s="6">
        <v>6.3</v>
      </c>
      <c r="E6970" s="6">
        <v>3.2635000000000001</v>
      </c>
      <c r="F6970" s="6">
        <v>3.4308999999999998</v>
      </c>
    </row>
    <row r="6971" spans="2:6" x14ac:dyDescent="0.2">
      <c r="B6971" s="7">
        <v>44812</v>
      </c>
      <c r="C6971" s="6">
        <v>3.7</v>
      </c>
      <c r="D6971" s="6">
        <v>6.3</v>
      </c>
      <c r="E6971" s="6">
        <v>3.3170000000000002</v>
      </c>
      <c r="F6971" s="6">
        <v>3.5034999999999998</v>
      </c>
    </row>
    <row r="6972" spans="2:6" x14ac:dyDescent="0.2">
      <c r="B6972" s="7">
        <v>44813</v>
      </c>
      <c r="C6972" s="6">
        <v>3.7</v>
      </c>
      <c r="D6972" s="6">
        <v>6.3</v>
      </c>
      <c r="E6972" s="6">
        <v>3.3096999999999999</v>
      </c>
      <c r="F6972" s="6">
        <v>3.5565000000000002</v>
      </c>
    </row>
    <row r="6973" spans="2:6" x14ac:dyDescent="0.2">
      <c r="B6973" s="7">
        <v>44816</v>
      </c>
      <c r="C6973" s="6">
        <v>3.7</v>
      </c>
      <c r="D6973" s="6">
        <v>6.3</v>
      </c>
      <c r="E6973" s="6">
        <v>3.3578000000000001</v>
      </c>
      <c r="F6973" s="6">
        <v>3.5714000000000001</v>
      </c>
    </row>
    <row r="6974" spans="2:6" x14ac:dyDescent="0.2">
      <c r="B6974" s="7">
        <v>44817</v>
      </c>
      <c r="C6974" s="6">
        <v>3.7</v>
      </c>
      <c r="D6974" s="6">
        <v>6.3</v>
      </c>
      <c r="E6974" s="6">
        <v>3.4079999999999999</v>
      </c>
      <c r="F6974" s="6">
        <v>3.7559999999999998</v>
      </c>
    </row>
    <row r="6975" spans="2:6" x14ac:dyDescent="0.2">
      <c r="B6975" s="7">
        <v>44818</v>
      </c>
      <c r="C6975" s="6">
        <v>3.7</v>
      </c>
      <c r="D6975" s="6">
        <v>6.3</v>
      </c>
      <c r="E6975" s="6">
        <v>3.4043000000000001</v>
      </c>
      <c r="F6975" s="6">
        <v>3.7881</v>
      </c>
    </row>
    <row r="6976" spans="2:6" x14ac:dyDescent="0.2">
      <c r="B6976" s="7">
        <v>44819</v>
      </c>
      <c r="C6976" s="6">
        <v>3.7</v>
      </c>
      <c r="D6976" s="6">
        <v>6.3</v>
      </c>
      <c r="E6976" s="6">
        <v>3.4489000000000001</v>
      </c>
      <c r="F6976" s="6">
        <v>3.8645999999999998</v>
      </c>
    </row>
    <row r="6977" spans="2:6" x14ac:dyDescent="0.2">
      <c r="B6977" s="7">
        <v>44820</v>
      </c>
      <c r="C6977" s="6">
        <v>3.7</v>
      </c>
      <c r="D6977" s="6">
        <v>6.3</v>
      </c>
      <c r="E6977" s="6">
        <v>3.4493999999999998</v>
      </c>
      <c r="F6977" s="6">
        <v>3.8671000000000002</v>
      </c>
    </row>
    <row r="6978" spans="2:6" x14ac:dyDescent="0.2">
      <c r="B6978" s="7">
        <v>44823</v>
      </c>
      <c r="C6978" s="6">
        <v>3.7</v>
      </c>
      <c r="D6978" s="6">
        <v>6.3</v>
      </c>
      <c r="E6978" s="6">
        <v>3.4904999999999999</v>
      </c>
      <c r="F6978" s="6">
        <v>3.9358</v>
      </c>
    </row>
    <row r="6979" spans="2:6" x14ac:dyDescent="0.2">
      <c r="B6979" s="7">
        <v>44824</v>
      </c>
      <c r="C6979" s="6">
        <v>3.7</v>
      </c>
      <c r="D6979" s="6">
        <v>6.3</v>
      </c>
      <c r="E6979" s="6">
        <v>3.5630000000000002</v>
      </c>
      <c r="F6979" s="6">
        <v>3.9664999999999999</v>
      </c>
    </row>
    <row r="6980" spans="2:6" x14ac:dyDescent="0.2">
      <c r="B6980" s="7">
        <v>44825</v>
      </c>
      <c r="C6980" s="6">
        <v>3.7</v>
      </c>
      <c r="D6980" s="6">
        <v>6.3</v>
      </c>
      <c r="E6980" s="6">
        <v>3.5299</v>
      </c>
      <c r="F6980" s="6">
        <v>4.0484</v>
      </c>
    </row>
    <row r="6981" spans="2:6" x14ac:dyDescent="0.2">
      <c r="B6981" s="7">
        <v>44826</v>
      </c>
      <c r="C6981" s="6">
        <v>3.7</v>
      </c>
      <c r="D6981" s="6">
        <v>6.3</v>
      </c>
      <c r="E6981" s="6">
        <v>3.7138</v>
      </c>
      <c r="F6981" s="6">
        <v>4.1222000000000003</v>
      </c>
    </row>
    <row r="6982" spans="2:6" x14ac:dyDescent="0.2">
      <c r="B6982" s="7">
        <v>44827</v>
      </c>
      <c r="C6982" s="6">
        <v>3.7</v>
      </c>
      <c r="D6982" s="6">
        <v>6.3</v>
      </c>
      <c r="E6982" s="6">
        <v>3.6846000000000001</v>
      </c>
      <c r="F6982" s="6">
        <v>4.2011000000000003</v>
      </c>
    </row>
    <row r="6983" spans="2:6" x14ac:dyDescent="0.2">
      <c r="B6983" s="7">
        <v>44830</v>
      </c>
      <c r="C6983" s="6">
        <v>3.7</v>
      </c>
      <c r="D6983" s="6">
        <v>6.3</v>
      </c>
      <c r="E6983" s="6">
        <v>3.9243999999999999</v>
      </c>
      <c r="F6983" s="6">
        <v>4.3406000000000002</v>
      </c>
    </row>
    <row r="6984" spans="2:6" x14ac:dyDescent="0.2">
      <c r="B6984" s="7">
        <v>44831</v>
      </c>
      <c r="C6984" s="6">
        <v>3.7</v>
      </c>
      <c r="D6984" s="6">
        <v>6.3</v>
      </c>
      <c r="E6984" s="6">
        <v>3.9451000000000001</v>
      </c>
      <c r="F6984" s="6">
        <v>4.2828999999999997</v>
      </c>
    </row>
    <row r="6985" spans="2:6" x14ac:dyDescent="0.2">
      <c r="B6985" s="7">
        <v>44832</v>
      </c>
      <c r="C6985" s="6">
        <v>3.7</v>
      </c>
      <c r="D6985" s="6">
        <v>6.3</v>
      </c>
      <c r="E6985" s="6">
        <v>3.7311999999999999</v>
      </c>
      <c r="F6985" s="6">
        <v>4.1349</v>
      </c>
    </row>
    <row r="6986" spans="2:6" x14ac:dyDescent="0.2">
      <c r="B6986" s="7">
        <v>44833</v>
      </c>
      <c r="C6986" s="6">
        <v>3.7</v>
      </c>
      <c r="D6986" s="6">
        <v>6.3</v>
      </c>
      <c r="E6986" s="6">
        <v>3.7856000000000001</v>
      </c>
      <c r="F6986" s="6">
        <v>4.1924000000000001</v>
      </c>
    </row>
    <row r="6987" spans="2:6" x14ac:dyDescent="0.2">
      <c r="B6987" s="7">
        <v>44834</v>
      </c>
      <c r="C6987" s="6">
        <v>3.5</v>
      </c>
      <c r="D6987" s="6">
        <v>6.6</v>
      </c>
      <c r="E6987" s="6">
        <v>3.8285999999999998</v>
      </c>
      <c r="F6987" s="6">
        <v>4.2786999999999997</v>
      </c>
    </row>
    <row r="6988" spans="2:6" x14ac:dyDescent="0.2">
      <c r="B6988" s="7">
        <v>44837</v>
      </c>
      <c r="C6988" s="6">
        <v>3.5</v>
      </c>
      <c r="D6988" s="6">
        <v>6.6</v>
      </c>
      <c r="E6988" s="6">
        <v>3.6387</v>
      </c>
      <c r="F6988" s="6">
        <v>4.1134000000000004</v>
      </c>
    </row>
    <row r="6989" spans="2:6" x14ac:dyDescent="0.2">
      <c r="B6989" s="7">
        <v>44838</v>
      </c>
      <c r="C6989" s="6">
        <v>3.5</v>
      </c>
      <c r="D6989" s="6">
        <v>6.6</v>
      </c>
      <c r="E6989" s="6">
        <v>3.6328999999999998</v>
      </c>
      <c r="F6989" s="6">
        <v>4.0926</v>
      </c>
    </row>
    <row r="6990" spans="2:6" x14ac:dyDescent="0.2">
      <c r="B6990" s="7">
        <v>44839</v>
      </c>
      <c r="C6990" s="6">
        <v>3.5</v>
      </c>
      <c r="D6990" s="6">
        <v>6.6</v>
      </c>
      <c r="E6990" s="6">
        <v>3.7528000000000001</v>
      </c>
      <c r="F6990" s="6">
        <v>4.1481000000000003</v>
      </c>
    </row>
    <row r="6991" spans="2:6" x14ac:dyDescent="0.2">
      <c r="B6991" s="7">
        <v>44840</v>
      </c>
      <c r="C6991" s="6">
        <v>3.5</v>
      </c>
      <c r="D6991" s="6">
        <v>6.6</v>
      </c>
      <c r="E6991" s="6">
        <v>3.8235999999999999</v>
      </c>
      <c r="F6991" s="6">
        <v>4.2557999999999998</v>
      </c>
    </row>
    <row r="6992" spans="2:6" x14ac:dyDescent="0.2">
      <c r="B6992" s="7">
        <v>44841</v>
      </c>
      <c r="C6992" s="6">
        <v>3.5</v>
      </c>
      <c r="D6992" s="6">
        <v>6.6</v>
      </c>
      <c r="E6992" s="6">
        <v>3.8814000000000002</v>
      </c>
      <c r="F6992" s="6">
        <v>4.3078000000000003</v>
      </c>
    </row>
    <row r="6993" spans="2:6" x14ac:dyDescent="0.2">
      <c r="B6993" s="7">
        <v>44844</v>
      </c>
      <c r="C6993" s="6">
        <v>3.5</v>
      </c>
      <c r="D6993" s="6">
        <v>6.6</v>
      </c>
      <c r="E6993" s="6">
        <v>3.8814000000000002</v>
      </c>
      <c r="F6993" s="6">
        <v>4.3078000000000003</v>
      </c>
    </row>
    <row r="6994" spans="2:6" x14ac:dyDescent="0.2">
      <c r="B6994" s="7">
        <v>44845</v>
      </c>
      <c r="C6994" s="6">
        <v>3.5</v>
      </c>
      <c r="D6994" s="6">
        <v>6.6</v>
      </c>
      <c r="E6994" s="6">
        <v>3.9470000000000001</v>
      </c>
      <c r="F6994" s="6">
        <v>4.3057999999999996</v>
      </c>
    </row>
    <row r="6995" spans="2:6" x14ac:dyDescent="0.2">
      <c r="B6995" s="7">
        <v>44846</v>
      </c>
      <c r="C6995" s="6">
        <v>3.5</v>
      </c>
      <c r="D6995" s="6">
        <v>6.6</v>
      </c>
      <c r="E6995" s="6">
        <v>3.8961999999999999</v>
      </c>
      <c r="F6995" s="6">
        <v>4.2911000000000001</v>
      </c>
    </row>
    <row r="6996" spans="2:6" x14ac:dyDescent="0.2">
      <c r="B6996" s="7">
        <v>44847</v>
      </c>
      <c r="C6996" s="6">
        <v>3.5</v>
      </c>
      <c r="D6996" s="6">
        <v>6.6</v>
      </c>
      <c r="E6996" s="6">
        <v>3.9434999999999998</v>
      </c>
      <c r="F6996" s="6">
        <v>4.4634999999999998</v>
      </c>
    </row>
    <row r="6997" spans="2:6" x14ac:dyDescent="0.2">
      <c r="B6997" s="7">
        <v>44848</v>
      </c>
      <c r="C6997" s="6">
        <v>3.5</v>
      </c>
      <c r="D6997" s="6">
        <v>6.6</v>
      </c>
      <c r="E6997" s="6">
        <v>4.0183999999999997</v>
      </c>
      <c r="F6997" s="6">
        <v>4.4958999999999998</v>
      </c>
    </row>
    <row r="6998" spans="2:6" x14ac:dyDescent="0.2">
      <c r="B6998" s="7">
        <v>44851</v>
      </c>
      <c r="C6998" s="6">
        <v>3.5</v>
      </c>
      <c r="D6998" s="6">
        <v>6.6</v>
      </c>
      <c r="E6998" s="6">
        <v>4.0103999999999997</v>
      </c>
      <c r="F6998" s="6">
        <v>4.4432999999999998</v>
      </c>
    </row>
    <row r="6999" spans="2:6" x14ac:dyDescent="0.2">
      <c r="B6999" s="7">
        <v>44852</v>
      </c>
      <c r="C6999" s="6">
        <v>3.5</v>
      </c>
      <c r="D6999" s="6">
        <v>6.6</v>
      </c>
      <c r="E6999" s="6">
        <v>4.0065999999999997</v>
      </c>
      <c r="F6999" s="6">
        <v>4.4286000000000003</v>
      </c>
    </row>
    <row r="7000" spans="2:6" x14ac:dyDescent="0.2">
      <c r="B7000" s="7">
        <v>44853</v>
      </c>
      <c r="C7000" s="6">
        <v>3.5</v>
      </c>
      <c r="D7000" s="6">
        <v>6.6</v>
      </c>
      <c r="E7000" s="6">
        <v>4.1334999999999997</v>
      </c>
      <c r="F7000" s="6">
        <v>4.5563000000000002</v>
      </c>
    </row>
    <row r="7001" spans="2:6" x14ac:dyDescent="0.2">
      <c r="B7001" s="7">
        <v>44854</v>
      </c>
      <c r="C7001" s="6">
        <v>3.5</v>
      </c>
      <c r="D7001" s="6">
        <v>6.6</v>
      </c>
      <c r="E7001" s="6">
        <v>4.2282999999999999</v>
      </c>
      <c r="F7001" s="6">
        <v>4.6100000000000003</v>
      </c>
    </row>
    <row r="7002" spans="2:6" x14ac:dyDescent="0.2">
      <c r="B7002" s="7">
        <v>44855</v>
      </c>
      <c r="C7002" s="6">
        <v>3.5</v>
      </c>
      <c r="D7002" s="6">
        <v>6.6</v>
      </c>
      <c r="E7002" s="6">
        <v>4.2167000000000003</v>
      </c>
      <c r="F7002" s="6">
        <v>4.4722999999999997</v>
      </c>
    </row>
    <row r="7003" spans="2:6" x14ac:dyDescent="0.2">
      <c r="B7003" s="7">
        <v>44858</v>
      </c>
      <c r="C7003" s="6">
        <v>3.5</v>
      </c>
      <c r="D7003" s="6">
        <v>6.6</v>
      </c>
      <c r="E7003" s="6">
        <v>4.2423999999999999</v>
      </c>
      <c r="F7003" s="6">
        <v>4.5045999999999999</v>
      </c>
    </row>
    <row r="7004" spans="2:6" x14ac:dyDescent="0.2">
      <c r="B7004" s="7">
        <v>44859</v>
      </c>
      <c r="C7004" s="6">
        <v>3.5</v>
      </c>
      <c r="D7004" s="6">
        <v>6.6</v>
      </c>
      <c r="E7004" s="6">
        <v>4.1021000000000001</v>
      </c>
      <c r="F7004" s="6">
        <v>4.4771000000000001</v>
      </c>
    </row>
    <row r="7005" spans="2:6" x14ac:dyDescent="0.2">
      <c r="B7005" s="7">
        <v>44860</v>
      </c>
      <c r="C7005" s="6">
        <v>3.5</v>
      </c>
      <c r="D7005" s="6">
        <v>6.6</v>
      </c>
      <c r="E7005" s="6">
        <v>4.0027999999999997</v>
      </c>
      <c r="F7005" s="6">
        <v>4.4039000000000001</v>
      </c>
    </row>
    <row r="7006" spans="2:6" x14ac:dyDescent="0.2">
      <c r="B7006" s="7">
        <v>44861</v>
      </c>
      <c r="C7006" s="6">
        <v>3.5</v>
      </c>
      <c r="D7006" s="6">
        <v>6.6</v>
      </c>
      <c r="E7006" s="6">
        <v>3.9186999999999999</v>
      </c>
      <c r="F7006" s="6">
        <v>4.2740999999999998</v>
      </c>
    </row>
    <row r="7007" spans="2:6" x14ac:dyDescent="0.2">
      <c r="B7007" s="7">
        <v>44862</v>
      </c>
      <c r="C7007" s="6">
        <v>3.5</v>
      </c>
      <c r="D7007" s="6">
        <v>6.6</v>
      </c>
      <c r="E7007" s="6">
        <v>4.0122999999999998</v>
      </c>
      <c r="F7007" s="6">
        <v>4.4142000000000001</v>
      </c>
    </row>
    <row r="7008" spans="2:6" x14ac:dyDescent="0.2">
      <c r="B7008" s="7">
        <v>44865</v>
      </c>
      <c r="C7008" s="6">
        <v>3.7</v>
      </c>
      <c r="D7008" s="6">
        <v>6.3</v>
      </c>
      <c r="E7008" s="6">
        <v>4.0477999999999996</v>
      </c>
      <c r="F7008" s="6">
        <v>4.4824000000000002</v>
      </c>
    </row>
    <row r="7009" spans="2:6" x14ac:dyDescent="0.2">
      <c r="B7009" s="7">
        <v>44866</v>
      </c>
      <c r="C7009" s="6">
        <v>3.7</v>
      </c>
      <c r="D7009" s="6">
        <v>6.3</v>
      </c>
      <c r="E7009" s="6">
        <v>4.0419</v>
      </c>
      <c r="F7009" s="6">
        <v>4.5446999999999997</v>
      </c>
    </row>
    <row r="7010" spans="2:6" x14ac:dyDescent="0.2">
      <c r="B7010" s="7">
        <v>44867</v>
      </c>
      <c r="C7010" s="6">
        <v>3.7</v>
      </c>
      <c r="D7010" s="6">
        <v>6.3</v>
      </c>
      <c r="E7010" s="6">
        <v>4.1005000000000003</v>
      </c>
      <c r="F7010" s="6">
        <v>4.6196999999999999</v>
      </c>
    </row>
    <row r="7011" spans="2:6" x14ac:dyDescent="0.2">
      <c r="B7011" s="7">
        <v>44868</v>
      </c>
      <c r="C7011" s="6">
        <v>3.7</v>
      </c>
      <c r="D7011" s="6">
        <v>6.3</v>
      </c>
      <c r="E7011" s="6">
        <v>4.1468999999999996</v>
      </c>
      <c r="F7011" s="6">
        <v>4.7138</v>
      </c>
    </row>
    <row r="7012" spans="2:6" x14ac:dyDescent="0.2">
      <c r="B7012" s="7">
        <v>44869</v>
      </c>
      <c r="C7012" s="6">
        <v>3.7</v>
      </c>
      <c r="D7012" s="6">
        <v>6.3</v>
      </c>
      <c r="E7012" s="6">
        <v>4.1584000000000003</v>
      </c>
      <c r="F7012" s="6">
        <v>4.6584000000000003</v>
      </c>
    </row>
    <row r="7013" spans="2:6" x14ac:dyDescent="0.2">
      <c r="B7013" s="7">
        <v>44872</v>
      </c>
      <c r="C7013" s="6">
        <v>3.7</v>
      </c>
      <c r="D7013" s="6">
        <v>6.3</v>
      </c>
      <c r="E7013" s="6">
        <v>4.2134999999999998</v>
      </c>
      <c r="F7013" s="6">
        <v>4.7217000000000002</v>
      </c>
    </row>
    <row r="7014" spans="2:6" x14ac:dyDescent="0.2">
      <c r="B7014" s="7">
        <v>44873</v>
      </c>
      <c r="C7014" s="6">
        <v>3.7</v>
      </c>
      <c r="D7014" s="6">
        <v>6.3</v>
      </c>
      <c r="E7014" s="6">
        <v>4.1234000000000002</v>
      </c>
      <c r="F7014" s="6">
        <v>4.6505999999999998</v>
      </c>
    </row>
    <row r="7015" spans="2:6" x14ac:dyDescent="0.2">
      <c r="B7015" s="7">
        <v>44874</v>
      </c>
      <c r="C7015" s="6">
        <v>3.7</v>
      </c>
      <c r="D7015" s="6">
        <v>6.3</v>
      </c>
      <c r="E7015" s="6">
        <v>4.0922999999999998</v>
      </c>
      <c r="F7015" s="6">
        <v>4.5795000000000003</v>
      </c>
    </row>
    <row r="7016" spans="2:6" x14ac:dyDescent="0.2">
      <c r="B7016" s="7">
        <v>44875</v>
      </c>
      <c r="C7016" s="6">
        <v>3.7</v>
      </c>
      <c r="D7016" s="6">
        <v>6.3</v>
      </c>
      <c r="E7016" s="6">
        <v>3.8125</v>
      </c>
      <c r="F7016" s="6">
        <v>4.3320999999999996</v>
      </c>
    </row>
    <row r="7017" spans="2:6" x14ac:dyDescent="0.2">
      <c r="B7017" s="7">
        <v>44876</v>
      </c>
      <c r="C7017" s="6">
        <v>3.7</v>
      </c>
      <c r="D7017" s="6">
        <v>6.3</v>
      </c>
      <c r="E7017" s="6">
        <v>3.8125</v>
      </c>
      <c r="F7017" s="6">
        <v>4.3320999999999996</v>
      </c>
    </row>
    <row r="7018" spans="2:6" x14ac:dyDescent="0.2">
      <c r="B7018" s="7">
        <v>44879</v>
      </c>
      <c r="C7018" s="6">
        <v>3.7</v>
      </c>
      <c r="D7018" s="6">
        <v>6.3</v>
      </c>
      <c r="E7018" s="6">
        <v>3.8536000000000001</v>
      </c>
      <c r="F7018" s="6">
        <v>4.3887999999999998</v>
      </c>
    </row>
    <row r="7019" spans="2:6" x14ac:dyDescent="0.2">
      <c r="B7019" s="7">
        <v>44880</v>
      </c>
      <c r="C7019" s="6">
        <v>3.7</v>
      </c>
      <c r="D7019" s="6">
        <v>6.3</v>
      </c>
      <c r="E7019" s="6">
        <v>3.7696000000000001</v>
      </c>
      <c r="F7019" s="6">
        <v>4.3381999999999996</v>
      </c>
    </row>
    <row r="7020" spans="2:6" x14ac:dyDescent="0.2">
      <c r="B7020" s="7">
        <v>44881</v>
      </c>
      <c r="C7020" s="6">
        <v>3.7</v>
      </c>
      <c r="D7020" s="6">
        <v>6.3</v>
      </c>
      <c r="E7020" s="6">
        <v>3.6899000000000002</v>
      </c>
      <c r="F7020" s="6">
        <v>4.3548999999999998</v>
      </c>
    </row>
    <row r="7021" spans="2:6" x14ac:dyDescent="0.2">
      <c r="B7021" s="7">
        <v>44882</v>
      </c>
      <c r="C7021" s="6">
        <v>3.7</v>
      </c>
      <c r="D7021" s="6">
        <v>6.3</v>
      </c>
      <c r="E7021" s="6">
        <v>3.7656999999999998</v>
      </c>
      <c r="F7021" s="6">
        <v>4.452</v>
      </c>
    </row>
    <row r="7022" spans="2:6" x14ac:dyDescent="0.2">
      <c r="B7022" s="7">
        <v>44883</v>
      </c>
      <c r="C7022" s="6">
        <v>3.7</v>
      </c>
      <c r="D7022" s="6">
        <v>6.3</v>
      </c>
      <c r="E7022" s="6">
        <v>3.8288000000000002</v>
      </c>
      <c r="F7022" s="6">
        <v>4.5328999999999997</v>
      </c>
    </row>
    <row r="7023" spans="2:6" x14ac:dyDescent="0.2">
      <c r="B7023" s="7">
        <v>44886</v>
      </c>
      <c r="C7023" s="6">
        <v>3.7</v>
      </c>
      <c r="D7023" s="6">
        <v>6.3</v>
      </c>
      <c r="E7023" s="6">
        <v>3.8269000000000002</v>
      </c>
      <c r="F7023" s="6">
        <v>4.5522999999999998</v>
      </c>
    </row>
    <row r="7024" spans="2:6" x14ac:dyDescent="0.2">
      <c r="B7024" s="7">
        <v>44887</v>
      </c>
      <c r="C7024" s="6">
        <v>3.7</v>
      </c>
      <c r="D7024" s="6">
        <v>6.3</v>
      </c>
      <c r="E7024" s="6">
        <v>3.7559</v>
      </c>
      <c r="F7024" s="6">
        <v>4.5145</v>
      </c>
    </row>
    <row r="7025" spans="2:6" x14ac:dyDescent="0.2">
      <c r="B7025" s="7">
        <v>44888</v>
      </c>
      <c r="C7025" s="6">
        <v>3.7</v>
      </c>
      <c r="D7025" s="6">
        <v>6.3</v>
      </c>
      <c r="E7025" s="6">
        <v>3.6926999999999999</v>
      </c>
      <c r="F7025" s="6">
        <v>4.4772999999999996</v>
      </c>
    </row>
    <row r="7026" spans="2:6" x14ac:dyDescent="0.2">
      <c r="B7026" s="7">
        <v>44889</v>
      </c>
      <c r="C7026" s="6">
        <v>3.7</v>
      </c>
      <c r="D7026" s="6">
        <v>6.3</v>
      </c>
      <c r="E7026" s="6">
        <v>3.6926999999999999</v>
      </c>
      <c r="F7026" s="6">
        <v>4.4772999999999996</v>
      </c>
    </row>
    <row r="7027" spans="2:6" x14ac:dyDescent="0.2">
      <c r="B7027" s="7">
        <v>44890</v>
      </c>
      <c r="C7027" s="6">
        <v>3.7</v>
      </c>
      <c r="D7027" s="6">
        <v>6.3</v>
      </c>
      <c r="E7027" s="6">
        <v>3.6776</v>
      </c>
      <c r="F7027" s="6">
        <v>4.4526000000000003</v>
      </c>
    </row>
    <row r="7028" spans="2:6" x14ac:dyDescent="0.2">
      <c r="B7028" s="7">
        <v>44893</v>
      </c>
      <c r="C7028" s="6">
        <v>3.7</v>
      </c>
      <c r="D7028" s="6">
        <v>6.3</v>
      </c>
      <c r="E7028" s="6">
        <v>3.6812</v>
      </c>
      <c r="F7028" s="6">
        <v>4.4381000000000004</v>
      </c>
    </row>
    <row r="7029" spans="2:6" x14ac:dyDescent="0.2">
      <c r="B7029" s="7">
        <v>44894</v>
      </c>
      <c r="C7029" s="6">
        <v>3.7</v>
      </c>
      <c r="D7029" s="6">
        <v>6.3</v>
      </c>
      <c r="E7029" s="6">
        <v>3.7441</v>
      </c>
      <c r="F7029" s="6">
        <v>4.4732000000000003</v>
      </c>
    </row>
    <row r="7030" spans="2:6" x14ac:dyDescent="0.2">
      <c r="B7030" s="7">
        <v>44895</v>
      </c>
      <c r="C7030" s="6">
        <v>3.6</v>
      </c>
      <c r="D7030" s="6">
        <v>6</v>
      </c>
      <c r="E7030" s="6">
        <v>3.6053999999999999</v>
      </c>
      <c r="F7030" s="6">
        <v>4.3102</v>
      </c>
    </row>
    <row r="7031" spans="2:6" x14ac:dyDescent="0.2">
      <c r="B7031" s="7">
        <v>44896</v>
      </c>
      <c r="C7031" s="6">
        <v>3.6</v>
      </c>
      <c r="D7031" s="6">
        <v>6</v>
      </c>
      <c r="E7031" s="6">
        <v>3.5047999999999999</v>
      </c>
      <c r="F7031" s="6">
        <v>4.2275999999999998</v>
      </c>
    </row>
    <row r="7032" spans="2:6" x14ac:dyDescent="0.2">
      <c r="B7032" s="7">
        <v>44897</v>
      </c>
      <c r="C7032" s="6">
        <v>3.6</v>
      </c>
      <c r="D7032" s="6">
        <v>6</v>
      </c>
      <c r="E7032" s="6">
        <v>3.4862000000000002</v>
      </c>
      <c r="F7032" s="6">
        <v>4.2717000000000001</v>
      </c>
    </row>
    <row r="7033" spans="2:6" x14ac:dyDescent="0.2">
      <c r="B7033" s="7">
        <v>44900</v>
      </c>
      <c r="C7033" s="6">
        <v>3.6</v>
      </c>
      <c r="D7033" s="6">
        <v>6</v>
      </c>
      <c r="E7033" s="6">
        <v>3.5735999999999999</v>
      </c>
      <c r="F7033" s="6">
        <v>4.3874000000000004</v>
      </c>
    </row>
    <row r="7034" spans="2:6" x14ac:dyDescent="0.2">
      <c r="B7034" s="7">
        <v>44901</v>
      </c>
      <c r="C7034" s="6">
        <v>3.6</v>
      </c>
      <c r="D7034" s="6">
        <v>6</v>
      </c>
      <c r="E7034" s="6">
        <v>3.5314000000000001</v>
      </c>
      <c r="F7034" s="6">
        <v>4.3663999999999996</v>
      </c>
    </row>
    <row r="7035" spans="2:6" x14ac:dyDescent="0.2">
      <c r="B7035" s="7">
        <v>44902</v>
      </c>
      <c r="C7035" s="6">
        <v>3.6</v>
      </c>
      <c r="D7035" s="6">
        <v>6</v>
      </c>
      <c r="E7035" s="6">
        <v>3.4169</v>
      </c>
      <c r="F7035" s="6">
        <v>4.2561</v>
      </c>
    </row>
    <row r="7036" spans="2:6" x14ac:dyDescent="0.2">
      <c r="B7036" s="7">
        <v>44903</v>
      </c>
      <c r="C7036" s="6">
        <v>3.6</v>
      </c>
      <c r="D7036" s="6">
        <v>6</v>
      </c>
      <c r="E7036" s="6">
        <v>3.4819</v>
      </c>
      <c r="F7036" s="6">
        <v>4.3076999999999996</v>
      </c>
    </row>
    <row r="7037" spans="2:6" x14ac:dyDescent="0.2">
      <c r="B7037" s="7">
        <v>44904</v>
      </c>
      <c r="C7037" s="6">
        <v>3.6</v>
      </c>
      <c r="D7037" s="6">
        <v>6</v>
      </c>
      <c r="E7037" s="6">
        <v>3.5783</v>
      </c>
      <c r="F7037" s="6">
        <v>4.3442999999999996</v>
      </c>
    </row>
    <row r="7038" spans="2:6" x14ac:dyDescent="0.2">
      <c r="B7038" s="7">
        <v>44907</v>
      </c>
      <c r="C7038" s="6">
        <v>3.6</v>
      </c>
      <c r="D7038" s="6">
        <v>6</v>
      </c>
      <c r="E7038" s="6">
        <v>3.6113</v>
      </c>
      <c r="F7038" s="6">
        <v>4.3754</v>
      </c>
    </row>
    <row r="7039" spans="2:6" x14ac:dyDescent="0.2">
      <c r="B7039" s="7">
        <v>44908</v>
      </c>
      <c r="C7039" s="6">
        <v>3.6</v>
      </c>
      <c r="D7039" s="6">
        <v>6</v>
      </c>
      <c r="E7039" s="6">
        <v>3.5011999999999999</v>
      </c>
      <c r="F7039" s="6">
        <v>4.2183000000000002</v>
      </c>
    </row>
    <row r="7040" spans="2:6" x14ac:dyDescent="0.2">
      <c r="B7040" s="7">
        <v>44909</v>
      </c>
      <c r="C7040" s="6">
        <v>3.6</v>
      </c>
      <c r="D7040" s="6">
        <v>6</v>
      </c>
      <c r="E7040" s="6">
        <v>3.4773999999999998</v>
      </c>
      <c r="F7040" s="6">
        <v>4.2095000000000002</v>
      </c>
    </row>
    <row r="7041" spans="2:6" x14ac:dyDescent="0.2">
      <c r="B7041" s="7">
        <v>44910</v>
      </c>
      <c r="C7041" s="6">
        <v>3.6</v>
      </c>
      <c r="D7041" s="6">
        <v>6</v>
      </c>
      <c r="E7041" s="6">
        <v>3.4462999999999999</v>
      </c>
      <c r="F7041" s="6">
        <v>4.2362000000000002</v>
      </c>
    </row>
    <row r="7042" spans="2:6" x14ac:dyDescent="0.2">
      <c r="B7042" s="7">
        <v>44911</v>
      </c>
      <c r="C7042" s="6">
        <v>3.6</v>
      </c>
      <c r="D7042" s="6">
        <v>6</v>
      </c>
      <c r="E7042" s="6">
        <v>3.4822000000000002</v>
      </c>
      <c r="F7042" s="6">
        <v>4.1783000000000001</v>
      </c>
    </row>
    <row r="7043" spans="2:6" x14ac:dyDescent="0.2">
      <c r="B7043" s="7">
        <v>44914</v>
      </c>
      <c r="C7043" s="6">
        <v>3.6</v>
      </c>
      <c r="D7043" s="6">
        <v>6</v>
      </c>
      <c r="E7043" s="6">
        <v>3.5846</v>
      </c>
      <c r="F7043" s="6">
        <v>4.2557</v>
      </c>
    </row>
    <row r="7044" spans="2:6" x14ac:dyDescent="0.2">
      <c r="B7044" s="7">
        <v>44915</v>
      </c>
      <c r="C7044" s="6">
        <v>3.6</v>
      </c>
      <c r="D7044" s="6">
        <v>6</v>
      </c>
      <c r="E7044" s="6">
        <v>3.6825000000000001</v>
      </c>
      <c r="F7044" s="6">
        <v>4.2531999999999996</v>
      </c>
    </row>
    <row r="7045" spans="2:6" x14ac:dyDescent="0.2">
      <c r="B7045" s="7">
        <v>44916</v>
      </c>
      <c r="C7045" s="6">
        <v>3.6</v>
      </c>
      <c r="D7045" s="6">
        <v>6</v>
      </c>
      <c r="E7045" s="6">
        <v>3.6619999999999999</v>
      </c>
      <c r="F7045" s="6">
        <v>4.2126999999999999</v>
      </c>
    </row>
    <row r="7046" spans="2:6" x14ac:dyDescent="0.2">
      <c r="B7046" s="7">
        <v>44917</v>
      </c>
      <c r="C7046" s="6">
        <v>3.6</v>
      </c>
      <c r="D7046" s="6">
        <v>6</v>
      </c>
      <c r="E7046" s="6">
        <v>3.6785999999999999</v>
      </c>
      <c r="F7046" s="6">
        <v>4.2713999999999999</v>
      </c>
    </row>
    <row r="7047" spans="2:6" x14ac:dyDescent="0.2">
      <c r="B7047" s="7">
        <v>44918</v>
      </c>
      <c r="C7047" s="6">
        <v>3.6</v>
      </c>
      <c r="D7047" s="6">
        <v>6</v>
      </c>
      <c r="E7047" s="6">
        <v>3.7471999999999999</v>
      </c>
      <c r="F7047" s="6">
        <v>4.3211000000000004</v>
      </c>
    </row>
    <row r="7048" spans="2:6" x14ac:dyDescent="0.2">
      <c r="B7048" s="7">
        <v>44921</v>
      </c>
      <c r="C7048" s="6">
        <v>3.6</v>
      </c>
      <c r="D7048" s="6">
        <v>6</v>
      </c>
      <c r="E7048" s="6">
        <v>3.7471999999999999</v>
      </c>
      <c r="F7048" s="6">
        <v>4.3211000000000004</v>
      </c>
    </row>
    <row r="7049" spans="2:6" x14ac:dyDescent="0.2">
      <c r="B7049" s="7">
        <v>44922</v>
      </c>
      <c r="C7049" s="6">
        <v>3.6</v>
      </c>
      <c r="D7049" s="6">
        <v>6</v>
      </c>
      <c r="E7049" s="6">
        <v>3.8411</v>
      </c>
      <c r="F7049" s="6">
        <v>4.3741000000000003</v>
      </c>
    </row>
    <row r="7050" spans="2:6" x14ac:dyDescent="0.2">
      <c r="B7050" s="7">
        <v>44923</v>
      </c>
      <c r="C7050" s="6">
        <v>3.6</v>
      </c>
      <c r="D7050" s="6">
        <v>6</v>
      </c>
      <c r="E7050" s="6">
        <v>3.8826999999999998</v>
      </c>
      <c r="F7050" s="6">
        <v>4.3512000000000004</v>
      </c>
    </row>
    <row r="7051" spans="2:6" x14ac:dyDescent="0.2">
      <c r="B7051" s="7">
        <v>44924</v>
      </c>
      <c r="C7051" s="6">
        <v>3.6</v>
      </c>
      <c r="D7051" s="6">
        <v>6</v>
      </c>
      <c r="E7051" s="6">
        <v>3.8144999999999998</v>
      </c>
      <c r="F7051" s="6">
        <v>4.3615000000000004</v>
      </c>
    </row>
    <row r="7052" spans="2:6" x14ac:dyDescent="0.2">
      <c r="B7052" s="7">
        <v>44925</v>
      </c>
      <c r="C7052" s="6">
        <v>3.6</v>
      </c>
      <c r="D7052" s="6">
        <v>6</v>
      </c>
      <c r="E7052" s="6">
        <v>3.8748</v>
      </c>
      <c r="F7052" s="6">
        <v>4.4257999999999997</v>
      </c>
    </row>
    <row r="7053" spans="2:6" x14ac:dyDescent="0.2">
      <c r="B7053" s="7">
        <v>44928</v>
      </c>
      <c r="C7053" s="6">
        <v>3.5</v>
      </c>
      <c r="D7053" s="6">
        <v>5.7</v>
      </c>
      <c r="E7053" s="6">
        <v>3.8748</v>
      </c>
      <c r="F7053" s="6">
        <v>4.4257999999999997</v>
      </c>
    </row>
    <row r="7054" spans="2:6" x14ac:dyDescent="0.2">
      <c r="B7054" s="7">
        <v>44929</v>
      </c>
      <c r="C7054" s="6">
        <v>3.5</v>
      </c>
      <c r="D7054" s="6">
        <v>5.7</v>
      </c>
      <c r="E7054" s="6">
        <v>3.7389000000000001</v>
      </c>
      <c r="F7054" s="6">
        <v>4.3699000000000003</v>
      </c>
    </row>
    <row r="7055" spans="2:6" x14ac:dyDescent="0.2">
      <c r="B7055" s="7">
        <v>44930</v>
      </c>
      <c r="C7055" s="6">
        <v>3.5</v>
      </c>
      <c r="D7055" s="6">
        <v>5.7</v>
      </c>
      <c r="E7055" s="6">
        <v>3.6827000000000001</v>
      </c>
      <c r="F7055" s="6">
        <v>4.3533999999999997</v>
      </c>
    </row>
    <row r="7056" spans="2:6" x14ac:dyDescent="0.2">
      <c r="B7056" s="7">
        <v>44931</v>
      </c>
      <c r="C7056" s="6">
        <v>3.5</v>
      </c>
      <c r="D7056" s="6">
        <v>5.7</v>
      </c>
      <c r="E7056" s="6">
        <v>3.7181000000000002</v>
      </c>
      <c r="F7056" s="6">
        <v>4.4576000000000002</v>
      </c>
    </row>
    <row r="7057" spans="2:6" x14ac:dyDescent="0.2">
      <c r="B7057" s="7">
        <v>44932</v>
      </c>
      <c r="C7057" s="6">
        <v>3.5</v>
      </c>
      <c r="D7057" s="6">
        <v>5.7</v>
      </c>
      <c r="E7057" s="6">
        <v>3.5579999999999998</v>
      </c>
      <c r="F7057" s="6">
        <v>4.2473999999999998</v>
      </c>
    </row>
    <row r="7058" spans="2:6" x14ac:dyDescent="0.2">
      <c r="B7058" s="7">
        <v>44935</v>
      </c>
      <c r="C7058" s="6">
        <v>3.5</v>
      </c>
      <c r="D7058" s="6">
        <v>5.7</v>
      </c>
      <c r="E7058" s="6">
        <v>3.5320999999999998</v>
      </c>
      <c r="F7058" s="6">
        <v>4.2077</v>
      </c>
    </row>
    <row r="7059" spans="2:6" x14ac:dyDescent="0.2">
      <c r="B7059" s="7">
        <v>44936</v>
      </c>
      <c r="C7059" s="6">
        <v>3.5</v>
      </c>
      <c r="D7059" s="6">
        <v>5.7</v>
      </c>
      <c r="E7059" s="6">
        <v>3.6187999999999998</v>
      </c>
      <c r="F7059" s="6">
        <v>4.2472000000000003</v>
      </c>
    </row>
    <row r="7060" spans="2:6" x14ac:dyDescent="0.2">
      <c r="B7060" s="7">
        <v>44937</v>
      </c>
      <c r="C7060" s="6">
        <v>3.5</v>
      </c>
      <c r="D7060" s="6">
        <v>5.7</v>
      </c>
      <c r="E7060" s="6">
        <v>3.5392000000000001</v>
      </c>
      <c r="F7060" s="6">
        <v>4.2179000000000002</v>
      </c>
    </row>
    <row r="7061" spans="2:6" x14ac:dyDescent="0.2">
      <c r="B7061" s="7">
        <v>44938</v>
      </c>
      <c r="C7061" s="6">
        <v>3.5</v>
      </c>
      <c r="D7061" s="6">
        <v>5.7</v>
      </c>
      <c r="E7061" s="6">
        <v>3.44</v>
      </c>
      <c r="F7061" s="6">
        <v>4.1447000000000003</v>
      </c>
    </row>
    <row r="7062" spans="2:6" x14ac:dyDescent="0.2">
      <c r="B7062" s="7">
        <v>44939</v>
      </c>
      <c r="C7062" s="6">
        <v>3.5</v>
      </c>
      <c r="D7062" s="6">
        <v>5.7</v>
      </c>
      <c r="E7062" s="6">
        <v>3.5034999999999998</v>
      </c>
      <c r="F7062" s="6">
        <v>4.2321</v>
      </c>
    </row>
    <row r="7063" spans="2:6" x14ac:dyDescent="0.2">
      <c r="B7063" s="7">
        <v>44942</v>
      </c>
      <c r="C7063" s="6">
        <v>3.5</v>
      </c>
      <c r="D7063" s="6">
        <v>5.7</v>
      </c>
      <c r="E7063" s="6">
        <v>3.5034999999999998</v>
      </c>
      <c r="F7063" s="6">
        <v>4.2321</v>
      </c>
    </row>
    <row r="7064" spans="2:6" x14ac:dyDescent="0.2">
      <c r="B7064" s="7">
        <v>44943</v>
      </c>
      <c r="C7064" s="6">
        <v>3.5</v>
      </c>
      <c r="D7064" s="6">
        <v>5.7</v>
      </c>
      <c r="E7064" s="6">
        <v>3.5476000000000001</v>
      </c>
      <c r="F7064" s="6">
        <v>4.2046999999999999</v>
      </c>
    </row>
    <row r="7065" spans="2:6" x14ac:dyDescent="0.2">
      <c r="B7065" s="7">
        <v>44944</v>
      </c>
      <c r="C7065" s="6">
        <v>3.5</v>
      </c>
      <c r="D7065" s="6">
        <v>5.7</v>
      </c>
      <c r="E7065" s="6">
        <v>3.3698000000000001</v>
      </c>
      <c r="F7065" s="6">
        <v>4.0824999999999996</v>
      </c>
    </row>
    <row r="7066" spans="2:6" x14ac:dyDescent="0.2">
      <c r="B7066" s="7">
        <v>44945</v>
      </c>
      <c r="C7066" s="6">
        <v>3.5</v>
      </c>
      <c r="D7066" s="6">
        <v>5.7</v>
      </c>
      <c r="E7066" s="6">
        <v>3.3915000000000002</v>
      </c>
      <c r="F7066" s="6">
        <v>4.1264000000000003</v>
      </c>
    </row>
    <row r="7067" spans="2:6" x14ac:dyDescent="0.2">
      <c r="B7067" s="7">
        <v>44946</v>
      </c>
      <c r="C7067" s="6">
        <v>3.5</v>
      </c>
      <c r="D7067" s="6">
        <v>5.7</v>
      </c>
      <c r="E7067" s="6">
        <v>3.4786999999999999</v>
      </c>
      <c r="F7067" s="6">
        <v>4.1702000000000004</v>
      </c>
    </row>
    <row r="7068" spans="2:6" x14ac:dyDescent="0.2">
      <c r="B7068" s="7">
        <v>44949</v>
      </c>
      <c r="C7068" s="6">
        <v>3.5</v>
      </c>
      <c r="D7068" s="6">
        <v>5.7</v>
      </c>
      <c r="E7068" s="6">
        <v>3.5097999999999998</v>
      </c>
      <c r="F7068" s="6">
        <v>4.2274000000000003</v>
      </c>
    </row>
    <row r="7069" spans="2:6" x14ac:dyDescent="0.2">
      <c r="B7069" s="7">
        <v>44950</v>
      </c>
      <c r="C7069" s="6">
        <v>3.5</v>
      </c>
      <c r="D7069" s="6">
        <v>5.7</v>
      </c>
      <c r="E7069" s="6">
        <v>3.4527000000000001</v>
      </c>
      <c r="F7069" s="6">
        <v>4.2103000000000002</v>
      </c>
    </row>
    <row r="7070" spans="2:6" x14ac:dyDescent="0.2">
      <c r="B7070" s="7">
        <v>44951</v>
      </c>
      <c r="C7070" s="6">
        <v>3.5</v>
      </c>
      <c r="D7070" s="6">
        <v>5.7</v>
      </c>
      <c r="E7070" s="6">
        <v>3.4416000000000002</v>
      </c>
      <c r="F7070" s="6">
        <v>4.125</v>
      </c>
    </row>
    <row r="7071" spans="2:6" x14ac:dyDescent="0.2">
      <c r="B7071" s="7">
        <v>44952</v>
      </c>
      <c r="C7071" s="6">
        <v>3.5</v>
      </c>
      <c r="D7071" s="6">
        <v>5.7</v>
      </c>
      <c r="E7071" s="6">
        <v>3.4946999999999999</v>
      </c>
      <c r="F7071" s="6">
        <v>4.1825999999999999</v>
      </c>
    </row>
    <row r="7072" spans="2:6" x14ac:dyDescent="0.2">
      <c r="B7072" s="7">
        <v>44953</v>
      </c>
      <c r="C7072" s="6">
        <v>3.5</v>
      </c>
      <c r="D7072" s="6">
        <v>5.7</v>
      </c>
      <c r="E7072" s="6">
        <v>3.5034999999999998</v>
      </c>
      <c r="F7072" s="6">
        <v>4.1989999999999998</v>
      </c>
    </row>
    <row r="7073" spans="2:6" x14ac:dyDescent="0.2">
      <c r="B7073" s="7">
        <v>44956</v>
      </c>
      <c r="C7073" s="6">
        <v>3.5</v>
      </c>
      <c r="D7073" s="6">
        <v>5.7</v>
      </c>
      <c r="E7073" s="6">
        <v>3.5366</v>
      </c>
      <c r="F7073" s="6">
        <v>4.2340999999999998</v>
      </c>
    </row>
    <row r="7074" spans="2:6" x14ac:dyDescent="0.2">
      <c r="B7074" s="7">
        <v>44957</v>
      </c>
      <c r="C7074" s="6">
        <v>3.4</v>
      </c>
      <c r="D7074" s="6">
        <v>5.6</v>
      </c>
      <c r="E7074" s="6">
        <v>3.5068999999999999</v>
      </c>
      <c r="F7074" s="6">
        <v>4.2011000000000003</v>
      </c>
    </row>
    <row r="7075" spans="2:6" x14ac:dyDescent="0.2">
      <c r="B7075" s="7">
        <v>44958</v>
      </c>
      <c r="C7075" s="6">
        <v>3.4</v>
      </c>
      <c r="D7075" s="6">
        <v>5.6</v>
      </c>
      <c r="E7075" s="6">
        <v>3.4165999999999999</v>
      </c>
      <c r="F7075" s="6">
        <v>4.1063000000000001</v>
      </c>
    </row>
    <row r="7076" spans="2:6" x14ac:dyDescent="0.2">
      <c r="B7076" s="7">
        <v>44959</v>
      </c>
      <c r="C7076" s="6">
        <v>3.4</v>
      </c>
      <c r="D7076" s="6">
        <v>5.6</v>
      </c>
      <c r="E7076" s="6">
        <v>3.3927</v>
      </c>
      <c r="F7076" s="6">
        <v>4.1041999999999996</v>
      </c>
    </row>
    <row r="7077" spans="2:6" x14ac:dyDescent="0.2">
      <c r="B7077" s="7">
        <v>44960</v>
      </c>
      <c r="C7077" s="6">
        <v>3.4</v>
      </c>
      <c r="D7077" s="6">
        <v>5.6</v>
      </c>
      <c r="E7077" s="6">
        <v>3.5246</v>
      </c>
      <c r="F7077" s="6">
        <v>4.2885999999999997</v>
      </c>
    </row>
    <row r="7078" spans="2:6" x14ac:dyDescent="0.2">
      <c r="B7078" s="7">
        <v>44963</v>
      </c>
      <c r="C7078" s="6">
        <v>3.4</v>
      </c>
      <c r="D7078" s="6">
        <v>5.6</v>
      </c>
      <c r="E7078" s="6">
        <v>3.6398999999999999</v>
      </c>
      <c r="F7078" s="6">
        <v>4.4724000000000004</v>
      </c>
    </row>
    <row r="7079" spans="2:6" x14ac:dyDescent="0.2">
      <c r="B7079" s="7">
        <v>44964</v>
      </c>
      <c r="C7079" s="6">
        <v>3.4</v>
      </c>
      <c r="D7079" s="6">
        <v>5.6</v>
      </c>
      <c r="E7079" s="6">
        <v>3.6735000000000002</v>
      </c>
      <c r="F7079" s="6">
        <v>4.4644000000000004</v>
      </c>
    </row>
    <row r="7080" spans="2:6" x14ac:dyDescent="0.2">
      <c r="B7080" s="7">
        <v>44965</v>
      </c>
      <c r="C7080" s="6">
        <v>3.4</v>
      </c>
      <c r="D7080" s="6">
        <v>5.6</v>
      </c>
      <c r="E7080" s="6">
        <v>3.6097999999999999</v>
      </c>
      <c r="F7080" s="6">
        <v>4.4207999999999998</v>
      </c>
    </row>
    <row r="7081" spans="2:6" x14ac:dyDescent="0.2">
      <c r="B7081" s="7">
        <v>44966</v>
      </c>
      <c r="C7081" s="6">
        <v>3.4</v>
      </c>
      <c r="D7081" s="6">
        <v>5.6</v>
      </c>
      <c r="E7081" s="6">
        <v>3.6579000000000002</v>
      </c>
      <c r="F7081" s="6">
        <v>4.4820000000000002</v>
      </c>
    </row>
    <row r="7082" spans="2:6" x14ac:dyDescent="0.2">
      <c r="B7082" s="7">
        <v>44967</v>
      </c>
      <c r="C7082" s="6">
        <v>3.4</v>
      </c>
      <c r="D7082" s="6">
        <v>5.6</v>
      </c>
      <c r="E7082" s="6">
        <v>3.7320000000000002</v>
      </c>
      <c r="F7082" s="6">
        <v>4.5170000000000003</v>
      </c>
    </row>
    <row r="7083" spans="2:6" x14ac:dyDescent="0.2">
      <c r="B7083" s="7">
        <v>44970</v>
      </c>
      <c r="C7083" s="6">
        <v>3.4</v>
      </c>
      <c r="D7083" s="6">
        <v>5.6</v>
      </c>
      <c r="E7083" s="6">
        <v>3.7016</v>
      </c>
      <c r="F7083" s="6">
        <v>4.5175000000000001</v>
      </c>
    </row>
    <row r="7084" spans="2:6" x14ac:dyDescent="0.2">
      <c r="B7084" s="7">
        <v>44971</v>
      </c>
      <c r="C7084" s="6">
        <v>3.4</v>
      </c>
      <c r="D7084" s="6">
        <v>5.6</v>
      </c>
      <c r="E7084" s="6">
        <v>3.7435</v>
      </c>
      <c r="F7084" s="6">
        <v>4.6154000000000002</v>
      </c>
    </row>
    <row r="7085" spans="2:6" x14ac:dyDescent="0.2">
      <c r="B7085" s="7">
        <v>44972</v>
      </c>
      <c r="C7085" s="6">
        <v>3.4</v>
      </c>
      <c r="D7085" s="6">
        <v>5.6</v>
      </c>
      <c r="E7085" s="6">
        <v>3.8048999999999999</v>
      </c>
      <c r="F7085" s="6">
        <v>4.6308999999999996</v>
      </c>
    </row>
    <row r="7086" spans="2:6" x14ac:dyDescent="0.2">
      <c r="B7086" s="7">
        <v>44973</v>
      </c>
      <c r="C7086" s="6">
        <v>3.4</v>
      </c>
      <c r="D7086" s="6">
        <v>5.6</v>
      </c>
      <c r="E7086" s="6">
        <v>3.8607999999999998</v>
      </c>
      <c r="F7086" s="6">
        <v>4.6399999999999997</v>
      </c>
    </row>
    <row r="7087" spans="2:6" x14ac:dyDescent="0.2">
      <c r="B7087" s="7">
        <v>44974</v>
      </c>
      <c r="C7087" s="6">
        <v>3.4</v>
      </c>
      <c r="D7087" s="6">
        <v>5.6</v>
      </c>
      <c r="E7087" s="6">
        <v>3.8148</v>
      </c>
      <c r="F7087" s="6">
        <v>4.6169000000000002</v>
      </c>
    </row>
    <row r="7088" spans="2:6" x14ac:dyDescent="0.2">
      <c r="B7088" s="7">
        <v>44977</v>
      </c>
      <c r="C7088" s="6">
        <v>3.4</v>
      </c>
      <c r="D7088" s="6">
        <v>5.6</v>
      </c>
      <c r="E7088" s="6">
        <v>3.8148</v>
      </c>
      <c r="F7088" s="6">
        <v>4.6169000000000002</v>
      </c>
    </row>
    <row r="7089" spans="2:6" x14ac:dyDescent="0.2">
      <c r="B7089" s="7">
        <v>44978</v>
      </c>
      <c r="C7089" s="6">
        <v>3.4</v>
      </c>
      <c r="D7089" s="6">
        <v>5.6</v>
      </c>
      <c r="E7089" s="6">
        <v>3.9525000000000001</v>
      </c>
      <c r="F7089" s="6">
        <v>4.7225999999999999</v>
      </c>
    </row>
    <row r="7090" spans="2:6" x14ac:dyDescent="0.2">
      <c r="B7090" s="7">
        <v>44979</v>
      </c>
      <c r="C7090" s="6">
        <v>3.4</v>
      </c>
      <c r="D7090" s="6">
        <v>5.6</v>
      </c>
      <c r="E7090" s="6">
        <v>3.9156</v>
      </c>
      <c r="F7090" s="6">
        <v>4.6932999999999998</v>
      </c>
    </row>
    <row r="7091" spans="2:6" x14ac:dyDescent="0.2">
      <c r="B7091" s="7">
        <v>44980</v>
      </c>
      <c r="C7091" s="6">
        <v>3.4</v>
      </c>
      <c r="D7091" s="6">
        <v>5.6</v>
      </c>
      <c r="E7091" s="6">
        <v>3.8767999999999998</v>
      </c>
      <c r="F7091" s="6">
        <v>4.6974</v>
      </c>
    </row>
    <row r="7092" spans="2:6" x14ac:dyDescent="0.2">
      <c r="B7092" s="7">
        <v>44981</v>
      </c>
      <c r="C7092" s="6">
        <v>3.4</v>
      </c>
      <c r="D7092" s="6">
        <v>5.6</v>
      </c>
      <c r="E7092" s="6">
        <v>3.9432</v>
      </c>
      <c r="F7092" s="6">
        <v>4.8136000000000001</v>
      </c>
    </row>
    <row r="7093" spans="2:6" x14ac:dyDescent="0.2">
      <c r="B7093" s="7">
        <v>44984</v>
      </c>
      <c r="C7093" s="6">
        <v>3.4</v>
      </c>
      <c r="D7093" s="6">
        <v>5.6</v>
      </c>
      <c r="E7093" s="6">
        <v>3.9140999999999999</v>
      </c>
      <c r="F7093" s="6">
        <v>4.7782999999999998</v>
      </c>
    </row>
    <row r="7094" spans="2:6" x14ac:dyDescent="0.2">
      <c r="B7094" s="7">
        <v>44985</v>
      </c>
      <c r="C7094" s="6">
        <v>3.6</v>
      </c>
      <c r="D7094" s="6">
        <v>5.5</v>
      </c>
      <c r="E7094" s="6">
        <v>3.92</v>
      </c>
      <c r="F7094" s="6">
        <v>4.8158000000000003</v>
      </c>
    </row>
    <row r="7095" spans="2:6" x14ac:dyDescent="0.2">
      <c r="B7095" s="7">
        <v>44986</v>
      </c>
      <c r="C7095" s="6">
        <v>3.6</v>
      </c>
      <c r="D7095" s="6">
        <v>5.5</v>
      </c>
      <c r="E7095" s="6">
        <v>3.9925000000000002</v>
      </c>
      <c r="F7095" s="6">
        <v>4.8764000000000003</v>
      </c>
    </row>
    <row r="7096" spans="2:6" x14ac:dyDescent="0.2">
      <c r="B7096" s="7">
        <v>44987</v>
      </c>
      <c r="C7096" s="6">
        <v>3.6</v>
      </c>
      <c r="D7096" s="6">
        <v>5.5</v>
      </c>
      <c r="E7096" s="6">
        <v>4.0556000000000001</v>
      </c>
      <c r="F7096" s="6">
        <v>4.8849999999999998</v>
      </c>
    </row>
    <row r="7097" spans="2:6" x14ac:dyDescent="0.2">
      <c r="B7097" s="7">
        <v>44988</v>
      </c>
      <c r="C7097" s="6">
        <v>3.6</v>
      </c>
      <c r="D7097" s="6">
        <v>5.5</v>
      </c>
      <c r="E7097" s="6">
        <v>3.9517000000000002</v>
      </c>
      <c r="F7097" s="6">
        <v>4.8564999999999996</v>
      </c>
    </row>
    <row r="7098" spans="2:6" x14ac:dyDescent="0.2">
      <c r="B7098" s="7">
        <v>44991</v>
      </c>
      <c r="C7098" s="6">
        <v>3.6</v>
      </c>
      <c r="D7098" s="6">
        <v>5.5</v>
      </c>
      <c r="E7098" s="6">
        <v>3.9577</v>
      </c>
      <c r="F7098" s="6">
        <v>4.8860999999999999</v>
      </c>
    </row>
    <row r="7099" spans="2:6" x14ac:dyDescent="0.2">
      <c r="B7099" s="7">
        <v>44992</v>
      </c>
      <c r="C7099" s="6">
        <v>3.6</v>
      </c>
      <c r="D7099" s="6">
        <v>5.5</v>
      </c>
      <c r="E7099" s="6">
        <v>3.9636999999999998</v>
      </c>
      <c r="F7099" s="6">
        <v>5.0084</v>
      </c>
    </row>
    <row r="7100" spans="2:6" x14ac:dyDescent="0.2">
      <c r="B7100" s="7">
        <v>44993</v>
      </c>
      <c r="C7100" s="6">
        <v>3.6</v>
      </c>
      <c r="D7100" s="6">
        <v>5.5</v>
      </c>
      <c r="E7100" s="6">
        <v>3.9912999999999998</v>
      </c>
      <c r="F7100" s="6">
        <v>5.0701000000000001</v>
      </c>
    </row>
    <row r="7101" spans="2:6" x14ac:dyDescent="0.2">
      <c r="B7101" s="7">
        <v>44994</v>
      </c>
      <c r="C7101" s="6">
        <v>3.6</v>
      </c>
      <c r="D7101" s="6">
        <v>5.5</v>
      </c>
      <c r="E7101" s="6">
        <v>3.9032</v>
      </c>
      <c r="F7101" s="6">
        <v>4.87</v>
      </c>
    </row>
    <row r="7102" spans="2:6" x14ac:dyDescent="0.2">
      <c r="B7102" s="7">
        <v>44995</v>
      </c>
      <c r="C7102" s="6">
        <v>3.6</v>
      </c>
      <c r="D7102" s="6">
        <v>5.5</v>
      </c>
      <c r="E7102" s="6">
        <v>3.6987000000000001</v>
      </c>
      <c r="F7102" s="6">
        <v>4.5861999999999998</v>
      </c>
    </row>
    <row r="7103" spans="2:6" x14ac:dyDescent="0.2">
      <c r="B7103" s="7">
        <v>44998</v>
      </c>
      <c r="C7103" s="6">
        <v>3.6</v>
      </c>
      <c r="D7103" s="6">
        <v>5.5</v>
      </c>
      <c r="E7103" s="6">
        <v>3.5731999999999999</v>
      </c>
      <c r="F7103" s="6">
        <v>3.9763999999999999</v>
      </c>
    </row>
    <row r="7104" spans="2:6" x14ac:dyDescent="0.2">
      <c r="B7104" s="7">
        <v>44999</v>
      </c>
      <c r="C7104" s="6">
        <v>3.6</v>
      </c>
      <c r="D7104" s="6">
        <v>5.5</v>
      </c>
      <c r="E7104" s="6">
        <v>3.6892</v>
      </c>
      <c r="F7104" s="6">
        <v>4.2504</v>
      </c>
    </row>
    <row r="7105" spans="2:6" x14ac:dyDescent="0.2">
      <c r="B7105" s="7">
        <v>45000</v>
      </c>
      <c r="C7105" s="6">
        <v>3.6</v>
      </c>
      <c r="D7105" s="6">
        <v>5.5</v>
      </c>
      <c r="E7105" s="6">
        <v>3.4548000000000001</v>
      </c>
      <c r="F7105" s="6">
        <v>3.8874</v>
      </c>
    </row>
    <row r="7106" spans="2:6" x14ac:dyDescent="0.2">
      <c r="B7106" s="7">
        <v>45001</v>
      </c>
      <c r="C7106" s="6">
        <v>3.6</v>
      </c>
      <c r="D7106" s="6">
        <v>5.5</v>
      </c>
      <c r="E7106" s="6">
        <v>3.577</v>
      </c>
      <c r="F7106" s="6">
        <v>4.1571999999999996</v>
      </c>
    </row>
    <row r="7107" spans="2:6" x14ac:dyDescent="0.2">
      <c r="B7107" s="7">
        <v>45002</v>
      </c>
      <c r="C7107" s="6">
        <v>3.6</v>
      </c>
      <c r="D7107" s="6">
        <v>5.5</v>
      </c>
      <c r="E7107" s="6">
        <v>3.4285999999999999</v>
      </c>
      <c r="F7107" s="6">
        <v>3.8374000000000001</v>
      </c>
    </row>
    <row r="7108" spans="2:6" x14ac:dyDescent="0.2">
      <c r="B7108" s="7">
        <v>45005</v>
      </c>
      <c r="C7108" s="6">
        <v>3.6</v>
      </c>
      <c r="D7108" s="6">
        <v>5.5</v>
      </c>
      <c r="E7108" s="6">
        <v>3.4847000000000001</v>
      </c>
      <c r="F7108" s="6">
        <v>3.9763000000000002</v>
      </c>
    </row>
    <row r="7109" spans="2:6" x14ac:dyDescent="0.2">
      <c r="B7109" s="7">
        <v>45006</v>
      </c>
      <c r="C7109" s="6">
        <v>3.6</v>
      </c>
      <c r="D7109" s="6">
        <v>5.5</v>
      </c>
      <c r="E7109" s="6">
        <v>3.6093999999999999</v>
      </c>
      <c r="F7109" s="6">
        <v>4.1664000000000003</v>
      </c>
    </row>
    <row r="7110" spans="2:6" x14ac:dyDescent="0.2">
      <c r="B7110" s="7">
        <v>45007</v>
      </c>
      <c r="C7110" s="6">
        <v>3.6</v>
      </c>
      <c r="D7110" s="6">
        <v>5.5</v>
      </c>
      <c r="E7110" s="6">
        <v>3.4340999999999999</v>
      </c>
      <c r="F7110" s="6">
        <v>3.9367000000000001</v>
      </c>
    </row>
    <row r="7111" spans="2:6" x14ac:dyDescent="0.2">
      <c r="B7111" s="7">
        <v>45008</v>
      </c>
      <c r="C7111" s="6">
        <v>3.6</v>
      </c>
      <c r="D7111" s="6">
        <v>5.5</v>
      </c>
      <c r="E7111" s="6">
        <v>3.4266000000000001</v>
      </c>
      <c r="F7111" s="6">
        <v>3.8330000000000002</v>
      </c>
    </row>
    <row r="7112" spans="2:6" x14ac:dyDescent="0.2">
      <c r="B7112" s="7">
        <v>45009</v>
      </c>
      <c r="C7112" s="6">
        <v>3.6</v>
      </c>
      <c r="D7112" s="6">
        <v>5.5</v>
      </c>
      <c r="E7112" s="6">
        <v>3.3761999999999999</v>
      </c>
      <c r="F7112" s="6">
        <v>3.7667000000000002</v>
      </c>
    </row>
    <row r="7113" spans="2:6" x14ac:dyDescent="0.2">
      <c r="B7113" s="7">
        <v>45012</v>
      </c>
      <c r="C7113" s="6">
        <v>3.6</v>
      </c>
      <c r="D7113" s="6">
        <v>5.5</v>
      </c>
      <c r="E7113" s="6">
        <v>3.5299</v>
      </c>
      <c r="F7113" s="6">
        <v>3.9952000000000001</v>
      </c>
    </row>
    <row r="7114" spans="2:6" x14ac:dyDescent="0.2">
      <c r="B7114" s="7">
        <v>45013</v>
      </c>
      <c r="C7114" s="6">
        <v>3.6</v>
      </c>
      <c r="D7114" s="6">
        <v>5.5</v>
      </c>
      <c r="E7114" s="6">
        <v>3.5695999999999999</v>
      </c>
      <c r="F7114" s="6">
        <v>4.0782999999999996</v>
      </c>
    </row>
    <row r="7115" spans="2:6" x14ac:dyDescent="0.2">
      <c r="B7115" s="7">
        <v>45014</v>
      </c>
      <c r="C7115" s="6">
        <v>3.6</v>
      </c>
      <c r="D7115" s="6">
        <v>5.5</v>
      </c>
      <c r="E7115" s="6">
        <v>3.5638999999999998</v>
      </c>
      <c r="F7115" s="6">
        <v>4.0989000000000004</v>
      </c>
    </row>
    <row r="7116" spans="2:6" x14ac:dyDescent="0.2">
      <c r="B7116" s="7">
        <v>45015</v>
      </c>
      <c r="C7116" s="6">
        <v>3.6</v>
      </c>
      <c r="D7116" s="6">
        <v>5.5</v>
      </c>
      <c r="E7116" s="6">
        <v>3.5488</v>
      </c>
      <c r="F7116" s="6">
        <v>4.1195000000000004</v>
      </c>
    </row>
    <row r="7117" spans="2:6" x14ac:dyDescent="0.2">
      <c r="B7117" s="7">
        <v>45016</v>
      </c>
      <c r="C7117" s="6">
        <v>3.5</v>
      </c>
      <c r="D7117" s="6">
        <v>5.6</v>
      </c>
      <c r="E7117" s="6">
        <v>3.4676</v>
      </c>
      <c r="F7117" s="6">
        <v>4.0252999999999997</v>
      </c>
    </row>
    <row r="7118" spans="2:6" x14ac:dyDescent="0.2">
      <c r="B7118" s="7">
        <v>45019</v>
      </c>
      <c r="C7118" s="6">
        <v>3.5</v>
      </c>
      <c r="D7118" s="6">
        <v>5.6</v>
      </c>
      <c r="E7118" s="6">
        <v>3.4114</v>
      </c>
      <c r="F7118" s="6">
        <v>3.9634</v>
      </c>
    </row>
    <row r="7119" spans="2:6" x14ac:dyDescent="0.2">
      <c r="B7119" s="7">
        <v>45020</v>
      </c>
      <c r="C7119" s="6">
        <v>3.5</v>
      </c>
      <c r="D7119" s="6">
        <v>5.6</v>
      </c>
      <c r="E7119" s="6">
        <v>3.3386999999999998</v>
      </c>
      <c r="F7119" s="6">
        <v>3.8252999999999999</v>
      </c>
    </row>
    <row r="7120" spans="2:6" x14ac:dyDescent="0.2">
      <c r="B7120" s="7">
        <v>45021</v>
      </c>
      <c r="C7120" s="6">
        <v>3.5</v>
      </c>
      <c r="D7120" s="6">
        <v>5.6</v>
      </c>
      <c r="E7120" s="6">
        <v>3.3108</v>
      </c>
      <c r="F7120" s="6">
        <v>3.7797999999999998</v>
      </c>
    </row>
    <row r="7121" spans="2:6" x14ac:dyDescent="0.2">
      <c r="B7121" s="7">
        <v>45022</v>
      </c>
      <c r="C7121" s="6">
        <v>3.5</v>
      </c>
      <c r="D7121" s="6">
        <v>5.6</v>
      </c>
      <c r="E7121" s="6">
        <v>3.3050000000000002</v>
      </c>
      <c r="F7121" s="6">
        <v>3.8309000000000002</v>
      </c>
    </row>
    <row r="7122" spans="2:6" x14ac:dyDescent="0.2">
      <c r="B7122" s="7">
        <v>45023</v>
      </c>
      <c r="C7122" s="6">
        <v>3.5</v>
      </c>
      <c r="D7122" s="6">
        <v>5.6</v>
      </c>
      <c r="E7122" s="6">
        <v>3.3906000000000001</v>
      </c>
      <c r="F7122" s="6">
        <v>3.9805999999999999</v>
      </c>
    </row>
    <row r="7123" spans="2:6" x14ac:dyDescent="0.2">
      <c r="B7123" s="7">
        <v>45026</v>
      </c>
      <c r="C7123" s="6">
        <v>3.5</v>
      </c>
      <c r="D7123" s="6">
        <v>5.6</v>
      </c>
      <c r="E7123" s="6">
        <v>3.4167999999999998</v>
      </c>
      <c r="F7123" s="6">
        <v>4.0076999999999998</v>
      </c>
    </row>
    <row r="7124" spans="2:6" x14ac:dyDescent="0.2">
      <c r="B7124" s="7">
        <v>45027</v>
      </c>
      <c r="C7124" s="6">
        <v>3.5</v>
      </c>
      <c r="D7124" s="6">
        <v>5.6</v>
      </c>
      <c r="E7124" s="6">
        <v>3.4262000000000001</v>
      </c>
      <c r="F7124" s="6">
        <v>4.0224000000000002</v>
      </c>
    </row>
    <row r="7125" spans="2:6" x14ac:dyDescent="0.2">
      <c r="B7125" s="7">
        <v>45028</v>
      </c>
      <c r="C7125" s="6">
        <v>3.5</v>
      </c>
      <c r="D7125" s="6">
        <v>5.6</v>
      </c>
      <c r="E7125" s="6">
        <v>3.3906000000000001</v>
      </c>
      <c r="F7125" s="6">
        <v>3.9578000000000002</v>
      </c>
    </row>
    <row r="7126" spans="2:6" x14ac:dyDescent="0.2">
      <c r="B7126" s="7">
        <v>45029</v>
      </c>
      <c r="C7126" s="6">
        <v>3.5</v>
      </c>
      <c r="D7126" s="6">
        <v>5.6</v>
      </c>
      <c r="E7126" s="6">
        <v>3.4449000000000001</v>
      </c>
      <c r="F7126" s="6">
        <v>3.9683000000000002</v>
      </c>
    </row>
    <row r="7127" spans="2:6" x14ac:dyDescent="0.2">
      <c r="B7127" s="7">
        <v>45030</v>
      </c>
      <c r="C7127" s="6">
        <v>3.5</v>
      </c>
      <c r="D7127" s="6">
        <v>5.6</v>
      </c>
      <c r="E7127" s="6">
        <v>3.5127999999999999</v>
      </c>
      <c r="F7127" s="6">
        <v>4.0989000000000004</v>
      </c>
    </row>
    <row r="7128" spans="2:6" x14ac:dyDescent="0.2">
      <c r="B7128" s="7">
        <v>45033</v>
      </c>
      <c r="C7128" s="6">
        <v>3.5</v>
      </c>
      <c r="D7128" s="6">
        <v>5.6</v>
      </c>
      <c r="E7128" s="6">
        <v>3.6004</v>
      </c>
      <c r="F7128" s="6">
        <v>4.1942000000000004</v>
      </c>
    </row>
    <row r="7129" spans="2:6" x14ac:dyDescent="0.2">
      <c r="B7129" s="7">
        <v>45034</v>
      </c>
      <c r="C7129" s="6">
        <v>3.5</v>
      </c>
      <c r="D7129" s="6">
        <v>5.6</v>
      </c>
      <c r="E7129" s="6">
        <v>3.5756000000000001</v>
      </c>
      <c r="F7129" s="6">
        <v>4.1966999999999999</v>
      </c>
    </row>
    <row r="7130" spans="2:6" x14ac:dyDescent="0.2">
      <c r="B7130" s="7">
        <v>45035</v>
      </c>
      <c r="C7130" s="6">
        <v>3.5</v>
      </c>
      <c r="D7130" s="6">
        <v>5.6</v>
      </c>
      <c r="E7130" s="6">
        <v>3.5908000000000002</v>
      </c>
      <c r="F7130" s="6">
        <v>4.2436999999999996</v>
      </c>
    </row>
    <row r="7131" spans="2:6" x14ac:dyDescent="0.2">
      <c r="B7131" s="7">
        <v>45036</v>
      </c>
      <c r="C7131" s="6">
        <v>3.5</v>
      </c>
      <c r="D7131" s="6">
        <v>5.6</v>
      </c>
      <c r="E7131" s="6">
        <v>3.5318000000000001</v>
      </c>
      <c r="F7131" s="6">
        <v>4.1422999999999996</v>
      </c>
    </row>
    <row r="7132" spans="2:6" x14ac:dyDescent="0.2">
      <c r="B7132" s="7">
        <v>45037</v>
      </c>
      <c r="C7132" s="6">
        <v>3.5</v>
      </c>
      <c r="D7132" s="6">
        <v>5.6</v>
      </c>
      <c r="E7132" s="6">
        <v>3.5718000000000001</v>
      </c>
      <c r="F7132" s="6">
        <v>4.1816000000000004</v>
      </c>
    </row>
    <row r="7133" spans="2:6" x14ac:dyDescent="0.2">
      <c r="B7133" s="7">
        <v>45040</v>
      </c>
      <c r="C7133" s="6">
        <v>3.5</v>
      </c>
      <c r="D7133" s="6">
        <v>5.6</v>
      </c>
      <c r="E7133" s="6">
        <v>3.4901</v>
      </c>
      <c r="F7133" s="6">
        <v>4.0881999999999996</v>
      </c>
    </row>
    <row r="7134" spans="2:6" x14ac:dyDescent="0.2">
      <c r="B7134" s="7">
        <v>45041</v>
      </c>
      <c r="C7134" s="6">
        <v>3.5</v>
      </c>
      <c r="D7134" s="6">
        <v>5.6</v>
      </c>
      <c r="E7134" s="6">
        <v>3.3996</v>
      </c>
      <c r="F7134" s="6">
        <v>3.9544000000000001</v>
      </c>
    </row>
    <row r="7135" spans="2:6" x14ac:dyDescent="0.2">
      <c r="B7135" s="7">
        <v>45042</v>
      </c>
      <c r="C7135" s="6">
        <v>3.5</v>
      </c>
      <c r="D7135" s="6">
        <v>5.6</v>
      </c>
      <c r="E7135" s="6">
        <v>3.4485000000000001</v>
      </c>
      <c r="F7135" s="6">
        <v>3.9508999999999999</v>
      </c>
    </row>
    <row r="7136" spans="2:6" x14ac:dyDescent="0.2">
      <c r="B7136" s="7">
        <v>45043</v>
      </c>
      <c r="C7136" s="6">
        <v>3.5</v>
      </c>
      <c r="D7136" s="6">
        <v>5.6</v>
      </c>
      <c r="E7136" s="6">
        <v>3.5204</v>
      </c>
      <c r="F7136" s="6">
        <v>4.0682</v>
      </c>
    </row>
    <row r="7137" spans="2:6" x14ac:dyDescent="0.2">
      <c r="B7137" s="7">
        <v>45044</v>
      </c>
      <c r="C7137" s="6">
        <v>3.5</v>
      </c>
      <c r="D7137" s="6">
        <v>5.6</v>
      </c>
      <c r="E7137" s="6">
        <v>3.4220000000000002</v>
      </c>
      <c r="F7137" s="6">
        <v>4.0064000000000002</v>
      </c>
    </row>
    <row r="7138" spans="2:6" x14ac:dyDescent="0.2">
      <c r="B7138" s="7">
        <v>45047</v>
      </c>
      <c r="C7138" s="6">
        <v>3.4</v>
      </c>
      <c r="D7138" s="6">
        <v>5.5</v>
      </c>
      <c r="E7138" s="6">
        <v>3.5680999999999998</v>
      </c>
      <c r="F7138" s="6">
        <v>4.1406999999999998</v>
      </c>
    </row>
    <row r="7139" spans="2:6" x14ac:dyDescent="0.2">
      <c r="B7139" s="7">
        <v>45048</v>
      </c>
      <c r="C7139" s="6">
        <v>3.4</v>
      </c>
      <c r="D7139" s="6">
        <v>5.5</v>
      </c>
      <c r="E7139" s="6">
        <v>3.4239000000000002</v>
      </c>
      <c r="F7139" s="6">
        <v>3.9613</v>
      </c>
    </row>
    <row r="7140" spans="2:6" x14ac:dyDescent="0.2">
      <c r="B7140" s="7">
        <v>45049</v>
      </c>
      <c r="C7140" s="6">
        <v>3.4</v>
      </c>
      <c r="D7140" s="6">
        <v>5.5</v>
      </c>
      <c r="E7140" s="6">
        <v>3.3355999999999999</v>
      </c>
      <c r="F7140" s="6">
        <v>3.8048000000000002</v>
      </c>
    </row>
    <row r="7141" spans="2:6" x14ac:dyDescent="0.2">
      <c r="B7141" s="7">
        <v>45050</v>
      </c>
      <c r="C7141" s="6">
        <v>3.4</v>
      </c>
      <c r="D7141" s="6">
        <v>5.5</v>
      </c>
      <c r="E7141" s="6">
        <v>3.3786999999999998</v>
      </c>
      <c r="F7141" s="6">
        <v>3.7902999999999998</v>
      </c>
    </row>
    <row r="7142" spans="2:6" x14ac:dyDescent="0.2">
      <c r="B7142" s="7">
        <v>45051</v>
      </c>
      <c r="C7142" s="6">
        <v>3.4</v>
      </c>
      <c r="D7142" s="6">
        <v>5.5</v>
      </c>
      <c r="E7142" s="6">
        <v>3.4369999999999998</v>
      </c>
      <c r="F7142" s="6">
        <v>3.9138999999999999</v>
      </c>
    </row>
    <row r="7143" spans="2:6" x14ac:dyDescent="0.2">
      <c r="B7143" s="7">
        <v>45054</v>
      </c>
      <c r="C7143" s="6">
        <v>3.4</v>
      </c>
      <c r="D7143" s="6">
        <v>5.5</v>
      </c>
      <c r="E7143" s="6">
        <v>3.5072000000000001</v>
      </c>
      <c r="F7143" s="6">
        <v>4.0011999999999999</v>
      </c>
    </row>
    <row r="7144" spans="2:6" x14ac:dyDescent="0.2">
      <c r="B7144" s="7">
        <v>45055</v>
      </c>
      <c r="C7144" s="6">
        <v>3.4</v>
      </c>
      <c r="D7144" s="6">
        <v>5.5</v>
      </c>
      <c r="E7144" s="6">
        <v>3.5186000000000002</v>
      </c>
      <c r="F7144" s="6">
        <v>4.0221</v>
      </c>
    </row>
    <row r="7145" spans="2:6" x14ac:dyDescent="0.2">
      <c r="B7145" s="7">
        <v>45056</v>
      </c>
      <c r="C7145" s="6">
        <v>3.4</v>
      </c>
      <c r="D7145" s="6">
        <v>5.5</v>
      </c>
      <c r="E7145" s="6">
        <v>3.4426000000000001</v>
      </c>
      <c r="F7145" s="6">
        <v>3.9098000000000002</v>
      </c>
    </row>
    <row r="7146" spans="2:6" x14ac:dyDescent="0.2">
      <c r="B7146" s="7">
        <v>45057</v>
      </c>
      <c r="C7146" s="6">
        <v>3.4</v>
      </c>
      <c r="D7146" s="6">
        <v>5.5</v>
      </c>
      <c r="E7146" s="6">
        <v>3.3843000000000001</v>
      </c>
      <c r="F7146" s="6">
        <v>3.8994</v>
      </c>
    </row>
    <row r="7147" spans="2:6" x14ac:dyDescent="0.2">
      <c r="B7147" s="7">
        <v>45058</v>
      </c>
      <c r="C7147" s="6">
        <v>3.4</v>
      </c>
      <c r="D7147" s="6">
        <v>5.5</v>
      </c>
      <c r="E7147" s="6">
        <v>3.4624999999999999</v>
      </c>
      <c r="F7147" s="6">
        <v>3.9872000000000001</v>
      </c>
    </row>
    <row r="7148" spans="2:6" x14ac:dyDescent="0.2">
      <c r="B7148" s="7">
        <v>45061</v>
      </c>
      <c r="C7148" s="6">
        <v>3.4</v>
      </c>
      <c r="D7148" s="6">
        <v>5.5</v>
      </c>
      <c r="E7148" s="6">
        <v>3.5019</v>
      </c>
      <c r="F7148" s="6">
        <v>4.0103999999999997</v>
      </c>
    </row>
    <row r="7149" spans="2:6" x14ac:dyDescent="0.2">
      <c r="B7149" s="7">
        <v>45062</v>
      </c>
      <c r="C7149" s="6">
        <v>3.4</v>
      </c>
      <c r="D7149" s="6">
        <v>5.5</v>
      </c>
      <c r="E7149" s="6">
        <v>3.5339</v>
      </c>
      <c r="F7149" s="6">
        <v>4.0820999999999996</v>
      </c>
    </row>
    <row r="7150" spans="2:6" x14ac:dyDescent="0.2">
      <c r="B7150" s="7">
        <v>45063</v>
      </c>
      <c r="C7150" s="6">
        <v>3.4</v>
      </c>
      <c r="D7150" s="6">
        <v>5.5</v>
      </c>
      <c r="E7150" s="6">
        <v>3.5640999999999998</v>
      </c>
      <c r="F7150" s="6">
        <v>4.1539999999999999</v>
      </c>
    </row>
    <row r="7151" spans="2:6" x14ac:dyDescent="0.2">
      <c r="B7151" s="7">
        <v>45064</v>
      </c>
      <c r="C7151" s="6">
        <v>3.4</v>
      </c>
      <c r="D7151" s="6">
        <v>5.5</v>
      </c>
      <c r="E7151" s="6">
        <v>3.6457000000000002</v>
      </c>
      <c r="F7151" s="6">
        <v>4.2516999999999996</v>
      </c>
    </row>
    <row r="7152" spans="2:6" x14ac:dyDescent="0.2">
      <c r="E7152" s="6">
        <v>3.64</v>
      </c>
      <c r="F7152" s="6">
        <v>4.2516999999999996</v>
      </c>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FOMC statements</vt:lpstr>
      <vt:lpstr>MASTER data FOMC statements</vt:lpstr>
      <vt:lpstr>BBG-Fedfund</vt:lpstr>
      <vt:lpstr>BBG-others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Vincent LIM Weisheng</dc:creator>
  <cp:lastModifiedBy>Admin</cp:lastModifiedBy>
  <dcterms:created xsi:type="dcterms:W3CDTF">2023-04-21T10:30:48Z</dcterms:created>
  <dcterms:modified xsi:type="dcterms:W3CDTF">2023-05-31T17:41:15Z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preadsheetBuilder_1">
    <vt:lpwstr>eyIwIjoiSGlzdG9yeSIsIjEiOjAsIjIiOjEsIjMiOjEsIjQiOjEsIjUiOjEsIjYiOjEsIjciOjEsIjgiOjAsIjkiOjEsIjEwIjoxLCIxMSI6MCwiMTIiOjB9</vt:lpwstr>
  </property>
</Properties>
</file>