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defaultThemeVersion="124226"/>
  <xr:revisionPtr revIDLastSave="0" documentId="13_ncr:1_{0D494198-4FC4-4C37-A6EB-4F475F9FC868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Sheet2!$A$1:$K$12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14" i="1"/>
  <c r="N15" i="1"/>
  <c r="N16" i="1"/>
  <c r="N17" i="1"/>
  <c r="N18" i="1"/>
  <c r="N19" i="1"/>
  <c r="N20" i="1"/>
  <c r="N21" i="1"/>
  <c r="N22" i="1"/>
  <c r="N23" i="1"/>
  <c r="N24" i="1"/>
  <c r="N14" i="1"/>
  <c r="U3" i="1" l="1"/>
  <c r="U4" i="1"/>
  <c r="U5" i="1"/>
  <c r="U6" i="1"/>
  <c r="U7" i="1"/>
  <c r="U8" i="1"/>
  <c r="U9" i="1"/>
  <c r="U10" i="1"/>
  <c r="U11" i="1"/>
  <c r="U12" i="1"/>
  <c r="U2" i="1"/>
  <c r="T3" i="1"/>
  <c r="T4" i="1"/>
  <c r="T5" i="1"/>
  <c r="T6" i="1"/>
  <c r="T7" i="1"/>
  <c r="T8" i="1"/>
  <c r="T9" i="1"/>
  <c r="T10" i="1"/>
  <c r="T11" i="1"/>
  <c r="T12" i="1"/>
  <c r="T2" i="1"/>
  <c r="S3" i="1"/>
  <c r="S4" i="1"/>
  <c r="S5" i="1"/>
  <c r="S6" i="1"/>
  <c r="S7" i="1"/>
  <c r="S8" i="1"/>
  <c r="S9" i="1"/>
  <c r="S10" i="1"/>
  <c r="S11" i="1"/>
  <c r="S12" i="1"/>
  <c r="S2" i="1"/>
  <c r="R3" i="1"/>
  <c r="R4" i="1"/>
  <c r="R5" i="1"/>
  <c r="R6" i="1"/>
  <c r="R7" i="1"/>
  <c r="R8" i="1"/>
  <c r="R9" i="1"/>
  <c r="R10" i="1"/>
  <c r="R11" i="1"/>
  <c r="R12" i="1"/>
  <c r="R2" i="1"/>
  <c r="Q3" i="1"/>
  <c r="Q4" i="1"/>
  <c r="Q5" i="1"/>
  <c r="Q6" i="1"/>
  <c r="Q7" i="1"/>
  <c r="Q8" i="1"/>
  <c r="Q9" i="1"/>
  <c r="Q10" i="1"/>
  <c r="Q11" i="1"/>
  <c r="Q12" i="1"/>
  <c r="Q2" i="1"/>
  <c r="P3" i="1"/>
  <c r="P4" i="1"/>
  <c r="P5" i="1"/>
  <c r="P6" i="1"/>
  <c r="P7" i="1"/>
  <c r="P8" i="1"/>
  <c r="P9" i="1"/>
  <c r="P10" i="1"/>
  <c r="P11" i="1"/>
  <c r="P12" i="1"/>
  <c r="P2" i="1"/>
  <c r="O3" i="1"/>
  <c r="O4" i="1"/>
  <c r="O5" i="1"/>
  <c r="O6" i="1"/>
  <c r="O7" i="1"/>
  <c r="O8" i="1"/>
  <c r="O9" i="1"/>
  <c r="O10" i="1"/>
  <c r="O11" i="1"/>
  <c r="O12" i="1"/>
  <c r="O2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<sst xmlns="http://schemas.openxmlformats.org/spreadsheetml/2006/main" count="102" uniqueCount="47">
  <si>
    <t>杭州市</t>
  </si>
  <si>
    <t>宁波市</t>
  </si>
  <si>
    <t>嘉兴市</t>
  </si>
  <si>
    <t>湖州市</t>
  </si>
  <si>
    <t>绍兴市</t>
  </si>
  <si>
    <t>舟山市</t>
  </si>
  <si>
    <t>温州市</t>
  </si>
  <si>
    <t>金华市</t>
  </si>
  <si>
    <t>衢州市</t>
  </si>
  <si>
    <t>台州市</t>
  </si>
  <si>
    <t>丽水市</t>
  </si>
  <si>
    <t>地区</t>
    <phoneticPr fontId="3" type="noConversion"/>
  </si>
  <si>
    <t>人均生产总值（元）</t>
    <phoneticPr fontId="3" type="noConversion"/>
  </si>
  <si>
    <t>人均固定资产投资（万元/人）</t>
  </si>
  <si>
    <t>人均消费品零售额（万元/人）</t>
  </si>
  <si>
    <t>人均财政收入（万元/人）</t>
  </si>
  <si>
    <t>第三产业就业人数占总就业人数比重（%）</t>
    <phoneticPr fontId="3" type="noConversion"/>
  </si>
  <si>
    <t>第三产业产值占GDP比重（%）</t>
    <phoneticPr fontId="3" type="noConversion"/>
  </si>
  <si>
    <t>每万人医生数</t>
  </si>
  <si>
    <t>每万人医院床位数</t>
  </si>
  <si>
    <t>GDP</t>
    <phoneticPr fontId="3" type="noConversion"/>
  </si>
  <si>
    <t>固定资产投资</t>
    <phoneticPr fontId="3" type="noConversion"/>
  </si>
  <si>
    <t>消费品零售额</t>
    <phoneticPr fontId="3" type="noConversion"/>
  </si>
  <si>
    <t>财政收入</t>
    <phoneticPr fontId="3" type="noConversion"/>
  </si>
  <si>
    <t>第三产业就业人数</t>
    <phoneticPr fontId="3" type="noConversion"/>
  </si>
  <si>
    <t>就业人数</t>
    <phoneticPr fontId="3" type="noConversion"/>
  </si>
  <si>
    <t>第三产业GDP</t>
    <phoneticPr fontId="3" type="noConversion"/>
  </si>
  <si>
    <t>医生数</t>
    <phoneticPr fontId="3" type="noConversion"/>
  </si>
  <si>
    <t>常住人口</t>
    <phoneticPr fontId="3" type="noConversion"/>
  </si>
  <si>
    <t>发明专利授权量</t>
    <phoneticPr fontId="3" type="noConversion"/>
  </si>
  <si>
    <t>每万人发明专利授权数</t>
    <phoneticPr fontId="3" type="noConversion"/>
  </si>
  <si>
    <t>医院床位数</t>
    <phoneticPr fontId="3" type="noConversion"/>
  </si>
  <si>
    <t>图书馆馆藏</t>
    <phoneticPr fontId="3" type="noConversion"/>
  </si>
  <si>
    <t>人均图书馆馆藏</t>
    <phoneticPr fontId="3" type="noConversion"/>
  </si>
  <si>
    <t>教育经费</t>
    <phoneticPr fontId="3" type="noConversion"/>
  </si>
  <si>
    <t>公共预算支出</t>
    <phoneticPr fontId="3" type="noConversion"/>
  </si>
  <si>
    <t>人均地区生产总值</t>
  </si>
  <si>
    <t>人均固定资产投资额</t>
  </si>
  <si>
    <t>人均可支配收入</t>
  </si>
  <si>
    <t>人均消费品零售额</t>
  </si>
  <si>
    <t>第三产业就业人数占全社会就业人数比重</t>
  </si>
  <si>
    <r>
      <t>第三产业增加值占</t>
    </r>
    <r>
      <rPr>
        <sz val="10.5"/>
        <color theme="1"/>
        <rFont val="Times New Roman"/>
        <family val="1"/>
      </rPr>
      <t>GDP</t>
    </r>
    <r>
      <rPr>
        <sz val="10.5"/>
        <color theme="1"/>
        <rFont val="宋体"/>
        <family val="3"/>
        <charset val="134"/>
      </rPr>
      <t>的比重</t>
    </r>
  </si>
  <si>
    <t>医疗机构数</t>
  </si>
  <si>
    <t>每万人发明专利申请量</t>
  </si>
  <si>
    <t>人均公共图书馆馆藏量</t>
  </si>
  <si>
    <t>教育经费占公共预算支出比重</t>
  </si>
  <si>
    <r>
      <t>第三产业增加值占</t>
    </r>
    <r>
      <rPr>
        <sz val="10.5"/>
        <rFont val="Times New Roman"/>
        <family val="1"/>
      </rPr>
      <t>GDP</t>
    </r>
    <r>
      <rPr>
        <sz val="10.5"/>
        <rFont val="宋体"/>
        <family val="3"/>
        <charset val="134"/>
      </rPr>
      <t>的比重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</si>
</sst>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Times New Roman"/>
      <family val="1"/>
    </font>
    <font>
      <sz val="10.5"/>
      <color theme="1"/>
      <name val="宋体"/>
      <family val="3"/>
      <charset val="134"/>
    </font>
    <font>
      <sz val="10"/>
      <name val="Arial"/>
    </font>
    <font>
      <sz val="11"/>
      <name val="宋体"/>
      <family val="2"/>
      <scheme val="minor"/>
    </font>
    <font>
      <sz val="10.5"/>
      <name val="宋体"/>
      <family val="3"/>
      <charset val="134"/>
    </font>
    <font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24">
    <xf numFmtId="0" fontId="0" fillId="0" borderId="0" xfId="0"/>
    <xf numFmtId="176" fontId="0" fillId="0" borderId="1" xfId="0" applyNumberFormat="1" applyBorder="1" applyAlignment="1">
      <alignment horizontal="center"/>
    </xf>
    <xf numFmtId="176" fontId="6" fillId="0" borderId="1" xfId="0" applyNumberFormat="1" applyFont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center"/>
    </xf>
    <xf numFmtId="176" fontId="5" fillId="0" borderId="1" xfId="2" applyNumberFormat="1" applyFont="1" applyFill="1" applyBorder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right"/>
    </xf>
    <xf numFmtId="2" fontId="2" fillId="0" borderId="4" xfId="0" applyNumberFormat="1" applyFont="1" applyFill="1" applyBorder="1" applyAlignment="1">
      <alignment horizontal="right"/>
    </xf>
    <xf numFmtId="176" fontId="8" fillId="0" borderId="1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3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3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76" fontId="2" fillId="0" borderId="0" xfId="2" applyNumberFormat="1" applyFont="1" applyFill="1" applyBorder="1" applyAlignment="1">
      <alignment horizontal="center"/>
    </xf>
    <xf numFmtId="177" fontId="0" fillId="0" borderId="0" xfId="0" applyNumberFormat="1" applyAlignment="1">
      <alignment wrapText="1"/>
    </xf>
    <xf numFmtId="177" fontId="0" fillId="0" borderId="0" xfId="0" applyNumberFormat="1"/>
    <xf numFmtId="0" fontId="8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justify" vertical="center" wrapText="1"/>
    </xf>
    <xf numFmtId="177" fontId="9" fillId="0" borderId="1" xfId="0" applyNumberFormat="1" applyFont="1" applyFill="1" applyBorder="1" applyAlignment="1">
      <alignment horizontal="justify" vertical="center" wrapText="1"/>
    </xf>
    <xf numFmtId="177" fontId="8" fillId="0" borderId="1" xfId="0" applyNumberFormat="1" applyFont="1" applyFill="1" applyBorder="1" applyAlignment="1">
      <alignment wrapText="1"/>
    </xf>
    <xf numFmtId="1" fontId="2" fillId="0" borderId="1" xfId="3" applyNumberFormat="1" applyFont="1" applyFill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77" fontId="8" fillId="0" borderId="1" xfId="0" applyNumberFormat="1" applyFont="1" applyFill="1" applyBorder="1"/>
  </cellXfs>
  <cellStyles count="4">
    <cellStyle name="常规" xfId="0" builtinId="0"/>
    <cellStyle name="常规 2" xfId="1" xr:uid="{00000000-0005-0000-0000-000001000000}"/>
    <cellStyle name="常规 3" xfId="2" xr:uid="{00000000-0005-0000-0000-000002000000}"/>
    <cellStyle name="常规 4" xfId="3" xr:uid="{932D8E2E-7524-4818-95AB-EFA73865C9A1}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workbookViewId="0">
      <selection activeCell="B22" sqref="B22"/>
    </sheetView>
  </sheetViews>
  <sheetFormatPr defaultRowHeight="14" x14ac:dyDescent="0.25"/>
  <cols>
    <col min="1" max="1" width="11.36328125" bestFit="1" customWidth="1"/>
    <col min="2" max="12" width="11.36328125" customWidth="1"/>
    <col min="13" max="13" width="12.6328125" customWidth="1"/>
    <col min="14" max="14" width="14.6328125" customWidth="1"/>
    <col min="15" max="15" width="10.7265625" customWidth="1"/>
    <col min="16" max="16" width="24.453125" bestFit="1" customWidth="1"/>
    <col min="17" max="17" width="15.08984375" customWidth="1"/>
    <col min="18" max="18" width="14.54296875" customWidth="1"/>
    <col min="19" max="19" width="13" bestFit="1" customWidth="1"/>
    <col min="20" max="20" width="17.26953125" bestFit="1" customWidth="1"/>
    <col min="21" max="21" width="21.90625" bestFit="1" customWidth="1"/>
  </cols>
  <sheetData>
    <row r="1" spans="1:21" x14ac:dyDescent="0.25">
      <c r="A1" s="1" t="s">
        <v>11</v>
      </c>
      <c r="B1" s="1" t="s">
        <v>28</v>
      </c>
      <c r="C1" s="1" t="s">
        <v>20</v>
      </c>
      <c r="D1" s="1" t="s">
        <v>21</v>
      </c>
      <c r="E1" s="1" t="s">
        <v>22</v>
      </c>
      <c r="F1" s="1" t="s">
        <v>23</v>
      </c>
      <c r="G1" s="8" t="s">
        <v>25</v>
      </c>
      <c r="H1" s="1" t="s">
        <v>24</v>
      </c>
      <c r="I1" s="1" t="s">
        <v>26</v>
      </c>
      <c r="J1" s="1" t="s">
        <v>27</v>
      </c>
      <c r="K1" s="1" t="s">
        <v>31</v>
      </c>
      <c r="L1" s="1" t="s">
        <v>29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30</v>
      </c>
    </row>
    <row r="2" spans="1:21" ht="14.5" x14ac:dyDescent="0.3">
      <c r="A2" s="3" t="s">
        <v>0</v>
      </c>
      <c r="B2" s="6">
        <v>946.8</v>
      </c>
      <c r="C2" s="9">
        <v>12603.36</v>
      </c>
      <c r="D2" s="6">
        <v>5856.65</v>
      </c>
      <c r="E2" s="9">
        <v>5717.43</v>
      </c>
      <c r="F2" s="9">
        <v>2921.3</v>
      </c>
      <c r="G2" s="6">
        <v>681.06</v>
      </c>
      <c r="H2" s="9">
        <v>357.17</v>
      </c>
      <c r="I2" s="9">
        <v>7929.8</v>
      </c>
      <c r="J2" s="11">
        <v>41833</v>
      </c>
      <c r="K2" s="11">
        <v>70187</v>
      </c>
      <c r="L2" s="11">
        <v>9872</v>
      </c>
      <c r="M2" s="11">
        <v>135113</v>
      </c>
      <c r="N2" s="4">
        <f t="shared" ref="N2:N12" si="0">D2/B2</f>
        <v>6.1857308829742292</v>
      </c>
      <c r="O2" s="4">
        <f t="shared" ref="O2:O12" si="1">E2/B2</f>
        <v>6.0386882129277568</v>
      </c>
      <c r="P2" s="4">
        <f t="shared" ref="P2:P12" si="2">F2/B2</f>
        <v>3.0854457118715679</v>
      </c>
      <c r="Q2" s="4">
        <f t="shared" ref="Q2:Q12" si="3">H2/G2</f>
        <v>0.52443250227586413</v>
      </c>
      <c r="R2" s="4">
        <f t="shared" ref="R2:R12" si="4">I2/C2</f>
        <v>0.62918142463597004</v>
      </c>
      <c r="S2" s="4">
        <f t="shared" ref="S2:S12" si="5">J2/B2</f>
        <v>44.183565694972543</v>
      </c>
      <c r="T2" s="4">
        <f t="shared" ref="T2:T12" si="6">K2/B2</f>
        <v>74.130756231516685</v>
      </c>
      <c r="U2" s="4">
        <f t="shared" ref="U2:U12" si="7">L2/B2</f>
        <v>10.426700464723279</v>
      </c>
    </row>
    <row r="3" spans="1:21" ht="14.5" x14ac:dyDescent="0.3">
      <c r="A3" s="3" t="s">
        <v>1</v>
      </c>
      <c r="B3" s="6">
        <v>800.5</v>
      </c>
      <c r="C3" s="9">
        <v>9842.06</v>
      </c>
      <c r="D3" s="6">
        <v>5009.58</v>
      </c>
      <c r="E3" s="9">
        <v>4047.81</v>
      </c>
      <c r="F3" s="9">
        <v>2415.61</v>
      </c>
      <c r="G3" s="6">
        <v>532</v>
      </c>
      <c r="H3" s="9">
        <v>240.41</v>
      </c>
      <c r="I3" s="9">
        <v>4416.8</v>
      </c>
      <c r="J3" s="11">
        <v>24268</v>
      </c>
      <c r="K3" s="11">
        <v>34135</v>
      </c>
      <c r="L3" s="11">
        <v>5382</v>
      </c>
      <c r="M3" s="11">
        <v>123955</v>
      </c>
      <c r="N3" s="4">
        <f t="shared" si="0"/>
        <v>6.2580637101811369</v>
      </c>
      <c r="O3" s="4">
        <f t="shared" si="1"/>
        <v>5.0566021236727048</v>
      </c>
      <c r="P3" s="4">
        <f t="shared" si="2"/>
        <v>3.0176264834478452</v>
      </c>
      <c r="Q3" s="4">
        <f t="shared" si="3"/>
        <v>0.45189849624060152</v>
      </c>
      <c r="R3" s="4">
        <f t="shared" si="4"/>
        <v>0.44876783925316455</v>
      </c>
      <c r="S3" s="4">
        <f t="shared" si="5"/>
        <v>30.316052467207996</v>
      </c>
      <c r="T3" s="4">
        <f t="shared" si="6"/>
        <v>42.642098688319798</v>
      </c>
      <c r="U3" s="4">
        <f t="shared" si="7"/>
        <v>6.7232979387882574</v>
      </c>
    </row>
    <row r="4" spans="1:21" ht="14.5" x14ac:dyDescent="0.3">
      <c r="A4" s="3" t="s">
        <v>6</v>
      </c>
      <c r="B4" s="6">
        <v>921.5</v>
      </c>
      <c r="C4" s="9">
        <v>5411.59</v>
      </c>
      <c r="D4" s="6">
        <v>4178.49</v>
      </c>
      <c r="E4" s="9">
        <v>3062.57</v>
      </c>
      <c r="F4" s="9">
        <v>778.26</v>
      </c>
      <c r="G4" s="6">
        <v>575.26</v>
      </c>
      <c r="H4" s="9">
        <v>237.47</v>
      </c>
      <c r="I4" s="9">
        <v>3117.34</v>
      </c>
      <c r="J4" s="11">
        <v>26674</v>
      </c>
      <c r="K4" s="11">
        <v>36327</v>
      </c>
      <c r="L4" s="11">
        <v>2758</v>
      </c>
      <c r="M4" s="11">
        <v>58854</v>
      </c>
      <c r="N4" s="4">
        <f t="shared" si="0"/>
        <v>4.5344438415626689</v>
      </c>
      <c r="O4" s="4">
        <f t="shared" si="1"/>
        <v>3.3234617471513839</v>
      </c>
      <c r="P4" s="4">
        <f t="shared" si="2"/>
        <v>0.84455778621812261</v>
      </c>
      <c r="Q4" s="4">
        <f t="shared" si="3"/>
        <v>0.41280464485623891</v>
      </c>
      <c r="R4" s="4">
        <f t="shared" si="4"/>
        <v>0.57604881374974826</v>
      </c>
      <c r="S4" s="4">
        <f t="shared" si="5"/>
        <v>28.946283233857841</v>
      </c>
      <c r="T4" s="4">
        <f t="shared" si="6"/>
        <v>39.42159522517634</v>
      </c>
      <c r="U4" s="4">
        <f t="shared" si="7"/>
        <v>2.992946283233858</v>
      </c>
    </row>
    <row r="5" spans="1:21" ht="14.5" x14ac:dyDescent="0.3">
      <c r="A5" s="3" t="s">
        <v>2</v>
      </c>
      <c r="B5" s="6">
        <v>465.6</v>
      </c>
      <c r="C5" s="9">
        <v>4380.5200000000004</v>
      </c>
      <c r="D5" s="6">
        <v>3009.64</v>
      </c>
      <c r="E5" s="9">
        <v>1806.62</v>
      </c>
      <c r="F5" s="9">
        <v>769.31</v>
      </c>
      <c r="G5" s="6">
        <v>332.45</v>
      </c>
      <c r="H5" s="9">
        <v>123.58</v>
      </c>
      <c r="I5" s="9">
        <v>1927.05</v>
      </c>
      <c r="J5" s="11">
        <v>11392</v>
      </c>
      <c r="K5" s="11">
        <v>22044</v>
      </c>
      <c r="L5" s="11">
        <v>1850</v>
      </c>
      <c r="M5" s="11">
        <v>94510</v>
      </c>
      <c r="N5" s="4">
        <f t="shared" si="0"/>
        <v>6.4640034364261165</v>
      </c>
      <c r="O5" s="4">
        <f t="shared" si="1"/>
        <v>3.880197594501718</v>
      </c>
      <c r="P5" s="4">
        <f t="shared" si="2"/>
        <v>1.6522981099656355</v>
      </c>
      <c r="Q5" s="4">
        <f t="shared" si="3"/>
        <v>0.37172507143931421</v>
      </c>
      <c r="R5" s="4">
        <f t="shared" si="4"/>
        <v>0.43991352624802532</v>
      </c>
      <c r="S5" s="4">
        <f t="shared" si="5"/>
        <v>24.467353951890033</v>
      </c>
      <c r="T5" s="4">
        <f t="shared" si="6"/>
        <v>47.345360824742265</v>
      </c>
      <c r="U5" s="4">
        <f t="shared" si="7"/>
        <v>3.9733676975945014</v>
      </c>
    </row>
    <row r="6" spans="1:21" ht="14.5" x14ac:dyDescent="0.3">
      <c r="A6" s="3" t="s">
        <v>3</v>
      </c>
      <c r="B6" s="6">
        <v>299.5</v>
      </c>
      <c r="C6" s="9">
        <v>2476.13</v>
      </c>
      <c r="D6" s="6">
        <v>1730.98</v>
      </c>
      <c r="E6" s="9">
        <v>1188.1500000000001</v>
      </c>
      <c r="F6" s="9">
        <v>408.89</v>
      </c>
      <c r="G6" s="6">
        <v>188.93</v>
      </c>
      <c r="H6" s="9">
        <v>71.95</v>
      </c>
      <c r="I6" s="9">
        <v>1175.26</v>
      </c>
      <c r="J6" s="11">
        <v>8080</v>
      </c>
      <c r="K6" s="11">
        <v>13962</v>
      </c>
      <c r="L6" s="11">
        <v>2190</v>
      </c>
      <c r="M6" s="11">
        <v>82952</v>
      </c>
      <c r="N6" s="4">
        <f t="shared" si="0"/>
        <v>5.7795659432387314</v>
      </c>
      <c r="O6" s="4">
        <f t="shared" si="1"/>
        <v>3.9671118530884812</v>
      </c>
      <c r="P6" s="4">
        <f t="shared" si="2"/>
        <v>1.3652420701168615</v>
      </c>
      <c r="Q6" s="4">
        <f t="shared" si="3"/>
        <v>0.38082887842057905</v>
      </c>
      <c r="R6" s="4">
        <f t="shared" si="4"/>
        <v>0.47463582283644234</v>
      </c>
      <c r="S6" s="4">
        <f t="shared" si="5"/>
        <v>26.97829716193656</v>
      </c>
      <c r="T6" s="4">
        <f t="shared" si="6"/>
        <v>46.617696160267108</v>
      </c>
      <c r="U6" s="4">
        <f t="shared" si="7"/>
        <v>7.312186978297162</v>
      </c>
    </row>
    <row r="7" spans="1:21" ht="14.5" x14ac:dyDescent="0.3">
      <c r="A7" s="3" t="s">
        <v>4</v>
      </c>
      <c r="B7" s="6">
        <v>501</v>
      </c>
      <c r="C7" s="9">
        <v>5078.37</v>
      </c>
      <c r="D7" s="6">
        <v>3115.67</v>
      </c>
      <c r="E7" s="9">
        <v>1977.66</v>
      </c>
      <c r="F7" s="9">
        <v>705.53</v>
      </c>
      <c r="G7" s="6">
        <v>348</v>
      </c>
      <c r="H7" s="9">
        <v>125.46</v>
      </c>
      <c r="I7" s="9">
        <v>2398.33</v>
      </c>
      <c r="J7" s="11">
        <v>15195</v>
      </c>
      <c r="K7" s="11">
        <v>21242</v>
      </c>
      <c r="L7" s="11">
        <v>2118</v>
      </c>
      <c r="M7" s="11">
        <v>101588</v>
      </c>
      <c r="N7" s="4">
        <f t="shared" si="0"/>
        <v>6.2189021956087824</v>
      </c>
      <c r="O7" s="4">
        <f t="shared" si="1"/>
        <v>3.947425149700599</v>
      </c>
      <c r="P7" s="4">
        <f t="shared" si="2"/>
        <v>1.4082435129740518</v>
      </c>
      <c r="Q7" s="4">
        <f t="shared" si="3"/>
        <v>0.36051724137931035</v>
      </c>
      <c r="R7" s="4">
        <f t="shared" si="4"/>
        <v>0.47226373816795547</v>
      </c>
      <c r="S7" s="4">
        <f t="shared" si="5"/>
        <v>30.32934131736527</v>
      </c>
      <c r="T7" s="4">
        <f t="shared" si="6"/>
        <v>42.399201596806385</v>
      </c>
      <c r="U7" s="4">
        <f t="shared" si="7"/>
        <v>4.227544910179641</v>
      </c>
    </row>
    <row r="8" spans="1:21" ht="14.5" x14ac:dyDescent="0.3">
      <c r="A8" s="3" t="s">
        <v>7</v>
      </c>
      <c r="B8" s="6">
        <v>556.4</v>
      </c>
      <c r="C8" s="9">
        <v>3848.62</v>
      </c>
      <c r="D8" s="6">
        <v>2200.52</v>
      </c>
      <c r="E8" s="9">
        <v>2191.19</v>
      </c>
      <c r="F8" s="9">
        <v>601.17999999999995</v>
      </c>
      <c r="G8" s="6">
        <v>349.3</v>
      </c>
      <c r="H8" s="9">
        <v>118.76</v>
      </c>
      <c r="I8" s="9">
        <v>2076.37</v>
      </c>
      <c r="J8" s="11">
        <v>16372</v>
      </c>
      <c r="K8" s="11">
        <v>26814</v>
      </c>
      <c r="L8" s="11">
        <v>1285</v>
      </c>
      <c r="M8" s="11">
        <v>69445</v>
      </c>
      <c r="N8" s="4">
        <f t="shared" si="0"/>
        <v>3.9549245147375989</v>
      </c>
      <c r="O8" s="4">
        <f t="shared" si="1"/>
        <v>3.9381560028756293</v>
      </c>
      <c r="P8" s="4">
        <f t="shared" si="2"/>
        <v>1.0804816678648455</v>
      </c>
      <c r="Q8" s="4">
        <f t="shared" si="3"/>
        <v>0.33999427426281131</v>
      </c>
      <c r="R8" s="4">
        <f t="shared" si="4"/>
        <v>0.53951026601742957</v>
      </c>
      <c r="S8" s="4">
        <f t="shared" si="5"/>
        <v>29.424874191229332</v>
      </c>
      <c r="T8" s="4">
        <f t="shared" si="6"/>
        <v>48.191948238677213</v>
      </c>
      <c r="U8" s="4">
        <f t="shared" si="7"/>
        <v>2.309489575844716</v>
      </c>
    </row>
    <row r="9" spans="1:21" ht="14.5" x14ac:dyDescent="0.3">
      <c r="A9" s="3" t="s">
        <v>8</v>
      </c>
      <c r="B9" s="6">
        <v>218.5</v>
      </c>
      <c r="C9" s="9">
        <v>1331.27</v>
      </c>
      <c r="D9" s="6">
        <v>1047.78</v>
      </c>
      <c r="E9" s="9">
        <v>677.89</v>
      </c>
      <c r="F9" s="9">
        <v>174.48</v>
      </c>
      <c r="G9" s="6">
        <v>133.41999999999999</v>
      </c>
      <c r="H9" s="9">
        <v>43.78</v>
      </c>
      <c r="I9" s="9">
        <v>656.84</v>
      </c>
      <c r="J9" s="11">
        <v>6930</v>
      </c>
      <c r="K9" s="11">
        <v>11621</v>
      </c>
      <c r="L9" s="11">
        <v>493</v>
      </c>
      <c r="M9" s="11">
        <v>61250</v>
      </c>
      <c r="N9" s="4">
        <f t="shared" si="0"/>
        <v>4.79533180778032</v>
      </c>
      <c r="O9" s="4">
        <f t="shared" si="1"/>
        <v>3.1024713958810066</v>
      </c>
      <c r="P9" s="4">
        <f t="shared" si="2"/>
        <v>0.79853546910755147</v>
      </c>
      <c r="Q9" s="4">
        <f t="shared" si="3"/>
        <v>0.3281367111377605</v>
      </c>
      <c r="R9" s="4">
        <f t="shared" si="4"/>
        <v>0.49339352648223128</v>
      </c>
      <c r="S9" s="4">
        <f t="shared" si="5"/>
        <v>31.716247139588102</v>
      </c>
      <c r="T9" s="4">
        <f t="shared" si="6"/>
        <v>53.185354691075517</v>
      </c>
      <c r="U9" s="4">
        <f t="shared" si="7"/>
        <v>2.2562929061784898</v>
      </c>
    </row>
    <row r="10" spans="1:21" ht="14.5" x14ac:dyDescent="0.3">
      <c r="A10" s="3" t="s">
        <v>5</v>
      </c>
      <c r="B10" s="6">
        <v>116.8</v>
      </c>
      <c r="C10" s="9">
        <v>1219.78</v>
      </c>
      <c r="D10" s="6">
        <v>1450.31</v>
      </c>
      <c r="E10" s="9">
        <v>505.68</v>
      </c>
      <c r="F10" s="9">
        <v>187.22</v>
      </c>
      <c r="G10" s="6">
        <v>75</v>
      </c>
      <c r="H10" s="9">
        <v>35.29</v>
      </c>
      <c r="I10" s="9">
        <v>676.44</v>
      </c>
      <c r="J10" s="11">
        <v>3581</v>
      </c>
      <c r="K10" s="11">
        <v>5056</v>
      </c>
      <c r="L10" s="11">
        <v>501</v>
      </c>
      <c r="M10" s="11">
        <v>104882</v>
      </c>
      <c r="N10" s="4">
        <f t="shared" si="0"/>
        <v>12.417037671232876</v>
      </c>
      <c r="O10" s="4">
        <f t="shared" si="1"/>
        <v>4.3294520547945208</v>
      </c>
      <c r="P10" s="4">
        <f t="shared" si="2"/>
        <v>1.6029109589041097</v>
      </c>
      <c r="Q10" s="4">
        <f t="shared" si="3"/>
        <v>0.4705333333333333</v>
      </c>
      <c r="R10" s="4">
        <f t="shared" si="4"/>
        <v>0.5545590188394629</v>
      </c>
      <c r="S10" s="4">
        <f t="shared" si="5"/>
        <v>30.659246575342465</v>
      </c>
      <c r="T10" s="4">
        <f t="shared" si="6"/>
        <v>43.287671232876711</v>
      </c>
      <c r="U10" s="4">
        <f t="shared" si="7"/>
        <v>4.2893835616438354</v>
      </c>
    </row>
    <row r="11" spans="1:21" ht="14.5" x14ac:dyDescent="0.3">
      <c r="A11" s="3" t="s">
        <v>9</v>
      </c>
      <c r="B11" s="6">
        <v>611.79999999999995</v>
      </c>
      <c r="C11" s="9">
        <v>4388.22</v>
      </c>
      <c r="D11" s="6">
        <v>2518.2600000000002</v>
      </c>
      <c r="E11" s="9">
        <v>2235.73</v>
      </c>
      <c r="F11" s="9">
        <v>656.97</v>
      </c>
      <c r="G11" s="6">
        <v>406.65</v>
      </c>
      <c r="H11" s="9">
        <v>155.02000000000001</v>
      </c>
      <c r="I11" s="9">
        <v>2181.59</v>
      </c>
      <c r="J11" s="11">
        <v>17235</v>
      </c>
      <c r="K11" s="11">
        <v>24955</v>
      </c>
      <c r="L11" s="11">
        <v>1844</v>
      </c>
      <c r="M11" s="11">
        <v>71950</v>
      </c>
      <c r="N11" s="4">
        <f t="shared" si="0"/>
        <v>4.116149068322982</v>
      </c>
      <c r="O11" s="4">
        <f t="shared" si="1"/>
        <v>3.6543478260869566</v>
      </c>
      <c r="P11" s="4">
        <f t="shared" si="2"/>
        <v>1.0738313174239948</v>
      </c>
      <c r="Q11" s="4">
        <f t="shared" si="3"/>
        <v>0.38121234476822824</v>
      </c>
      <c r="R11" s="4">
        <f t="shared" si="4"/>
        <v>0.49714690694632446</v>
      </c>
      <c r="S11" s="4">
        <f t="shared" si="5"/>
        <v>28.170970905524683</v>
      </c>
      <c r="T11" s="4">
        <f t="shared" si="6"/>
        <v>40.789473684210527</v>
      </c>
      <c r="U11" s="4">
        <f t="shared" si="7"/>
        <v>3.0140568813337696</v>
      </c>
    </row>
    <row r="12" spans="1:21" ht="15" thickBot="1" x14ac:dyDescent="0.35">
      <c r="A12" s="5" t="s">
        <v>10</v>
      </c>
      <c r="B12" s="7">
        <v>218.6</v>
      </c>
      <c r="C12" s="10">
        <v>1250.92</v>
      </c>
      <c r="D12" s="7">
        <v>903.84</v>
      </c>
      <c r="E12" s="10">
        <v>635.96</v>
      </c>
      <c r="F12" s="10">
        <v>180.46</v>
      </c>
      <c r="G12" s="7">
        <v>144.02000000000001</v>
      </c>
      <c r="H12" s="10">
        <v>56.73</v>
      </c>
      <c r="I12" s="10">
        <v>643.98</v>
      </c>
      <c r="J12" s="12">
        <v>7913</v>
      </c>
      <c r="K12" s="12">
        <v>12042</v>
      </c>
      <c r="L12" s="12">
        <v>333</v>
      </c>
      <c r="M12" s="12">
        <v>57500</v>
      </c>
      <c r="N12" s="4">
        <f t="shared" si="0"/>
        <v>4.1346752058554443</v>
      </c>
      <c r="O12" s="4">
        <f t="shared" si="1"/>
        <v>2.9092406221408971</v>
      </c>
      <c r="P12" s="4">
        <f t="shared" si="2"/>
        <v>0.8255260750228729</v>
      </c>
      <c r="Q12" s="4">
        <f t="shared" si="3"/>
        <v>0.39390362449659766</v>
      </c>
      <c r="R12" s="4">
        <f t="shared" si="4"/>
        <v>0.51480510344386532</v>
      </c>
      <c r="S12" s="4">
        <f t="shared" si="5"/>
        <v>36.198536139066789</v>
      </c>
      <c r="T12" s="4">
        <f t="shared" si="6"/>
        <v>55.086916742909423</v>
      </c>
      <c r="U12" s="4">
        <f t="shared" si="7"/>
        <v>1.5233302836230558</v>
      </c>
    </row>
    <row r="13" spans="1:21" x14ac:dyDescent="0.25">
      <c r="I13" t="s">
        <v>34</v>
      </c>
      <c r="J13" t="s">
        <v>35</v>
      </c>
      <c r="M13" t="s">
        <v>32</v>
      </c>
      <c r="N13" t="s">
        <v>33</v>
      </c>
    </row>
    <row r="14" spans="1:21" ht="14.5" x14ac:dyDescent="0.3">
      <c r="I14" s="11">
        <v>2792968</v>
      </c>
      <c r="J14" s="11">
        <v>15409156</v>
      </c>
      <c r="K14">
        <f>I14/J14</f>
        <v>0.18125379482172807</v>
      </c>
      <c r="M14" s="11">
        <v>2281</v>
      </c>
      <c r="N14" s="14">
        <f>M14/B2</f>
        <v>2.4091677228559361</v>
      </c>
    </row>
    <row r="15" spans="1:21" ht="14.5" x14ac:dyDescent="0.3">
      <c r="I15" s="11">
        <v>2146045</v>
      </c>
      <c r="J15" s="11">
        <v>14106049</v>
      </c>
      <c r="K15">
        <f t="shared" ref="K15:K24" si="8">I15/J15</f>
        <v>0.15213650540984225</v>
      </c>
      <c r="M15" s="11">
        <v>817</v>
      </c>
      <c r="N15" s="14">
        <f t="shared" ref="N15:N24" si="9">M15/B3</f>
        <v>1.0206121174266083</v>
      </c>
    </row>
    <row r="16" spans="1:21" ht="14.5" x14ac:dyDescent="0.3">
      <c r="I16" s="11">
        <v>1791419</v>
      </c>
      <c r="J16" s="11">
        <v>7616108</v>
      </c>
      <c r="K16">
        <f t="shared" si="8"/>
        <v>0.23521449538268102</v>
      </c>
      <c r="M16" s="11">
        <v>1120</v>
      </c>
      <c r="N16" s="14">
        <f t="shared" si="9"/>
        <v>1.2154096581660336</v>
      </c>
    </row>
    <row r="17" spans="9:14" ht="14.5" x14ac:dyDescent="0.3">
      <c r="I17" s="11">
        <v>1020834</v>
      </c>
      <c r="J17" s="11">
        <v>4947026</v>
      </c>
      <c r="K17">
        <f t="shared" si="8"/>
        <v>0.2063530695007465</v>
      </c>
      <c r="M17" s="11">
        <v>829</v>
      </c>
      <c r="N17" s="14">
        <f t="shared" si="9"/>
        <v>1.7804982817869415</v>
      </c>
    </row>
    <row r="18" spans="9:14" ht="14.5" x14ac:dyDescent="0.3">
      <c r="I18" s="11">
        <v>636727</v>
      </c>
      <c r="J18" s="11">
        <v>3250181</v>
      </c>
      <c r="K18">
        <f t="shared" si="8"/>
        <v>0.19590508959347186</v>
      </c>
      <c r="M18" s="11">
        <v>290</v>
      </c>
      <c r="N18" s="14">
        <f t="shared" si="9"/>
        <v>0.96828046744574292</v>
      </c>
    </row>
    <row r="19" spans="9:14" ht="14.5" x14ac:dyDescent="0.3">
      <c r="I19" s="11">
        <v>995509</v>
      </c>
      <c r="J19" s="11">
        <v>4698303</v>
      </c>
      <c r="K19">
        <f t="shared" si="8"/>
        <v>0.21188693023842864</v>
      </c>
      <c r="M19" s="11">
        <v>424</v>
      </c>
      <c r="N19" s="14">
        <f t="shared" si="9"/>
        <v>0.84630738522954096</v>
      </c>
    </row>
    <row r="20" spans="9:14" ht="14.5" x14ac:dyDescent="0.3">
      <c r="I20" s="11">
        <v>1053388</v>
      </c>
      <c r="J20" s="11">
        <v>5366856</v>
      </c>
      <c r="K20">
        <f t="shared" si="8"/>
        <v>0.19627655372158298</v>
      </c>
      <c r="M20" s="11">
        <v>413</v>
      </c>
      <c r="N20" s="14">
        <f t="shared" si="9"/>
        <v>0.74227174694464415</v>
      </c>
    </row>
    <row r="21" spans="9:14" ht="14.5" x14ac:dyDescent="0.3">
      <c r="I21" s="11">
        <v>459035</v>
      </c>
      <c r="J21" s="11">
        <v>3004654</v>
      </c>
      <c r="K21">
        <f t="shared" si="8"/>
        <v>0.15277466224064401</v>
      </c>
      <c r="M21" s="11">
        <v>265</v>
      </c>
      <c r="N21" s="14">
        <f t="shared" si="9"/>
        <v>1.2128146453089246</v>
      </c>
    </row>
    <row r="22" spans="9:14" ht="14.5" x14ac:dyDescent="0.3">
      <c r="I22" s="11">
        <v>331707</v>
      </c>
      <c r="J22" s="11">
        <v>2586044</v>
      </c>
      <c r="K22">
        <f t="shared" si="8"/>
        <v>0.12826811918126682</v>
      </c>
      <c r="M22" s="11">
        <v>200</v>
      </c>
      <c r="N22" s="14">
        <f t="shared" si="9"/>
        <v>1.7123287671232876</v>
      </c>
    </row>
    <row r="23" spans="9:14" ht="14.5" x14ac:dyDescent="0.3">
      <c r="I23" s="11">
        <v>1226156</v>
      </c>
      <c r="J23" s="11">
        <v>5630966</v>
      </c>
      <c r="K23">
        <f t="shared" si="8"/>
        <v>0.21775233592246873</v>
      </c>
      <c r="M23" s="11">
        <v>827</v>
      </c>
      <c r="N23" s="14">
        <f t="shared" si="9"/>
        <v>1.3517489375612946</v>
      </c>
    </row>
    <row r="24" spans="9:14" ht="15" thickBot="1" x14ac:dyDescent="0.35">
      <c r="I24" s="12">
        <v>670110</v>
      </c>
      <c r="J24" s="12">
        <v>3786403</v>
      </c>
      <c r="K24">
        <f t="shared" si="8"/>
        <v>0.17697799204152331</v>
      </c>
      <c r="M24" s="12">
        <v>204</v>
      </c>
      <c r="N24" s="14">
        <f t="shared" si="9"/>
        <v>0.93321134492223246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J9" sqref="J9"/>
    </sheetView>
  </sheetViews>
  <sheetFormatPr defaultRowHeight="14" x14ac:dyDescent="0.25"/>
  <cols>
    <col min="1" max="1" width="8.7265625" style="13"/>
    <col min="2" max="2" width="9.08984375" style="13" customWidth="1"/>
    <col min="3" max="3" width="13.08984375" style="15" customWidth="1"/>
    <col min="5" max="5" width="8.7265625" style="13"/>
    <col min="6" max="7" width="8.7265625" style="15"/>
    <col min="8" max="8" width="8.7265625" style="13"/>
    <col min="9" max="11" width="8.7265625" style="16"/>
  </cols>
  <sheetData>
    <row r="1" spans="1:11" ht="67.5" x14ac:dyDescent="0.25">
      <c r="A1" s="17" t="s">
        <v>11</v>
      </c>
      <c r="B1" s="18" t="s">
        <v>36</v>
      </c>
      <c r="C1" s="19" t="s">
        <v>37</v>
      </c>
      <c r="D1" s="18" t="s">
        <v>38</v>
      </c>
      <c r="E1" s="18" t="s">
        <v>39</v>
      </c>
      <c r="F1" s="19" t="s">
        <v>40</v>
      </c>
      <c r="G1" s="19" t="s">
        <v>46</v>
      </c>
      <c r="H1" s="18" t="s">
        <v>42</v>
      </c>
      <c r="I1" s="19" t="s">
        <v>43</v>
      </c>
      <c r="J1" s="19" t="s">
        <v>44</v>
      </c>
      <c r="K1" s="19" t="s">
        <v>45</v>
      </c>
    </row>
    <row r="2" spans="1:11" ht="14.5" x14ac:dyDescent="0.3">
      <c r="A2" s="3" t="s">
        <v>0</v>
      </c>
      <c r="B2" s="17">
        <v>135113</v>
      </c>
      <c r="C2" s="20">
        <v>6.1857308829742292</v>
      </c>
      <c r="D2" s="21">
        <v>49832</v>
      </c>
      <c r="E2" s="21">
        <v>34146</v>
      </c>
      <c r="F2" s="20">
        <v>0.52443250227586413</v>
      </c>
      <c r="G2" s="20">
        <v>0.62918142463597004</v>
      </c>
      <c r="H2" s="22">
        <v>302</v>
      </c>
      <c r="I2" s="20">
        <v>10.426700464723279</v>
      </c>
      <c r="J2" s="23">
        <v>2.4091677228559361</v>
      </c>
      <c r="K2" s="23">
        <v>0.18125379482172807</v>
      </c>
    </row>
    <row r="3" spans="1:11" ht="14.5" x14ac:dyDescent="0.3">
      <c r="A3" s="3" t="s">
        <v>1</v>
      </c>
      <c r="B3" s="17">
        <v>123955</v>
      </c>
      <c r="C3" s="20">
        <v>6.2580637101811369</v>
      </c>
      <c r="D3" s="21">
        <v>48233</v>
      </c>
      <c r="E3" s="21">
        <v>29316</v>
      </c>
      <c r="F3" s="20">
        <v>0.45189849624060152</v>
      </c>
      <c r="G3" s="20">
        <v>0.44876783925316455</v>
      </c>
      <c r="H3" s="22">
        <v>154</v>
      </c>
      <c r="I3" s="20">
        <v>6.7232979387882574</v>
      </c>
      <c r="J3" s="23">
        <v>1.0206121174266083</v>
      </c>
      <c r="K3" s="23">
        <v>0.15213650540984225</v>
      </c>
    </row>
    <row r="4" spans="1:11" ht="14.5" x14ac:dyDescent="0.3">
      <c r="A4" s="3" t="s">
        <v>6</v>
      </c>
      <c r="B4" s="17">
        <v>58854</v>
      </c>
      <c r="C4" s="20">
        <v>4.5344438415626689</v>
      </c>
      <c r="D4" s="21">
        <v>43185</v>
      </c>
      <c r="E4" s="21">
        <v>28627</v>
      </c>
      <c r="F4" s="20">
        <v>0.41280464485623891</v>
      </c>
      <c r="G4" s="20">
        <v>0.57604881374974826</v>
      </c>
      <c r="H4" s="22">
        <v>142</v>
      </c>
      <c r="I4" s="20">
        <v>2.992946283233858</v>
      </c>
      <c r="J4" s="23">
        <v>1.2154096581660336</v>
      </c>
      <c r="K4" s="23">
        <v>0.23521449538268102</v>
      </c>
    </row>
    <row r="5" spans="1:11" ht="14.5" x14ac:dyDescent="0.3">
      <c r="A5" s="3" t="s">
        <v>2</v>
      </c>
      <c r="B5" s="17">
        <v>94510</v>
      </c>
      <c r="C5" s="20">
        <v>6.4640034364261165</v>
      </c>
      <c r="D5" s="21">
        <v>43507</v>
      </c>
      <c r="E5" s="21">
        <v>25619</v>
      </c>
      <c r="F5" s="20">
        <v>0.37172507143931421</v>
      </c>
      <c r="G5" s="20">
        <v>0.43991352624802532</v>
      </c>
      <c r="H5" s="22">
        <v>75</v>
      </c>
      <c r="I5" s="20">
        <v>3.9733676975945014</v>
      </c>
      <c r="J5" s="23">
        <v>1.7804982817869415</v>
      </c>
      <c r="K5" s="23">
        <v>0.2063530695007465</v>
      </c>
    </row>
    <row r="6" spans="1:11" ht="14.5" x14ac:dyDescent="0.3">
      <c r="A6" s="3" t="s">
        <v>3</v>
      </c>
      <c r="B6" s="17">
        <v>82952</v>
      </c>
      <c r="C6" s="20">
        <v>5.7795659432387314</v>
      </c>
      <c r="D6" s="21">
        <v>40702</v>
      </c>
      <c r="E6" s="21">
        <v>24421</v>
      </c>
      <c r="F6" s="20">
        <v>0.38082887842057905</v>
      </c>
      <c r="G6" s="20">
        <v>0.47463582283644234</v>
      </c>
      <c r="H6" s="22">
        <v>58</v>
      </c>
      <c r="I6" s="20">
        <v>7.312186978297162</v>
      </c>
      <c r="J6" s="23">
        <v>0.96828046744574292</v>
      </c>
      <c r="K6" s="23">
        <v>0.19590508959347186</v>
      </c>
    </row>
    <row r="7" spans="1:11" ht="14.5" x14ac:dyDescent="0.3">
      <c r="A7" s="3" t="s">
        <v>4</v>
      </c>
      <c r="B7" s="17">
        <v>101588</v>
      </c>
      <c r="C7" s="20">
        <v>6.2189021956087824</v>
      </c>
      <c r="D7" s="21">
        <v>45306</v>
      </c>
      <c r="E7" s="21">
        <v>26459</v>
      </c>
      <c r="F7" s="20">
        <v>0.36051724137931035</v>
      </c>
      <c r="G7" s="20">
        <v>0.47226373816795547</v>
      </c>
      <c r="H7" s="22">
        <v>76</v>
      </c>
      <c r="I7" s="20">
        <v>4.227544910179641</v>
      </c>
      <c r="J7" s="23">
        <v>0.84630738522954096</v>
      </c>
      <c r="K7" s="23">
        <v>0.21188693023842864</v>
      </c>
    </row>
    <row r="8" spans="1:11" ht="14.5" x14ac:dyDescent="0.3">
      <c r="A8" s="3" t="s">
        <v>7</v>
      </c>
      <c r="B8" s="17">
        <v>69445</v>
      </c>
      <c r="C8" s="20">
        <v>3.9549245147375989</v>
      </c>
      <c r="D8" s="21">
        <v>40629</v>
      </c>
      <c r="E8" s="21">
        <v>26661</v>
      </c>
      <c r="F8" s="20">
        <v>0.33999427426281131</v>
      </c>
      <c r="G8" s="20">
        <v>0.53951026601742957</v>
      </c>
      <c r="H8" s="22">
        <v>131</v>
      </c>
      <c r="I8" s="20">
        <v>2.309489575844716</v>
      </c>
      <c r="J8" s="23">
        <v>0.74227174694464415</v>
      </c>
      <c r="K8" s="23">
        <v>0.19627655372158298</v>
      </c>
    </row>
    <row r="9" spans="1:11" ht="14.5" x14ac:dyDescent="0.3">
      <c r="A9" s="3" t="s">
        <v>8</v>
      </c>
      <c r="B9" s="17">
        <v>61250</v>
      </c>
      <c r="C9" s="20">
        <v>4.79533180778032</v>
      </c>
      <c r="D9" s="21">
        <v>29378</v>
      </c>
      <c r="E9" s="21">
        <v>16794</v>
      </c>
      <c r="F9" s="20">
        <v>0.3281367111377605</v>
      </c>
      <c r="G9" s="20">
        <v>0.49339352648223128</v>
      </c>
      <c r="H9" s="22">
        <v>75</v>
      </c>
      <c r="I9" s="20">
        <v>2.2562929061784898</v>
      </c>
      <c r="J9" s="23">
        <v>1.2128146453089246</v>
      </c>
      <c r="K9" s="23">
        <v>0.15277466224064401</v>
      </c>
    </row>
    <row r="10" spans="1:11" ht="14.5" x14ac:dyDescent="0.3">
      <c r="A10" s="3" t="s">
        <v>5</v>
      </c>
      <c r="B10" s="17">
        <v>104882</v>
      </c>
      <c r="C10" s="20">
        <v>12.417037671232876</v>
      </c>
      <c r="D10" s="21">
        <v>45195</v>
      </c>
      <c r="E10" s="21">
        <v>28259</v>
      </c>
      <c r="F10" s="20">
        <v>0.4705333333333333</v>
      </c>
      <c r="G10" s="20">
        <v>0.5545590188394629</v>
      </c>
      <c r="H10" s="22">
        <v>30</v>
      </c>
      <c r="I10" s="20">
        <v>4.2893835616438354</v>
      </c>
      <c r="J10" s="23">
        <v>1.7123287671232876</v>
      </c>
      <c r="K10" s="23">
        <v>0.12826811918126682</v>
      </c>
    </row>
    <row r="11" spans="1:11" ht="14.5" x14ac:dyDescent="0.3">
      <c r="A11" s="3" t="s">
        <v>9</v>
      </c>
      <c r="B11" s="17">
        <v>71950</v>
      </c>
      <c r="C11" s="20">
        <v>4.116149068322982</v>
      </c>
      <c r="D11" s="21">
        <v>40439</v>
      </c>
      <c r="E11" s="21">
        <v>27129</v>
      </c>
      <c r="F11" s="20">
        <v>0.38121234476822824</v>
      </c>
      <c r="G11" s="20">
        <v>0.49714690694632446</v>
      </c>
      <c r="H11" s="22">
        <v>111</v>
      </c>
      <c r="I11" s="20">
        <v>3.0140568813337696</v>
      </c>
      <c r="J11" s="23">
        <v>1.3517489375612946</v>
      </c>
      <c r="K11" s="23">
        <v>0.21775233592246873</v>
      </c>
    </row>
    <row r="12" spans="1:11" ht="14.5" x14ac:dyDescent="0.3">
      <c r="A12" s="3" t="s">
        <v>10</v>
      </c>
      <c r="B12" s="17">
        <v>57500</v>
      </c>
      <c r="C12" s="20">
        <v>4.1346752058554443</v>
      </c>
      <c r="D12" s="21">
        <v>29329</v>
      </c>
      <c r="E12" s="21">
        <v>21568</v>
      </c>
      <c r="F12" s="20">
        <v>0.39390362449659766</v>
      </c>
      <c r="G12" s="20">
        <v>0.51480510344386532</v>
      </c>
      <c r="H12" s="22">
        <v>54</v>
      </c>
      <c r="I12" s="20">
        <v>1.5233302836230558</v>
      </c>
      <c r="J12" s="23">
        <v>0.93321134492223246</v>
      </c>
      <c r="K12" s="23">
        <v>0.17697799204152331</v>
      </c>
    </row>
  </sheetData>
  <phoneticPr fontId="3" type="noConversion"/>
  <conditionalFormatting sqref="B2:I12">
    <cfRule type="expression" priority="2">
      <formula>"max($B$2:$B$12)"</formula>
    </cfRule>
  </conditionalFormatting>
  <conditionalFormatting sqref="B2:B12 D2:D12">
    <cfRule type="expression" dxfId="0" priority="1">
      <formula>"max($B$2:$B$12)"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2019-08-05T02:10:55Z</dcterms:modified>
</cp:coreProperties>
</file>