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bidden\penambangan data\"/>
    </mc:Choice>
  </mc:AlternateContent>
  <xr:revisionPtr revIDLastSave="0" documentId="13_ncr:1_{A7E6F3D0-6032-4761-A0F8-6A2D20CA2E99}" xr6:coauthVersionLast="45" xr6:coauthVersionMax="45" xr10:uidLastSave="{00000000-0000-0000-0000-000000000000}"/>
  <bookViews>
    <workbookView xWindow="690" yWindow="690" windowWidth="7500" windowHeight="6000" xr2:uid="{D9399BA2-78AD-40A7-BAC8-BF84138AB5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4" i="1" l="1"/>
  <c r="L5" i="1"/>
  <c r="L4" i="1"/>
  <c r="J15" i="1"/>
  <c r="N12" i="1"/>
  <c r="M12" i="1"/>
  <c r="M11" i="1"/>
  <c r="N11" i="1"/>
  <c r="L8" i="1" l="1"/>
  <c r="L9" i="1"/>
  <c r="C22" i="1"/>
  <c r="B22" i="1"/>
  <c r="C19" i="1" l="1"/>
  <c r="B19" i="1"/>
  <c r="H5" i="1" l="1"/>
  <c r="H4" i="1"/>
  <c r="J19" i="1"/>
  <c r="J18" i="1"/>
  <c r="J17" i="1"/>
  <c r="J16" i="1"/>
  <c r="J13" i="1"/>
  <c r="J12" i="1"/>
  <c r="J11" i="1"/>
  <c r="J9" i="1"/>
  <c r="J8" i="1"/>
  <c r="J10" i="1"/>
</calcChain>
</file>

<file path=xl/sharedStrings.xml><?xml version="1.0" encoding="utf-8"?>
<sst xmlns="http://schemas.openxmlformats.org/spreadsheetml/2006/main" count="75" uniqueCount="39">
  <si>
    <t>outlook</t>
  </si>
  <si>
    <t>temperature</t>
  </si>
  <si>
    <t>humidity</t>
  </si>
  <si>
    <t>windy</t>
  </si>
  <si>
    <t>play</t>
  </si>
  <si>
    <t>sunny</t>
  </si>
  <si>
    <t>high</t>
  </si>
  <si>
    <t>no</t>
  </si>
  <si>
    <t>overcast</t>
  </si>
  <si>
    <t>yes</t>
  </si>
  <si>
    <t>rainy</t>
  </si>
  <si>
    <t>normal</t>
  </si>
  <si>
    <t xml:space="preserve">rainy </t>
  </si>
  <si>
    <t>p (X|Ci)</t>
  </si>
  <si>
    <t>p (Ci)</t>
  </si>
  <si>
    <t>p (outlook=rainy|play=no) = 2/5</t>
  </si>
  <si>
    <t>P(outlook=sunny|play=no) = 3/5</t>
  </si>
  <si>
    <t>P(outlook=sunny|play=yes) = 2/9</t>
  </si>
  <si>
    <t>p (outlook=rainy|play=yes) = 3/9</t>
  </si>
  <si>
    <t>p (outlook=overcast|play=no) =0/5</t>
  </si>
  <si>
    <t>p (outlook=overcast|play=yes) =4/9</t>
  </si>
  <si>
    <t xml:space="preserve">p(temperatur=60|play=no) </t>
  </si>
  <si>
    <t xml:space="preserve">p(temperatur=60|play=yes) </t>
  </si>
  <si>
    <t>p(humidity=high|play=no) = 4/5</t>
  </si>
  <si>
    <t>p(humidity=high|play=yes) = 3/9</t>
  </si>
  <si>
    <t>p(windy=false|play=no) = 2/5</t>
  </si>
  <si>
    <t>p(windy=false|play=yes) = 6/9</t>
  </si>
  <si>
    <t>p(X|play =no)</t>
  </si>
  <si>
    <t>p(X|play =yes)</t>
  </si>
  <si>
    <t>p(X|Ci)*P(Ci)</t>
  </si>
  <si>
    <t>p(X|play =no)*p(no)</t>
  </si>
  <si>
    <t>p(X|play =yes)*p(yes)</t>
  </si>
  <si>
    <t>p (play | no)</t>
  </si>
  <si>
    <t>p (play | yes)</t>
  </si>
  <si>
    <t>?</t>
  </si>
  <si>
    <t>Std | no</t>
  </si>
  <si>
    <t>std | yes</t>
  </si>
  <si>
    <t>mean | no</t>
  </si>
  <si>
    <t>mean |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</si>
</sst>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2DC4-2C79-4FC0-B531-B9214CD5BEFF}">
  <dimension ref="A1:N22"/>
  <sheetViews>
    <sheetView tabSelected="1" topLeftCell="H1" workbookViewId="0">
      <selection activeCell="J14" sqref="J14"/>
    </sheetView>
  </sheetViews>
  <sheetFormatPr defaultRowHeight="15" x14ac:dyDescent="0.25"/>
  <cols>
    <col min="7" max="7" width="14.140625" customWidth="1"/>
    <col min="9" max="9" width="13.7109375" customWidth="1"/>
    <col min="11" max="11" width="20.7109375" bestFit="1" customWidth="1"/>
    <col min="12" max="12" width="16" customWidth="1"/>
  </cols>
  <sheetData>
    <row r="1" spans="1:14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4" ht="16.5" thickBot="1" x14ac:dyDescent="0.3">
      <c r="A2" s="3" t="s">
        <v>5</v>
      </c>
      <c r="B2" s="4">
        <v>85</v>
      </c>
      <c r="C2" s="5" t="s">
        <v>6</v>
      </c>
      <c r="D2" s="6" t="b">
        <v>0</v>
      </c>
      <c r="E2" s="5" t="s">
        <v>7</v>
      </c>
    </row>
    <row r="3" spans="1:14" ht="16.5" thickBot="1" x14ac:dyDescent="0.3">
      <c r="A3" s="3" t="s">
        <v>5</v>
      </c>
      <c r="B3" s="4">
        <v>80</v>
      </c>
      <c r="C3" s="5" t="s">
        <v>6</v>
      </c>
      <c r="D3" s="6" t="b">
        <v>1</v>
      </c>
      <c r="E3" s="5" t="s">
        <v>7</v>
      </c>
      <c r="G3" t="s">
        <v>14</v>
      </c>
    </row>
    <row r="4" spans="1:14" ht="16.5" thickBot="1" x14ac:dyDescent="0.3">
      <c r="A4" s="3" t="s">
        <v>8</v>
      </c>
      <c r="B4" s="4">
        <v>83</v>
      </c>
      <c r="C4" s="5" t="s">
        <v>6</v>
      </c>
      <c r="D4" s="6" t="b">
        <v>0</v>
      </c>
      <c r="E4" s="5" t="s">
        <v>9</v>
      </c>
      <c r="G4" t="s">
        <v>32</v>
      </c>
      <c r="H4">
        <f>5/14</f>
        <v>0.35714285714285715</v>
      </c>
      <c r="K4" t="s">
        <v>27</v>
      </c>
      <c r="L4">
        <f>J10*J14*J16*J18</f>
        <v>7.7270268765041658E-3</v>
      </c>
    </row>
    <row r="5" spans="1:14" ht="16.5" thickBot="1" x14ac:dyDescent="0.3">
      <c r="A5" s="3" t="s">
        <v>10</v>
      </c>
      <c r="B5" s="4">
        <v>70</v>
      </c>
      <c r="C5" s="5" t="s">
        <v>6</v>
      </c>
      <c r="D5" s="6" t="b">
        <v>0</v>
      </c>
      <c r="E5" s="5" t="s">
        <v>9</v>
      </c>
      <c r="G5" t="s">
        <v>33</v>
      </c>
      <c r="H5">
        <f>9/14</f>
        <v>0.6428571428571429</v>
      </c>
      <c r="K5" t="s">
        <v>28</v>
      </c>
      <c r="L5">
        <f>J11*J15*J17*J19</f>
        <v>1.1254857288634952E-3</v>
      </c>
    </row>
    <row r="6" spans="1:14" ht="16.5" thickBot="1" x14ac:dyDescent="0.3">
      <c r="A6" s="3" t="s">
        <v>10</v>
      </c>
      <c r="B6" s="4">
        <v>68</v>
      </c>
      <c r="C6" s="5" t="s">
        <v>11</v>
      </c>
      <c r="D6" s="6" t="b">
        <v>0</v>
      </c>
      <c r="E6" s="5" t="s">
        <v>9</v>
      </c>
    </row>
    <row r="7" spans="1:14" ht="16.5" thickBot="1" x14ac:dyDescent="0.3">
      <c r="A7" s="3" t="s">
        <v>10</v>
      </c>
      <c r="B7" s="4">
        <v>65</v>
      </c>
      <c r="C7" s="5" t="s">
        <v>11</v>
      </c>
      <c r="D7" s="6" t="b">
        <v>1</v>
      </c>
      <c r="E7" s="5" t="s">
        <v>7</v>
      </c>
      <c r="G7" t="s">
        <v>13</v>
      </c>
      <c r="K7" t="s">
        <v>29</v>
      </c>
    </row>
    <row r="8" spans="1:14" ht="16.5" thickBot="1" x14ac:dyDescent="0.3">
      <c r="A8" s="3" t="s">
        <v>8</v>
      </c>
      <c r="B8" s="4">
        <v>64</v>
      </c>
      <c r="C8" s="5" t="s">
        <v>11</v>
      </c>
      <c r="D8" s="6" t="b">
        <v>1</v>
      </c>
      <c r="E8" s="5" t="s">
        <v>9</v>
      </c>
      <c r="G8" t="s">
        <v>16</v>
      </c>
      <c r="J8">
        <f>3/5</f>
        <v>0.6</v>
      </c>
      <c r="K8" s="7" t="s">
        <v>30</v>
      </c>
      <c r="L8" s="7">
        <f>L4*H4</f>
        <v>2.7596524558943449E-3</v>
      </c>
    </row>
    <row r="9" spans="1:14" ht="16.5" thickBot="1" x14ac:dyDescent="0.3">
      <c r="A9" s="3" t="s">
        <v>5</v>
      </c>
      <c r="B9" s="4">
        <v>72</v>
      </c>
      <c r="C9" s="5" t="s">
        <v>6</v>
      </c>
      <c r="D9" s="6" t="b">
        <v>0</v>
      </c>
      <c r="E9" s="5" t="s">
        <v>7</v>
      </c>
      <c r="G9" t="s">
        <v>17</v>
      </c>
      <c r="J9">
        <f>2/9</f>
        <v>0.22222222222222221</v>
      </c>
      <c r="K9" t="s">
        <v>31</v>
      </c>
      <c r="L9">
        <f>L5*H5</f>
        <v>7.2352653998367556E-4</v>
      </c>
    </row>
    <row r="10" spans="1:14" ht="16.5" thickBot="1" x14ac:dyDescent="0.3">
      <c r="A10" s="3" t="s">
        <v>5</v>
      </c>
      <c r="B10" s="4">
        <v>69</v>
      </c>
      <c r="C10" s="5" t="s">
        <v>11</v>
      </c>
      <c r="D10" s="6" t="b">
        <v>0</v>
      </c>
      <c r="E10" s="5" t="s">
        <v>9</v>
      </c>
      <c r="G10" s="7" t="s">
        <v>15</v>
      </c>
      <c r="H10" s="7"/>
      <c r="I10" s="7"/>
      <c r="J10" s="7">
        <f>2/5</f>
        <v>0.4</v>
      </c>
    </row>
    <row r="11" spans="1:14" ht="16.5" thickBot="1" x14ac:dyDescent="0.3">
      <c r="A11" s="3" t="s">
        <v>10</v>
      </c>
      <c r="B11" s="4">
        <v>75</v>
      </c>
      <c r="C11" s="5" t="s">
        <v>11</v>
      </c>
      <c r="D11" s="6" t="b">
        <v>0</v>
      </c>
      <c r="E11" s="5" t="s">
        <v>9</v>
      </c>
      <c r="G11" s="7" t="s">
        <v>18</v>
      </c>
      <c r="H11" s="7"/>
      <c r="I11" s="7"/>
      <c r="J11" s="7">
        <f>3/9</f>
        <v>0.33333333333333331</v>
      </c>
      <c r="M11">
        <f>POWER(B16-B22,2)</f>
        <v>213.15999999999983</v>
      </c>
      <c r="N11">
        <f>POWER(2*B19,2)</f>
        <v>249.2</v>
      </c>
    </row>
    <row r="12" spans="1:14" ht="16.5" thickBot="1" x14ac:dyDescent="0.3">
      <c r="A12" s="3" t="s">
        <v>5</v>
      </c>
      <c r="B12" s="4">
        <v>75</v>
      </c>
      <c r="C12" s="5" t="s">
        <v>11</v>
      </c>
      <c r="D12" s="6" t="b">
        <v>1</v>
      </c>
      <c r="E12" s="5" t="s">
        <v>9</v>
      </c>
      <c r="G12" t="s">
        <v>19</v>
      </c>
      <c r="J12">
        <f>0/5</f>
        <v>0</v>
      </c>
      <c r="M12">
        <f>POWER(B16-C22,2)</f>
        <v>169</v>
      </c>
      <c r="N12">
        <f>POWER(2*C19,2)</f>
        <v>151.99999999999997</v>
      </c>
    </row>
    <row r="13" spans="1:14" ht="16.5" thickBot="1" x14ac:dyDescent="0.3">
      <c r="A13" s="3" t="s">
        <v>8</v>
      </c>
      <c r="B13" s="4">
        <v>72</v>
      </c>
      <c r="C13" s="5" t="s">
        <v>6</v>
      </c>
      <c r="D13" s="6" t="b">
        <v>1</v>
      </c>
      <c r="E13" s="5" t="s">
        <v>9</v>
      </c>
      <c r="G13" t="s">
        <v>20</v>
      </c>
      <c r="J13">
        <f>4/9</f>
        <v>0.44444444444444442</v>
      </c>
    </row>
    <row r="14" spans="1:14" ht="16.5" thickBot="1" x14ac:dyDescent="0.3">
      <c r="A14" s="3" t="s">
        <v>8</v>
      </c>
      <c r="B14" s="4">
        <v>81</v>
      </c>
      <c r="C14" s="5" t="s">
        <v>11</v>
      </c>
      <c r="D14" s="6" t="b">
        <v>0</v>
      </c>
      <c r="E14" s="5" t="s">
        <v>9</v>
      </c>
      <c r="G14" s="7" t="s">
        <v>21</v>
      </c>
      <c r="H14" s="7"/>
      <c r="I14" s="7"/>
      <c r="J14">
        <f>(1/SQRT(2*B19*PI()))*EXP(-(M11/N11))</f>
        <v>6.0367397472688787E-2</v>
      </c>
    </row>
    <row r="15" spans="1:14" ht="16.5" thickBot="1" x14ac:dyDescent="0.3">
      <c r="A15" s="3" t="s">
        <v>10</v>
      </c>
      <c r="B15" s="4">
        <v>71</v>
      </c>
      <c r="C15" s="5" t="s">
        <v>6</v>
      </c>
      <c r="D15" s="6" t="b">
        <v>1</v>
      </c>
      <c r="E15" s="5" t="s">
        <v>7</v>
      </c>
      <c r="G15" s="7" t="s">
        <v>22</v>
      </c>
      <c r="H15" s="7"/>
      <c r="I15" s="7"/>
      <c r="J15">
        <f>(1/SQRT(2*B22*PI()))*EXP(-(M12/N12))</f>
        <v>1.5194057339657188E-2</v>
      </c>
    </row>
    <row r="16" spans="1:14" x14ac:dyDescent="0.25">
      <c r="A16" s="8" t="s">
        <v>12</v>
      </c>
      <c r="B16" s="8">
        <v>60</v>
      </c>
      <c r="C16" s="8" t="s">
        <v>6</v>
      </c>
      <c r="D16" s="9" t="b">
        <v>0</v>
      </c>
      <c r="E16" s="8" t="s">
        <v>34</v>
      </c>
      <c r="G16" s="7" t="s">
        <v>23</v>
      </c>
      <c r="H16" s="7"/>
      <c r="I16" s="7"/>
      <c r="J16" s="7">
        <f>4/5</f>
        <v>0.8</v>
      </c>
      <c r="L16" s="11"/>
    </row>
    <row r="17" spans="2:12" x14ac:dyDescent="0.25">
      <c r="G17" s="7" t="s">
        <v>24</v>
      </c>
      <c r="H17" s="7"/>
      <c r="I17" s="7"/>
      <c r="J17" s="7">
        <f>3/9</f>
        <v>0.33333333333333331</v>
      </c>
      <c r="L17" s="11"/>
    </row>
    <row r="18" spans="2:12" x14ac:dyDescent="0.25">
      <c r="B18" t="s">
        <v>35</v>
      </c>
      <c r="C18" s="10" t="s">
        <v>36</v>
      </c>
      <c r="G18" s="7" t="s">
        <v>25</v>
      </c>
      <c r="H18" s="7"/>
      <c r="I18" s="7"/>
      <c r="J18" s="7">
        <f>2/5</f>
        <v>0.4</v>
      </c>
    </row>
    <row r="19" spans="2:12" x14ac:dyDescent="0.25">
      <c r="B19">
        <f>STDEV(B2,B3,B7,B9,B15)</f>
        <v>7.893034904268446</v>
      </c>
      <c r="C19">
        <f>STDEV(B4,B5,B6,B8,B10,B11,B12,B13,B14)</f>
        <v>6.164414002968976</v>
      </c>
      <c r="G19" s="7" t="s">
        <v>26</v>
      </c>
      <c r="H19" s="7"/>
      <c r="I19" s="7"/>
      <c r="J19" s="7">
        <f>6/9</f>
        <v>0.66666666666666663</v>
      </c>
    </row>
    <row r="21" spans="2:12" x14ac:dyDescent="0.25">
      <c r="B21" t="s">
        <v>37</v>
      </c>
      <c r="C21" t="s">
        <v>38</v>
      </c>
    </row>
    <row r="22" spans="2:12" x14ac:dyDescent="0.25">
      <c r="B22">
        <f>AVERAGE(B2,B3,B7,B9,B15)</f>
        <v>74.599999999999994</v>
      </c>
      <c r="C22">
        <f>AVERAGE(B4,B5,B6,B8,B10,B11,B12,B13,B14)</f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forbidden</dc:creator>
  <cp:lastModifiedBy>forbidden</cp:lastModifiedBy>
  <dcterms:created xsi:type="dcterms:W3CDTF">2019-10-10T05:53:03Z</dcterms:created>
  <dcterms:modified xsi:type="dcterms:W3CDTF">2019-10-24T05:50:46Z</dcterms:modified>
</cp:coreProperties>
</file>