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Calyx_HP1\Downloads\"/>
    </mc:Choice>
  </mc:AlternateContent>
  <xr:revisionPtr revIDLastSave="0" documentId="8_{753EF453-643A-434A-9725-61C690E711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-Report-with out Scolpin" sheetId="1" r:id="rId1"/>
    <sheet name="Sales-Report-with Scolpin" sheetId="2" r:id="rId2"/>
  </sheets>
  <definedNames>
    <definedName name="_xlnm._FilterDatabase" localSheetId="0" hidden="1">'Sales-Report-with out Scolpin'!$D$1:$D$781</definedName>
    <definedName name="_xlnm._FilterDatabase" localSheetId="1" hidden="1">'Sales-Report-with Scolpin'!$A$3:$AL$846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81" i="1" l="1"/>
  <c r="J781" i="1" s="1"/>
  <c r="H780" i="1"/>
  <c r="J780" i="1" s="1"/>
  <c r="H779" i="1"/>
  <c r="J779" i="1" s="1"/>
  <c r="H778" i="1"/>
  <c r="J778" i="1" s="1"/>
  <c r="H777" i="1"/>
  <c r="J777" i="1" s="1"/>
  <c r="H776" i="1"/>
  <c r="H775" i="1"/>
  <c r="H774" i="1"/>
  <c r="J774" i="1" s="1"/>
  <c r="H773" i="1"/>
  <c r="H772" i="1"/>
  <c r="H771" i="1"/>
  <c r="J771" i="1" s="1"/>
  <c r="H770" i="1"/>
  <c r="J770" i="1" s="1"/>
  <c r="H769" i="1"/>
  <c r="J769" i="1" s="1"/>
  <c r="H768" i="1"/>
  <c r="H767" i="1"/>
  <c r="H766" i="1"/>
  <c r="J766" i="1" s="1"/>
  <c r="H765" i="1"/>
  <c r="H764" i="1"/>
  <c r="J764" i="1" s="1"/>
  <c r="H763" i="1"/>
  <c r="J763" i="1" s="1"/>
  <c r="H762" i="1"/>
  <c r="H761" i="1"/>
  <c r="H760" i="1"/>
  <c r="H759" i="1"/>
  <c r="P846" i="2"/>
  <c r="Z846" i="2" s="1"/>
  <c r="P845" i="2"/>
  <c r="Z845" i="2" s="1"/>
  <c r="P844" i="2"/>
  <c r="Z844" i="2" s="1"/>
  <c r="P843" i="2"/>
  <c r="R843" i="2" s="1"/>
  <c r="P842" i="2"/>
  <c r="Z842" i="2" s="1"/>
  <c r="P841" i="2"/>
  <c r="Z841" i="2" s="1"/>
  <c r="P840" i="2"/>
  <c r="Z840" i="2" s="1"/>
  <c r="P839" i="2"/>
  <c r="Z839" i="2" s="1"/>
  <c r="P838" i="2"/>
  <c r="X838" i="2" s="1"/>
  <c r="P837" i="2"/>
  <c r="Z837" i="2" s="1"/>
  <c r="P836" i="2"/>
  <c r="Z836" i="2" s="1"/>
  <c r="P835" i="2"/>
  <c r="R835" i="2" s="1"/>
  <c r="P834" i="2"/>
  <c r="Z834" i="2" s="1"/>
  <c r="P833" i="2"/>
  <c r="Z833" i="2" s="1"/>
  <c r="P832" i="2"/>
  <c r="R832" i="2" s="1"/>
  <c r="P831" i="2"/>
  <c r="Z831" i="2" s="1"/>
  <c r="P830" i="2"/>
  <c r="X830" i="2" s="1"/>
  <c r="P829" i="2"/>
  <c r="Z829" i="2" s="1"/>
  <c r="P828" i="2"/>
  <c r="Z828" i="2" s="1"/>
  <c r="P827" i="2"/>
  <c r="R827" i="2" s="1"/>
  <c r="P826" i="2"/>
  <c r="Z826" i="2" s="1"/>
  <c r="P825" i="2"/>
  <c r="Z825" i="2" s="1"/>
  <c r="P824" i="2"/>
  <c r="Z824" i="2" s="1"/>
  <c r="P823" i="2"/>
  <c r="Z823" i="2" s="1"/>
  <c r="P822" i="2"/>
  <c r="Z822" i="2" s="1"/>
  <c r="P821" i="2"/>
  <c r="Z821" i="2" s="1"/>
  <c r="H758" i="1"/>
  <c r="J758" i="1" s="1"/>
  <c r="H757" i="1"/>
  <c r="H756" i="1"/>
  <c r="J756" i="1" s="1"/>
  <c r="H755" i="1"/>
  <c r="J755" i="1" s="1"/>
  <c r="H754" i="1"/>
  <c r="H753" i="1"/>
  <c r="H752" i="1"/>
  <c r="H751" i="1"/>
  <c r="J751" i="1" s="1"/>
  <c r="H750" i="1"/>
  <c r="H749" i="1"/>
  <c r="H748" i="1"/>
  <c r="J748" i="1" s="1"/>
  <c r="H747" i="1"/>
  <c r="J747" i="1" s="1"/>
  <c r="H746" i="1"/>
  <c r="H745" i="1"/>
  <c r="H744" i="1"/>
  <c r="H743" i="1"/>
  <c r="J743" i="1" s="1"/>
  <c r="H742" i="1"/>
  <c r="J742" i="1" s="1"/>
  <c r="H741" i="1"/>
  <c r="H740" i="1"/>
  <c r="H739" i="1"/>
  <c r="H738" i="1"/>
  <c r="J738" i="1" s="1"/>
  <c r="H737" i="1"/>
  <c r="H736" i="1"/>
  <c r="J736" i="1" s="1"/>
  <c r="H735" i="1"/>
  <c r="H734" i="1"/>
  <c r="J734" i="1" s="1"/>
  <c r="H733" i="1"/>
  <c r="H732" i="1"/>
  <c r="J732" i="1" s="1"/>
  <c r="H731" i="1"/>
  <c r="P820" i="2"/>
  <c r="Z820" i="2" s="1"/>
  <c r="P819" i="2"/>
  <c r="R819" i="2" s="1"/>
  <c r="P818" i="2"/>
  <c r="Z818" i="2" s="1"/>
  <c r="P817" i="2"/>
  <c r="Z817" i="2" s="1"/>
  <c r="Z816" i="2"/>
  <c r="X816" i="2"/>
  <c r="P816" i="2"/>
  <c r="R816" i="2" s="1"/>
  <c r="P815" i="2"/>
  <c r="X815" i="2" s="1"/>
  <c r="P814" i="2"/>
  <c r="X814" i="2" s="1"/>
  <c r="P813" i="2"/>
  <c r="Z813" i="2" s="1"/>
  <c r="P812" i="2"/>
  <c r="Z812" i="2" s="1"/>
  <c r="P811" i="2"/>
  <c r="R811" i="2" s="1"/>
  <c r="P810" i="2"/>
  <c r="Z810" i="2" s="1"/>
  <c r="P809" i="2"/>
  <c r="Z809" i="2" s="1"/>
  <c r="P808" i="2"/>
  <c r="Z808" i="2" s="1"/>
  <c r="P807" i="2"/>
  <c r="X807" i="2" s="1"/>
  <c r="P806" i="2"/>
  <c r="X806" i="2" s="1"/>
  <c r="P805" i="2"/>
  <c r="Z805" i="2" s="1"/>
  <c r="P804" i="2"/>
  <c r="Z804" i="2" s="1"/>
  <c r="P803" i="2"/>
  <c r="R803" i="2" s="1"/>
  <c r="P802" i="2"/>
  <c r="X802" i="2" s="1"/>
  <c r="P801" i="2"/>
  <c r="Z801" i="2" s="1"/>
  <c r="P800" i="2"/>
  <c r="Z800" i="2" s="1"/>
  <c r="P799" i="2"/>
  <c r="Z799" i="2" s="1"/>
  <c r="P798" i="2"/>
  <c r="R798" i="2" s="1"/>
  <c r="P797" i="2"/>
  <c r="X797" i="2" s="1"/>
  <c r="P796" i="2"/>
  <c r="Z796" i="2" s="1"/>
  <c r="X795" i="2"/>
  <c r="P795" i="2"/>
  <c r="Z795" i="2" s="1"/>
  <c r="P794" i="2"/>
  <c r="X794" i="2" s="1"/>
  <c r="P793" i="2"/>
  <c r="X793" i="2" s="1"/>
  <c r="P792" i="2"/>
  <c r="Z792" i="2" s="1"/>
  <c r="P791" i="2"/>
  <c r="Z791" i="2" s="1"/>
  <c r="P790" i="2"/>
  <c r="R790" i="2" s="1"/>
  <c r="H730" i="1"/>
  <c r="J730" i="1" s="1"/>
  <c r="H729" i="1"/>
  <c r="H728" i="1"/>
  <c r="J728" i="1" s="1"/>
  <c r="H727" i="1"/>
  <c r="J727" i="1" s="1"/>
  <c r="H726" i="1"/>
  <c r="H725" i="1"/>
  <c r="H724" i="1"/>
  <c r="H723" i="1"/>
  <c r="H722" i="1"/>
  <c r="H721" i="1"/>
  <c r="H720" i="1"/>
  <c r="J720" i="1" s="1"/>
  <c r="H719" i="1"/>
  <c r="J719" i="1" s="1"/>
  <c r="H718" i="1"/>
  <c r="H717" i="1"/>
  <c r="J717" i="1" s="1"/>
  <c r="H716" i="1"/>
  <c r="H715" i="1"/>
  <c r="H714" i="1"/>
  <c r="J714" i="1" s="1"/>
  <c r="H713" i="1"/>
  <c r="H712" i="1"/>
  <c r="J712" i="1" s="1"/>
  <c r="H711" i="1"/>
  <c r="J711" i="1" s="1"/>
  <c r="H710" i="1"/>
  <c r="J710" i="1" s="1"/>
  <c r="H709" i="1"/>
  <c r="H708" i="1"/>
  <c r="H707" i="1"/>
  <c r="H706" i="1"/>
  <c r="H705" i="1"/>
  <c r="H704" i="1"/>
  <c r="J704" i="1" s="1"/>
  <c r="H703" i="1"/>
  <c r="H702" i="1"/>
  <c r="J702" i="1" s="1"/>
  <c r="H701" i="1"/>
  <c r="H700" i="1"/>
  <c r="H699" i="1"/>
  <c r="J699" i="1" s="1"/>
  <c r="H698" i="1"/>
  <c r="H697" i="1"/>
  <c r="J697" i="1" s="1"/>
  <c r="H696" i="1"/>
  <c r="J696" i="1" s="1"/>
  <c r="H695" i="1"/>
  <c r="J695" i="1" s="1"/>
  <c r="H694" i="1"/>
  <c r="H693" i="1"/>
  <c r="H692" i="1"/>
  <c r="H691" i="1"/>
  <c r="J691" i="1" s="1"/>
  <c r="H690" i="1"/>
  <c r="H689" i="1"/>
  <c r="J689" i="1" s="1"/>
  <c r="H688" i="1"/>
  <c r="J688" i="1" s="1"/>
  <c r="H687" i="1"/>
  <c r="J687" i="1" s="1"/>
  <c r="H686" i="1"/>
  <c r="J686" i="1" s="1"/>
  <c r="H685" i="1"/>
  <c r="H684" i="1"/>
  <c r="H683" i="1"/>
  <c r="J683" i="1" s="1"/>
  <c r="H682" i="1"/>
  <c r="H681" i="1"/>
  <c r="J681" i="1" s="1"/>
  <c r="H680" i="1"/>
  <c r="J680" i="1" s="1"/>
  <c r="H679" i="1"/>
  <c r="J679" i="1" s="1"/>
  <c r="H678" i="1"/>
  <c r="J678" i="1" s="1"/>
  <c r="H677" i="1"/>
  <c r="H676" i="1"/>
  <c r="H675" i="1"/>
  <c r="J675" i="1" s="1"/>
  <c r="H674" i="1"/>
  <c r="H673" i="1"/>
  <c r="H672" i="1"/>
  <c r="J672" i="1" s="1"/>
  <c r="H671" i="1"/>
  <c r="H670" i="1"/>
  <c r="H669" i="1"/>
  <c r="H668" i="1"/>
  <c r="J668" i="1" s="1"/>
  <c r="H667" i="1"/>
  <c r="H666" i="1"/>
  <c r="H665" i="1"/>
  <c r="H664" i="1"/>
  <c r="H663" i="1"/>
  <c r="J663" i="1" s="1"/>
  <c r="H662" i="1"/>
  <c r="H661" i="1"/>
  <c r="J661" i="1" s="1"/>
  <c r="P789" i="2"/>
  <c r="Z789" i="2" s="1"/>
  <c r="P788" i="2"/>
  <c r="R788" i="2" s="1"/>
  <c r="P787" i="2"/>
  <c r="Z787" i="2" s="1"/>
  <c r="P786" i="2"/>
  <c r="Z786" i="2" s="1"/>
  <c r="P785" i="2"/>
  <c r="R785" i="2" s="1"/>
  <c r="P784" i="2"/>
  <c r="X784" i="2" s="1"/>
  <c r="P783" i="2"/>
  <c r="X783" i="2" s="1"/>
  <c r="P782" i="2"/>
  <c r="X782" i="2" s="1"/>
  <c r="P781" i="2"/>
  <c r="Z781" i="2" s="1"/>
  <c r="P780" i="2"/>
  <c r="R780" i="2" s="1"/>
  <c r="P779" i="2"/>
  <c r="Z779" i="2" s="1"/>
  <c r="P778" i="2"/>
  <c r="Z778" i="2" s="1"/>
  <c r="P777" i="2"/>
  <c r="Z777" i="2" s="1"/>
  <c r="P776" i="2"/>
  <c r="Z776" i="2" s="1"/>
  <c r="P775" i="2"/>
  <c r="Z775" i="2" s="1"/>
  <c r="P774" i="2"/>
  <c r="R774" i="2" s="1"/>
  <c r="P773" i="2"/>
  <c r="Z773" i="2" s="1"/>
  <c r="P772" i="2"/>
  <c r="Z772" i="2" s="1"/>
  <c r="P771" i="2"/>
  <c r="Z771" i="2" s="1"/>
  <c r="P770" i="2"/>
  <c r="X770" i="2" s="1"/>
  <c r="P769" i="2"/>
  <c r="Z769" i="2" s="1"/>
  <c r="P768" i="2"/>
  <c r="Z768" i="2" s="1"/>
  <c r="P767" i="2"/>
  <c r="R767" i="2" s="1"/>
  <c r="P766" i="2"/>
  <c r="X766" i="2" s="1"/>
  <c r="P765" i="2"/>
  <c r="Z765" i="2" s="1"/>
  <c r="P764" i="2"/>
  <c r="Z764" i="2" s="1"/>
  <c r="P763" i="2"/>
  <c r="R763" i="2" s="1"/>
  <c r="P762" i="2"/>
  <c r="X762" i="2" s="1"/>
  <c r="P761" i="2"/>
  <c r="X761" i="2" s="1"/>
  <c r="P760" i="2"/>
  <c r="Z760" i="2" s="1"/>
  <c r="P759" i="2"/>
  <c r="R759" i="2" s="1"/>
  <c r="P758" i="2"/>
  <c r="Z758" i="2" s="1"/>
  <c r="P757" i="2"/>
  <c r="Z757" i="2" s="1"/>
  <c r="P756" i="2"/>
  <c r="R756" i="2" s="1"/>
  <c r="P755" i="2"/>
  <c r="R755" i="2" s="1"/>
  <c r="P754" i="2"/>
  <c r="X754" i="2" s="1"/>
  <c r="P753" i="2"/>
  <c r="Z753" i="2" s="1"/>
  <c r="P752" i="2"/>
  <c r="Z752" i="2" s="1"/>
  <c r="P751" i="2"/>
  <c r="R751" i="2" s="1"/>
  <c r="P750" i="2"/>
  <c r="R750" i="2" s="1"/>
  <c r="P749" i="2"/>
  <c r="Z749" i="2" s="1"/>
  <c r="P748" i="2"/>
  <c r="Z748" i="2" s="1"/>
  <c r="P747" i="2"/>
  <c r="Z747" i="2" s="1"/>
  <c r="P746" i="2"/>
  <c r="X746" i="2" s="1"/>
  <c r="P745" i="2"/>
  <c r="X745" i="2" s="1"/>
  <c r="P744" i="2"/>
  <c r="Z744" i="2" s="1"/>
  <c r="P743" i="2"/>
  <c r="R743" i="2" s="1"/>
  <c r="P742" i="2"/>
  <c r="R742" i="2" s="1"/>
  <c r="P741" i="2"/>
  <c r="Z741" i="2" s="1"/>
  <c r="P740" i="2"/>
  <c r="R740" i="2" s="1"/>
  <c r="P739" i="2"/>
  <c r="Z739" i="2" s="1"/>
  <c r="P738" i="2"/>
  <c r="X738" i="2" s="1"/>
  <c r="P737" i="2"/>
  <c r="Z737" i="2" s="1"/>
  <c r="P736" i="2"/>
  <c r="R736" i="2" s="1"/>
  <c r="P735" i="2"/>
  <c r="R735" i="2" s="1"/>
  <c r="P734" i="2"/>
  <c r="Z734" i="2" s="1"/>
  <c r="P733" i="2"/>
  <c r="Z733" i="2" s="1"/>
  <c r="P732" i="2"/>
  <c r="Z732" i="2" s="1"/>
  <c r="P731" i="2"/>
  <c r="X731" i="2" s="1"/>
  <c r="P730" i="2"/>
  <c r="R730" i="2" s="1"/>
  <c r="P729" i="2"/>
  <c r="Z729" i="2" s="1"/>
  <c r="P728" i="2"/>
  <c r="R728" i="2" s="1"/>
  <c r="P727" i="2"/>
  <c r="X727" i="2" s="1"/>
  <c r="P726" i="2"/>
  <c r="Z726" i="2" s="1"/>
  <c r="P725" i="2"/>
  <c r="Z725" i="2" s="1"/>
  <c r="P724" i="2"/>
  <c r="Z724" i="2" s="1"/>
  <c r="P723" i="2"/>
  <c r="X723" i="2" s="1"/>
  <c r="P722" i="2"/>
  <c r="Z722" i="2" s="1"/>
  <c r="P721" i="2"/>
  <c r="X721" i="2" s="1"/>
  <c r="P720" i="2"/>
  <c r="Z720" i="2" s="1"/>
  <c r="P719" i="2"/>
  <c r="Z719" i="2" s="1"/>
  <c r="P718" i="2"/>
  <c r="R718" i="2" s="1"/>
  <c r="P717" i="2"/>
  <c r="X717" i="2" s="1"/>
  <c r="P716" i="2"/>
  <c r="Z716" i="2" s="1"/>
  <c r="P715" i="2"/>
  <c r="R715" i="2" s="1"/>
  <c r="H660" i="1"/>
  <c r="J660" i="1" s="1"/>
  <c r="H659" i="1"/>
  <c r="H658" i="1"/>
  <c r="J658" i="1" s="1"/>
  <c r="H657" i="1"/>
  <c r="J657" i="1" s="1"/>
  <c r="H656" i="1"/>
  <c r="H655" i="1"/>
  <c r="H654" i="1"/>
  <c r="J654" i="1" s="1"/>
  <c r="H653" i="1"/>
  <c r="J653" i="1" s="1"/>
  <c r="H652" i="1"/>
  <c r="H651" i="1"/>
  <c r="J651" i="1" s="1"/>
  <c r="H650" i="1"/>
  <c r="J650" i="1" s="1"/>
  <c r="H649" i="1"/>
  <c r="J649" i="1" s="1"/>
  <c r="H648" i="1"/>
  <c r="H647" i="1"/>
  <c r="H646" i="1"/>
  <c r="J646" i="1" s="1"/>
  <c r="H645" i="1"/>
  <c r="H644" i="1"/>
  <c r="H643" i="1"/>
  <c r="H642" i="1"/>
  <c r="J642" i="1" s="1"/>
  <c r="H641" i="1"/>
  <c r="J641" i="1" s="1"/>
  <c r="H640" i="1"/>
  <c r="H639" i="1"/>
  <c r="H638" i="1"/>
  <c r="J638" i="1" s="1"/>
  <c r="H637" i="1"/>
  <c r="J637" i="1" s="1"/>
  <c r="H636" i="1"/>
  <c r="H635" i="1"/>
  <c r="J635" i="1" s="1"/>
  <c r="H634" i="1"/>
  <c r="J634" i="1" s="1"/>
  <c r="H633" i="1"/>
  <c r="H632" i="1"/>
  <c r="H631" i="1"/>
  <c r="P714" i="2"/>
  <c r="Z714" i="2" s="1"/>
  <c r="P713" i="2"/>
  <c r="R713" i="2" s="1"/>
  <c r="P712" i="2"/>
  <c r="Z712" i="2" s="1"/>
  <c r="P711" i="2"/>
  <c r="Z711" i="2" s="1"/>
  <c r="P710" i="2"/>
  <c r="Z710" i="2" s="1"/>
  <c r="P709" i="2"/>
  <c r="Z709" i="2" s="1"/>
  <c r="P708" i="2"/>
  <c r="X708" i="2" s="1"/>
  <c r="P707" i="2"/>
  <c r="R707" i="2" s="1"/>
  <c r="P706" i="2"/>
  <c r="R706" i="2" s="1"/>
  <c r="P705" i="2"/>
  <c r="Z705" i="2" s="1"/>
  <c r="P704" i="2"/>
  <c r="Z704" i="2" s="1"/>
  <c r="P703" i="2"/>
  <c r="R703" i="2" s="1"/>
  <c r="P702" i="2"/>
  <c r="X702" i="2" s="1"/>
  <c r="P701" i="2"/>
  <c r="X701" i="2" s="1"/>
  <c r="P700" i="2"/>
  <c r="X700" i="2" s="1"/>
  <c r="P699" i="2"/>
  <c r="R699" i="2" s="1"/>
  <c r="P698" i="2"/>
  <c r="Z698" i="2" s="1"/>
  <c r="P697" i="2"/>
  <c r="R697" i="2" s="1"/>
  <c r="P696" i="2"/>
  <c r="X696" i="2" s="1"/>
  <c r="P695" i="2"/>
  <c r="X695" i="2" s="1"/>
  <c r="P694" i="2"/>
  <c r="R694" i="2" s="1"/>
  <c r="P693" i="2"/>
  <c r="R693" i="2" s="1"/>
  <c r="P692" i="2"/>
  <c r="R692" i="2" s="1"/>
  <c r="P691" i="2"/>
  <c r="Z691" i="2" s="1"/>
  <c r="P690" i="2"/>
  <c r="Z690" i="2" s="1"/>
  <c r="P689" i="2"/>
  <c r="R689" i="2" s="1"/>
  <c r="P688" i="2"/>
  <c r="X688" i="2" s="1"/>
  <c r="P687" i="2"/>
  <c r="X687" i="2" s="1"/>
  <c r="P686" i="2"/>
  <c r="X686" i="2" s="1"/>
  <c r="P685" i="2"/>
  <c r="R685" i="2" s="1"/>
  <c r="P684" i="2"/>
  <c r="R684" i="2" s="1"/>
  <c r="P683" i="2"/>
  <c r="Z683" i="2" s="1"/>
  <c r="H630" i="1"/>
  <c r="J630" i="1" s="1"/>
  <c r="H629" i="1"/>
  <c r="H628" i="1"/>
  <c r="J628" i="1" s="1"/>
  <c r="H627" i="1"/>
  <c r="J627" i="1" s="1"/>
  <c r="H626" i="1"/>
  <c r="H625" i="1"/>
  <c r="H624" i="1"/>
  <c r="H623" i="1"/>
  <c r="J623" i="1" s="1"/>
  <c r="H622" i="1"/>
  <c r="J622" i="1" s="1"/>
  <c r="H621" i="1"/>
  <c r="H620" i="1"/>
  <c r="H619" i="1"/>
  <c r="J619" i="1" s="1"/>
  <c r="H618" i="1"/>
  <c r="H617" i="1"/>
  <c r="H616" i="1"/>
  <c r="H615" i="1"/>
  <c r="H614" i="1"/>
  <c r="J614" i="1" s="1"/>
  <c r="H613" i="1"/>
  <c r="H612" i="1"/>
  <c r="J612" i="1" s="1"/>
  <c r="H611" i="1"/>
  <c r="H610" i="1"/>
  <c r="H609" i="1"/>
  <c r="H608" i="1"/>
  <c r="H607" i="1"/>
  <c r="H606" i="1"/>
  <c r="H605" i="1"/>
  <c r="J605" i="1" s="1"/>
  <c r="H604" i="1"/>
  <c r="H603" i="1"/>
  <c r="H602" i="1"/>
  <c r="H601" i="1"/>
  <c r="J601" i="1" s="1"/>
  <c r="H600" i="1"/>
  <c r="H599" i="1"/>
  <c r="H598" i="1"/>
  <c r="J598" i="1" s="1"/>
  <c r="H597" i="1"/>
  <c r="J597" i="1" s="1"/>
  <c r="H596" i="1"/>
  <c r="J596" i="1" s="1"/>
  <c r="H595" i="1"/>
  <c r="H594" i="1"/>
  <c r="H593" i="1"/>
  <c r="J593" i="1" s="1"/>
  <c r="H592" i="1"/>
  <c r="J592" i="1" s="1"/>
  <c r="H591" i="1"/>
  <c r="H590" i="1"/>
  <c r="J590" i="1" s="1"/>
  <c r="H589" i="1"/>
  <c r="J589" i="1" s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P682" i="2"/>
  <c r="Z682" i="2" s="1"/>
  <c r="P681" i="2"/>
  <c r="R681" i="2" s="1"/>
  <c r="P680" i="2"/>
  <c r="Z680" i="2" s="1"/>
  <c r="P679" i="2"/>
  <c r="Z679" i="2" s="1"/>
  <c r="P678" i="2"/>
  <c r="Z678" i="2" s="1"/>
  <c r="P677" i="2"/>
  <c r="Z677" i="2" s="1"/>
  <c r="P676" i="2"/>
  <c r="R676" i="2" s="1"/>
  <c r="P675" i="2"/>
  <c r="Z675" i="2" s="1"/>
  <c r="P674" i="2"/>
  <c r="R674" i="2" s="1"/>
  <c r="P673" i="2"/>
  <c r="Z673" i="2" s="1"/>
  <c r="P672" i="2"/>
  <c r="X672" i="2" s="1"/>
  <c r="P671" i="2"/>
  <c r="Z671" i="2" s="1"/>
  <c r="P670" i="2"/>
  <c r="Z670" i="2" s="1"/>
  <c r="P669" i="2"/>
  <c r="Z669" i="2" s="1"/>
  <c r="P668" i="2"/>
  <c r="R668" i="2" s="1"/>
  <c r="P667" i="2"/>
  <c r="Z667" i="2" s="1"/>
  <c r="P666" i="2"/>
  <c r="Z666" i="2" s="1"/>
  <c r="P665" i="2"/>
  <c r="Z665" i="2" s="1"/>
  <c r="P664" i="2"/>
  <c r="X664" i="2" s="1"/>
  <c r="P663" i="2"/>
  <c r="Z663" i="2" s="1"/>
  <c r="P662" i="2"/>
  <c r="Z662" i="2" s="1"/>
  <c r="P661" i="2"/>
  <c r="Z661" i="2" s="1"/>
  <c r="P660" i="2"/>
  <c r="R660" i="2" s="1"/>
  <c r="P659" i="2"/>
  <c r="Z659" i="2" s="1"/>
  <c r="P658" i="2"/>
  <c r="R658" i="2" s="1"/>
  <c r="P657" i="2"/>
  <c r="Z657" i="2" s="1"/>
  <c r="P656" i="2"/>
  <c r="X656" i="2" s="1"/>
  <c r="P655" i="2"/>
  <c r="Z655" i="2" s="1"/>
  <c r="P654" i="2"/>
  <c r="Z654" i="2" s="1"/>
  <c r="P653" i="2"/>
  <c r="Z653" i="2" s="1"/>
  <c r="P652" i="2"/>
  <c r="X652" i="2" s="1"/>
  <c r="P651" i="2"/>
  <c r="Z651" i="2" s="1"/>
  <c r="P650" i="2"/>
  <c r="Z650" i="2" s="1"/>
  <c r="P649" i="2"/>
  <c r="R649" i="2" s="1"/>
  <c r="P648" i="2"/>
  <c r="R648" i="2" s="1"/>
  <c r="P647" i="2"/>
  <c r="Z647" i="2" s="1"/>
  <c r="P646" i="2"/>
  <c r="Z646" i="2" s="1"/>
  <c r="P645" i="2"/>
  <c r="Z645" i="2" s="1"/>
  <c r="P644" i="2"/>
  <c r="X644" i="2" s="1"/>
  <c r="P643" i="2"/>
  <c r="Z643" i="2" s="1"/>
  <c r="P642" i="2"/>
  <c r="Z642" i="2" s="1"/>
  <c r="P641" i="2"/>
  <c r="R641" i="2" s="1"/>
  <c r="P640" i="2"/>
  <c r="R640" i="2" s="1"/>
  <c r="P639" i="2"/>
  <c r="Z639" i="2" s="1"/>
  <c r="P638" i="2"/>
  <c r="X638" i="2" s="1"/>
  <c r="P637" i="2"/>
  <c r="Z637" i="2" s="1"/>
  <c r="P636" i="2"/>
  <c r="X636" i="2" s="1"/>
  <c r="P635" i="2"/>
  <c r="Z635" i="2" s="1"/>
  <c r="P634" i="2"/>
  <c r="Z634" i="2" s="1"/>
  <c r="P633" i="2"/>
  <c r="R633" i="2" s="1"/>
  <c r="P632" i="2"/>
  <c r="R632" i="2" s="1"/>
  <c r="P631" i="2"/>
  <c r="Z631" i="2" s="1"/>
  <c r="P630" i="2"/>
  <c r="Z630" i="2" s="1"/>
  <c r="P629" i="2"/>
  <c r="Z629" i="2" s="1"/>
  <c r="P628" i="2"/>
  <c r="Z628" i="2" s="1"/>
  <c r="P627" i="2"/>
  <c r="Z627" i="2" s="1"/>
  <c r="P626" i="2"/>
  <c r="R626" i="2" s="1"/>
  <c r="P625" i="2"/>
  <c r="R625" i="2" s="1"/>
  <c r="P624" i="2"/>
  <c r="Z624" i="2" s="1"/>
  <c r="H574" i="1"/>
  <c r="J574" i="1" s="1"/>
  <c r="H573" i="1"/>
  <c r="H572" i="1"/>
  <c r="H571" i="1"/>
  <c r="J571" i="1" s="1"/>
  <c r="H570" i="1"/>
  <c r="H569" i="1"/>
  <c r="J569" i="1" s="1"/>
  <c r="H568" i="1"/>
  <c r="H567" i="1"/>
  <c r="H566" i="1"/>
  <c r="J566" i="1" s="1"/>
  <c r="H565" i="1"/>
  <c r="H564" i="1"/>
  <c r="H563" i="1"/>
  <c r="J563" i="1" s="1"/>
  <c r="H562" i="1"/>
  <c r="H561" i="1"/>
  <c r="J561" i="1" s="1"/>
  <c r="H560" i="1"/>
  <c r="H559" i="1"/>
  <c r="H558" i="1"/>
  <c r="J558" i="1" s="1"/>
  <c r="H557" i="1"/>
  <c r="H556" i="1"/>
  <c r="H555" i="1"/>
  <c r="J555" i="1" s="1"/>
  <c r="H554" i="1"/>
  <c r="H553" i="1"/>
  <c r="J553" i="1" s="1"/>
  <c r="H552" i="1"/>
  <c r="H551" i="1"/>
  <c r="H550" i="1"/>
  <c r="J550" i="1" s="1"/>
  <c r="H549" i="1"/>
  <c r="H548" i="1"/>
  <c r="H547" i="1"/>
  <c r="J547" i="1" s="1"/>
  <c r="H546" i="1"/>
  <c r="J546" i="1" s="1"/>
  <c r="P623" i="2"/>
  <c r="Z623" i="2" s="1"/>
  <c r="P622" i="2"/>
  <c r="Z622" i="2" s="1"/>
  <c r="P621" i="2"/>
  <c r="X621" i="2" s="1"/>
  <c r="P620" i="2"/>
  <c r="Z620" i="2" s="1"/>
  <c r="P619" i="2"/>
  <c r="Z619" i="2" s="1"/>
  <c r="P618" i="2"/>
  <c r="Z618" i="2" s="1"/>
  <c r="P617" i="2"/>
  <c r="R617" i="2" s="1"/>
  <c r="P616" i="2"/>
  <c r="Z616" i="2" s="1"/>
  <c r="P615" i="2"/>
  <c r="Z615" i="2" s="1"/>
  <c r="P614" i="2"/>
  <c r="Z614" i="2" s="1"/>
  <c r="P613" i="2"/>
  <c r="Z613" i="2" s="1"/>
  <c r="P612" i="2"/>
  <c r="Z612" i="2" s="1"/>
  <c r="P611" i="2"/>
  <c r="Z611" i="2" s="1"/>
  <c r="P610" i="2"/>
  <c r="Z610" i="2" s="1"/>
  <c r="P609" i="2"/>
  <c r="R609" i="2" s="1"/>
  <c r="P608" i="2"/>
  <c r="Z608" i="2" s="1"/>
  <c r="P607" i="2"/>
  <c r="Z607" i="2" s="1"/>
  <c r="P606" i="2"/>
  <c r="Z606" i="2" s="1"/>
  <c r="P605" i="2"/>
  <c r="R605" i="2" s="1"/>
  <c r="P604" i="2"/>
  <c r="Z604" i="2" s="1"/>
  <c r="P603" i="2"/>
  <c r="Z603" i="2" s="1"/>
  <c r="P602" i="2"/>
  <c r="Z602" i="2" s="1"/>
  <c r="P601" i="2"/>
  <c r="R601" i="2" s="1"/>
  <c r="P600" i="2"/>
  <c r="Z600" i="2" s="1"/>
  <c r="P599" i="2"/>
  <c r="Z599" i="2" s="1"/>
  <c r="P598" i="2"/>
  <c r="Z598" i="2" s="1"/>
  <c r="P597" i="2"/>
  <c r="Z597" i="2" s="1"/>
  <c r="P596" i="2"/>
  <c r="Z596" i="2" s="1"/>
  <c r="P595" i="2"/>
  <c r="R595" i="2" s="1"/>
  <c r="P594" i="2"/>
  <c r="Z594" i="2" s="1"/>
  <c r="P593" i="2"/>
  <c r="Z593" i="2" s="1"/>
  <c r="H545" i="1"/>
  <c r="H544" i="1"/>
  <c r="H543" i="1"/>
  <c r="J543" i="1" s="1"/>
  <c r="H542" i="1"/>
  <c r="J542" i="1" s="1"/>
  <c r="H541" i="1"/>
  <c r="J541" i="1" s="1"/>
  <c r="H540" i="1"/>
  <c r="J540" i="1" s="1"/>
  <c r="H539" i="1"/>
  <c r="H538" i="1"/>
  <c r="H537" i="1"/>
  <c r="H536" i="1"/>
  <c r="H535" i="1"/>
  <c r="J535" i="1" s="1"/>
  <c r="H534" i="1"/>
  <c r="J534" i="1" s="1"/>
  <c r="H533" i="1"/>
  <c r="J533" i="1" s="1"/>
  <c r="H532" i="1"/>
  <c r="J532" i="1" s="1"/>
  <c r="H531" i="1"/>
  <c r="H530" i="1"/>
  <c r="H529" i="1"/>
  <c r="H528" i="1"/>
  <c r="H527" i="1"/>
  <c r="J527" i="1" s="1"/>
  <c r="H526" i="1"/>
  <c r="J526" i="1" s="1"/>
  <c r="H525" i="1"/>
  <c r="J525" i="1" s="1"/>
  <c r="H524" i="1"/>
  <c r="J524" i="1" s="1"/>
  <c r="H523" i="1"/>
  <c r="H522" i="1"/>
  <c r="P592" i="2"/>
  <c r="Z592" i="2" s="1"/>
  <c r="P591" i="2"/>
  <c r="R591" i="2" s="1"/>
  <c r="P590" i="2"/>
  <c r="R590" i="2" s="1"/>
  <c r="P589" i="2"/>
  <c r="Z589" i="2" s="1"/>
  <c r="P588" i="2"/>
  <c r="Z588" i="2" s="1"/>
  <c r="P587" i="2"/>
  <c r="Z587" i="2" s="1"/>
  <c r="P586" i="2"/>
  <c r="X586" i="2" s="1"/>
  <c r="P585" i="2"/>
  <c r="R585" i="2" s="1"/>
  <c r="P584" i="2"/>
  <c r="R584" i="2" s="1"/>
  <c r="P583" i="2"/>
  <c r="Z583" i="2" s="1"/>
  <c r="P582" i="2"/>
  <c r="Z582" i="2" s="1"/>
  <c r="P581" i="2"/>
  <c r="Z581" i="2" s="1"/>
  <c r="P580" i="2"/>
  <c r="X580" i="2" s="1"/>
  <c r="P579" i="2"/>
  <c r="X579" i="2" s="1"/>
  <c r="P578" i="2"/>
  <c r="Z578" i="2" s="1"/>
  <c r="P577" i="2"/>
  <c r="R577" i="2" s="1"/>
  <c r="P576" i="2"/>
  <c r="R576" i="2" s="1"/>
  <c r="P575" i="2"/>
  <c r="Z575" i="2" s="1"/>
  <c r="P574" i="2"/>
  <c r="Z574" i="2" s="1"/>
  <c r="P573" i="2"/>
  <c r="R573" i="2" s="1"/>
  <c r="P572" i="2"/>
  <c r="X572" i="2" s="1"/>
  <c r="P571" i="2"/>
  <c r="X571" i="2" s="1"/>
  <c r="P570" i="2"/>
  <c r="Z570" i="2" s="1"/>
  <c r="P569" i="2"/>
  <c r="R569" i="2" s="1"/>
  <c r="P568" i="2"/>
  <c r="R568" i="2" s="1"/>
  <c r="P567" i="2"/>
  <c r="Z567" i="2" s="1"/>
  <c r="H521" i="1"/>
  <c r="J521" i="1" s="1"/>
  <c r="H520" i="1"/>
  <c r="H519" i="1"/>
  <c r="H518" i="1"/>
  <c r="J518" i="1" s="1"/>
  <c r="H517" i="1"/>
  <c r="H516" i="1"/>
  <c r="J516" i="1" s="1"/>
  <c r="H515" i="1"/>
  <c r="H514" i="1"/>
  <c r="H513" i="1"/>
  <c r="J513" i="1" s="1"/>
  <c r="H512" i="1"/>
  <c r="H511" i="1"/>
  <c r="J511" i="1" s="1"/>
  <c r="H510" i="1"/>
  <c r="J510" i="1" s="1"/>
  <c r="H509" i="1"/>
  <c r="H508" i="1"/>
  <c r="J508" i="1" s="1"/>
  <c r="H507" i="1"/>
  <c r="H506" i="1"/>
  <c r="J506" i="1" s="1"/>
  <c r="H505" i="1"/>
  <c r="H504" i="1"/>
  <c r="J504" i="1" s="1"/>
  <c r="H503" i="1"/>
  <c r="J503" i="1" s="1"/>
  <c r="H502" i="1"/>
  <c r="H501" i="1"/>
  <c r="J501" i="1" s="1"/>
  <c r="H500" i="1"/>
  <c r="H499" i="1"/>
  <c r="J499" i="1" s="1"/>
  <c r="H498" i="1"/>
  <c r="J498" i="1" s="1"/>
  <c r="P566" i="2"/>
  <c r="Z566" i="2" s="1"/>
  <c r="P565" i="2"/>
  <c r="R565" i="2" s="1"/>
  <c r="P564" i="2"/>
  <c r="Z564" i="2" s="1"/>
  <c r="P563" i="2"/>
  <c r="Z563" i="2" s="1"/>
  <c r="P562" i="2"/>
  <c r="Z562" i="2" s="1"/>
  <c r="P561" i="2"/>
  <c r="Z561" i="2" s="1"/>
  <c r="P560" i="2"/>
  <c r="X560" i="2" s="1"/>
  <c r="P559" i="2"/>
  <c r="R559" i="2" s="1"/>
  <c r="P558" i="2"/>
  <c r="R558" i="2" s="1"/>
  <c r="P557" i="2"/>
  <c r="R557" i="2" s="1"/>
  <c r="P556" i="2"/>
  <c r="Z556" i="2" s="1"/>
  <c r="P555" i="2"/>
  <c r="Z555" i="2" s="1"/>
  <c r="P554" i="2"/>
  <c r="R554" i="2" s="1"/>
  <c r="P553" i="2"/>
  <c r="Z553" i="2" s="1"/>
  <c r="P552" i="2"/>
  <c r="X552" i="2" s="1"/>
  <c r="P551" i="2"/>
  <c r="R551" i="2" s="1"/>
  <c r="P550" i="2"/>
  <c r="R550" i="2" s="1"/>
  <c r="P549" i="2"/>
  <c r="R549" i="2" s="1"/>
  <c r="P548" i="2"/>
  <c r="Z548" i="2" s="1"/>
  <c r="P547" i="2"/>
  <c r="Z547" i="2" s="1"/>
  <c r="P546" i="2"/>
  <c r="Z546" i="2" s="1"/>
  <c r="P545" i="2"/>
  <c r="Z545" i="2" s="1"/>
  <c r="P544" i="2"/>
  <c r="X544" i="2" s="1"/>
  <c r="P543" i="2"/>
  <c r="R543" i="2" s="1"/>
  <c r="P542" i="2"/>
  <c r="R542" i="2" s="1"/>
  <c r="P541" i="2"/>
  <c r="R541" i="2" s="1"/>
  <c r="P540" i="2"/>
  <c r="Z540" i="2" s="1"/>
  <c r="P539" i="2"/>
  <c r="X539" i="2" s="1"/>
  <c r="H497" i="1"/>
  <c r="J497" i="1" s="1"/>
  <c r="H496" i="1"/>
  <c r="H495" i="1"/>
  <c r="J495" i="1" s="1"/>
  <c r="H494" i="1"/>
  <c r="J494" i="1" s="1"/>
  <c r="H493" i="1"/>
  <c r="H492" i="1"/>
  <c r="H491" i="1"/>
  <c r="H490" i="1"/>
  <c r="J490" i="1" s="1"/>
  <c r="H489" i="1"/>
  <c r="J489" i="1" s="1"/>
  <c r="H488" i="1"/>
  <c r="H487" i="1"/>
  <c r="J487" i="1" s="1"/>
  <c r="H486" i="1"/>
  <c r="H485" i="1"/>
  <c r="H484" i="1"/>
  <c r="J484" i="1" s="1"/>
  <c r="H483" i="1"/>
  <c r="J483" i="1" s="1"/>
  <c r="H482" i="1"/>
  <c r="H481" i="1"/>
  <c r="H480" i="1"/>
  <c r="H479" i="1"/>
  <c r="P538" i="2"/>
  <c r="R538" i="2" s="1"/>
  <c r="P537" i="2"/>
  <c r="R537" i="2" s="1"/>
  <c r="P536" i="2"/>
  <c r="Z536" i="2" s="1"/>
  <c r="P535" i="2"/>
  <c r="Z535" i="2" s="1"/>
  <c r="P534" i="2"/>
  <c r="Z534" i="2" s="1"/>
  <c r="P533" i="2"/>
  <c r="X533" i="2" s="1"/>
  <c r="P532" i="2"/>
  <c r="X532" i="2" s="1"/>
  <c r="P531" i="2"/>
  <c r="R531" i="2" s="1"/>
  <c r="P530" i="2"/>
  <c r="R530" i="2" s="1"/>
  <c r="P529" i="2"/>
  <c r="R529" i="2" s="1"/>
  <c r="P528" i="2"/>
  <c r="Z528" i="2" s="1"/>
  <c r="P527" i="2"/>
  <c r="Z527" i="2" s="1"/>
  <c r="P526" i="2"/>
  <c r="Z526" i="2" s="1"/>
  <c r="P525" i="2"/>
  <c r="X525" i="2" s="1"/>
  <c r="P524" i="2"/>
  <c r="X524" i="2" s="1"/>
  <c r="P523" i="2"/>
  <c r="R523" i="2" s="1"/>
  <c r="P522" i="2"/>
  <c r="Z522" i="2" s="1"/>
  <c r="P521" i="2"/>
  <c r="R521" i="2" s="1"/>
  <c r="P520" i="2"/>
  <c r="Z520" i="2" s="1"/>
  <c r="P519" i="2"/>
  <c r="Z519" i="2" s="1"/>
  <c r="P518" i="2"/>
  <c r="Z518" i="2" s="1"/>
  <c r="P517" i="2"/>
  <c r="X517" i="2" s="1"/>
  <c r="P516" i="2"/>
  <c r="X516" i="2" s="1"/>
  <c r="P515" i="2"/>
  <c r="R515" i="2" s="1"/>
  <c r="H478" i="1"/>
  <c r="J478" i="1" s="1"/>
  <c r="H477" i="1"/>
  <c r="H476" i="1"/>
  <c r="J476" i="1" s="1"/>
  <c r="H475" i="1"/>
  <c r="J475" i="1" s="1"/>
  <c r="H474" i="1"/>
  <c r="J474" i="1" s="1"/>
  <c r="H473" i="1"/>
  <c r="H472" i="1"/>
  <c r="H471" i="1"/>
  <c r="J471" i="1" s="1"/>
  <c r="H470" i="1"/>
  <c r="J470" i="1" s="1"/>
  <c r="H469" i="1"/>
  <c r="J469" i="1" s="1"/>
  <c r="H468" i="1"/>
  <c r="J468" i="1" s="1"/>
  <c r="H467" i="1"/>
  <c r="H466" i="1"/>
  <c r="H465" i="1"/>
  <c r="J465" i="1" s="1"/>
  <c r="H464" i="1"/>
  <c r="H463" i="1"/>
  <c r="H462" i="1"/>
  <c r="H461" i="1"/>
  <c r="J461" i="1" s="1"/>
  <c r="H460" i="1"/>
  <c r="P514" i="2"/>
  <c r="Z514" i="2" s="1"/>
  <c r="P513" i="2"/>
  <c r="R513" i="2" s="1"/>
  <c r="P512" i="2"/>
  <c r="Z512" i="2" s="1"/>
  <c r="P511" i="2"/>
  <c r="X511" i="2" s="1"/>
  <c r="P510" i="2"/>
  <c r="Z510" i="2" s="1"/>
  <c r="P509" i="2"/>
  <c r="Z509" i="2" s="1"/>
  <c r="P508" i="2"/>
  <c r="R508" i="2" s="1"/>
  <c r="P507" i="2"/>
  <c r="X507" i="2" s="1"/>
  <c r="P506" i="2"/>
  <c r="X506" i="2" s="1"/>
  <c r="P505" i="2"/>
  <c r="X505" i="2" s="1"/>
  <c r="P504" i="2"/>
  <c r="X504" i="2" s="1"/>
  <c r="P503" i="2"/>
  <c r="Z503" i="2" s="1"/>
  <c r="P502" i="2"/>
  <c r="X502" i="2" s="1"/>
  <c r="P501" i="2"/>
  <c r="R501" i="2" s="1"/>
  <c r="P500" i="2"/>
  <c r="X500" i="2" s="1"/>
  <c r="P499" i="2"/>
  <c r="Z499" i="2" s="1"/>
  <c r="P498" i="2"/>
  <c r="X498" i="2" s="1"/>
  <c r="P497" i="2"/>
  <c r="X497" i="2" s="1"/>
  <c r="P496" i="2"/>
  <c r="X496" i="2" s="1"/>
  <c r="P495" i="2"/>
  <c r="Z495" i="2" s="1"/>
  <c r="P494" i="2"/>
  <c r="R494" i="2" s="1"/>
  <c r="H459" i="1"/>
  <c r="J459" i="1" s="1"/>
  <c r="H458" i="1"/>
  <c r="J458" i="1" s="1"/>
  <c r="H457" i="1"/>
  <c r="J457" i="1" s="1"/>
  <c r="H456" i="1"/>
  <c r="J456" i="1" s="1"/>
  <c r="H455" i="1"/>
  <c r="H454" i="1"/>
  <c r="H453" i="1"/>
  <c r="H452" i="1"/>
  <c r="J452" i="1" s="1"/>
  <c r="H451" i="1"/>
  <c r="J451" i="1" s="1"/>
  <c r="H450" i="1"/>
  <c r="J450" i="1" s="1"/>
  <c r="H449" i="1"/>
  <c r="H448" i="1"/>
  <c r="J448" i="1" s="1"/>
  <c r="H447" i="1"/>
  <c r="H446" i="1"/>
  <c r="H445" i="1"/>
  <c r="H444" i="1"/>
  <c r="H443" i="1"/>
  <c r="J443" i="1" s="1"/>
  <c r="H442" i="1"/>
  <c r="H441" i="1"/>
  <c r="H440" i="1"/>
  <c r="J440" i="1" s="1"/>
  <c r="H439" i="1"/>
  <c r="H438" i="1"/>
  <c r="H437" i="1"/>
  <c r="J437" i="1" s="1"/>
  <c r="H436" i="1"/>
  <c r="J436" i="1" s="1"/>
  <c r="H435" i="1"/>
  <c r="H434" i="1"/>
  <c r="J434" i="1" s="1"/>
  <c r="H433" i="1"/>
  <c r="H432" i="1"/>
  <c r="H431" i="1"/>
  <c r="H430" i="1"/>
  <c r="J430" i="1" s="1"/>
  <c r="H429" i="1"/>
  <c r="J429" i="1" s="1"/>
  <c r="H428" i="1"/>
  <c r="H427" i="1"/>
  <c r="J427" i="1" s="1"/>
  <c r="H426" i="1"/>
  <c r="H425" i="1"/>
  <c r="H424" i="1"/>
  <c r="H423" i="1"/>
  <c r="H422" i="1"/>
  <c r="H421" i="1"/>
  <c r="J421" i="1" s="1"/>
  <c r="H420" i="1"/>
  <c r="H419" i="1"/>
  <c r="H418" i="1"/>
  <c r="H417" i="1"/>
  <c r="J417" i="1" s="1"/>
  <c r="H416" i="1"/>
  <c r="J416" i="1" s="1"/>
  <c r="P493" i="2"/>
  <c r="Z493" i="2" s="1"/>
  <c r="P492" i="2"/>
  <c r="R492" i="2" s="1"/>
  <c r="P491" i="2"/>
  <c r="Z491" i="2" s="1"/>
  <c r="P490" i="2"/>
  <c r="Z490" i="2" s="1"/>
  <c r="P489" i="2"/>
  <c r="Z489" i="2" s="1"/>
  <c r="P488" i="2"/>
  <c r="X488" i="2" s="1"/>
  <c r="P487" i="2"/>
  <c r="Z487" i="2" s="1"/>
  <c r="P486" i="2"/>
  <c r="Z486" i="2" s="1"/>
  <c r="P485" i="2"/>
  <c r="R485" i="2" s="1"/>
  <c r="P484" i="2"/>
  <c r="R484" i="2" s="1"/>
  <c r="P483" i="2"/>
  <c r="X483" i="2" s="1"/>
  <c r="P482" i="2"/>
  <c r="Z482" i="2" s="1"/>
  <c r="P481" i="2"/>
  <c r="Z481" i="2" s="1"/>
  <c r="P480" i="2"/>
  <c r="Z480" i="2" s="1"/>
  <c r="P479" i="2"/>
  <c r="Z479" i="2" s="1"/>
  <c r="P478" i="2"/>
  <c r="Z478" i="2" s="1"/>
  <c r="P477" i="2"/>
  <c r="R477" i="2" s="1"/>
  <c r="P476" i="2"/>
  <c r="R476" i="2" s="1"/>
  <c r="P475" i="2"/>
  <c r="Z475" i="2" s="1"/>
  <c r="P474" i="2"/>
  <c r="Z474" i="2" s="1"/>
  <c r="P473" i="2"/>
  <c r="Z473" i="2" s="1"/>
  <c r="P472" i="2"/>
  <c r="X472" i="2" s="1"/>
  <c r="P471" i="2"/>
  <c r="Z471" i="2" s="1"/>
  <c r="P470" i="2"/>
  <c r="Z470" i="2" s="1"/>
  <c r="P469" i="2"/>
  <c r="Z469" i="2" s="1"/>
  <c r="P468" i="2"/>
  <c r="R468" i="2" s="1"/>
  <c r="P467" i="2"/>
  <c r="R467" i="2" s="1"/>
  <c r="P466" i="2"/>
  <c r="Z466" i="2" s="1"/>
  <c r="P465" i="2"/>
  <c r="Z465" i="2" s="1"/>
  <c r="P464" i="2"/>
  <c r="X464" i="2" s="1"/>
  <c r="P463" i="2"/>
  <c r="Z463" i="2" s="1"/>
  <c r="P462" i="2"/>
  <c r="Z462" i="2" s="1"/>
  <c r="P461" i="2"/>
  <c r="R461" i="2" s="1"/>
  <c r="P460" i="2"/>
  <c r="R460" i="2" s="1"/>
  <c r="P459" i="2"/>
  <c r="Z459" i="2" s="1"/>
  <c r="P458" i="2"/>
  <c r="Z458" i="2" s="1"/>
  <c r="P457" i="2"/>
  <c r="Z457" i="2" s="1"/>
  <c r="P456" i="2"/>
  <c r="Z456" i="2" s="1"/>
  <c r="P455" i="2"/>
  <c r="Z455" i="2" s="1"/>
  <c r="P454" i="2"/>
  <c r="Z454" i="2" s="1"/>
  <c r="P453" i="2"/>
  <c r="Z453" i="2" s="1"/>
  <c r="P452" i="2"/>
  <c r="R452" i="2" s="1"/>
  <c r="P451" i="2"/>
  <c r="Z451" i="2" s="1"/>
  <c r="P450" i="2"/>
  <c r="Z450" i="2" s="1"/>
  <c r="P449" i="2"/>
  <c r="Z449" i="2" s="1"/>
  <c r="P448" i="2"/>
  <c r="R448" i="2" s="1"/>
  <c r="P447" i="2"/>
  <c r="Z447" i="2" s="1"/>
  <c r="P446" i="2"/>
  <c r="X446" i="2" s="1"/>
  <c r="P445" i="2"/>
  <c r="Z445" i="2" s="1"/>
  <c r="P444" i="2"/>
  <c r="R444" i="2" s="1"/>
  <c r="H415" i="1"/>
  <c r="H414" i="1"/>
  <c r="H413" i="1"/>
  <c r="J413" i="1" s="1"/>
  <c r="H412" i="1"/>
  <c r="H411" i="1"/>
  <c r="H410" i="1"/>
  <c r="H409" i="1"/>
  <c r="J409" i="1" s="1"/>
  <c r="H408" i="1"/>
  <c r="H407" i="1"/>
  <c r="H406" i="1"/>
  <c r="J406" i="1" s="1"/>
  <c r="H405" i="1"/>
  <c r="J405" i="1" s="1"/>
  <c r="H404" i="1"/>
  <c r="J404" i="1" s="1"/>
  <c r="H403" i="1"/>
  <c r="J403" i="1" s="1"/>
  <c r="H402" i="1"/>
  <c r="H401" i="1"/>
  <c r="J401" i="1" s="1"/>
  <c r="H400" i="1"/>
  <c r="J400" i="1" s="1"/>
  <c r="H399" i="1"/>
  <c r="H398" i="1"/>
  <c r="J398" i="1" s="1"/>
  <c r="H397" i="1"/>
  <c r="J397" i="1" s="1"/>
  <c r="H396" i="1"/>
  <c r="H395" i="1"/>
  <c r="H394" i="1"/>
  <c r="H393" i="1"/>
  <c r="H392" i="1"/>
  <c r="J392" i="1" s="1"/>
  <c r="H391" i="1"/>
  <c r="H390" i="1"/>
  <c r="J390" i="1" s="1"/>
  <c r="H389" i="1"/>
  <c r="J389" i="1" s="1"/>
  <c r="H388" i="1"/>
  <c r="H387" i="1"/>
  <c r="P443" i="2"/>
  <c r="Z443" i="2" s="1"/>
  <c r="P442" i="2"/>
  <c r="Z442" i="2" s="1"/>
  <c r="P441" i="2"/>
  <c r="Z441" i="2" s="1"/>
  <c r="P440" i="2"/>
  <c r="X440" i="2" s="1"/>
  <c r="P439" i="2"/>
  <c r="R439" i="2" s="1"/>
  <c r="P438" i="2"/>
  <c r="R438" i="2" s="1"/>
  <c r="P437" i="2"/>
  <c r="X437" i="2" s="1"/>
  <c r="P436" i="2"/>
  <c r="X436" i="2" s="1"/>
  <c r="P435" i="2"/>
  <c r="Z435" i="2" s="1"/>
  <c r="P434" i="2"/>
  <c r="Z434" i="2" s="1"/>
  <c r="P433" i="2"/>
  <c r="X433" i="2" s="1"/>
  <c r="P432" i="2"/>
  <c r="X432" i="2" s="1"/>
  <c r="P431" i="2"/>
  <c r="R431" i="2" s="1"/>
  <c r="P430" i="2"/>
  <c r="R430" i="2" s="1"/>
  <c r="P429" i="2"/>
  <c r="R429" i="2" s="1"/>
  <c r="P428" i="2"/>
  <c r="Z428" i="2" s="1"/>
  <c r="P427" i="2"/>
  <c r="X427" i="2" s="1"/>
  <c r="P426" i="2"/>
  <c r="Z426" i="2" s="1"/>
  <c r="P425" i="2"/>
  <c r="X425" i="2" s="1"/>
  <c r="P424" i="2"/>
  <c r="R424" i="2" s="1"/>
  <c r="P423" i="2"/>
  <c r="X423" i="2" s="1"/>
  <c r="P422" i="2"/>
  <c r="R422" i="2" s="1"/>
  <c r="P421" i="2"/>
  <c r="Z421" i="2" s="1"/>
  <c r="P420" i="2"/>
  <c r="Z420" i="2" s="1"/>
  <c r="P419" i="2"/>
  <c r="R419" i="2" s="1"/>
  <c r="P418" i="2"/>
  <c r="R418" i="2" s="1"/>
  <c r="P417" i="2"/>
  <c r="Z417" i="2" s="1"/>
  <c r="P416" i="2"/>
  <c r="R416" i="2" s="1"/>
  <c r="P415" i="2"/>
  <c r="R415" i="2" s="1"/>
  <c r="P414" i="2"/>
  <c r="Z414" i="2" s="1"/>
  <c r="P413" i="2"/>
  <c r="X413" i="2" s="1"/>
  <c r="H386" i="1"/>
  <c r="H385" i="1"/>
  <c r="H384" i="1"/>
  <c r="H383" i="1"/>
  <c r="J383" i="1" s="1"/>
  <c r="H382" i="1"/>
  <c r="J382" i="1" s="1"/>
  <c r="H381" i="1"/>
  <c r="J381" i="1" s="1"/>
  <c r="H380" i="1"/>
  <c r="H379" i="1"/>
  <c r="J379" i="1" s="1"/>
  <c r="H378" i="1"/>
  <c r="H377" i="1"/>
  <c r="H376" i="1"/>
  <c r="H375" i="1"/>
  <c r="J375" i="1" s="1"/>
  <c r="H374" i="1"/>
  <c r="H373" i="1"/>
  <c r="J373" i="1" s="1"/>
  <c r="H372" i="1"/>
  <c r="H371" i="1"/>
  <c r="H370" i="1"/>
  <c r="P412" i="2"/>
  <c r="Z412" i="2" s="1"/>
  <c r="P411" i="2"/>
  <c r="R411" i="2" s="1"/>
  <c r="P410" i="2"/>
  <c r="Z410" i="2" s="1"/>
  <c r="P409" i="2"/>
  <c r="Z409" i="2" s="1"/>
  <c r="P408" i="2"/>
  <c r="Z408" i="2" s="1"/>
  <c r="P407" i="2"/>
  <c r="Z407" i="2" s="1"/>
  <c r="P406" i="2"/>
  <c r="Z406" i="2" s="1"/>
  <c r="P405" i="2"/>
  <c r="Z405" i="2" s="1"/>
  <c r="P404" i="2"/>
  <c r="Z404" i="2" s="1"/>
  <c r="P403" i="2"/>
  <c r="R403" i="2" s="1"/>
  <c r="P402" i="2"/>
  <c r="Z402" i="2" s="1"/>
  <c r="P401" i="2"/>
  <c r="Z401" i="2" s="1"/>
  <c r="P400" i="2"/>
  <c r="R400" i="2" s="1"/>
  <c r="P399" i="2"/>
  <c r="Z399" i="2" s="1"/>
  <c r="P398" i="2"/>
  <c r="X398" i="2" s="1"/>
  <c r="P397" i="2"/>
  <c r="Z397" i="2" s="1"/>
  <c r="P396" i="2"/>
  <c r="Z396" i="2" s="1"/>
  <c r="P395" i="2"/>
  <c r="R395" i="2" s="1"/>
  <c r="P394" i="2"/>
  <c r="Z394" i="2" s="1"/>
  <c r="H369" i="1"/>
  <c r="J369" i="1" s="1"/>
  <c r="H368" i="1"/>
  <c r="H367" i="1"/>
  <c r="J367" i="1" s="1"/>
  <c r="H366" i="1"/>
  <c r="J366" i="1" s="1"/>
  <c r="H365" i="1"/>
  <c r="J365" i="1" s="1"/>
  <c r="H364" i="1"/>
  <c r="H363" i="1"/>
  <c r="H362" i="1"/>
  <c r="J362" i="1" s="1"/>
  <c r="H361" i="1"/>
  <c r="J361" i="1" s="1"/>
  <c r="H360" i="1"/>
  <c r="H359" i="1"/>
  <c r="J359" i="1" s="1"/>
  <c r="H358" i="1"/>
  <c r="J358" i="1" s="1"/>
  <c r="H357" i="1"/>
  <c r="H356" i="1"/>
  <c r="H355" i="1"/>
  <c r="H354" i="1"/>
  <c r="J354" i="1" s="1"/>
  <c r="H353" i="1"/>
  <c r="J353" i="1" s="1"/>
  <c r="H352" i="1"/>
  <c r="H351" i="1"/>
  <c r="J351" i="1" s="1"/>
  <c r="H350" i="1"/>
  <c r="J350" i="1" s="1"/>
  <c r="H349" i="1"/>
  <c r="J349" i="1" s="1"/>
  <c r="H348" i="1"/>
  <c r="H347" i="1"/>
  <c r="H346" i="1"/>
  <c r="J346" i="1" s="1"/>
  <c r="P393" i="2"/>
  <c r="Z393" i="2" s="1"/>
  <c r="P392" i="2"/>
  <c r="R392" i="2" s="1"/>
  <c r="P391" i="2"/>
  <c r="Z391" i="2" s="1"/>
  <c r="P390" i="2"/>
  <c r="Z390" i="2" s="1"/>
  <c r="P389" i="2"/>
  <c r="R389" i="2" s="1"/>
  <c r="P388" i="2"/>
  <c r="R388" i="2" s="1"/>
  <c r="P387" i="2"/>
  <c r="X387" i="2" s="1"/>
  <c r="P386" i="2"/>
  <c r="Z386" i="2" s="1"/>
  <c r="P385" i="2"/>
  <c r="Z385" i="2" s="1"/>
  <c r="P384" i="2"/>
  <c r="R384" i="2" s="1"/>
  <c r="P383" i="2"/>
  <c r="Z383" i="2" s="1"/>
  <c r="P382" i="2"/>
  <c r="Z382" i="2" s="1"/>
  <c r="P381" i="2"/>
  <c r="Z381" i="2" s="1"/>
  <c r="P380" i="2"/>
  <c r="X380" i="2" s="1"/>
  <c r="P379" i="2"/>
  <c r="X379" i="2" s="1"/>
  <c r="P378" i="2"/>
  <c r="Z378" i="2" s="1"/>
  <c r="P377" i="2"/>
  <c r="Z377" i="2" s="1"/>
  <c r="P376" i="2"/>
  <c r="R376" i="2" s="1"/>
  <c r="P375" i="2"/>
  <c r="Z375" i="2" s="1"/>
  <c r="P374" i="2"/>
  <c r="X374" i="2" s="1"/>
  <c r="P373" i="2"/>
  <c r="X373" i="2" s="1"/>
  <c r="P372" i="2"/>
  <c r="Z372" i="2" s="1"/>
  <c r="P371" i="2"/>
  <c r="Z371" i="2" s="1"/>
  <c r="P370" i="2"/>
  <c r="R370" i="2" s="1"/>
  <c r="H345" i="1"/>
  <c r="H344" i="1"/>
  <c r="J344" i="1" s="1"/>
  <c r="H343" i="1"/>
  <c r="H342" i="1"/>
  <c r="J342" i="1" s="1"/>
  <c r="H341" i="1"/>
  <c r="H340" i="1"/>
  <c r="J340" i="1" s="1"/>
  <c r="H339" i="1"/>
  <c r="H338" i="1"/>
  <c r="J338" i="1" s="1"/>
  <c r="H337" i="1"/>
  <c r="H336" i="1"/>
  <c r="J336" i="1" s="1"/>
  <c r="H335" i="1"/>
  <c r="H334" i="1"/>
  <c r="J334" i="1" s="1"/>
  <c r="H333" i="1"/>
  <c r="H332" i="1"/>
  <c r="J332" i="1" s="1"/>
  <c r="H331" i="1"/>
  <c r="H330" i="1"/>
  <c r="J330" i="1" s="1"/>
  <c r="H329" i="1"/>
  <c r="H328" i="1"/>
  <c r="J328" i="1" s="1"/>
  <c r="H327" i="1"/>
  <c r="H326" i="1"/>
  <c r="J326" i="1" s="1"/>
  <c r="H325" i="1"/>
  <c r="H324" i="1"/>
  <c r="J324" i="1" s="1"/>
  <c r="H323" i="1"/>
  <c r="H322" i="1"/>
  <c r="J322" i="1" s="1"/>
  <c r="H321" i="1"/>
  <c r="P369" i="2"/>
  <c r="X369" i="2" s="1"/>
  <c r="P368" i="2"/>
  <c r="Z368" i="2" s="1"/>
  <c r="P367" i="2"/>
  <c r="X367" i="2" s="1"/>
  <c r="P366" i="2"/>
  <c r="Z366" i="2" s="1"/>
  <c r="P365" i="2"/>
  <c r="X365" i="2" s="1"/>
  <c r="P364" i="2"/>
  <c r="Z364" i="2" s="1"/>
  <c r="P363" i="2"/>
  <c r="X363" i="2" s="1"/>
  <c r="P362" i="2"/>
  <c r="Z362" i="2" s="1"/>
  <c r="P361" i="2"/>
  <c r="X361" i="2" s="1"/>
  <c r="P360" i="2"/>
  <c r="Z360" i="2" s="1"/>
  <c r="P359" i="2"/>
  <c r="X359" i="2" s="1"/>
  <c r="P358" i="2"/>
  <c r="Z358" i="2" s="1"/>
  <c r="P357" i="2"/>
  <c r="X357" i="2" s="1"/>
  <c r="P356" i="2"/>
  <c r="Z356" i="2" s="1"/>
  <c r="P355" i="2"/>
  <c r="Z355" i="2" s="1"/>
  <c r="P354" i="2"/>
  <c r="Z354" i="2" s="1"/>
  <c r="P353" i="2"/>
  <c r="X353" i="2" s="1"/>
  <c r="P352" i="2"/>
  <c r="Z352" i="2" s="1"/>
  <c r="P351" i="2"/>
  <c r="X351" i="2" s="1"/>
  <c r="P350" i="2"/>
  <c r="Z350" i="2" s="1"/>
  <c r="P349" i="2"/>
  <c r="X349" i="2" s="1"/>
  <c r="P348" i="2"/>
  <c r="Z348" i="2" s="1"/>
  <c r="P347" i="2"/>
  <c r="X347" i="2" s="1"/>
  <c r="P346" i="2"/>
  <c r="Z346" i="2" s="1"/>
  <c r="P345" i="2"/>
  <c r="X345" i="2" s="1"/>
  <c r="J741" i="1" l="1"/>
  <c r="J773" i="1"/>
  <c r="J746" i="1"/>
  <c r="J765" i="1"/>
  <c r="J768" i="1"/>
  <c r="J759" i="1"/>
  <c r="J762" i="1"/>
  <c r="J761" i="1"/>
  <c r="J776" i="1"/>
  <c r="J760" i="1"/>
  <c r="J767" i="1"/>
  <c r="J775" i="1"/>
  <c r="J772" i="1"/>
  <c r="Z830" i="2"/>
  <c r="R837" i="2"/>
  <c r="X843" i="2"/>
  <c r="AA843" i="2" s="1"/>
  <c r="Z843" i="2"/>
  <c r="R839" i="2"/>
  <c r="R845" i="2"/>
  <c r="R795" i="2"/>
  <c r="R821" i="2"/>
  <c r="Z835" i="2"/>
  <c r="R824" i="2"/>
  <c r="X823" i="2"/>
  <c r="AA823" i="2" s="1"/>
  <c r="Z827" i="2"/>
  <c r="X831" i="2"/>
  <c r="X835" i="2"/>
  <c r="AA835" i="2" s="1"/>
  <c r="R822" i="2"/>
  <c r="X824" i="2"/>
  <c r="AA824" i="2" s="1"/>
  <c r="R829" i="2"/>
  <c r="X832" i="2"/>
  <c r="R840" i="2"/>
  <c r="X822" i="2"/>
  <c r="Z832" i="2"/>
  <c r="X840" i="2"/>
  <c r="AA838" i="2"/>
  <c r="R838" i="2"/>
  <c r="R823" i="2"/>
  <c r="X827" i="2"/>
  <c r="AA827" i="2" s="1"/>
  <c r="R831" i="2"/>
  <c r="Z838" i="2"/>
  <c r="X846" i="2"/>
  <c r="AA831" i="2"/>
  <c r="X821" i="2"/>
  <c r="R826" i="2"/>
  <c r="X829" i="2"/>
  <c r="AA829" i="2" s="1"/>
  <c r="R834" i="2"/>
  <c r="X837" i="2"/>
  <c r="AA837" i="2" s="1"/>
  <c r="R842" i="2"/>
  <c r="X845" i="2"/>
  <c r="AA845" i="2" s="1"/>
  <c r="X826" i="2"/>
  <c r="X834" i="2"/>
  <c r="X842" i="2"/>
  <c r="R828" i="2"/>
  <c r="R836" i="2"/>
  <c r="X839" i="2"/>
  <c r="AA839" i="2" s="1"/>
  <c r="R844" i="2"/>
  <c r="R825" i="2"/>
  <c r="X828" i="2"/>
  <c r="R833" i="2"/>
  <c r="X836" i="2"/>
  <c r="R841" i="2"/>
  <c r="X844" i="2"/>
  <c r="X825" i="2"/>
  <c r="R830" i="2"/>
  <c r="AA830" i="2" s="1"/>
  <c r="X833" i="2"/>
  <c r="X841" i="2"/>
  <c r="R846" i="2"/>
  <c r="R796" i="2"/>
  <c r="R807" i="2"/>
  <c r="Z790" i="2"/>
  <c r="R800" i="2"/>
  <c r="AA800" i="2" s="1"/>
  <c r="Z811" i="2"/>
  <c r="Z794" i="2"/>
  <c r="Z798" i="2"/>
  <c r="X803" i="2"/>
  <c r="R808" i="2"/>
  <c r="X805" i="2"/>
  <c r="X801" i="2"/>
  <c r="R792" i="2"/>
  <c r="R809" i="2"/>
  <c r="R813" i="2"/>
  <c r="X792" i="2"/>
  <c r="X809" i="2"/>
  <c r="X813" i="2"/>
  <c r="X796" i="2"/>
  <c r="X800" i="2"/>
  <c r="Z803" i="2"/>
  <c r="Z807" i="2"/>
  <c r="R794" i="2"/>
  <c r="AA794" i="2" s="1"/>
  <c r="X811" i="2"/>
  <c r="AA811" i="2" s="1"/>
  <c r="X798" i="2"/>
  <c r="R801" i="2"/>
  <c r="R805" i="2"/>
  <c r="AA805" i="2" s="1"/>
  <c r="X808" i="2"/>
  <c r="J733" i="1"/>
  <c r="J754" i="1"/>
  <c r="J701" i="1"/>
  <c r="J731" i="1"/>
  <c r="J752" i="1"/>
  <c r="J739" i="1"/>
  <c r="J749" i="1"/>
  <c r="J757" i="1"/>
  <c r="J744" i="1"/>
  <c r="J740" i="1"/>
  <c r="J745" i="1"/>
  <c r="J753" i="1"/>
  <c r="J735" i="1"/>
  <c r="J737" i="1"/>
  <c r="J750" i="1"/>
  <c r="AA816" i="2"/>
  <c r="AA795" i="2"/>
  <c r="R817" i="2"/>
  <c r="X817" i="2"/>
  <c r="R815" i="2"/>
  <c r="Z815" i="2"/>
  <c r="X810" i="2"/>
  <c r="X790" i="2"/>
  <c r="Z793" i="2"/>
  <c r="Z806" i="2"/>
  <c r="Z814" i="2"/>
  <c r="X819" i="2"/>
  <c r="Z819" i="2"/>
  <c r="R797" i="2"/>
  <c r="R802" i="2"/>
  <c r="R810" i="2"/>
  <c r="R818" i="2"/>
  <c r="X818" i="2"/>
  <c r="R791" i="2"/>
  <c r="Z797" i="2"/>
  <c r="R799" i="2"/>
  <c r="Z802" i="2"/>
  <c r="R804" i="2"/>
  <c r="R812" i="2"/>
  <c r="R820" i="2"/>
  <c r="X791" i="2"/>
  <c r="X799" i="2"/>
  <c r="X804" i="2"/>
  <c r="X812" i="2"/>
  <c r="X820" i="2"/>
  <c r="R793" i="2"/>
  <c r="R806" i="2"/>
  <c r="R814" i="2"/>
  <c r="J713" i="1"/>
  <c r="J718" i="1"/>
  <c r="J726" i="1"/>
  <c r="J639" i="1"/>
  <c r="J671" i="1"/>
  <c r="J633" i="1"/>
  <c r="J685" i="1"/>
  <c r="J693" i="1"/>
  <c r="J706" i="1"/>
  <c r="J677" i="1"/>
  <c r="J698" i="1"/>
  <c r="J669" i="1"/>
  <c r="J682" i="1"/>
  <c r="J703" i="1"/>
  <c r="J724" i="1"/>
  <c r="J674" i="1"/>
  <c r="J716" i="1"/>
  <c r="J666" i="1"/>
  <c r="J709" i="1"/>
  <c r="J729" i="1"/>
  <c r="J662" i="1"/>
  <c r="J690" i="1"/>
  <c r="J721" i="1"/>
  <c r="J676" i="1"/>
  <c r="J684" i="1"/>
  <c r="J692" i="1"/>
  <c r="J700" i="1"/>
  <c r="J708" i="1"/>
  <c r="J715" i="1"/>
  <c r="J723" i="1"/>
  <c r="J673" i="1"/>
  <c r="J664" i="1"/>
  <c r="J670" i="1"/>
  <c r="J694" i="1"/>
  <c r="J725" i="1"/>
  <c r="J665" i="1"/>
  <c r="J705" i="1"/>
  <c r="J667" i="1"/>
  <c r="J707" i="1"/>
  <c r="J722" i="1"/>
  <c r="X785" i="2"/>
  <c r="Z785" i="2"/>
  <c r="Z780" i="2"/>
  <c r="Z770" i="2"/>
  <c r="R772" i="2"/>
  <c r="Z762" i="2"/>
  <c r="X767" i="2"/>
  <c r="X772" i="2"/>
  <c r="X759" i="2"/>
  <c r="R764" i="2"/>
  <c r="X788" i="2"/>
  <c r="R777" i="2"/>
  <c r="X777" i="2"/>
  <c r="X755" i="2"/>
  <c r="Z759" i="2"/>
  <c r="X764" i="2"/>
  <c r="Z788" i="2"/>
  <c r="Z755" i="2"/>
  <c r="Z767" i="2"/>
  <c r="Z783" i="2"/>
  <c r="X780" i="2"/>
  <c r="R758" i="2"/>
  <c r="R779" i="2"/>
  <c r="Z761" i="2"/>
  <c r="R771" i="2"/>
  <c r="X774" i="2"/>
  <c r="R776" i="2"/>
  <c r="X779" i="2"/>
  <c r="Z782" i="2"/>
  <c r="Z754" i="2"/>
  <c r="R760" i="2"/>
  <c r="X763" i="2"/>
  <c r="Z766" i="2"/>
  <c r="R768" i="2"/>
  <c r="X771" i="2"/>
  <c r="Z774" i="2"/>
  <c r="R775" i="2"/>
  <c r="X776" i="2"/>
  <c r="R781" i="2"/>
  <c r="R789" i="2"/>
  <c r="R753" i="2"/>
  <c r="Z756" i="2"/>
  <c r="R757" i="2"/>
  <c r="X760" i="2"/>
  <c r="Z763" i="2"/>
  <c r="R765" i="2"/>
  <c r="X768" i="2"/>
  <c r="R773" i="2"/>
  <c r="X775" i="2"/>
  <c r="R778" i="2"/>
  <c r="X781" i="2"/>
  <c r="Z784" i="2"/>
  <c r="R786" i="2"/>
  <c r="X789" i="2"/>
  <c r="R761" i="2"/>
  <c r="R782" i="2"/>
  <c r="R766" i="2"/>
  <c r="X769" i="2"/>
  <c r="X758" i="2"/>
  <c r="X756" i="2"/>
  <c r="X753" i="2"/>
  <c r="X757" i="2"/>
  <c r="R762" i="2"/>
  <c r="X765" i="2"/>
  <c r="R770" i="2"/>
  <c r="X773" i="2"/>
  <c r="X778" i="2"/>
  <c r="R783" i="2"/>
  <c r="X786" i="2"/>
  <c r="R769" i="2"/>
  <c r="R754" i="2"/>
  <c r="R787" i="2"/>
  <c r="R784" i="2"/>
  <c r="X787" i="2"/>
  <c r="Z746" i="2"/>
  <c r="R733" i="2"/>
  <c r="X718" i="2"/>
  <c r="R741" i="2"/>
  <c r="R749" i="2"/>
  <c r="R725" i="2"/>
  <c r="Z718" i="2"/>
  <c r="X725" i="2"/>
  <c r="Z728" i="2"/>
  <c r="X733" i="2"/>
  <c r="AA733" i="2" s="1"/>
  <c r="Z740" i="2"/>
  <c r="R716" i="2"/>
  <c r="R726" i="2"/>
  <c r="X716" i="2"/>
  <c r="Z723" i="2"/>
  <c r="Z731" i="2"/>
  <c r="X728" i="2"/>
  <c r="Z736" i="2"/>
  <c r="X740" i="2"/>
  <c r="AA740" i="2" s="1"/>
  <c r="X749" i="2"/>
  <c r="X751" i="2"/>
  <c r="R734" i="2"/>
  <c r="Z721" i="2"/>
  <c r="X743" i="2"/>
  <c r="R748" i="2"/>
  <c r="X736" i="2"/>
  <c r="AA736" i="2" s="1"/>
  <c r="Z743" i="2"/>
  <c r="X748" i="2"/>
  <c r="Z751" i="2"/>
  <c r="R738" i="2"/>
  <c r="R717" i="2"/>
  <c r="X730" i="2"/>
  <c r="R722" i="2"/>
  <c r="R732" i="2"/>
  <c r="Z738" i="2"/>
  <c r="X742" i="2"/>
  <c r="R747" i="2"/>
  <c r="X715" i="2"/>
  <c r="Z717" i="2"/>
  <c r="R719" i="2"/>
  <c r="X722" i="2"/>
  <c r="X724" i="2"/>
  <c r="Z727" i="2"/>
  <c r="R729" i="2"/>
  <c r="X732" i="2"/>
  <c r="Z735" i="2"/>
  <c r="R737" i="2"/>
  <c r="X739" i="2"/>
  <c r="Z742" i="2"/>
  <c r="R744" i="2"/>
  <c r="X747" i="2"/>
  <c r="Z750" i="2"/>
  <c r="R752" i="2"/>
  <c r="R720" i="2"/>
  <c r="X720" i="2"/>
  <c r="R724" i="2"/>
  <c r="Z730" i="2"/>
  <c r="X735" i="2"/>
  <c r="R739" i="2"/>
  <c r="Z745" i="2"/>
  <c r="X750" i="2"/>
  <c r="Z715" i="2"/>
  <c r="X719" i="2"/>
  <c r="X729" i="2"/>
  <c r="X737" i="2"/>
  <c r="X744" i="2"/>
  <c r="X752" i="2"/>
  <c r="R745" i="2"/>
  <c r="R727" i="2"/>
  <c r="R721" i="2"/>
  <c r="R723" i="2"/>
  <c r="X726" i="2"/>
  <c r="R731" i="2"/>
  <c r="X734" i="2"/>
  <c r="X741" i="2"/>
  <c r="R746" i="2"/>
  <c r="J632" i="1"/>
  <c r="J656" i="1"/>
  <c r="J652" i="1"/>
  <c r="J644" i="1"/>
  <c r="J636" i="1"/>
  <c r="J655" i="1"/>
  <c r="J647" i="1"/>
  <c r="J659" i="1"/>
  <c r="J631" i="1"/>
  <c r="J640" i="1"/>
  <c r="J648" i="1"/>
  <c r="J643" i="1"/>
  <c r="J645" i="1"/>
  <c r="Z700" i="2"/>
  <c r="Z703" i="2"/>
  <c r="X685" i="2"/>
  <c r="Z685" i="2"/>
  <c r="X694" i="2"/>
  <c r="R700" i="2"/>
  <c r="Z688" i="2"/>
  <c r="Z694" i="2"/>
  <c r="X707" i="2"/>
  <c r="R704" i="2"/>
  <c r="X698" i="2"/>
  <c r="R698" i="2"/>
  <c r="X689" i="2"/>
  <c r="Z692" i="2"/>
  <c r="X710" i="2"/>
  <c r="Z689" i="2"/>
  <c r="X704" i="2"/>
  <c r="R708" i="2"/>
  <c r="Z686" i="2"/>
  <c r="Z693" i="2"/>
  <c r="Z702" i="2"/>
  <c r="Z684" i="2"/>
  <c r="X690" i="2"/>
  <c r="X697" i="2"/>
  <c r="Z699" i="2"/>
  <c r="Z708" i="2"/>
  <c r="Z707" i="2"/>
  <c r="R686" i="2"/>
  <c r="X693" i="2"/>
  <c r="Z696" i="2"/>
  <c r="X711" i="2"/>
  <c r="R690" i="2"/>
  <c r="X699" i="2"/>
  <c r="AA699" i="2" s="1"/>
  <c r="Z697" i="2"/>
  <c r="X703" i="2"/>
  <c r="Z706" i="2"/>
  <c r="X684" i="2"/>
  <c r="Z687" i="2"/>
  <c r="X692" i="2"/>
  <c r="Z695" i="2"/>
  <c r="Z701" i="2"/>
  <c r="X706" i="2"/>
  <c r="R710" i="2"/>
  <c r="X713" i="2"/>
  <c r="Z713" i="2"/>
  <c r="R683" i="2"/>
  <c r="R691" i="2"/>
  <c r="R705" i="2"/>
  <c r="R712" i="2"/>
  <c r="X683" i="2"/>
  <c r="R688" i="2"/>
  <c r="X691" i="2"/>
  <c r="R696" i="2"/>
  <c r="R702" i="2"/>
  <c r="X705" i="2"/>
  <c r="R709" i="2"/>
  <c r="X712" i="2"/>
  <c r="X709" i="2"/>
  <c r="R714" i="2"/>
  <c r="R711" i="2"/>
  <c r="X714" i="2"/>
  <c r="R687" i="2"/>
  <c r="R695" i="2"/>
  <c r="R701" i="2"/>
  <c r="Z625" i="2"/>
  <c r="J624" i="1"/>
  <c r="J618" i="1"/>
  <c r="J562" i="1"/>
  <c r="J613" i="1"/>
  <c r="J626" i="1"/>
  <c r="J599" i="1"/>
  <c r="J604" i="1"/>
  <c r="J586" i="1"/>
  <c r="J557" i="1"/>
  <c r="J588" i="1"/>
  <c r="J611" i="1"/>
  <c r="J621" i="1"/>
  <c r="J581" i="1"/>
  <c r="J583" i="1"/>
  <c r="J602" i="1"/>
  <c r="J594" i="1"/>
  <c r="J607" i="1"/>
  <c r="J576" i="1"/>
  <c r="J591" i="1"/>
  <c r="J616" i="1"/>
  <c r="J570" i="1"/>
  <c r="J579" i="1"/>
  <c r="J629" i="1"/>
  <c r="J578" i="1"/>
  <c r="J585" i="1"/>
  <c r="J609" i="1"/>
  <c r="J575" i="1"/>
  <c r="J582" i="1"/>
  <c r="J606" i="1"/>
  <c r="J580" i="1"/>
  <c r="J587" i="1"/>
  <c r="J595" i="1"/>
  <c r="J603" i="1"/>
  <c r="J610" i="1"/>
  <c r="J617" i="1"/>
  <c r="J625" i="1"/>
  <c r="J615" i="1"/>
  <c r="J620" i="1"/>
  <c r="J577" i="1"/>
  <c r="J584" i="1"/>
  <c r="J600" i="1"/>
  <c r="J608" i="1"/>
  <c r="R672" i="2"/>
  <c r="X632" i="2"/>
  <c r="Z632" i="2"/>
  <c r="R673" i="2"/>
  <c r="R636" i="2"/>
  <c r="X676" i="2"/>
  <c r="R629" i="2"/>
  <c r="Z638" i="2"/>
  <c r="X673" i="2"/>
  <c r="Z636" i="2"/>
  <c r="X658" i="2"/>
  <c r="Z658" i="2"/>
  <c r="X629" i="2"/>
  <c r="X625" i="2"/>
  <c r="X649" i="2"/>
  <c r="X646" i="2"/>
  <c r="X653" i="2"/>
  <c r="X677" i="2"/>
  <c r="X633" i="2"/>
  <c r="R637" i="2"/>
  <c r="R644" i="2"/>
  <c r="X596" i="2"/>
  <c r="Z626" i="2"/>
  <c r="R630" i="2"/>
  <c r="Z633" i="2"/>
  <c r="X637" i="2"/>
  <c r="Z640" i="2"/>
  <c r="Z644" i="2"/>
  <c r="R654" i="2"/>
  <c r="R657" i="2"/>
  <c r="X660" i="2"/>
  <c r="Z664" i="2"/>
  <c r="X674" i="2"/>
  <c r="X630" i="2"/>
  <c r="X654" i="2"/>
  <c r="X657" i="2"/>
  <c r="Z660" i="2"/>
  <c r="Z674" i="2"/>
  <c r="R646" i="2"/>
  <c r="R666" i="2"/>
  <c r="X666" i="2"/>
  <c r="R638" i="2"/>
  <c r="X641" i="2"/>
  <c r="R645" i="2"/>
  <c r="X648" i="2"/>
  <c r="R652" i="2"/>
  <c r="R665" i="2"/>
  <c r="X668" i="2"/>
  <c r="Z672" i="2"/>
  <c r="AA672" i="2" s="1"/>
  <c r="R653" i="2"/>
  <c r="R656" i="2"/>
  <c r="X669" i="2"/>
  <c r="Z649" i="2"/>
  <c r="Z656" i="2"/>
  <c r="X626" i="2"/>
  <c r="X640" i="2"/>
  <c r="R664" i="2"/>
  <c r="Z641" i="2"/>
  <c r="X645" i="2"/>
  <c r="Z648" i="2"/>
  <c r="Z652" i="2"/>
  <c r="X661" i="2"/>
  <c r="X665" i="2"/>
  <c r="Z668" i="2"/>
  <c r="R627" i="2"/>
  <c r="R634" i="2"/>
  <c r="R642" i="2"/>
  <c r="R650" i="2"/>
  <c r="R662" i="2"/>
  <c r="R670" i="2"/>
  <c r="Z676" i="2"/>
  <c r="R678" i="2"/>
  <c r="X681" i="2"/>
  <c r="R624" i="2"/>
  <c r="X627" i="2"/>
  <c r="R631" i="2"/>
  <c r="X634" i="2"/>
  <c r="R639" i="2"/>
  <c r="X642" i="2"/>
  <c r="R647" i="2"/>
  <c r="X650" i="2"/>
  <c r="R655" i="2"/>
  <c r="R659" i="2"/>
  <c r="X662" i="2"/>
  <c r="R667" i="2"/>
  <c r="X670" i="2"/>
  <c r="R675" i="2"/>
  <c r="X678" i="2"/>
  <c r="Z681" i="2"/>
  <c r="X624" i="2"/>
  <c r="X631" i="2"/>
  <c r="X639" i="2"/>
  <c r="X647" i="2"/>
  <c r="X655" i="2"/>
  <c r="X659" i="2"/>
  <c r="X667" i="2"/>
  <c r="X675" i="2"/>
  <c r="R680" i="2"/>
  <c r="R661" i="2"/>
  <c r="R669" i="2"/>
  <c r="R677" i="2"/>
  <c r="X680" i="2"/>
  <c r="R682" i="2"/>
  <c r="R628" i="2"/>
  <c r="R635" i="2"/>
  <c r="R643" i="2"/>
  <c r="R651" i="2"/>
  <c r="R663" i="2"/>
  <c r="R671" i="2"/>
  <c r="R679" i="2"/>
  <c r="X682" i="2"/>
  <c r="X628" i="2"/>
  <c r="X635" i="2"/>
  <c r="X643" i="2"/>
  <c r="X651" i="2"/>
  <c r="X663" i="2"/>
  <c r="X671" i="2"/>
  <c r="X679" i="2"/>
  <c r="J554" i="1"/>
  <c r="J568" i="1"/>
  <c r="J560" i="1"/>
  <c r="J549" i="1"/>
  <c r="J573" i="1"/>
  <c r="J552" i="1"/>
  <c r="J565" i="1"/>
  <c r="J564" i="1"/>
  <c r="J556" i="1"/>
  <c r="J572" i="1"/>
  <c r="J551" i="1"/>
  <c r="J548" i="1"/>
  <c r="J559" i="1"/>
  <c r="J567" i="1"/>
  <c r="R581" i="2"/>
  <c r="X594" i="2"/>
  <c r="R614" i="2"/>
  <c r="R598" i="2"/>
  <c r="X598" i="2"/>
  <c r="X614" i="2"/>
  <c r="Z579" i="2"/>
  <c r="R593" i="2"/>
  <c r="X593" i="2"/>
  <c r="X573" i="2"/>
  <c r="X601" i="2"/>
  <c r="R607" i="2"/>
  <c r="Z601" i="2"/>
  <c r="X609" i="2"/>
  <c r="X595" i="2"/>
  <c r="Z621" i="2"/>
  <c r="Z595" i="2"/>
  <c r="X610" i="2"/>
  <c r="X600" i="2"/>
  <c r="X616" i="2"/>
  <c r="X605" i="2"/>
  <c r="R615" i="2"/>
  <c r="Z569" i="2"/>
  <c r="Z605" i="2"/>
  <c r="X608" i="2"/>
  <c r="R613" i="2"/>
  <c r="X615" i="2"/>
  <c r="X613" i="2"/>
  <c r="R599" i="2"/>
  <c r="X602" i="2"/>
  <c r="R606" i="2"/>
  <c r="R621" i="2"/>
  <c r="AA621" i="2" s="1"/>
  <c r="X599" i="2"/>
  <c r="X606" i="2"/>
  <c r="X617" i="2"/>
  <c r="R622" i="2"/>
  <c r="X607" i="2"/>
  <c r="X618" i="2"/>
  <c r="R597" i="2"/>
  <c r="R603" i="2"/>
  <c r="Z609" i="2"/>
  <c r="R611" i="2"/>
  <c r="Z617" i="2"/>
  <c r="R619" i="2"/>
  <c r="X622" i="2"/>
  <c r="R594" i="2"/>
  <c r="X597" i="2"/>
  <c r="R600" i="2"/>
  <c r="X603" i="2"/>
  <c r="R608" i="2"/>
  <c r="X611" i="2"/>
  <c r="R616" i="2"/>
  <c r="X619" i="2"/>
  <c r="R596" i="2"/>
  <c r="R602" i="2"/>
  <c r="R610" i="2"/>
  <c r="R618" i="2"/>
  <c r="R623" i="2"/>
  <c r="R604" i="2"/>
  <c r="R612" i="2"/>
  <c r="R620" i="2"/>
  <c r="X623" i="2"/>
  <c r="X604" i="2"/>
  <c r="X612" i="2"/>
  <c r="X620" i="2"/>
  <c r="J522" i="1"/>
  <c r="J531" i="1"/>
  <c r="J539" i="1"/>
  <c r="J530" i="1"/>
  <c r="J538" i="1"/>
  <c r="J523" i="1"/>
  <c r="J528" i="1"/>
  <c r="J536" i="1"/>
  <c r="J544" i="1"/>
  <c r="J529" i="1"/>
  <c r="J537" i="1"/>
  <c r="J545" i="1"/>
  <c r="X582" i="2"/>
  <c r="Z558" i="2"/>
  <c r="R587" i="2"/>
  <c r="Z584" i="2"/>
  <c r="Z568" i="2"/>
  <c r="Z573" i="2"/>
  <c r="Z585" i="2"/>
  <c r="R567" i="2"/>
  <c r="X577" i="2"/>
  <c r="X581" i="2"/>
  <c r="X588" i="2"/>
  <c r="Z577" i="2"/>
  <c r="R589" i="2"/>
  <c r="X590" i="2"/>
  <c r="R583" i="2"/>
  <c r="X587" i="2"/>
  <c r="X576" i="2"/>
  <c r="R571" i="2"/>
  <c r="R574" i="2"/>
  <c r="X568" i="2"/>
  <c r="Z571" i="2"/>
  <c r="X574" i="2"/>
  <c r="X584" i="2"/>
  <c r="Z590" i="2"/>
  <c r="X549" i="2"/>
  <c r="R575" i="2"/>
  <c r="X569" i="2"/>
  <c r="R579" i="2"/>
  <c r="R582" i="2"/>
  <c r="X585" i="2"/>
  <c r="R588" i="2"/>
  <c r="X591" i="2"/>
  <c r="Z591" i="2"/>
  <c r="Z576" i="2"/>
  <c r="Z572" i="2"/>
  <c r="Z580" i="2"/>
  <c r="Z586" i="2"/>
  <c r="R570" i="2"/>
  <c r="R578" i="2"/>
  <c r="R592" i="2"/>
  <c r="X570" i="2"/>
  <c r="X578" i="2"/>
  <c r="X592" i="2"/>
  <c r="X567" i="2"/>
  <c r="R572" i="2"/>
  <c r="X575" i="2"/>
  <c r="R580" i="2"/>
  <c r="X583" i="2"/>
  <c r="R586" i="2"/>
  <c r="X589" i="2"/>
  <c r="J517" i="1"/>
  <c r="J512" i="1"/>
  <c r="J500" i="1"/>
  <c r="J505" i="1"/>
  <c r="J509" i="1"/>
  <c r="J502" i="1"/>
  <c r="J515" i="1"/>
  <c r="J507" i="1"/>
  <c r="J520" i="1"/>
  <c r="J514" i="1"/>
  <c r="J519" i="1"/>
  <c r="R527" i="2"/>
  <c r="X554" i="2"/>
  <c r="Z550" i="2"/>
  <c r="Z554" i="2"/>
  <c r="R547" i="2"/>
  <c r="R555" i="2"/>
  <c r="R544" i="2"/>
  <c r="Z552" i="2"/>
  <c r="R546" i="2"/>
  <c r="X542" i="2"/>
  <c r="X547" i="2"/>
  <c r="R552" i="2"/>
  <c r="Z544" i="2"/>
  <c r="X527" i="2"/>
  <c r="Z542" i="2"/>
  <c r="X550" i="2"/>
  <c r="X557" i="2"/>
  <c r="Z557" i="2"/>
  <c r="X562" i="2"/>
  <c r="X541" i="2"/>
  <c r="Z541" i="2"/>
  <c r="X558" i="2"/>
  <c r="X563" i="2"/>
  <c r="X555" i="2"/>
  <c r="Z549" i="2"/>
  <c r="Z521" i="2"/>
  <c r="R539" i="2"/>
  <c r="X546" i="2"/>
  <c r="Z539" i="2"/>
  <c r="R560" i="2"/>
  <c r="Z560" i="2"/>
  <c r="R562" i="2"/>
  <c r="X565" i="2"/>
  <c r="Z565" i="2"/>
  <c r="R564" i="2"/>
  <c r="X543" i="2"/>
  <c r="R548" i="2"/>
  <c r="X551" i="2"/>
  <c r="X559" i="2"/>
  <c r="R540" i="2"/>
  <c r="Z543" i="2"/>
  <c r="R545" i="2"/>
  <c r="X548" i="2"/>
  <c r="Z551" i="2"/>
  <c r="R553" i="2"/>
  <c r="X556" i="2"/>
  <c r="Z559" i="2"/>
  <c r="R561" i="2"/>
  <c r="X564" i="2"/>
  <c r="R556" i="2"/>
  <c r="X540" i="2"/>
  <c r="X545" i="2"/>
  <c r="X553" i="2"/>
  <c r="X561" i="2"/>
  <c r="R566" i="2"/>
  <c r="R563" i="2"/>
  <c r="X566" i="2"/>
  <c r="R518" i="2"/>
  <c r="X518" i="2"/>
  <c r="Z524" i="2"/>
  <c r="R534" i="2"/>
  <c r="X530" i="2"/>
  <c r="X534" i="2"/>
  <c r="X537" i="2"/>
  <c r="Z530" i="2"/>
  <c r="Z533" i="2"/>
  <c r="Z537" i="2"/>
  <c r="Z517" i="2"/>
  <c r="X521" i="2"/>
  <c r="R522" i="2"/>
  <c r="X538" i="2"/>
  <c r="Z525" i="2"/>
  <c r="Z516" i="2"/>
  <c r="R519" i="2"/>
  <c r="X522" i="2"/>
  <c r="R526" i="2"/>
  <c r="X529" i="2"/>
  <c r="Z532" i="2"/>
  <c r="R535" i="2"/>
  <c r="Z538" i="2"/>
  <c r="X519" i="2"/>
  <c r="X526" i="2"/>
  <c r="Z529" i="2"/>
  <c r="X535" i="2"/>
  <c r="J482" i="1"/>
  <c r="J488" i="1"/>
  <c r="J493" i="1"/>
  <c r="J480" i="1"/>
  <c r="J491" i="1"/>
  <c r="J496" i="1"/>
  <c r="J460" i="1"/>
  <c r="J486" i="1"/>
  <c r="J479" i="1"/>
  <c r="J485" i="1"/>
  <c r="J481" i="1"/>
  <c r="J492" i="1"/>
  <c r="X515" i="2"/>
  <c r="R520" i="2"/>
  <c r="X523" i="2"/>
  <c r="R528" i="2"/>
  <c r="X531" i="2"/>
  <c r="Z515" i="2"/>
  <c r="R517" i="2"/>
  <c r="X520" i="2"/>
  <c r="Z523" i="2"/>
  <c r="R525" i="2"/>
  <c r="X528" i="2"/>
  <c r="Z531" i="2"/>
  <c r="R533" i="2"/>
  <c r="X536" i="2"/>
  <c r="R536" i="2"/>
  <c r="R516" i="2"/>
  <c r="R524" i="2"/>
  <c r="R532" i="2"/>
  <c r="J428" i="1"/>
  <c r="J472" i="1"/>
  <c r="J463" i="1"/>
  <c r="J477" i="1"/>
  <c r="J466" i="1"/>
  <c r="J462" i="1"/>
  <c r="J467" i="1"/>
  <c r="J473" i="1"/>
  <c r="J464" i="1"/>
  <c r="R511" i="2"/>
  <c r="R500" i="2"/>
  <c r="R506" i="2"/>
  <c r="Z500" i="2"/>
  <c r="Z506" i="2"/>
  <c r="R496" i="2"/>
  <c r="X492" i="2"/>
  <c r="Z494" i="2"/>
  <c r="R499" i="2"/>
  <c r="X503" i="2"/>
  <c r="X494" i="2"/>
  <c r="Z492" i="2"/>
  <c r="X499" i="2"/>
  <c r="X460" i="2"/>
  <c r="R498" i="2"/>
  <c r="X510" i="2"/>
  <c r="R507" i="2"/>
  <c r="Z507" i="2"/>
  <c r="Z502" i="2"/>
  <c r="Z460" i="2"/>
  <c r="Z497" i="2"/>
  <c r="R509" i="2"/>
  <c r="X509" i="2"/>
  <c r="Z498" i="2"/>
  <c r="R512" i="2"/>
  <c r="R502" i="2"/>
  <c r="Z505" i="2"/>
  <c r="X512" i="2"/>
  <c r="R504" i="2"/>
  <c r="X495" i="2"/>
  <c r="Z496" i="2"/>
  <c r="X501" i="2"/>
  <c r="Z504" i="2"/>
  <c r="X508" i="2"/>
  <c r="Z511" i="2"/>
  <c r="X513" i="2"/>
  <c r="R495" i="2"/>
  <c r="Z501" i="2"/>
  <c r="R503" i="2"/>
  <c r="Z508" i="2"/>
  <c r="R510" i="2"/>
  <c r="Z513" i="2"/>
  <c r="R497" i="2"/>
  <c r="R505" i="2"/>
  <c r="R514" i="2"/>
  <c r="X514" i="2"/>
  <c r="Z468" i="2"/>
  <c r="X444" i="2"/>
  <c r="Z444" i="2"/>
  <c r="Z476" i="2"/>
  <c r="X452" i="2"/>
  <c r="X484" i="2"/>
  <c r="X468" i="2"/>
  <c r="X476" i="2"/>
  <c r="Z452" i="2"/>
  <c r="Z484" i="2"/>
  <c r="R449" i="2"/>
  <c r="R457" i="2"/>
  <c r="R465" i="2"/>
  <c r="R473" i="2"/>
  <c r="R481" i="2"/>
  <c r="R489" i="2"/>
  <c r="X449" i="2"/>
  <c r="X457" i="2"/>
  <c r="X465" i="2"/>
  <c r="X473" i="2"/>
  <c r="X481" i="2"/>
  <c r="X489" i="2"/>
  <c r="R447" i="2"/>
  <c r="R455" i="2"/>
  <c r="R463" i="2"/>
  <c r="R471" i="2"/>
  <c r="X447" i="2"/>
  <c r="X455" i="2"/>
  <c r="X463" i="2"/>
  <c r="X471" i="2"/>
  <c r="X479" i="2"/>
  <c r="X487" i="2"/>
  <c r="R479" i="2"/>
  <c r="R487" i="2"/>
  <c r="J442" i="1"/>
  <c r="J447" i="1"/>
  <c r="J455" i="1"/>
  <c r="J439" i="1"/>
  <c r="J418" i="1"/>
  <c r="J423" i="1"/>
  <c r="J433" i="1"/>
  <c r="J445" i="1"/>
  <c r="J420" i="1"/>
  <c r="J431" i="1"/>
  <c r="J453" i="1"/>
  <c r="J426" i="1"/>
  <c r="J425" i="1"/>
  <c r="J438" i="1"/>
  <c r="J444" i="1"/>
  <c r="J441" i="1"/>
  <c r="J449" i="1"/>
  <c r="J419" i="1"/>
  <c r="J432" i="1"/>
  <c r="J446" i="1"/>
  <c r="J454" i="1"/>
  <c r="J422" i="1"/>
  <c r="J435" i="1"/>
  <c r="J424" i="1"/>
  <c r="R454" i="2"/>
  <c r="R462" i="2"/>
  <c r="R470" i="2"/>
  <c r="R478" i="2"/>
  <c r="X454" i="2"/>
  <c r="X462" i="2"/>
  <c r="X470" i="2"/>
  <c r="R475" i="2"/>
  <c r="X478" i="2"/>
  <c r="R483" i="2"/>
  <c r="X486" i="2"/>
  <c r="Z446" i="2"/>
  <c r="R456" i="2"/>
  <c r="X467" i="2"/>
  <c r="R472" i="2"/>
  <c r="X475" i="2"/>
  <c r="R480" i="2"/>
  <c r="X448" i="2"/>
  <c r="R453" i="2"/>
  <c r="X456" i="2"/>
  <c r="Z467" i="2"/>
  <c r="R469" i="2"/>
  <c r="X480" i="2"/>
  <c r="Z483" i="2"/>
  <c r="R493" i="2"/>
  <c r="X445" i="2"/>
  <c r="Z448" i="2"/>
  <c r="R450" i="2"/>
  <c r="X453" i="2"/>
  <c r="R458" i="2"/>
  <c r="X461" i="2"/>
  <c r="Z464" i="2"/>
  <c r="R466" i="2"/>
  <c r="X469" i="2"/>
  <c r="Z472" i="2"/>
  <c r="R474" i="2"/>
  <c r="X477" i="2"/>
  <c r="R482" i="2"/>
  <c r="X485" i="2"/>
  <c r="Z488" i="2"/>
  <c r="R490" i="2"/>
  <c r="X493" i="2"/>
  <c r="R459" i="2"/>
  <c r="R491" i="2"/>
  <c r="X459" i="2"/>
  <c r="R464" i="2"/>
  <c r="R488" i="2"/>
  <c r="R445" i="2"/>
  <c r="X450" i="2"/>
  <c r="X458" i="2"/>
  <c r="Z461" i="2"/>
  <c r="X466" i="2"/>
  <c r="X474" i="2"/>
  <c r="Z477" i="2"/>
  <c r="X482" i="2"/>
  <c r="Z485" i="2"/>
  <c r="X490" i="2"/>
  <c r="R446" i="2"/>
  <c r="R486" i="2"/>
  <c r="R451" i="2"/>
  <c r="X451" i="2"/>
  <c r="X491" i="2"/>
  <c r="J407" i="1"/>
  <c r="X429" i="2"/>
  <c r="Z429" i="2"/>
  <c r="J412" i="1"/>
  <c r="J394" i="1"/>
  <c r="J396" i="1"/>
  <c r="J387" i="1"/>
  <c r="J402" i="1"/>
  <c r="J415" i="1"/>
  <c r="J399" i="1"/>
  <c r="J391" i="1"/>
  <c r="J410" i="1"/>
  <c r="J388" i="1"/>
  <c r="J395" i="1"/>
  <c r="J393" i="1"/>
  <c r="J414" i="1"/>
  <c r="J411" i="1"/>
  <c r="J408" i="1"/>
  <c r="X419" i="2"/>
  <c r="Z419" i="2"/>
  <c r="X422" i="2"/>
  <c r="Z437" i="2"/>
  <c r="Z422" i="2"/>
  <c r="R436" i="2"/>
  <c r="Z398" i="2"/>
  <c r="X430" i="2"/>
  <c r="X439" i="2"/>
  <c r="R421" i="2"/>
  <c r="X424" i="2"/>
  <c r="Z427" i="2"/>
  <c r="Z436" i="2"/>
  <c r="X421" i="2"/>
  <c r="R434" i="2"/>
  <c r="Z413" i="2"/>
  <c r="Z416" i="2"/>
  <c r="X434" i="2"/>
  <c r="R437" i="2"/>
  <c r="Z440" i="2"/>
  <c r="X415" i="2"/>
  <c r="R427" i="2"/>
  <c r="Z432" i="2"/>
  <c r="Z415" i="2"/>
  <c r="R413" i="2"/>
  <c r="Z430" i="2"/>
  <c r="Z439" i="2"/>
  <c r="X416" i="2"/>
  <c r="Z424" i="2"/>
  <c r="Z425" i="2"/>
  <c r="R442" i="2"/>
  <c r="X442" i="2"/>
  <c r="X441" i="2"/>
  <c r="R443" i="2"/>
  <c r="R426" i="2"/>
  <c r="R441" i="2"/>
  <c r="R417" i="2"/>
  <c r="X418" i="2"/>
  <c r="X417" i="2"/>
  <c r="Z418" i="2"/>
  <c r="R428" i="2"/>
  <c r="X431" i="2"/>
  <c r="Z433" i="2"/>
  <c r="R435" i="2"/>
  <c r="X438" i="2"/>
  <c r="X414" i="2"/>
  <c r="X420" i="2"/>
  <c r="Z423" i="2"/>
  <c r="R425" i="2"/>
  <c r="X428" i="2"/>
  <c r="Z431" i="2"/>
  <c r="R432" i="2"/>
  <c r="X435" i="2"/>
  <c r="Z438" i="2"/>
  <c r="R440" i="2"/>
  <c r="X443" i="2"/>
  <c r="R433" i="2"/>
  <c r="R423" i="2"/>
  <c r="X426" i="2"/>
  <c r="R414" i="2"/>
  <c r="R420" i="2"/>
  <c r="J355" i="1"/>
  <c r="J371" i="1"/>
  <c r="J385" i="1"/>
  <c r="J374" i="1"/>
  <c r="J378" i="1"/>
  <c r="J380" i="1"/>
  <c r="J370" i="1"/>
  <c r="J377" i="1"/>
  <c r="J386" i="1"/>
  <c r="J372" i="1"/>
  <c r="J376" i="1"/>
  <c r="J384" i="1"/>
  <c r="X406" i="2"/>
  <c r="R398" i="2"/>
  <c r="Z403" i="2"/>
  <c r="X400" i="2"/>
  <c r="X389" i="2"/>
  <c r="X395" i="2"/>
  <c r="X403" i="2"/>
  <c r="Z395" i="2"/>
  <c r="Z400" i="2"/>
  <c r="Z389" i="2"/>
  <c r="X408" i="2"/>
  <c r="R406" i="2"/>
  <c r="R408" i="2"/>
  <c r="X411" i="2"/>
  <c r="R397" i="2"/>
  <c r="R405" i="2"/>
  <c r="Z411" i="2"/>
  <c r="R394" i="2"/>
  <c r="X397" i="2"/>
  <c r="R402" i="2"/>
  <c r="X405" i="2"/>
  <c r="R410" i="2"/>
  <c r="X394" i="2"/>
  <c r="R399" i="2"/>
  <c r="X402" i="2"/>
  <c r="R407" i="2"/>
  <c r="X410" i="2"/>
  <c r="R396" i="2"/>
  <c r="X399" i="2"/>
  <c r="R404" i="2"/>
  <c r="X407" i="2"/>
  <c r="R412" i="2"/>
  <c r="X396" i="2"/>
  <c r="R401" i="2"/>
  <c r="X404" i="2"/>
  <c r="R409" i="2"/>
  <c r="X412" i="2"/>
  <c r="X401" i="2"/>
  <c r="X409" i="2"/>
  <c r="J363" i="1"/>
  <c r="J321" i="1"/>
  <c r="J368" i="1"/>
  <c r="J341" i="1"/>
  <c r="J329" i="1"/>
  <c r="J337" i="1"/>
  <c r="J325" i="1"/>
  <c r="J357" i="1"/>
  <c r="J360" i="1"/>
  <c r="J352" i="1"/>
  <c r="J347" i="1"/>
  <c r="J333" i="1"/>
  <c r="Z384" i="2"/>
  <c r="J348" i="1"/>
  <c r="J356" i="1"/>
  <c r="J364" i="1"/>
  <c r="R381" i="2"/>
  <c r="Z373" i="2"/>
  <c r="X381" i="2"/>
  <c r="X370" i="2"/>
  <c r="X392" i="2"/>
  <c r="Z370" i="2"/>
  <c r="X375" i="2"/>
  <c r="Z379" i="2"/>
  <c r="Z392" i="2"/>
  <c r="X376" i="2"/>
  <c r="Z376" i="2"/>
  <c r="Z387" i="2"/>
  <c r="R375" i="2"/>
  <c r="X384" i="2"/>
  <c r="R372" i="2"/>
  <c r="R386" i="2"/>
  <c r="R393" i="2"/>
  <c r="X371" i="2"/>
  <c r="Z374" i="2"/>
  <c r="X377" i="2"/>
  <c r="Z380" i="2"/>
  <c r="R382" i="2"/>
  <c r="X385" i="2"/>
  <c r="Z388" i="2"/>
  <c r="R390" i="2"/>
  <c r="X393" i="2"/>
  <c r="X378" i="2"/>
  <c r="R383" i="2"/>
  <c r="X386" i="2"/>
  <c r="R374" i="2"/>
  <c r="R380" i="2"/>
  <c r="X383" i="2"/>
  <c r="X391" i="2"/>
  <c r="R371" i="2"/>
  <c r="R377" i="2"/>
  <c r="R385" i="2"/>
  <c r="X388" i="2"/>
  <c r="R373" i="2"/>
  <c r="R379" i="2"/>
  <c r="X382" i="2"/>
  <c r="R387" i="2"/>
  <c r="X390" i="2"/>
  <c r="R378" i="2"/>
  <c r="X372" i="2"/>
  <c r="R391" i="2"/>
  <c r="J323" i="1"/>
  <c r="J327" i="1"/>
  <c r="J331" i="1"/>
  <c r="J335" i="1"/>
  <c r="J339" i="1"/>
  <c r="J345" i="1"/>
  <c r="R365" i="2"/>
  <c r="J343" i="1"/>
  <c r="R355" i="2"/>
  <c r="R361" i="2"/>
  <c r="R369" i="2"/>
  <c r="R357" i="2"/>
  <c r="R359" i="2"/>
  <c r="R363" i="2"/>
  <c r="R367" i="2"/>
  <c r="Z345" i="2"/>
  <c r="Z347" i="2"/>
  <c r="Z349" i="2"/>
  <c r="Z351" i="2"/>
  <c r="Z353" i="2"/>
  <c r="R345" i="2"/>
  <c r="R347" i="2"/>
  <c r="R349" i="2"/>
  <c r="R351" i="2"/>
  <c r="R353" i="2"/>
  <c r="Z357" i="2"/>
  <c r="Z359" i="2"/>
  <c r="Z361" i="2"/>
  <c r="Z363" i="2"/>
  <c r="Z365" i="2"/>
  <c r="Z367" i="2"/>
  <c r="Z369" i="2"/>
  <c r="X346" i="2"/>
  <c r="X348" i="2"/>
  <c r="X350" i="2"/>
  <c r="X352" i="2"/>
  <c r="X354" i="2"/>
  <c r="X355" i="2"/>
  <c r="X356" i="2"/>
  <c r="X358" i="2"/>
  <c r="X360" i="2"/>
  <c r="X362" i="2"/>
  <c r="X364" i="2"/>
  <c r="X366" i="2"/>
  <c r="X368" i="2"/>
  <c r="R346" i="2"/>
  <c r="R348" i="2"/>
  <c r="R350" i="2"/>
  <c r="R352" i="2"/>
  <c r="R354" i="2"/>
  <c r="R356" i="2"/>
  <c r="R358" i="2"/>
  <c r="R360" i="2"/>
  <c r="R362" i="2"/>
  <c r="R364" i="2"/>
  <c r="R366" i="2"/>
  <c r="R368" i="2"/>
  <c r="H320" i="1"/>
  <c r="J320" i="1" s="1"/>
  <c r="H319" i="1"/>
  <c r="H318" i="1"/>
  <c r="J318" i="1" s="1"/>
  <c r="H317" i="1"/>
  <c r="J317" i="1" s="1"/>
  <c r="H316" i="1"/>
  <c r="J316" i="1" s="1"/>
  <c r="H315" i="1"/>
  <c r="J315" i="1" s="1"/>
  <c r="H314" i="1"/>
  <c r="H313" i="1"/>
  <c r="J313" i="1" s="1"/>
  <c r="H312" i="1"/>
  <c r="H311" i="1"/>
  <c r="H310" i="1"/>
  <c r="J310" i="1" s="1"/>
  <c r="H309" i="1"/>
  <c r="J309" i="1" s="1"/>
  <c r="H308" i="1"/>
  <c r="J308" i="1" s="1"/>
  <c r="H307" i="1"/>
  <c r="H306" i="1"/>
  <c r="H305" i="1"/>
  <c r="H304" i="1"/>
  <c r="J304" i="1" s="1"/>
  <c r="H303" i="1"/>
  <c r="H302" i="1"/>
  <c r="J302" i="1" s="1"/>
  <c r="H301" i="1"/>
  <c r="J301" i="1" s="1"/>
  <c r="H300" i="1"/>
  <c r="H299" i="1"/>
  <c r="H298" i="1"/>
  <c r="H297" i="1"/>
  <c r="J297" i="1" s="1"/>
  <c r="H296" i="1"/>
  <c r="H295" i="1"/>
  <c r="H294" i="1"/>
  <c r="J294" i="1" s="1"/>
  <c r="H293" i="1"/>
  <c r="J293" i="1" s="1"/>
  <c r="H292" i="1"/>
  <c r="J292" i="1" s="1"/>
  <c r="H291" i="1"/>
  <c r="H290" i="1"/>
  <c r="H289" i="1"/>
  <c r="H288" i="1"/>
  <c r="H287" i="1"/>
  <c r="H286" i="1"/>
  <c r="H285" i="1"/>
  <c r="J285" i="1" s="1"/>
  <c r="H284" i="1"/>
  <c r="J284" i="1" s="1"/>
  <c r="H283" i="1"/>
  <c r="J283" i="1" s="1"/>
  <c r="H282" i="1"/>
  <c r="H281" i="1"/>
  <c r="J281" i="1" s="1"/>
  <c r="H280" i="1"/>
  <c r="J280" i="1" s="1"/>
  <c r="H279" i="1"/>
  <c r="H278" i="1"/>
  <c r="J278" i="1" s="1"/>
  <c r="H277" i="1"/>
  <c r="J277" i="1" s="1"/>
  <c r="H276" i="1"/>
  <c r="J276" i="1" s="1"/>
  <c r="H275" i="1"/>
  <c r="H274" i="1"/>
  <c r="H273" i="1"/>
  <c r="J273" i="1" s="1"/>
  <c r="H272" i="1"/>
  <c r="H271" i="1"/>
  <c r="H270" i="1"/>
  <c r="P344" i="2"/>
  <c r="Z344" i="2" s="1"/>
  <c r="P343" i="2"/>
  <c r="R343" i="2" s="1"/>
  <c r="P342" i="2"/>
  <c r="Z342" i="2" s="1"/>
  <c r="P341" i="2"/>
  <c r="Z341" i="2" s="1"/>
  <c r="P340" i="2"/>
  <c r="R340" i="2" s="1"/>
  <c r="P339" i="2"/>
  <c r="R339" i="2" s="1"/>
  <c r="P338" i="2"/>
  <c r="Z338" i="2" s="1"/>
  <c r="P337" i="2"/>
  <c r="X337" i="2" s="1"/>
  <c r="P336" i="2"/>
  <c r="Z336" i="2" s="1"/>
  <c r="P335" i="2"/>
  <c r="R335" i="2" s="1"/>
  <c r="P334" i="2"/>
  <c r="Z334" i="2" s="1"/>
  <c r="P333" i="2"/>
  <c r="Z333" i="2" s="1"/>
  <c r="P332" i="2"/>
  <c r="R332" i="2" s="1"/>
  <c r="P331" i="2"/>
  <c r="R331" i="2" s="1"/>
  <c r="P330" i="2"/>
  <c r="Z330" i="2" s="1"/>
  <c r="P329" i="2"/>
  <c r="X329" i="2" s="1"/>
  <c r="P328" i="2"/>
  <c r="Z328" i="2" s="1"/>
  <c r="P327" i="2"/>
  <c r="R327" i="2" s="1"/>
  <c r="P326" i="2"/>
  <c r="Z326" i="2" s="1"/>
  <c r="P325" i="2"/>
  <c r="Z325" i="2" s="1"/>
  <c r="P324" i="2"/>
  <c r="Z324" i="2" s="1"/>
  <c r="P323" i="2"/>
  <c r="X323" i="2" s="1"/>
  <c r="P322" i="2"/>
  <c r="R322" i="2" s="1"/>
  <c r="P321" i="2"/>
  <c r="Z321" i="2" s="1"/>
  <c r="P320" i="2"/>
  <c r="Z320" i="2" s="1"/>
  <c r="P319" i="2"/>
  <c r="R319" i="2" s="1"/>
  <c r="P318" i="2"/>
  <c r="Z318" i="2" s="1"/>
  <c r="P317" i="2"/>
  <c r="Z317" i="2" s="1"/>
  <c r="P316" i="2"/>
  <c r="R316" i="2" s="1"/>
  <c r="P315" i="2"/>
  <c r="R315" i="2" s="1"/>
  <c r="P314" i="2"/>
  <c r="X314" i="2" s="1"/>
  <c r="P313" i="2"/>
  <c r="Z313" i="2" s="1"/>
  <c r="P312" i="2"/>
  <c r="Z312" i="2" s="1"/>
  <c r="P311" i="2"/>
  <c r="R311" i="2" s="1"/>
  <c r="P310" i="2"/>
  <c r="Z310" i="2" s="1"/>
  <c r="P309" i="2"/>
  <c r="Z309" i="2" s="1"/>
  <c r="P308" i="2"/>
  <c r="Z308" i="2" s="1"/>
  <c r="P307" i="2"/>
  <c r="X307" i="2" s="1"/>
  <c r="P306" i="2"/>
  <c r="Z306" i="2" s="1"/>
  <c r="P305" i="2"/>
  <c r="Z305" i="2" s="1"/>
  <c r="P304" i="2"/>
  <c r="R304" i="2" s="1"/>
  <c r="P303" i="2"/>
  <c r="Z303" i="2" s="1"/>
  <c r="P302" i="2"/>
  <c r="Z302" i="2" s="1"/>
  <c r="P301" i="2"/>
  <c r="R301" i="2" s="1"/>
  <c r="P300" i="2"/>
  <c r="X300" i="2" s="1"/>
  <c r="P299" i="2"/>
  <c r="X299" i="2" s="1"/>
  <c r="P298" i="2"/>
  <c r="Z298" i="2" s="1"/>
  <c r="P297" i="2"/>
  <c r="Z297" i="2" s="1"/>
  <c r="P296" i="2"/>
  <c r="R296" i="2" s="1"/>
  <c r="P295" i="2"/>
  <c r="Z295" i="2" s="1"/>
  <c r="P294" i="2"/>
  <c r="Z294" i="2" s="1"/>
  <c r="H269" i="1"/>
  <c r="J269" i="1" s="1"/>
  <c r="H268" i="1"/>
  <c r="H267" i="1"/>
  <c r="H266" i="1"/>
  <c r="J266" i="1" s="1"/>
  <c r="H265" i="1"/>
  <c r="J265" i="1" s="1"/>
  <c r="H264" i="1"/>
  <c r="J264" i="1" s="1"/>
  <c r="H263" i="1"/>
  <c r="H262" i="1"/>
  <c r="H261" i="1"/>
  <c r="J261" i="1" s="1"/>
  <c r="H260" i="1"/>
  <c r="H259" i="1"/>
  <c r="J259" i="1" s="1"/>
  <c r="H258" i="1"/>
  <c r="J258" i="1" s="1"/>
  <c r="H257" i="1"/>
  <c r="H256" i="1"/>
  <c r="H255" i="1"/>
  <c r="H254" i="1"/>
  <c r="H253" i="1"/>
  <c r="J253" i="1" s="1"/>
  <c r="H252" i="1"/>
  <c r="H251" i="1"/>
  <c r="H250" i="1"/>
  <c r="J250" i="1" s="1"/>
  <c r="H249" i="1"/>
  <c r="H248" i="1"/>
  <c r="J248" i="1" s="1"/>
  <c r="H247" i="1"/>
  <c r="H246" i="1"/>
  <c r="H245" i="1"/>
  <c r="J245" i="1" s="1"/>
  <c r="H244" i="1"/>
  <c r="H243" i="1"/>
  <c r="H242" i="1"/>
  <c r="J242" i="1" s="1"/>
  <c r="H241" i="1"/>
  <c r="J241" i="1" s="1"/>
  <c r="H240" i="1"/>
  <c r="H239" i="1"/>
  <c r="H238" i="1"/>
  <c r="H237" i="1"/>
  <c r="J237" i="1" s="1"/>
  <c r="H236" i="1"/>
  <c r="H235" i="1"/>
  <c r="H234" i="1"/>
  <c r="J234" i="1" s="1"/>
  <c r="H233" i="1"/>
  <c r="J233" i="1" s="1"/>
  <c r="H232" i="1"/>
  <c r="J232" i="1" s="1"/>
  <c r="H231" i="1"/>
  <c r="H230" i="1"/>
  <c r="J230" i="1" s="1"/>
  <c r="H229" i="1"/>
  <c r="J229" i="1" s="1"/>
  <c r="H228" i="1"/>
  <c r="H227" i="1"/>
  <c r="H226" i="1"/>
  <c r="J226" i="1" s="1"/>
  <c r="H225" i="1"/>
  <c r="J225" i="1" s="1"/>
  <c r="P293" i="2"/>
  <c r="Z293" i="2" s="1"/>
  <c r="P292" i="2"/>
  <c r="R292" i="2" s="1"/>
  <c r="P291" i="2"/>
  <c r="Z291" i="2" s="1"/>
  <c r="P290" i="2"/>
  <c r="Z290" i="2" s="1"/>
  <c r="P289" i="2"/>
  <c r="Z289" i="2" s="1"/>
  <c r="P288" i="2"/>
  <c r="Z288" i="2" s="1"/>
  <c r="P287" i="2"/>
  <c r="X287" i="2" s="1"/>
  <c r="P286" i="2"/>
  <c r="X286" i="2" s="1"/>
  <c r="P285" i="2"/>
  <c r="Z285" i="2" s="1"/>
  <c r="P284" i="2"/>
  <c r="R284" i="2" s="1"/>
  <c r="P283" i="2"/>
  <c r="R283" i="2" s="1"/>
  <c r="P282" i="2"/>
  <c r="Z282" i="2" s="1"/>
  <c r="P281" i="2"/>
  <c r="Z281" i="2" s="1"/>
  <c r="P280" i="2"/>
  <c r="Z280" i="2" s="1"/>
  <c r="P279" i="2"/>
  <c r="X279" i="2" s="1"/>
  <c r="P278" i="2"/>
  <c r="X278" i="2" s="1"/>
  <c r="P277" i="2"/>
  <c r="Z277" i="2" s="1"/>
  <c r="P276" i="2"/>
  <c r="R276" i="2" s="1"/>
  <c r="P275" i="2"/>
  <c r="R275" i="2" s="1"/>
  <c r="P274" i="2"/>
  <c r="Z274" i="2" s="1"/>
  <c r="P273" i="2"/>
  <c r="Z273" i="2" s="1"/>
  <c r="P272" i="2"/>
  <c r="Z272" i="2" s="1"/>
  <c r="P271" i="2"/>
  <c r="X271" i="2" s="1"/>
  <c r="P270" i="2"/>
  <c r="Z270" i="2" s="1"/>
  <c r="P269" i="2"/>
  <c r="Z269" i="2" s="1"/>
  <c r="P268" i="2"/>
  <c r="R268" i="2" s="1"/>
  <c r="P267" i="2"/>
  <c r="R267" i="2" s="1"/>
  <c r="P266" i="2"/>
  <c r="Z266" i="2" s="1"/>
  <c r="P265" i="2"/>
  <c r="X265" i="2" s="1"/>
  <c r="P264" i="2"/>
  <c r="Z264" i="2" s="1"/>
  <c r="P263" i="2"/>
  <c r="X263" i="2" s="1"/>
  <c r="P262" i="2"/>
  <c r="R262" i="2" s="1"/>
  <c r="P261" i="2"/>
  <c r="Z261" i="2" s="1"/>
  <c r="P260" i="2"/>
  <c r="R260" i="2" s="1"/>
  <c r="P259" i="2"/>
  <c r="Z259" i="2" s="1"/>
  <c r="P258" i="2"/>
  <c r="Z258" i="2" s="1"/>
  <c r="P257" i="2"/>
  <c r="R257" i="2" s="1"/>
  <c r="P256" i="2"/>
  <c r="Z256" i="2" s="1"/>
  <c r="P255" i="2"/>
  <c r="X255" i="2" s="1"/>
  <c r="P254" i="2"/>
  <c r="X254" i="2" s="1"/>
  <c r="P253" i="2"/>
  <c r="R253" i="2" s="1"/>
  <c r="P252" i="2"/>
  <c r="Z252" i="2" s="1"/>
  <c r="P251" i="2"/>
  <c r="Z251" i="2" s="1"/>
  <c r="P250" i="2"/>
  <c r="Z250" i="2" s="1"/>
  <c r="P249" i="2"/>
  <c r="Z249" i="2" s="1"/>
  <c r="P248" i="2"/>
  <c r="Z248" i="2" s="1"/>
  <c r="H224" i="1"/>
  <c r="H223" i="1"/>
  <c r="H222" i="1"/>
  <c r="J222" i="1" s="1"/>
  <c r="H221" i="1"/>
  <c r="J221" i="1" s="1"/>
  <c r="H220" i="1"/>
  <c r="J220" i="1" s="1"/>
  <c r="H219" i="1"/>
  <c r="J219" i="1" s="1"/>
  <c r="H218" i="1"/>
  <c r="H217" i="1"/>
  <c r="J217" i="1" s="1"/>
  <c r="H216" i="1"/>
  <c r="H215" i="1"/>
  <c r="H214" i="1"/>
  <c r="H213" i="1"/>
  <c r="J213" i="1" s="1"/>
  <c r="H212" i="1"/>
  <c r="H211" i="1"/>
  <c r="J211" i="1" s="1"/>
  <c r="H210" i="1"/>
  <c r="H209" i="1"/>
  <c r="H208" i="1"/>
  <c r="H207" i="1"/>
  <c r="H206" i="1"/>
  <c r="J206" i="1" s="1"/>
  <c r="H205" i="1"/>
  <c r="J205" i="1" s="1"/>
  <c r="H204" i="1"/>
  <c r="H203" i="1"/>
  <c r="J203" i="1" s="1"/>
  <c r="H202" i="1"/>
  <c r="H201" i="1"/>
  <c r="J201" i="1" s="1"/>
  <c r="P247" i="2"/>
  <c r="Z247" i="2" s="1"/>
  <c r="P246" i="2"/>
  <c r="R246" i="2" s="1"/>
  <c r="P245" i="2"/>
  <c r="X245" i="2" s="1"/>
  <c r="P244" i="2"/>
  <c r="Z244" i="2" s="1"/>
  <c r="P243" i="2"/>
  <c r="R243" i="2" s="1"/>
  <c r="P242" i="2"/>
  <c r="X242" i="2" s="1"/>
  <c r="P241" i="2"/>
  <c r="X241" i="2" s="1"/>
  <c r="P240" i="2"/>
  <c r="X240" i="2" s="1"/>
  <c r="P239" i="2"/>
  <c r="Z239" i="2" s="1"/>
  <c r="P238" i="2"/>
  <c r="R238" i="2" s="1"/>
  <c r="P237" i="2"/>
  <c r="X237" i="2" s="1"/>
  <c r="P236" i="2"/>
  <c r="Z236" i="2" s="1"/>
  <c r="P235" i="2"/>
  <c r="R235" i="2" s="1"/>
  <c r="P234" i="2"/>
  <c r="X234" i="2" s="1"/>
  <c r="P233" i="2"/>
  <c r="X233" i="2" s="1"/>
  <c r="P232" i="2"/>
  <c r="R232" i="2" s="1"/>
  <c r="P231" i="2"/>
  <c r="X231" i="2" s="1"/>
  <c r="P230" i="2"/>
  <c r="Z230" i="2" s="1"/>
  <c r="P229" i="2"/>
  <c r="R229" i="2" s="1"/>
  <c r="P228" i="2"/>
  <c r="Z228" i="2" s="1"/>
  <c r="P227" i="2"/>
  <c r="X227" i="2" s="1"/>
  <c r="P226" i="2"/>
  <c r="X226" i="2" s="1"/>
  <c r="P225" i="2"/>
  <c r="Z225" i="2" s="1"/>
  <c r="P224" i="2"/>
  <c r="R224" i="2" s="1"/>
  <c r="H200" i="1"/>
  <c r="J200" i="1" s="1"/>
  <c r="H199" i="1"/>
  <c r="H198" i="1"/>
  <c r="J198" i="1" s="1"/>
  <c r="H197" i="1"/>
  <c r="J197" i="1" s="1"/>
  <c r="H196" i="1"/>
  <c r="H195" i="1"/>
  <c r="J195" i="1" s="1"/>
  <c r="H194" i="1"/>
  <c r="J194" i="1" s="1"/>
  <c r="H193" i="1"/>
  <c r="H192" i="1"/>
  <c r="J192" i="1" s="1"/>
  <c r="H191" i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H184" i="1"/>
  <c r="J184" i="1" s="1"/>
  <c r="H183" i="1"/>
  <c r="H182" i="1"/>
  <c r="H181" i="1"/>
  <c r="J181" i="1" s="1"/>
  <c r="H180" i="1"/>
  <c r="J180" i="1" s="1"/>
  <c r="H179" i="1"/>
  <c r="H178" i="1"/>
  <c r="H177" i="1"/>
  <c r="H176" i="1"/>
  <c r="J176" i="1" s="1"/>
  <c r="H175" i="1"/>
  <c r="H174" i="1"/>
  <c r="J174" i="1" s="1"/>
  <c r="H173" i="1"/>
  <c r="J173" i="1" s="1"/>
  <c r="H172" i="1"/>
  <c r="J172" i="1" s="1"/>
  <c r="H171" i="1"/>
  <c r="J171" i="1" s="1"/>
  <c r="H170" i="1"/>
  <c r="P223" i="2"/>
  <c r="X223" i="2" s="1"/>
  <c r="P222" i="2"/>
  <c r="R222" i="2" s="1"/>
  <c r="P221" i="2"/>
  <c r="Z221" i="2" s="1"/>
  <c r="P220" i="2"/>
  <c r="R220" i="2" s="1"/>
  <c r="P219" i="2"/>
  <c r="Z219" i="2" s="1"/>
  <c r="P218" i="2"/>
  <c r="Z218" i="2" s="1"/>
  <c r="P217" i="2"/>
  <c r="Z217" i="2" s="1"/>
  <c r="P216" i="2"/>
  <c r="Z216" i="2" s="1"/>
  <c r="P215" i="2"/>
  <c r="Z215" i="2" s="1"/>
  <c r="P214" i="2"/>
  <c r="R214" i="2" s="1"/>
  <c r="P213" i="2"/>
  <c r="Z213" i="2" s="1"/>
  <c r="P212" i="2"/>
  <c r="Z212" i="2" s="1"/>
  <c r="P211" i="2"/>
  <c r="Z211" i="2" s="1"/>
  <c r="P210" i="2"/>
  <c r="Z210" i="2" s="1"/>
  <c r="P209" i="2"/>
  <c r="X209" i="2" s="1"/>
  <c r="P208" i="2"/>
  <c r="R208" i="2" s="1"/>
  <c r="P207" i="2"/>
  <c r="Z207" i="2" s="1"/>
  <c r="P206" i="2"/>
  <c r="R206" i="2" s="1"/>
  <c r="P205" i="2"/>
  <c r="Z205" i="2" s="1"/>
  <c r="P204" i="2"/>
  <c r="Z204" i="2" s="1"/>
  <c r="P203" i="2"/>
  <c r="X203" i="2" s="1"/>
  <c r="P202" i="2"/>
  <c r="Z202" i="2" s="1"/>
  <c r="P201" i="2"/>
  <c r="X201" i="2" s="1"/>
  <c r="P200" i="2"/>
  <c r="R200" i="2" s="1"/>
  <c r="P199" i="2"/>
  <c r="Z199" i="2" s="1"/>
  <c r="P198" i="2"/>
  <c r="Z198" i="2" s="1"/>
  <c r="P197" i="2"/>
  <c r="Z197" i="2" s="1"/>
  <c r="P196" i="2"/>
  <c r="Z196" i="2" s="1"/>
  <c r="P195" i="2"/>
  <c r="X195" i="2" s="1"/>
  <c r="P194" i="2"/>
  <c r="Z194" i="2" s="1"/>
  <c r="P193" i="2"/>
  <c r="R193" i="2" s="1"/>
  <c r="H169" i="1"/>
  <c r="J169" i="1" s="1"/>
  <c r="H168" i="1"/>
  <c r="J168" i="1" s="1"/>
  <c r="H167" i="1"/>
  <c r="H166" i="1"/>
  <c r="J166" i="1" s="1"/>
  <c r="H165" i="1"/>
  <c r="H164" i="1"/>
  <c r="J164" i="1" s="1"/>
  <c r="H163" i="1"/>
  <c r="H162" i="1"/>
  <c r="J162" i="1" s="1"/>
  <c r="H161" i="1"/>
  <c r="J161" i="1" s="1"/>
  <c r="H160" i="1"/>
  <c r="H159" i="1"/>
  <c r="J159" i="1" s="1"/>
  <c r="H158" i="1"/>
  <c r="J158" i="1" s="1"/>
  <c r="H157" i="1"/>
  <c r="J157" i="1" s="1"/>
  <c r="H156" i="1"/>
  <c r="H155" i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H147" i="1"/>
  <c r="H146" i="1"/>
  <c r="J146" i="1" s="1"/>
  <c r="H145" i="1"/>
  <c r="H144" i="1"/>
  <c r="H143" i="1"/>
  <c r="J143" i="1" s="1"/>
  <c r="H142" i="1"/>
  <c r="H141" i="1"/>
  <c r="J141" i="1" s="1"/>
  <c r="H140" i="1"/>
  <c r="H139" i="1"/>
  <c r="H138" i="1"/>
  <c r="J138" i="1" s="1"/>
  <c r="H137" i="1"/>
  <c r="H136" i="1"/>
  <c r="J136" i="1" s="1"/>
  <c r="H135" i="1"/>
  <c r="J135" i="1" s="1"/>
  <c r="H134" i="1"/>
  <c r="J134" i="1" s="1"/>
  <c r="H133" i="1"/>
  <c r="H132" i="1"/>
  <c r="H131" i="1"/>
  <c r="J131" i="1" s="1"/>
  <c r="H130" i="1"/>
  <c r="P192" i="2"/>
  <c r="Z192" i="2" s="1"/>
  <c r="P191" i="2"/>
  <c r="R191" i="2" s="1"/>
  <c r="P190" i="2"/>
  <c r="Z190" i="2" s="1"/>
  <c r="P189" i="2"/>
  <c r="Z189" i="2" s="1"/>
  <c r="P188" i="2"/>
  <c r="Z188" i="2" s="1"/>
  <c r="P187" i="2"/>
  <c r="Z187" i="2" s="1"/>
  <c r="P186" i="2"/>
  <c r="X186" i="2" s="1"/>
  <c r="P185" i="2"/>
  <c r="Z185" i="2" s="1"/>
  <c r="P184" i="2"/>
  <c r="R184" i="2" s="1"/>
  <c r="P183" i="2"/>
  <c r="R183" i="2" s="1"/>
  <c r="P182" i="2"/>
  <c r="Z182" i="2" s="1"/>
  <c r="P181" i="2"/>
  <c r="R181" i="2" s="1"/>
  <c r="P180" i="2"/>
  <c r="Z180" i="2" s="1"/>
  <c r="P179" i="2"/>
  <c r="Z179" i="2" s="1"/>
  <c r="P178" i="2"/>
  <c r="Z178" i="2" s="1"/>
  <c r="P177" i="2"/>
  <c r="Z177" i="2" s="1"/>
  <c r="P176" i="2"/>
  <c r="Z176" i="2" s="1"/>
  <c r="P175" i="2"/>
  <c r="Z175" i="2" s="1"/>
  <c r="P174" i="2"/>
  <c r="Z174" i="2" s="1"/>
  <c r="P173" i="2"/>
  <c r="Z173" i="2" s="1"/>
  <c r="P172" i="2"/>
  <c r="X172" i="2" s="1"/>
  <c r="P171" i="2"/>
  <c r="Z171" i="2" s="1"/>
  <c r="P170" i="2"/>
  <c r="Z170" i="2" s="1"/>
  <c r="P169" i="2"/>
  <c r="Z169" i="2" s="1"/>
  <c r="P168" i="2"/>
  <c r="X168" i="2" s="1"/>
  <c r="P167" i="2"/>
  <c r="Z167" i="2" s="1"/>
  <c r="P166" i="2"/>
  <c r="Z166" i="2" s="1"/>
  <c r="P165" i="2"/>
  <c r="R165" i="2" s="1"/>
  <c r="P164" i="2"/>
  <c r="Z164" i="2" s="1"/>
  <c r="P163" i="2"/>
  <c r="Z163" i="2" s="1"/>
  <c r="P162" i="2"/>
  <c r="Z162" i="2" s="1"/>
  <c r="P161" i="2"/>
  <c r="Z161" i="2" s="1"/>
  <c r="P160" i="2"/>
  <c r="X160" i="2" s="1"/>
  <c r="P159" i="2"/>
  <c r="X159" i="2" s="1"/>
  <c r="P158" i="2"/>
  <c r="R158" i="2" s="1"/>
  <c r="P157" i="2"/>
  <c r="R157" i="2" s="1"/>
  <c r="P156" i="2"/>
  <c r="Z156" i="2" s="1"/>
  <c r="P155" i="2"/>
  <c r="Z155" i="2" s="1"/>
  <c r="P154" i="2"/>
  <c r="X154" i="2" s="1"/>
  <c r="P153" i="2"/>
  <c r="R153" i="2" s="1"/>
  <c r="P152" i="2"/>
  <c r="R152" i="2" s="1"/>
  <c r="P151" i="2"/>
  <c r="R151" i="2" s="1"/>
  <c r="P150" i="2"/>
  <c r="Z150" i="2" s="1"/>
  <c r="P149" i="2"/>
  <c r="X149" i="2" s="1"/>
  <c r="H129" i="1"/>
  <c r="J129" i="1" s="1"/>
  <c r="H128" i="1"/>
  <c r="H127" i="1"/>
  <c r="J127" i="1" s="1"/>
  <c r="H126" i="1"/>
  <c r="J126" i="1" s="1"/>
  <c r="H125" i="1"/>
  <c r="J125" i="1" s="1"/>
  <c r="H124" i="1"/>
  <c r="J124" i="1" s="1"/>
  <c r="H123" i="1"/>
  <c r="H122" i="1"/>
  <c r="J122" i="1" s="1"/>
  <c r="H121" i="1"/>
  <c r="J121" i="1" s="1"/>
  <c r="H120" i="1"/>
  <c r="H119" i="1"/>
  <c r="J119" i="1" s="1"/>
  <c r="H118" i="1"/>
  <c r="H117" i="1"/>
  <c r="H116" i="1"/>
  <c r="J116" i="1" s="1"/>
  <c r="H115" i="1"/>
  <c r="H114" i="1"/>
  <c r="J114" i="1" s="1"/>
  <c r="H113" i="1"/>
  <c r="J113" i="1" s="1"/>
  <c r="H112" i="1"/>
  <c r="H111" i="1"/>
  <c r="J111" i="1" s="1"/>
  <c r="H110" i="1"/>
  <c r="J110" i="1" s="1"/>
  <c r="H109" i="1"/>
  <c r="H108" i="1"/>
  <c r="J108" i="1" s="1"/>
  <c r="H107" i="1"/>
  <c r="H106" i="1"/>
  <c r="J106" i="1" s="1"/>
  <c r="H105" i="1"/>
  <c r="H104" i="1"/>
  <c r="H103" i="1"/>
  <c r="J103" i="1" s="1"/>
  <c r="H102" i="1"/>
  <c r="J102" i="1" s="1"/>
  <c r="H101" i="1"/>
  <c r="J101" i="1" s="1"/>
  <c r="H100" i="1"/>
  <c r="J100" i="1" s="1"/>
  <c r="H99" i="1"/>
  <c r="P148" i="2"/>
  <c r="Z148" i="2" s="1"/>
  <c r="P147" i="2"/>
  <c r="X147" i="2" s="1"/>
  <c r="P146" i="2"/>
  <c r="R146" i="2" s="1"/>
  <c r="P145" i="2"/>
  <c r="X145" i="2" s="1"/>
  <c r="P144" i="2"/>
  <c r="Z144" i="2" s="1"/>
  <c r="P143" i="2"/>
  <c r="Z143" i="2" s="1"/>
  <c r="P142" i="2"/>
  <c r="X142" i="2" s="1"/>
  <c r="P141" i="2"/>
  <c r="Z141" i="2" s="1"/>
  <c r="P140" i="2"/>
  <c r="Z140" i="2" s="1"/>
  <c r="P139" i="2"/>
  <c r="R139" i="2" s="1"/>
  <c r="P138" i="2"/>
  <c r="Z138" i="2" s="1"/>
  <c r="P137" i="2"/>
  <c r="Z137" i="2" s="1"/>
  <c r="P136" i="2"/>
  <c r="R136" i="2" s="1"/>
  <c r="P135" i="2"/>
  <c r="X135" i="2" s="1"/>
  <c r="P134" i="2"/>
  <c r="X134" i="2" s="1"/>
  <c r="P133" i="2"/>
  <c r="Z133" i="2" s="1"/>
  <c r="P132" i="2"/>
  <c r="R132" i="2" s="1"/>
  <c r="P131" i="2"/>
  <c r="R131" i="2" s="1"/>
  <c r="P130" i="2"/>
  <c r="Z130" i="2" s="1"/>
  <c r="P129" i="2"/>
  <c r="Z129" i="2" s="1"/>
  <c r="P128" i="2"/>
  <c r="Z128" i="2" s="1"/>
  <c r="P127" i="2"/>
  <c r="X127" i="2" s="1"/>
  <c r="P126" i="2"/>
  <c r="X126" i="2" s="1"/>
  <c r="P125" i="2"/>
  <c r="Z125" i="2" s="1"/>
  <c r="P124" i="2"/>
  <c r="R124" i="2" s="1"/>
  <c r="P123" i="2"/>
  <c r="R123" i="2" s="1"/>
  <c r="P122" i="2"/>
  <c r="Z122" i="2" s="1"/>
  <c r="P121" i="2"/>
  <c r="Z121" i="2" s="1"/>
  <c r="P120" i="2"/>
  <c r="X120" i="2" s="1"/>
  <c r="P119" i="2"/>
  <c r="X119" i="2" s="1"/>
  <c r="P118" i="2"/>
  <c r="Z118" i="2" s="1"/>
  <c r="P117" i="2"/>
  <c r="R117" i="2" s="1"/>
  <c r="P116" i="2"/>
  <c r="Z116" i="2" s="1"/>
  <c r="H98" i="1"/>
  <c r="H97" i="1"/>
  <c r="J97" i="1" s="1"/>
  <c r="H96" i="1"/>
  <c r="J96" i="1" s="1"/>
  <c r="H95" i="1"/>
  <c r="J95" i="1" s="1"/>
  <c r="H94" i="1"/>
  <c r="H93" i="1"/>
  <c r="J93" i="1" s="1"/>
  <c r="H92" i="1"/>
  <c r="J92" i="1" s="1"/>
  <c r="H91" i="1"/>
  <c r="J91" i="1" s="1"/>
  <c r="H90" i="1"/>
  <c r="H89" i="1"/>
  <c r="H88" i="1"/>
  <c r="J88" i="1" s="1"/>
  <c r="H87" i="1"/>
  <c r="J87" i="1" s="1"/>
  <c r="P115" i="2"/>
  <c r="Z115" i="2" s="1"/>
  <c r="P114" i="2"/>
  <c r="X114" i="2" s="1"/>
  <c r="P113" i="2"/>
  <c r="R113" i="2" s="1"/>
  <c r="P112" i="2"/>
  <c r="Z112" i="2" s="1"/>
  <c r="P111" i="2"/>
  <c r="Z111" i="2" s="1"/>
  <c r="P110" i="2"/>
  <c r="Z110" i="2" s="1"/>
  <c r="P109" i="2"/>
  <c r="R109" i="2" s="1"/>
  <c r="P108" i="2"/>
  <c r="X108" i="2" s="1"/>
  <c r="P107" i="2"/>
  <c r="Z107" i="2" s="1"/>
  <c r="P106" i="2"/>
  <c r="Z106" i="2" s="1"/>
  <c r="P105" i="2"/>
  <c r="R105" i="2" s="1"/>
  <c r="P104" i="2"/>
  <c r="Z104" i="2" s="1"/>
  <c r="P103" i="2"/>
  <c r="Z103" i="2" s="1"/>
  <c r="P102" i="2"/>
  <c r="Z102" i="2" s="1"/>
  <c r="P101" i="2"/>
  <c r="R101" i="2" s="1"/>
  <c r="P100" i="2"/>
  <c r="X100" i="2" s="1"/>
  <c r="H86" i="1"/>
  <c r="J86" i="1" s="1"/>
  <c r="H85" i="1"/>
  <c r="J85" i="1" s="1"/>
  <c r="H84" i="1"/>
  <c r="J84" i="1" s="1"/>
  <c r="H83" i="1"/>
  <c r="H82" i="1"/>
  <c r="J82" i="1" s="1"/>
  <c r="H81" i="1"/>
  <c r="J81" i="1" s="1"/>
  <c r="H80" i="1"/>
  <c r="H79" i="1"/>
  <c r="J79" i="1" s="1"/>
  <c r="H78" i="1"/>
  <c r="J78" i="1" s="1"/>
  <c r="H77" i="1"/>
  <c r="J77" i="1" s="1"/>
  <c r="H76" i="1"/>
  <c r="J76" i="1" s="1"/>
  <c r="H75" i="1"/>
  <c r="H74" i="1"/>
  <c r="H73" i="1"/>
  <c r="J73" i="1" s="1"/>
  <c r="H72" i="1"/>
  <c r="H71" i="1"/>
  <c r="J71" i="1" s="1"/>
  <c r="H70" i="1"/>
  <c r="J70" i="1" s="1"/>
  <c r="H69" i="1"/>
  <c r="H68" i="1"/>
  <c r="J68" i="1" s="1"/>
  <c r="H67" i="1"/>
  <c r="H66" i="1"/>
  <c r="H65" i="1"/>
  <c r="J65" i="1" s="1"/>
  <c r="H64" i="1"/>
  <c r="H63" i="1"/>
  <c r="J63" i="1" s="1"/>
  <c r="H62" i="1"/>
  <c r="J62" i="1" s="1"/>
  <c r="H61" i="1"/>
  <c r="J61" i="1" s="1"/>
  <c r="P99" i="2"/>
  <c r="R99" i="2" s="1"/>
  <c r="P98" i="2"/>
  <c r="R98" i="2" s="1"/>
  <c r="P97" i="2"/>
  <c r="Z97" i="2" s="1"/>
  <c r="P96" i="2"/>
  <c r="Z96" i="2" s="1"/>
  <c r="P95" i="2"/>
  <c r="X95" i="2" s="1"/>
  <c r="P94" i="2"/>
  <c r="X94" i="2" s="1"/>
  <c r="P93" i="2"/>
  <c r="R93" i="2" s="1"/>
  <c r="P92" i="2"/>
  <c r="X92" i="2" s="1"/>
  <c r="P91" i="2"/>
  <c r="R91" i="2" s="1"/>
  <c r="P90" i="2"/>
  <c r="Z90" i="2" s="1"/>
  <c r="P89" i="2"/>
  <c r="Z89" i="2" s="1"/>
  <c r="P88" i="2"/>
  <c r="Z88" i="2" s="1"/>
  <c r="P87" i="2"/>
  <c r="X87" i="2" s="1"/>
  <c r="P86" i="2"/>
  <c r="X86" i="2" s="1"/>
  <c r="P85" i="2"/>
  <c r="R85" i="2" s="1"/>
  <c r="P84" i="2"/>
  <c r="X84" i="2" s="1"/>
  <c r="P83" i="2"/>
  <c r="R83" i="2" s="1"/>
  <c r="P82" i="2"/>
  <c r="Z82" i="2" s="1"/>
  <c r="P81" i="2"/>
  <c r="R81" i="2" s="1"/>
  <c r="P80" i="2"/>
  <c r="Z80" i="2" s="1"/>
  <c r="P79" i="2"/>
  <c r="X79" i="2" s="1"/>
  <c r="P78" i="2"/>
  <c r="R78" i="2" s="1"/>
  <c r="P77" i="2"/>
  <c r="R77" i="2" s="1"/>
  <c r="P76" i="2"/>
  <c r="Z76" i="2" s="1"/>
  <c r="P75" i="2"/>
  <c r="R75" i="2" s="1"/>
  <c r="P74" i="2"/>
  <c r="Z74" i="2" s="1"/>
  <c r="P73" i="2"/>
  <c r="Z73" i="2" s="1"/>
  <c r="P72" i="2"/>
  <c r="R72" i="2" s="1"/>
  <c r="P71" i="2"/>
  <c r="Z71" i="2" s="1"/>
  <c r="P70" i="2"/>
  <c r="Z70" i="2" s="1"/>
  <c r="P69" i="2"/>
  <c r="Z69" i="2" s="1"/>
  <c r="P68" i="2"/>
  <c r="Z68" i="2" s="1"/>
  <c r="P67" i="2"/>
  <c r="Z67" i="2" s="1"/>
  <c r="P66" i="2"/>
  <c r="R66" i="2" s="1"/>
  <c r="P65" i="2"/>
  <c r="Z65" i="2" s="1"/>
  <c r="P64" i="2"/>
  <c r="R64" i="2" s="1"/>
  <c r="P63" i="2"/>
  <c r="Z63" i="2" s="1"/>
  <c r="P62" i="2"/>
  <c r="Z62" i="2" s="1"/>
  <c r="P61" i="2"/>
  <c r="Z61" i="2" s="1"/>
  <c r="P60" i="2"/>
  <c r="Z60" i="2" s="1"/>
  <c r="P59" i="2"/>
  <c r="X59" i="2" s="1"/>
  <c r="P58" i="2"/>
  <c r="R58" i="2" s="1"/>
  <c r="P57" i="2"/>
  <c r="Z57" i="2" s="1"/>
  <c r="P56" i="2"/>
  <c r="R56" i="2" s="1"/>
  <c r="P55" i="2"/>
  <c r="Z55" i="2" s="1"/>
  <c r="P54" i="2"/>
  <c r="Z54" i="2" s="1"/>
  <c r="P53" i="2"/>
  <c r="X53" i="2" s="1"/>
  <c r="P52" i="2"/>
  <c r="Z52" i="2" s="1"/>
  <c r="P51" i="2"/>
  <c r="X51" i="2" s="1"/>
  <c r="P50" i="2"/>
  <c r="X50" i="2" s="1"/>
  <c r="P49" i="2"/>
  <c r="Z49" i="2" s="1"/>
  <c r="P48" i="2"/>
  <c r="R48" i="2" s="1"/>
  <c r="P47" i="2"/>
  <c r="Z47" i="2" s="1"/>
  <c r="P46" i="2"/>
  <c r="Z46" i="2" s="1"/>
  <c r="P45" i="2"/>
  <c r="Z45" i="2" s="1"/>
  <c r="P44" i="2"/>
  <c r="Z44" i="2" s="1"/>
  <c r="P43" i="2"/>
  <c r="X43" i="2" s="1"/>
  <c r="P42" i="2"/>
  <c r="X42" i="2" s="1"/>
  <c r="P41" i="2"/>
  <c r="Z41" i="2" s="1"/>
  <c r="P40" i="2"/>
  <c r="R40" i="2" s="1"/>
  <c r="P39" i="2"/>
  <c r="Z39" i="2" s="1"/>
  <c r="P38" i="2"/>
  <c r="Z38" i="2" s="1"/>
  <c r="P37" i="2"/>
  <c r="Z37" i="2" s="1"/>
  <c r="P36" i="2"/>
  <c r="Z36" i="2" s="1"/>
  <c r="P35" i="2"/>
  <c r="X35" i="2" s="1"/>
  <c r="P34" i="2"/>
  <c r="X34" i="2" s="1"/>
  <c r="P33" i="2"/>
  <c r="Z33" i="2" s="1"/>
  <c r="P32" i="2"/>
  <c r="R32" i="2" s="1"/>
  <c r="P31" i="2"/>
  <c r="Z31" i="2" s="1"/>
  <c r="P30" i="2"/>
  <c r="Z30" i="2" s="1"/>
  <c r="P29" i="2"/>
  <c r="X29" i="2" s="1"/>
  <c r="P28" i="2"/>
  <c r="Z28" i="2" s="1"/>
  <c r="P27" i="2"/>
  <c r="X27" i="2" s="1"/>
  <c r="P26" i="2"/>
  <c r="R26" i="2" s="1"/>
  <c r="P25" i="2"/>
  <c r="Z25" i="2" s="1"/>
  <c r="P24" i="2"/>
  <c r="R24" i="2" s="1"/>
  <c r="P23" i="2"/>
  <c r="Z23" i="2" s="1"/>
  <c r="P22" i="2"/>
  <c r="Z22" i="2" s="1"/>
  <c r="P21" i="2"/>
  <c r="R21" i="2" s="1"/>
  <c r="P20" i="2"/>
  <c r="Z20" i="2" s="1"/>
  <c r="P19" i="2"/>
  <c r="X19" i="2" s="1"/>
  <c r="P18" i="2"/>
  <c r="Z18" i="2" s="1"/>
  <c r="P17" i="2"/>
  <c r="Z17" i="2" s="1"/>
  <c r="P16" i="2"/>
  <c r="R16" i="2" s="1"/>
  <c r="P15" i="2"/>
  <c r="Z15" i="2" s="1"/>
  <c r="P14" i="2"/>
  <c r="Z14" i="2" s="1"/>
  <c r="P13" i="2"/>
  <c r="Z13" i="2" s="1"/>
  <c r="P12" i="2"/>
  <c r="Z12" i="2" s="1"/>
  <c r="P11" i="2"/>
  <c r="X11" i="2" s="1"/>
  <c r="P10" i="2"/>
  <c r="X10" i="2" s="1"/>
  <c r="P9" i="2"/>
  <c r="Z9" i="2" s="1"/>
  <c r="P8" i="2"/>
  <c r="R8" i="2" s="1"/>
  <c r="P7" i="2"/>
  <c r="Z7" i="2" s="1"/>
  <c r="P6" i="2"/>
  <c r="Z6" i="2" s="1"/>
  <c r="P5" i="2"/>
  <c r="Z5" i="2" s="1"/>
  <c r="P4" i="2"/>
  <c r="Z4" i="2" s="1"/>
  <c r="G2" i="2"/>
  <c r="H60" i="1"/>
  <c r="J60" i="1" s="1"/>
  <c r="H59" i="1"/>
  <c r="J59" i="1" s="1"/>
  <c r="H58" i="1"/>
  <c r="J58" i="1" s="1"/>
  <c r="H57" i="1"/>
  <c r="J57" i="1" s="1"/>
  <c r="H56" i="1"/>
  <c r="H55" i="1"/>
  <c r="H54" i="1"/>
  <c r="J54" i="1" s="1"/>
  <c r="H53" i="1"/>
  <c r="H52" i="1"/>
  <c r="H51" i="1"/>
  <c r="J51" i="1" s="1"/>
  <c r="H50" i="1"/>
  <c r="J50" i="1" s="1"/>
  <c r="H49" i="1"/>
  <c r="H48" i="1"/>
  <c r="H47" i="1"/>
  <c r="H46" i="1"/>
  <c r="J46" i="1" s="1"/>
  <c r="H45" i="1"/>
  <c r="H44" i="1"/>
  <c r="H43" i="1"/>
  <c r="J43" i="1" s="1"/>
  <c r="H42" i="1"/>
  <c r="J42" i="1" s="1"/>
  <c r="H41" i="1"/>
  <c r="H40" i="1"/>
  <c r="H39" i="1"/>
  <c r="H38" i="1"/>
  <c r="J38" i="1" s="1"/>
  <c r="H37" i="1"/>
  <c r="H36" i="1"/>
  <c r="H35" i="1"/>
  <c r="J35" i="1" s="1"/>
  <c r="H34" i="1"/>
  <c r="J34" i="1" s="1"/>
  <c r="H33" i="1"/>
  <c r="J33" i="1" s="1"/>
  <c r="H32" i="1"/>
  <c r="H31" i="1"/>
  <c r="H30" i="1"/>
  <c r="J30" i="1" s="1"/>
  <c r="AA796" i="2" l="1"/>
  <c r="AA801" i="2"/>
  <c r="AA813" i="2"/>
  <c r="AA808" i="2"/>
  <c r="AA832" i="2"/>
  <c r="AA798" i="2"/>
  <c r="AA803" i="2"/>
  <c r="AA846" i="2"/>
  <c r="AA833" i="2"/>
  <c r="AA821" i="2"/>
  <c r="AA777" i="2"/>
  <c r="AA792" i="2"/>
  <c r="AA822" i="2"/>
  <c r="AA840" i="2"/>
  <c r="AA825" i="2"/>
  <c r="AA807" i="2"/>
  <c r="AA844" i="2"/>
  <c r="AA842" i="2"/>
  <c r="AA836" i="2"/>
  <c r="AA834" i="2"/>
  <c r="AA841" i="2"/>
  <c r="AA828" i="2"/>
  <c r="AA826" i="2"/>
  <c r="AA809" i="2"/>
  <c r="AA725" i="2"/>
  <c r="AA790" i="2"/>
  <c r="AA817" i="2"/>
  <c r="AA770" i="2"/>
  <c r="AA815" i="2"/>
  <c r="AA797" i="2"/>
  <c r="AA721" i="2"/>
  <c r="AA764" i="2"/>
  <c r="AA741" i="2"/>
  <c r="AA785" i="2"/>
  <c r="AA799" i="2"/>
  <c r="AA755" i="2"/>
  <c r="AA788" i="2"/>
  <c r="AA814" i="2"/>
  <c r="AA793" i="2"/>
  <c r="AA819" i="2"/>
  <c r="AA791" i="2"/>
  <c r="AA806" i="2"/>
  <c r="AA820" i="2"/>
  <c r="AA818" i="2"/>
  <c r="AA812" i="2"/>
  <c r="AA810" i="2"/>
  <c r="AA804" i="2"/>
  <c r="AA802" i="2"/>
  <c r="AA768" i="2"/>
  <c r="AA716" i="2"/>
  <c r="AA761" i="2"/>
  <c r="AA759" i="2"/>
  <c r="AA774" i="2"/>
  <c r="AA718" i="2"/>
  <c r="AA757" i="2"/>
  <c r="AA780" i="2"/>
  <c r="AA767" i="2"/>
  <c r="AA783" i="2"/>
  <c r="AA784" i="2"/>
  <c r="AA778" i="2"/>
  <c r="AA746" i="2"/>
  <c r="AA772" i="2"/>
  <c r="AA769" i="2"/>
  <c r="AA762" i="2"/>
  <c r="AA760" i="2"/>
  <c r="AA766" i="2"/>
  <c r="AA763" i="2"/>
  <c r="AA765" i="2"/>
  <c r="AA781" i="2"/>
  <c r="AA787" i="2"/>
  <c r="AA756" i="2"/>
  <c r="AA786" i="2"/>
  <c r="AA779" i="2"/>
  <c r="AA775" i="2"/>
  <c r="AA754" i="2"/>
  <c r="AA758" i="2"/>
  <c r="AA776" i="2"/>
  <c r="AA782" i="2"/>
  <c r="AA773" i="2"/>
  <c r="AA753" i="2"/>
  <c r="AA771" i="2"/>
  <c r="AA789" i="2"/>
  <c r="AA717" i="2"/>
  <c r="AA751" i="2"/>
  <c r="AA749" i="2"/>
  <c r="AA703" i="2"/>
  <c r="AA693" i="2"/>
  <c r="AA743" i="2"/>
  <c r="AA700" i="2"/>
  <c r="AA731" i="2"/>
  <c r="AA696" i="2"/>
  <c r="AA698" i="2"/>
  <c r="AA685" i="2"/>
  <c r="AA734" i="2"/>
  <c r="AA750" i="2"/>
  <c r="AA730" i="2"/>
  <c r="AA729" i="2"/>
  <c r="AA726" i="2"/>
  <c r="AA739" i="2"/>
  <c r="AA738" i="2"/>
  <c r="AA748" i="2"/>
  <c r="AA715" i="2"/>
  <c r="AA728" i="2"/>
  <c r="AA664" i="2"/>
  <c r="AA723" i="2"/>
  <c r="AA735" i="2"/>
  <c r="AA742" i="2"/>
  <c r="AA747" i="2"/>
  <c r="AA744" i="2"/>
  <c r="AA724" i="2"/>
  <c r="AA732" i="2"/>
  <c r="AA727" i="2"/>
  <c r="AA737" i="2"/>
  <c r="AA745" i="2"/>
  <c r="AA720" i="2"/>
  <c r="AA719" i="2"/>
  <c r="AA722" i="2"/>
  <c r="AA752" i="2"/>
  <c r="AA711" i="2"/>
  <c r="AA689" i="2"/>
  <c r="AA486" i="2"/>
  <c r="AA694" i="2"/>
  <c r="AA644" i="2"/>
  <c r="AA673" i="2"/>
  <c r="AA633" i="2"/>
  <c r="AA632" i="2"/>
  <c r="AA701" i="2"/>
  <c r="AA707" i="2"/>
  <c r="AA692" i="2"/>
  <c r="AA690" i="2"/>
  <c r="AA637" i="2"/>
  <c r="AA702" i="2"/>
  <c r="AA656" i="2"/>
  <c r="AA688" i="2"/>
  <c r="AA706" i="2"/>
  <c r="AA697" i="2"/>
  <c r="AA608" i="2"/>
  <c r="AA704" i="2"/>
  <c r="AA653" i="2"/>
  <c r="AA686" i="2"/>
  <c r="AA684" i="2"/>
  <c r="AA710" i="2"/>
  <c r="AA708" i="2"/>
  <c r="AA625" i="2"/>
  <c r="AA636" i="2"/>
  <c r="AA714" i="2"/>
  <c r="AA712" i="2"/>
  <c r="AA713" i="2"/>
  <c r="AA695" i="2"/>
  <c r="AA705" i="2"/>
  <c r="AA687" i="2"/>
  <c r="AA691" i="2"/>
  <c r="AA709" i="2"/>
  <c r="AA683" i="2"/>
  <c r="AA665" i="2"/>
  <c r="AA645" i="2"/>
  <c r="AA601" i="2"/>
  <c r="AA614" i="2"/>
  <c r="AA618" i="2"/>
  <c r="AA609" i="2"/>
  <c r="AA677" i="2"/>
  <c r="AA648" i="2"/>
  <c r="AA640" i="2"/>
  <c r="AA674" i="2"/>
  <c r="AA596" i="2"/>
  <c r="AA668" i="2"/>
  <c r="AA630" i="2"/>
  <c r="AA638" i="2"/>
  <c r="AA658" i="2"/>
  <c r="AA649" i="2"/>
  <c r="AA629" i="2"/>
  <c r="AA641" i="2"/>
  <c r="AA573" i="2"/>
  <c r="AA610" i="2"/>
  <c r="AA593" i="2"/>
  <c r="AA676" i="2"/>
  <c r="AA639" i="2"/>
  <c r="AA669" i="2"/>
  <c r="AA660" i="2"/>
  <c r="AA626" i="2"/>
  <c r="AA607" i="2"/>
  <c r="AA661" i="2"/>
  <c r="AA652" i="2"/>
  <c r="AA657" i="2"/>
  <c r="AA598" i="2"/>
  <c r="AA666" i="2"/>
  <c r="AA600" i="2"/>
  <c r="AA646" i="2"/>
  <c r="AA654" i="2"/>
  <c r="AA594" i="2"/>
  <c r="AA606" i="2"/>
  <c r="AA681" i="2"/>
  <c r="AA581" i="2"/>
  <c r="AA663" i="2"/>
  <c r="AA659" i="2"/>
  <c r="AA670" i="2"/>
  <c r="AA643" i="2"/>
  <c r="AA680" i="2"/>
  <c r="AA650" i="2"/>
  <c r="AA667" i="2"/>
  <c r="AA655" i="2"/>
  <c r="AA642" i="2"/>
  <c r="AA662" i="2"/>
  <c r="AA651" i="2"/>
  <c r="AA631" i="2"/>
  <c r="AA635" i="2"/>
  <c r="AA624" i="2"/>
  <c r="AA628" i="2"/>
  <c r="AA634" i="2"/>
  <c r="AA679" i="2"/>
  <c r="AA682" i="2"/>
  <c r="AA675" i="2"/>
  <c r="AA647" i="2"/>
  <c r="AA678" i="2"/>
  <c r="AA627" i="2"/>
  <c r="AA671" i="2"/>
  <c r="AA590" i="2"/>
  <c r="AA605" i="2"/>
  <c r="AA582" i="2"/>
  <c r="AA579" i="2"/>
  <c r="AA568" i="2"/>
  <c r="AA576" i="2"/>
  <c r="AA599" i="2"/>
  <c r="AA595" i="2"/>
  <c r="AA603" i="2"/>
  <c r="AA616" i="2"/>
  <c r="AA617" i="2"/>
  <c r="AA613" i="2"/>
  <c r="AA569" i="2"/>
  <c r="AA602" i="2"/>
  <c r="AA574" i="2"/>
  <c r="AA544" i="2"/>
  <c r="AA571" i="2"/>
  <c r="AA622" i="2"/>
  <c r="AA615" i="2"/>
  <c r="AA558" i="2"/>
  <c r="AA612" i="2"/>
  <c r="AA604" i="2"/>
  <c r="AA619" i="2"/>
  <c r="AA623" i="2"/>
  <c r="AA611" i="2"/>
  <c r="AA597" i="2"/>
  <c r="AA620" i="2"/>
  <c r="AA567" i="2"/>
  <c r="AA549" i="2"/>
  <c r="AA583" i="2"/>
  <c r="AA588" i="2"/>
  <c r="AA584" i="2"/>
  <c r="AA577" i="2"/>
  <c r="AA565" i="2"/>
  <c r="AA526" i="2"/>
  <c r="AA543" i="2"/>
  <c r="AA546" i="2"/>
  <c r="AA575" i="2"/>
  <c r="AA585" i="2"/>
  <c r="AA587" i="2"/>
  <c r="AA589" i="2"/>
  <c r="AA542" i="2"/>
  <c r="AA527" i="2"/>
  <c r="AA555" i="2"/>
  <c r="AA521" i="2"/>
  <c r="AA547" i="2"/>
  <c r="AA591" i="2"/>
  <c r="AA500" i="2"/>
  <c r="AA529" i="2"/>
  <c r="AA570" i="2"/>
  <c r="AA460" i="2"/>
  <c r="AA580" i="2"/>
  <c r="AA592" i="2"/>
  <c r="AA586" i="2"/>
  <c r="AA572" i="2"/>
  <c r="AA578" i="2"/>
  <c r="AA371" i="2"/>
  <c r="AA539" i="2"/>
  <c r="AA541" i="2"/>
  <c r="AA552" i="2"/>
  <c r="AA519" i="2"/>
  <c r="AA506" i="2"/>
  <c r="AA554" i="2"/>
  <c r="AA502" i="2"/>
  <c r="AA524" i="2"/>
  <c r="AA537" i="2"/>
  <c r="AA562" i="2"/>
  <c r="AA550" i="2"/>
  <c r="AA535" i="2"/>
  <c r="AA538" i="2"/>
  <c r="AA560" i="2"/>
  <c r="AA557" i="2"/>
  <c r="AA522" i="2"/>
  <c r="AA530" i="2"/>
  <c r="AA559" i="2"/>
  <c r="AA551" i="2"/>
  <c r="AA532" i="2"/>
  <c r="AA520" i="2"/>
  <c r="AA564" i="2"/>
  <c r="AA517" i="2"/>
  <c r="AA563" i="2"/>
  <c r="AA548" i="2"/>
  <c r="AA545" i="2"/>
  <c r="AA561" i="2"/>
  <c r="AA566" i="2"/>
  <c r="AA540" i="2"/>
  <c r="AA553" i="2"/>
  <c r="AA556" i="2"/>
  <c r="AA365" i="2"/>
  <c r="AA534" i="2"/>
  <c r="AA525" i="2"/>
  <c r="AA503" i="2"/>
  <c r="AA533" i="2"/>
  <c r="AA531" i="2"/>
  <c r="AA518" i="2"/>
  <c r="AA499" i="2"/>
  <c r="AA511" i="2"/>
  <c r="AA515" i="2"/>
  <c r="AA508" i="2"/>
  <c r="AA516" i="2"/>
  <c r="AA367" i="2"/>
  <c r="AA449" i="2"/>
  <c r="AA528" i="2"/>
  <c r="AA523" i="2"/>
  <c r="AA536" i="2"/>
  <c r="AA510" i="2"/>
  <c r="AA504" i="2"/>
  <c r="AA436" i="2"/>
  <c r="AA468" i="2"/>
  <c r="AA444" i="2"/>
  <c r="AA498" i="2"/>
  <c r="AA496" i="2"/>
  <c r="AA492" i="2"/>
  <c r="AA494" i="2"/>
  <c r="AA470" i="2"/>
  <c r="AA509" i="2"/>
  <c r="AA507" i="2"/>
  <c r="AA453" i="2"/>
  <c r="AA455" i="2"/>
  <c r="AA459" i="2"/>
  <c r="AA429" i="2"/>
  <c r="AA454" i="2"/>
  <c r="AA512" i="2"/>
  <c r="AA473" i="2"/>
  <c r="AA484" i="2"/>
  <c r="AA495" i="2"/>
  <c r="AA465" i="2"/>
  <c r="AA452" i="2"/>
  <c r="AA505" i="2"/>
  <c r="AA447" i="2"/>
  <c r="AA513" i="2"/>
  <c r="AA483" i="2"/>
  <c r="AA462" i="2"/>
  <c r="AA457" i="2"/>
  <c r="AA497" i="2"/>
  <c r="AA481" i="2"/>
  <c r="AA477" i="2"/>
  <c r="AA489" i="2"/>
  <c r="AA476" i="2"/>
  <c r="AA501" i="2"/>
  <c r="AA514" i="2"/>
  <c r="AA466" i="2"/>
  <c r="AA487" i="2"/>
  <c r="AA471" i="2"/>
  <c r="AA446" i="2"/>
  <c r="AA479" i="2"/>
  <c r="AA463" i="2"/>
  <c r="AA419" i="2"/>
  <c r="AA422" i="2"/>
  <c r="AA456" i="2"/>
  <c r="AA485" i="2"/>
  <c r="AA475" i="2"/>
  <c r="AA461" i="2"/>
  <c r="AA467" i="2"/>
  <c r="AA448" i="2"/>
  <c r="AA490" i="2"/>
  <c r="AA493" i="2"/>
  <c r="AA480" i="2"/>
  <c r="AA445" i="2"/>
  <c r="AA488" i="2"/>
  <c r="AA464" i="2"/>
  <c r="AA482" i="2"/>
  <c r="AA458" i="2"/>
  <c r="AA469" i="2"/>
  <c r="AA472" i="2"/>
  <c r="AA451" i="2"/>
  <c r="AA491" i="2"/>
  <c r="AA474" i="2"/>
  <c r="AA450" i="2"/>
  <c r="AA478" i="2"/>
  <c r="AA434" i="2"/>
  <c r="AA416" i="2"/>
  <c r="AA398" i="2"/>
  <c r="AA406" i="2"/>
  <c r="AA437" i="2"/>
  <c r="AA424" i="2"/>
  <c r="AA442" i="2"/>
  <c r="AA440" i="2"/>
  <c r="AA430" i="2"/>
  <c r="AA433" i="2"/>
  <c r="AA403" i="2"/>
  <c r="AA415" i="2"/>
  <c r="AA408" i="2"/>
  <c r="AA379" i="2"/>
  <c r="AA389" i="2"/>
  <c r="AA420" i="2"/>
  <c r="AA425" i="2"/>
  <c r="AA400" i="2"/>
  <c r="AA439" i="2"/>
  <c r="AA432" i="2"/>
  <c r="AA423" i="2"/>
  <c r="AA443" i="2"/>
  <c r="AA427" i="2"/>
  <c r="AA413" i="2"/>
  <c r="AA421" i="2"/>
  <c r="AA438" i="2"/>
  <c r="AA418" i="2"/>
  <c r="AA431" i="2"/>
  <c r="AA414" i="2"/>
  <c r="AA435" i="2"/>
  <c r="AA441" i="2"/>
  <c r="AA417" i="2"/>
  <c r="AA428" i="2"/>
  <c r="AA426" i="2"/>
  <c r="AA384" i="2"/>
  <c r="AA395" i="2"/>
  <c r="AA355" i="2"/>
  <c r="AA411" i="2"/>
  <c r="AA392" i="2"/>
  <c r="AA412" i="2"/>
  <c r="AA399" i="2"/>
  <c r="AA405" i="2"/>
  <c r="AA375" i="2"/>
  <c r="AA409" i="2"/>
  <c r="AA401" i="2"/>
  <c r="AA407" i="2"/>
  <c r="AA394" i="2"/>
  <c r="AA397" i="2"/>
  <c r="AA404" i="2"/>
  <c r="AA410" i="2"/>
  <c r="AA396" i="2"/>
  <c r="AA402" i="2"/>
  <c r="J300" i="1"/>
  <c r="J223" i="1"/>
  <c r="AA362" i="2"/>
  <c r="AA377" i="2"/>
  <c r="AA380" i="2"/>
  <c r="AA376" i="2"/>
  <c r="AA361" i="2"/>
  <c r="AA363" i="2"/>
  <c r="AA345" i="2"/>
  <c r="AA358" i="2"/>
  <c r="AA373" i="2"/>
  <c r="AA370" i="2"/>
  <c r="AA387" i="2"/>
  <c r="AA386" i="2"/>
  <c r="AA381" i="2"/>
  <c r="AA388" i="2"/>
  <c r="AA383" i="2"/>
  <c r="AA393" i="2"/>
  <c r="AA382" i="2"/>
  <c r="AA390" i="2"/>
  <c r="AA391" i="2"/>
  <c r="AA374" i="2"/>
  <c r="AA372" i="2"/>
  <c r="AA378" i="2"/>
  <c r="AA385" i="2"/>
  <c r="J290" i="1"/>
  <c r="J244" i="1"/>
  <c r="J207" i="1"/>
  <c r="J257" i="1"/>
  <c r="J271" i="1"/>
  <c r="J212" i="1"/>
  <c r="J249" i="1"/>
  <c r="J202" i="1"/>
  <c r="J239" i="1"/>
  <c r="J196" i="1"/>
  <c r="J236" i="1"/>
  <c r="J287" i="1"/>
  <c r="J298" i="1"/>
  <c r="J319" i="1"/>
  <c r="J268" i="1"/>
  <c r="J247" i="1"/>
  <c r="J282" i="1"/>
  <c r="J204" i="1"/>
  <c r="J210" i="1"/>
  <c r="J274" i="1"/>
  <c r="J306" i="1"/>
  <c r="J228" i="1"/>
  <c r="J263" i="1"/>
  <c r="AA359" i="2"/>
  <c r="J215" i="1"/>
  <c r="J255" i="1"/>
  <c r="J279" i="1"/>
  <c r="J311" i="1"/>
  <c r="AA357" i="2"/>
  <c r="AA366" i="2"/>
  <c r="AA352" i="2"/>
  <c r="AA353" i="2"/>
  <c r="J303" i="1"/>
  <c r="J231" i="1"/>
  <c r="J260" i="1"/>
  <c r="AA348" i="2"/>
  <c r="AA349" i="2"/>
  <c r="J218" i="1"/>
  <c r="J252" i="1"/>
  <c r="J295" i="1"/>
  <c r="J314" i="1"/>
  <c r="AA368" i="2"/>
  <c r="AA364" i="2"/>
  <c r="AA360" i="2"/>
  <c r="AA356" i="2"/>
  <c r="AA354" i="2"/>
  <c r="AA350" i="2"/>
  <c r="AA346" i="2"/>
  <c r="AA369" i="2"/>
  <c r="AA351" i="2"/>
  <c r="AA347" i="2"/>
  <c r="X296" i="2"/>
  <c r="X332" i="2"/>
  <c r="Z296" i="2"/>
  <c r="Z332" i="2"/>
  <c r="J289" i="1"/>
  <c r="J305" i="1"/>
  <c r="J270" i="1"/>
  <c r="J286" i="1"/>
  <c r="J275" i="1"/>
  <c r="J291" i="1"/>
  <c r="J299" i="1"/>
  <c r="J307" i="1"/>
  <c r="J272" i="1"/>
  <c r="J288" i="1"/>
  <c r="J296" i="1"/>
  <c r="J312" i="1"/>
  <c r="X301" i="2"/>
  <c r="Z301" i="2"/>
  <c r="X340" i="2"/>
  <c r="Z316" i="2"/>
  <c r="Z340" i="2"/>
  <c r="Z311" i="2"/>
  <c r="R324" i="2"/>
  <c r="X324" i="2"/>
  <c r="X316" i="2"/>
  <c r="Z307" i="2"/>
  <c r="R338" i="2"/>
  <c r="Z299" i="2"/>
  <c r="X322" i="2"/>
  <c r="X330" i="2"/>
  <c r="X338" i="2"/>
  <c r="R307" i="2"/>
  <c r="R330" i="2"/>
  <c r="X304" i="2"/>
  <c r="Z314" i="2"/>
  <c r="Z322" i="2"/>
  <c r="Z304" i="2"/>
  <c r="X319" i="2"/>
  <c r="X327" i="2"/>
  <c r="X335" i="2"/>
  <c r="X343" i="2"/>
  <c r="Z319" i="2"/>
  <c r="Z327" i="2"/>
  <c r="Z335" i="2"/>
  <c r="Z343" i="2"/>
  <c r="X311" i="2"/>
  <c r="R298" i="2"/>
  <c r="R321" i="2"/>
  <c r="R337" i="2"/>
  <c r="R295" i="2"/>
  <c r="X298" i="2"/>
  <c r="R303" i="2"/>
  <c r="X306" i="2"/>
  <c r="R310" i="2"/>
  <c r="X313" i="2"/>
  <c r="R318" i="2"/>
  <c r="R342" i="2"/>
  <c r="X295" i="2"/>
  <c r="R300" i="2"/>
  <c r="X303" i="2"/>
  <c r="R308" i="2"/>
  <c r="R323" i="2"/>
  <c r="Z329" i="2"/>
  <c r="Z337" i="2"/>
  <c r="X342" i="2"/>
  <c r="R297" i="2"/>
  <c r="X308" i="2"/>
  <c r="R312" i="2"/>
  <c r="X315" i="2"/>
  <c r="R320" i="2"/>
  <c r="R328" i="2"/>
  <c r="R336" i="2"/>
  <c r="X339" i="2"/>
  <c r="R344" i="2"/>
  <c r="R294" i="2"/>
  <c r="X297" i="2"/>
  <c r="Z300" i="2"/>
  <c r="R302" i="2"/>
  <c r="X305" i="2"/>
  <c r="R309" i="2"/>
  <c r="X312" i="2"/>
  <c r="Z315" i="2"/>
  <c r="R317" i="2"/>
  <c r="X320" i="2"/>
  <c r="Z323" i="2"/>
  <c r="R325" i="2"/>
  <c r="X328" i="2"/>
  <c r="Z331" i="2"/>
  <c r="R333" i="2"/>
  <c r="X336" i="2"/>
  <c r="Z339" i="2"/>
  <c r="R341" i="2"/>
  <c r="X344" i="2"/>
  <c r="R306" i="2"/>
  <c r="R313" i="2"/>
  <c r="R329" i="2"/>
  <c r="X321" i="2"/>
  <c r="R326" i="2"/>
  <c r="X310" i="2"/>
  <c r="R305" i="2"/>
  <c r="X331" i="2"/>
  <c r="X294" i="2"/>
  <c r="R299" i="2"/>
  <c r="X302" i="2"/>
  <c r="X309" i="2"/>
  <c r="R314" i="2"/>
  <c r="X317" i="2"/>
  <c r="X325" i="2"/>
  <c r="X333" i="2"/>
  <c r="X341" i="2"/>
  <c r="R334" i="2"/>
  <c r="X318" i="2"/>
  <c r="X326" i="2"/>
  <c r="X334" i="2"/>
  <c r="J254" i="1"/>
  <c r="J227" i="1"/>
  <c r="J235" i="1"/>
  <c r="J243" i="1"/>
  <c r="J251" i="1"/>
  <c r="J267" i="1"/>
  <c r="J238" i="1"/>
  <c r="J246" i="1"/>
  <c r="J262" i="1"/>
  <c r="J240" i="1"/>
  <c r="J256" i="1"/>
  <c r="R281" i="2"/>
  <c r="X268" i="2"/>
  <c r="R289" i="2"/>
  <c r="Z265" i="2"/>
  <c r="R273" i="2"/>
  <c r="Z292" i="2"/>
  <c r="X257" i="2"/>
  <c r="Z276" i="2"/>
  <c r="Z257" i="2"/>
  <c r="Z284" i="2"/>
  <c r="X253" i="2"/>
  <c r="R274" i="2"/>
  <c r="R282" i="2"/>
  <c r="R290" i="2"/>
  <c r="Z253" i="2"/>
  <c r="R266" i="2"/>
  <c r="Z287" i="2"/>
  <c r="X250" i="2"/>
  <c r="R258" i="2"/>
  <c r="Z263" i="2"/>
  <c r="R250" i="2"/>
  <c r="Z271" i="2"/>
  <c r="Z279" i="2"/>
  <c r="X276" i="2"/>
  <c r="X284" i="2"/>
  <c r="X292" i="2"/>
  <c r="R251" i="2"/>
  <c r="X260" i="2"/>
  <c r="R265" i="2"/>
  <c r="Z268" i="2"/>
  <c r="X273" i="2"/>
  <c r="X281" i="2"/>
  <c r="X289" i="2"/>
  <c r="X248" i="2"/>
  <c r="Z260" i="2"/>
  <c r="X277" i="2"/>
  <c r="X285" i="2"/>
  <c r="X293" i="2"/>
  <c r="R270" i="2"/>
  <c r="R259" i="2"/>
  <c r="R291" i="2"/>
  <c r="R256" i="2"/>
  <c r="R272" i="2"/>
  <c r="X275" i="2"/>
  <c r="Z278" i="2"/>
  <c r="Z286" i="2"/>
  <c r="R288" i="2"/>
  <c r="X291" i="2"/>
  <c r="R252" i="2"/>
  <c r="X270" i="2"/>
  <c r="R249" i="2"/>
  <c r="X252" i="2"/>
  <c r="Z255" i="2"/>
  <c r="X259" i="2"/>
  <c r="Z262" i="2"/>
  <c r="R264" i="2"/>
  <c r="X267" i="2"/>
  <c r="R280" i="2"/>
  <c r="X283" i="2"/>
  <c r="X249" i="2"/>
  <c r="R254" i="2"/>
  <c r="X256" i="2"/>
  <c r="R261" i="2"/>
  <c r="X264" i="2"/>
  <c r="Z267" i="2"/>
  <c r="R269" i="2"/>
  <c r="X272" i="2"/>
  <c r="Z275" i="2"/>
  <c r="R277" i="2"/>
  <c r="X280" i="2"/>
  <c r="Z283" i="2"/>
  <c r="R285" i="2"/>
  <c r="X288" i="2"/>
  <c r="R293" i="2"/>
  <c r="R255" i="2"/>
  <c r="R278" i="2"/>
  <c r="R286" i="2"/>
  <c r="X262" i="2"/>
  <c r="X261" i="2"/>
  <c r="X269" i="2"/>
  <c r="X251" i="2"/>
  <c r="Z254" i="2"/>
  <c r="X258" i="2"/>
  <c r="AA258" i="2" s="1"/>
  <c r="R263" i="2"/>
  <c r="X266" i="2"/>
  <c r="R271" i="2"/>
  <c r="X274" i="2"/>
  <c r="R279" i="2"/>
  <c r="X282" i="2"/>
  <c r="R287" i="2"/>
  <c r="X290" i="2"/>
  <c r="R248" i="2"/>
  <c r="J209" i="1"/>
  <c r="J214" i="1"/>
  <c r="J208" i="1"/>
  <c r="J216" i="1"/>
  <c r="J224" i="1"/>
  <c r="Z226" i="2"/>
  <c r="Z203" i="2"/>
  <c r="R237" i="2"/>
  <c r="Z231" i="2"/>
  <c r="R226" i="2"/>
  <c r="Z243" i="2"/>
  <c r="X200" i="2"/>
  <c r="R197" i="2"/>
  <c r="Z240" i="2"/>
  <c r="Z245" i="2"/>
  <c r="Z233" i="2"/>
  <c r="R240" i="2"/>
  <c r="X214" i="2"/>
  <c r="X197" i="2"/>
  <c r="Z200" i="2"/>
  <c r="Z224" i="2"/>
  <c r="R245" i="2"/>
  <c r="R203" i="2"/>
  <c r="Z237" i="2"/>
  <c r="R231" i="2"/>
  <c r="R210" i="2"/>
  <c r="Z238" i="2"/>
  <c r="X193" i="2"/>
  <c r="R205" i="2"/>
  <c r="R225" i="2"/>
  <c r="Z232" i="2"/>
  <c r="X235" i="2"/>
  <c r="Z193" i="2"/>
  <c r="R198" i="2"/>
  <c r="Z201" i="2"/>
  <c r="X205" i="2"/>
  <c r="R218" i="2"/>
  <c r="X225" i="2"/>
  <c r="X229" i="2"/>
  <c r="Z235" i="2"/>
  <c r="R239" i="2"/>
  <c r="Z246" i="2"/>
  <c r="Z222" i="2"/>
  <c r="X198" i="2"/>
  <c r="X218" i="2"/>
  <c r="Z229" i="2"/>
  <c r="R233" i="2"/>
  <c r="X239" i="2"/>
  <c r="X243" i="2"/>
  <c r="R247" i="2"/>
  <c r="X228" i="2"/>
  <c r="R230" i="2"/>
  <c r="Z234" i="2"/>
  <c r="X224" i="2"/>
  <c r="Z227" i="2"/>
  <c r="X232" i="2"/>
  <c r="X238" i="2"/>
  <c r="Z241" i="2"/>
  <c r="X246" i="2"/>
  <c r="R228" i="2"/>
  <c r="R234" i="2"/>
  <c r="R242" i="2"/>
  <c r="Z242" i="2"/>
  <c r="R244" i="2"/>
  <c r="X247" i="2"/>
  <c r="R236" i="2"/>
  <c r="R227" i="2"/>
  <c r="X230" i="2"/>
  <c r="X236" i="2"/>
  <c r="R241" i="2"/>
  <c r="X244" i="2"/>
  <c r="J191" i="1"/>
  <c r="J170" i="1"/>
  <c r="J178" i="1"/>
  <c r="J175" i="1"/>
  <c r="J183" i="1"/>
  <c r="J199" i="1"/>
  <c r="J177" i="1"/>
  <c r="J185" i="1"/>
  <c r="J193" i="1"/>
  <c r="J182" i="1"/>
  <c r="J179" i="1"/>
  <c r="R195" i="2"/>
  <c r="X212" i="2"/>
  <c r="R202" i="2"/>
  <c r="Z209" i="2"/>
  <c r="X217" i="2"/>
  <c r="X206" i="2"/>
  <c r="X213" i="2"/>
  <c r="R209" i="2"/>
  <c r="R217" i="2"/>
  <c r="X220" i="2"/>
  <c r="Z195" i="2"/>
  <c r="Z220" i="2"/>
  <c r="X208" i="2"/>
  <c r="R211" i="2"/>
  <c r="Z208" i="2"/>
  <c r="X211" i="2"/>
  <c r="X219" i="2"/>
  <c r="Z223" i="2"/>
  <c r="R219" i="2"/>
  <c r="X222" i="2"/>
  <c r="Z206" i="2"/>
  <c r="Z214" i="2"/>
  <c r="R216" i="2"/>
  <c r="R213" i="2"/>
  <c r="X216" i="2"/>
  <c r="R221" i="2"/>
  <c r="X221" i="2"/>
  <c r="R194" i="2"/>
  <c r="R199" i="2"/>
  <c r="X202" i="2"/>
  <c r="R207" i="2"/>
  <c r="X210" i="2"/>
  <c r="R215" i="2"/>
  <c r="R223" i="2"/>
  <c r="X194" i="2"/>
  <c r="R196" i="2"/>
  <c r="X199" i="2"/>
  <c r="R204" i="2"/>
  <c r="X207" i="2"/>
  <c r="R212" i="2"/>
  <c r="X215" i="2"/>
  <c r="X196" i="2"/>
  <c r="R201" i="2"/>
  <c r="X204" i="2"/>
  <c r="J130" i="1"/>
  <c r="J142" i="1"/>
  <c r="J156" i="1"/>
  <c r="J137" i="1"/>
  <c r="J148" i="1"/>
  <c r="J165" i="1"/>
  <c r="J123" i="1"/>
  <c r="J99" i="1"/>
  <c r="J145" i="1"/>
  <c r="J163" i="1"/>
  <c r="J107" i="1"/>
  <c r="J115" i="1"/>
  <c r="J133" i="1"/>
  <c r="J140" i="1"/>
  <c r="J132" i="1"/>
  <c r="J139" i="1"/>
  <c r="J147" i="1"/>
  <c r="J155" i="1"/>
  <c r="J144" i="1"/>
  <c r="J160" i="1"/>
  <c r="J167" i="1"/>
  <c r="X169" i="2"/>
  <c r="R176" i="2"/>
  <c r="Z149" i="2"/>
  <c r="X163" i="2"/>
  <c r="X176" i="2"/>
  <c r="Z159" i="2"/>
  <c r="X183" i="2"/>
  <c r="X188" i="2"/>
  <c r="R188" i="2"/>
  <c r="Z183" i="2"/>
  <c r="R173" i="2"/>
  <c r="X191" i="2"/>
  <c r="Z186" i="2"/>
  <c r="X173" i="2"/>
  <c r="Z191" i="2"/>
  <c r="X166" i="2"/>
  <c r="X185" i="2"/>
  <c r="R190" i="2"/>
  <c r="R187" i="2"/>
  <c r="X187" i="2"/>
  <c r="R192" i="2"/>
  <c r="X184" i="2"/>
  <c r="R189" i="2"/>
  <c r="X192" i="2"/>
  <c r="Z184" i="2"/>
  <c r="R186" i="2"/>
  <c r="X189" i="2"/>
  <c r="R185" i="2"/>
  <c r="X190" i="2"/>
  <c r="Z153" i="2"/>
  <c r="X158" i="2"/>
  <c r="R150" i="2"/>
  <c r="X153" i="2"/>
  <c r="X177" i="2"/>
  <c r="Z151" i="2"/>
  <c r="Z158" i="2"/>
  <c r="R162" i="2"/>
  <c r="R174" i="2"/>
  <c r="X162" i="2"/>
  <c r="R172" i="2"/>
  <c r="R170" i="2"/>
  <c r="R149" i="2"/>
  <c r="X152" i="2"/>
  <c r="R159" i="2"/>
  <c r="Z172" i="2"/>
  <c r="Z157" i="2"/>
  <c r="Z152" i="2"/>
  <c r="R156" i="2"/>
  <c r="R163" i="2"/>
  <c r="X151" i="2"/>
  <c r="Z154" i="2"/>
  <c r="X157" i="2"/>
  <c r="Z160" i="2"/>
  <c r="X165" i="2"/>
  <c r="Z168" i="2"/>
  <c r="R178" i="2"/>
  <c r="X181" i="2"/>
  <c r="Z165" i="2"/>
  <c r="R167" i="2"/>
  <c r="X170" i="2"/>
  <c r="R175" i="2"/>
  <c r="X178" i="2"/>
  <c r="Z181" i="2"/>
  <c r="R164" i="2"/>
  <c r="X167" i="2"/>
  <c r="X175" i="2"/>
  <c r="R180" i="2"/>
  <c r="X150" i="2"/>
  <c r="R155" i="2"/>
  <c r="X156" i="2"/>
  <c r="R161" i="2"/>
  <c r="X164" i="2"/>
  <c r="R169" i="2"/>
  <c r="AA169" i="2" s="1"/>
  <c r="R177" i="2"/>
  <c r="X180" i="2"/>
  <c r="X155" i="2"/>
  <c r="X161" i="2"/>
  <c r="R166" i="2"/>
  <c r="R182" i="2"/>
  <c r="R171" i="2"/>
  <c r="X174" i="2"/>
  <c r="R179" i="2"/>
  <c r="X182" i="2"/>
  <c r="R154" i="2"/>
  <c r="R160" i="2"/>
  <c r="R168" i="2"/>
  <c r="X171" i="2"/>
  <c r="X179" i="2"/>
  <c r="J117" i="1"/>
  <c r="J120" i="1"/>
  <c r="J105" i="1"/>
  <c r="J109" i="1"/>
  <c r="J118" i="1"/>
  <c r="J104" i="1"/>
  <c r="J112" i="1"/>
  <c r="J128" i="1"/>
  <c r="X129" i="2"/>
  <c r="Z136" i="2"/>
  <c r="X136" i="2"/>
  <c r="R129" i="2"/>
  <c r="R120" i="2"/>
  <c r="R127" i="2"/>
  <c r="X140" i="2"/>
  <c r="Z134" i="2"/>
  <c r="Z120" i="2"/>
  <c r="R137" i="2"/>
  <c r="R128" i="2"/>
  <c r="R135" i="2"/>
  <c r="X137" i="2"/>
  <c r="R147" i="2"/>
  <c r="X128" i="2"/>
  <c r="Z147" i="2"/>
  <c r="X121" i="2"/>
  <c r="X132" i="2"/>
  <c r="X117" i="2"/>
  <c r="X123" i="2"/>
  <c r="X146" i="2"/>
  <c r="Z127" i="2"/>
  <c r="Z146" i="2"/>
  <c r="X124" i="2"/>
  <c r="Z119" i="2"/>
  <c r="Z124" i="2"/>
  <c r="X131" i="2"/>
  <c r="R121" i="2"/>
  <c r="Z135" i="2"/>
  <c r="Z126" i="2"/>
  <c r="Z132" i="2"/>
  <c r="X139" i="2"/>
  <c r="Z145" i="2"/>
  <c r="R148" i="2"/>
  <c r="Z142" i="2"/>
  <c r="R144" i="2"/>
  <c r="Z117" i="2"/>
  <c r="R118" i="2"/>
  <c r="Z123" i="2"/>
  <c r="R125" i="2"/>
  <c r="Z131" i="2"/>
  <c r="R133" i="2"/>
  <c r="Z139" i="2"/>
  <c r="R141" i="2"/>
  <c r="X144" i="2"/>
  <c r="R116" i="2"/>
  <c r="X118" i="2"/>
  <c r="R122" i="2"/>
  <c r="X125" i="2"/>
  <c r="R130" i="2"/>
  <c r="X133" i="2"/>
  <c r="R138" i="2"/>
  <c r="X141" i="2"/>
  <c r="X116" i="2"/>
  <c r="X122" i="2"/>
  <c r="X130" i="2"/>
  <c r="X138" i="2"/>
  <c r="R143" i="2"/>
  <c r="R140" i="2"/>
  <c r="X143" i="2"/>
  <c r="R145" i="2"/>
  <c r="X148" i="2"/>
  <c r="R119" i="2"/>
  <c r="R126" i="2"/>
  <c r="R134" i="2"/>
  <c r="R142" i="2"/>
  <c r="J94" i="1"/>
  <c r="J90" i="1"/>
  <c r="J83" i="1"/>
  <c r="J89" i="1"/>
  <c r="J98" i="1"/>
  <c r="X104" i="2"/>
  <c r="X110" i="2"/>
  <c r="Z100" i="2"/>
  <c r="Z101" i="2"/>
  <c r="R112" i="2"/>
  <c r="X77" i="2"/>
  <c r="Z109" i="2"/>
  <c r="R104" i="2"/>
  <c r="X112" i="2"/>
  <c r="Z77" i="2"/>
  <c r="R103" i="2"/>
  <c r="R106" i="2"/>
  <c r="X101" i="2"/>
  <c r="X106" i="2"/>
  <c r="R110" i="2"/>
  <c r="Z114" i="2"/>
  <c r="R87" i="2"/>
  <c r="X93" i="2"/>
  <c r="X113" i="2"/>
  <c r="Z87" i="2"/>
  <c r="Z93" i="2"/>
  <c r="R102" i="2"/>
  <c r="Z108" i="2"/>
  <c r="X102" i="2"/>
  <c r="R111" i="2"/>
  <c r="X105" i="2"/>
  <c r="X109" i="2"/>
  <c r="Z105" i="2"/>
  <c r="R107" i="2"/>
  <c r="Z113" i="2"/>
  <c r="X107" i="2"/>
  <c r="R115" i="2"/>
  <c r="X115" i="2"/>
  <c r="R100" i="2"/>
  <c r="X103" i="2"/>
  <c r="R108" i="2"/>
  <c r="X111" i="2"/>
  <c r="R114" i="2"/>
  <c r="R79" i="2"/>
  <c r="X85" i="2"/>
  <c r="R95" i="2"/>
  <c r="Z79" i="2"/>
  <c r="Z85" i="2"/>
  <c r="Z95" i="2"/>
  <c r="X98" i="2"/>
  <c r="R74" i="2"/>
  <c r="R82" i="2"/>
  <c r="R90" i="2"/>
  <c r="X21" i="2"/>
  <c r="X74" i="2"/>
  <c r="X82" i="2"/>
  <c r="X90" i="2"/>
  <c r="Z98" i="2"/>
  <c r="Z21" i="2"/>
  <c r="J64" i="1"/>
  <c r="J69" i="1"/>
  <c r="J72" i="1"/>
  <c r="J67" i="1"/>
  <c r="J75" i="1"/>
  <c r="J80" i="1"/>
  <c r="J66" i="1"/>
  <c r="J74" i="1"/>
  <c r="X75" i="2"/>
  <c r="Z78" i="2"/>
  <c r="R80" i="2"/>
  <c r="X83" i="2"/>
  <c r="Z86" i="2"/>
  <c r="R88" i="2"/>
  <c r="X91" i="2"/>
  <c r="Z94" i="2"/>
  <c r="R96" i="2"/>
  <c r="X99" i="2"/>
  <c r="R76" i="2"/>
  <c r="R92" i="2"/>
  <c r="X76" i="2"/>
  <c r="R97" i="2"/>
  <c r="X81" i="2"/>
  <c r="Z84" i="2"/>
  <c r="X89" i="2"/>
  <c r="Z92" i="2"/>
  <c r="X97" i="2"/>
  <c r="X78" i="2"/>
  <c r="Z81" i="2"/>
  <c r="Z75" i="2"/>
  <c r="X80" i="2"/>
  <c r="Z83" i="2"/>
  <c r="X88" i="2"/>
  <c r="Z91" i="2"/>
  <c r="X96" i="2"/>
  <c r="Z99" i="2"/>
  <c r="R84" i="2"/>
  <c r="R89" i="2"/>
  <c r="R86" i="2"/>
  <c r="R94" i="2"/>
  <c r="Z56" i="2"/>
  <c r="X16" i="2"/>
  <c r="Z16" i="2"/>
  <c r="Z40" i="2"/>
  <c r="R53" i="2"/>
  <c r="R69" i="2"/>
  <c r="Z29" i="2"/>
  <c r="X69" i="2"/>
  <c r="R13" i="2"/>
  <c r="X48" i="2"/>
  <c r="X8" i="2"/>
  <c r="X13" i="2"/>
  <c r="R61" i="2"/>
  <c r="R67" i="2"/>
  <c r="Z8" i="2"/>
  <c r="R45" i="2"/>
  <c r="X61" i="2"/>
  <c r="X67" i="2"/>
  <c r="X40" i="2"/>
  <c r="X45" i="2"/>
  <c r="Z53" i="2"/>
  <c r="Z35" i="2"/>
  <c r="Z48" i="2"/>
  <c r="Z27" i="2"/>
  <c r="R59" i="2"/>
  <c r="R5" i="2"/>
  <c r="X32" i="2"/>
  <c r="R37" i="2"/>
  <c r="Z59" i="2"/>
  <c r="X5" i="2"/>
  <c r="Z19" i="2"/>
  <c r="Z32" i="2"/>
  <c r="X37" i="2"/>
  <c r="Z51" i="2"/>
  <c r="X64" i="2"/>
  <c r="X72" i="2"/>
  <c r="X24" i="2"/>
  <c r="R29" i="2"/>
  <c r="X56" i="2"/>
  <c r="Z64" i="2"/>
  <c r="Z72" i="2"/>
  <c r="Z11" i="2"/>
  <c r="Z24" i="2"/>
  <c r="Z43" i="2"/>
  <c r="R18" i="2"/>
  <c r="R34" i="2"/>
  <c r="R50" i="2"/>
  <c r="R15" i="2"/>
  <c r="X18" i="2"/>
  <c r="R23" i="2"/>
  <c r="X26" i="2"/>
  <c r="R55" i="2"/>
  <c r="X58" i="2"/>
  <c r="R63" i="2"/>
  <c r="X66" i="2"/>
  <c r="R4" i="2"/>
  <c r="X7" i="2"/>
  <c r="Z10" i="2"/>
  <c r="R12" i="2"/>
  <c r="X15" i="2"/>
  <c r="R20" i="2"/>
  <c r="X23" i="2"/>
  <c r="Z26" i="2"/>
  <c r="R28" i="2"/>
  <c r="X31" i="2"/>
  <c r="Z34" i="2"/>
  <c r="R36" i="2"/>
  <c r="X39" i="2"/>
  <c r="Z42" i="2"/>
  <c r="R44" i="2"/>
  <c r="X47" i="2"/>
  <c r="Z50" i="2"/>
  <c r="R52" i="2"/>
  <c r="X55" i="2"/>
  <c r="Z58" i="2"/>
  <c r="R60" i="2"/>
  <c r="X63" i="2"/>
  <c r="Z66" i="2"/>
  <c r="R68" i="2"/>
  <c r="X71" i="2"/>
  <c r="R10" i="2"/>
  <c r="R42" i="2"/>
  <c r="R7" i="2"/>
  <c r="R31" i="2"/>
  <c r="R39" i="2"/>
  <c r="R47" i="2"/>
  <c r="R71" i="2"/>
  <c r="X4" i="2"/>
  <c r="R9" i="2"/>
  <c r="X12" i="2"/>
  <c r="R17" i="2"/>
  <c r="X20" i="2"/>
  <c r="R25" i="2"/>
  <c r="X28" i="2"/>
  <c r="R33" i="2"/>
  <c r="X36" i="2"/>
  <c r="R41" i="2"/>
  <c r="X44" i="2"/>
  <c r="R49" i="2"/>
  <c r="X52" i="2"/>
  <c r="R57" i="2"/>
  <c r="X60" i="2"/>
  <c r="R65" i="2"/>
  <c r="X68" i="2"/>
  <c r="R73" i="2"/>
  <c r="P2" i="2"/>
  <c r="R6" i="2"/>
  <c r="X9" i="2"/>
  <c r="R14" i="2"/>
  <c r="X17" i="2"/>
  <c r="R22" i="2"/>
  <c r="X25" i="2"/>
  <c r="R30" i="2"/>
  <c r="X33" i="2"/>
  <c r="R38" i="2"/>
  <c r="X41" i="2"/>
  <c r="R46" i="2"/>
  <c r="X49" i="2"/>
  <c r="R54" i="2"/>
  <c r="X57" i="2"/>
  <c r="R62" i="2"/>
  <c r="X65" i="2"/>
  <c r="R70" i="2"/>
  <c r="X73" i="2"/>
  <c r="X6" i="2"/>
  <c r="R11" i="2"/>
  <c r="X14" i="2"/>
  <c r="R19" i="2"/>
  <c r="X22" i="2"/>
  <c r="R27" i="2"/>
  <c r="X30" i="2"/>
  <c r="R35" i="2"/>
  <c r="X38" i="2"/>
  <c r="R43" i="2"/>
  <c r="X46" i="2"/>
  <c r="R51" i="2"/>
  <c r="X54" i="2"/>
  <c r="X62" i="2"/>
  <c r="X70" i="2"/>
  <c r="J36" i="1"/>
  <c r="J44" i="1"/>
  <c r="J52" i="1"/>
  <c r="J41" i="1"/>
  <c r="J49" i="1"/>
  <c r="J31" i="1"/>
  <c r="J39" i="1"/>
  <c r="J47" i="1"/>
  <c r="J55" i="1"/>
  <c r="J32" i="1"/>
  <c r="J40" i="1"/>
  <c r="J45" i="1"/>
  <c r="J37" i="1"/>
  <c r="J48" i="1"/>
  <c r="J53" i="1"/>
  <c r="J56" i="1"/>
  <c r="H29" i="1"/>
  <c r="J29" i="1" s="1"/>
  <c r="H28" i="1"/>
  <c r="H27" i="1"/>
  <c r="J27" i="1" s="1"/>
  <c r="H26" i="1"/>
  <c r="J26" i="1" s="1"/>
  <c r="H25" i="1"/>
  <c r="J25" i="1" s="1"/>
  <c r="H24" i="1"/>
  <c r="J24" i="1" s="1"/>
  <c r="H23" i="1"/>
  <c r="H22" i="1"/>
  <c r="H21" i="1"/>
  <c r="H20" i="1"/>
  <c r="H19" i="1"/>
  <c r="H18" i="1"/>
  <c r="J18" i="1" s="1"/>
  <c r="H17" i="1"/>
  <c r="J17" i="1" s="1"/>
  <c r="H16" i="1"/>
  <c r="J16" i="1" s="1"/>
  <c r="H15" i="1"/>
  <c r="H14" i="1"/>
  <c r="H13" i="1"/>
  <c r="J13" i="1" s="1"/>
  <c r="H12" i="1"/>
  <c r="H11" i="1"/>
  <c r="H10" i="1"/>
  <c r="J10" i="1" s="1"/>
  <c r="H9" i="1"/>
  <c r="J9" i="1" s="1"/>
  <c r="H8" i="1"/>
  <c r="H7" i="1"/>
  <c r="H6" i="1"/>
  <c r="H5" i="1"/>
  <c r="H4" i="1"/>
  <c r="J4" i="1" s="1"/>
  <c r="H3" i="1"/>
  <c r="J3" i="1" s="1"/>
  <c r="H2" i="1"/>
  <c r="AA203" i="2" l="1"/>
  <c r="AA177" i="2"/>
  <c r="AA313" i="2"/>
  <c r="AA94" i="2"/>
  <c r="AA237" i="2"/>
  <c r="AA160" i="2"/>
  <c r="AA301" i="2"/>
  <c r="AA332" i="2"/>
  <c r="AA340" i="2"/>
  <c r="AA296" i="2"/>
  <c r="AA231" i="2"/>
  <c r="AA274" i="2"/>
  <c r="AA265" i="2"/>
  <c r="AA316" i="2"/>
  <c r="AA281" i="2"/>
  <c r="AA333" i="2"/>
  <c r="AA337" i="2"/>
  <c r="AA294" i="2"/>
  <c r="AA300" i="2"/>
  <c r="AA304" i="2"/>
  <c r="AA276" i="2"/>
  <c r="AA314" i="2"/>
  <c r="AA326" i="2"/>
  <c r="AA344" i="2"/>
  <c r="AA324" i="2"/>
  <c r="AA306" i="2"/>
  <c r="AA311" i="2"/>
  <c r="AA307" i="2"/>
  <c r="AA284" i="2"/>
  <c r="AA268" i="2"/>
  <c r="AA343" i="2"/>
  <c r="AA319" i="2"/>
  <c r="AA273" i="2"/>
  <c r="AA322" i="2"/>
  <c r="AA335" i="2"/>
  <c r="AA338" i="2"/>
  <c r="AA305" i="2"/>
  <c r="AA341" i="2"/>
  <c r="AA327" i="2"/>
  <c r="AA330" i="2"/>
  <c r="AA339" i="2"/>
  <c r="AA299" i="2"/>
  <c r="AA297" i="2"/>
  <c r="AA323" i="2"/>
  <c r="AA239" i="2"/>
  <c r="AA282" i="2"/>
  <c r="AA253" i="2"/>
  <c r="AA289" i="2"/>
  <c r="AA331" i="2"/>
  <c r="AA315" i="2"/>
  <c r="AA317" i="2"/>
  <c r="AA329" i="2"/>
  <c r="AA309" i="2"/>
  <c r="AA336" i="2"/>
  <c r="AA318" i="2"/>
  <c r="AA321" i="2"/>
  <c r="AA295" i="2"/>
  <c r="AA342" i="2"/>
  <c r="AA325" i="2"/>
  <c r="AA302" i="2"/>
  <c r="AA320" i="2"/>
  <c r="AA310" i="2"/>
  <c r="AA334" i="2"/>
  <c r="AA328" i="2"/>
  <c r="AA298" i="2"/>
  <c r="AA308" i="2"/>
  <c r="AA312" i="2"/>
  <c r="AA303" i="2"/>
  <c r="AA247" i="2"/>
  <c r="AA266" i="2"/>
  <c r="AA292" i="2"/>
  <c r="AA277" i="2"/>
  <c r="AA248" i="2"/>
  <c r="AA263" i="2"/>
  <c r="AA257" i="2"/>
  <c r="AA245" i="2"/>
  <c r="AA271" i="2"/>
  <c r="AA260" i="2"/>
  <c r="AA290" i="2"/>
  <c r="AA283" i="2"/>
  <c r="AA262" i="2"/>
  <c r="AA250" i="2"/>
  <c r="AA275" i="2"/>
  <c r="AA226" i="2"/>
  <c r="AA287" i="2"/>
  <c r="AA293" i="2"/>
  <c r="AA222" i="2"/>
  <c r="AA240" i="2"/>
  <c r="AA251" i="2"/>
  <c r="AA195" i="2"/>
  <c r="AA279" i="2"/>
  <c r="AA285" i="2"/>
  <c r="AA249" i="2"/>
  <c r="AA280" i="2"/>
  <c r="AA256" i="2"/>
  <c r="AA267" i="2"/>
  <c r="AA252" i="2"/>
  <c r="AA291" i="2"/>
  <c r="AA264" i="2"/>
  <c r="AA259" i="2"/>
  <c r="AA269" i="2"/>
  <c r="AA261" i="2"/>
  <c r="AA270" i="2"/>
  <c r="AA286" i="2"/>
  <c r="AA254" i="2"/>
  <c r="AA288" i="2"/>
  <c r="AA278" i="2"/>
  <c r="AA255" i="2"/>
  <c r="AA272" i="2"/>
  <c r="AA200" i="2"/>
  <c r="AA197" i="2"/>
  <c r="AA202" i="2"/>
  <c r="AA213" i="2"/>
  <c r="AA246" i="2"/>
  <c r="AA238" i="2"/>
  <c r="AA243" i="2"/>
  <c r="AA227" i="2"/>
  <c r="AA212" i="2"/>
  <c r="AA214" i="2"/>
  <c r="AA235" i="2"/>
  <c r="AA225" i="2"/>
  <c r="AA232" i="2"/>
  <c r="AA218" i="2"/>
  <c r="AA220" i="2"/>
  <c r="AA217" i="2"/>
  <c r="AA224" i="2"/>
  <c r="AA201" i="2"/>
  <c r="AA211" i="2"/>
  <c r="AA198" i="2"/>
  <c r="AA229" i="2"/>
  <c r="AA206" i="2"/>
  <c r="AA223" i="2"/>
  <c r="AA228" i="2"/>
  <c r="AA233" i="2"/>
  <c r="AA205" i="2"/>
  <c r="AA193" i="2"/>
  <c r="AA209" i="2"/>
  <c r="AA210" i="2"/>
  <c r="AA241" i="2"/>
  <c r="AA176" i="2"/>
  <c r="AA208" i="2"/>
  <c r="AA242" i="2"/>
  <c r="AA234" i="2"/>
  <c r="AA230" i="2"/>
  <c r="AA236" i="2"/>
  <c r="AA244" i="2"/>
  <c r="AA183" i="2"/>
  <c r="AA204" i="2"/>
  <c r="AA219" i="2"/>
  <c r="AA215" i="2"/>
  <c r="AA221" i="2"/>
  <c r="AA216" i="2"/>
  <c r="AA199" i="2"/>
  <c r="AA207" i="2"/>
  <c r="AA196" i="2"/>
  <c r="AA194" i="2"/>
  <c r="AA159" i="2"/>
  <c r="AA191" i="2"/>
  <c r="AA172" i="2"/>
  <c r="AA150" i="2"/>
  <c r="AA170" i="2"/>
  <c r="AA167" i="2"/>
  <c r="AA179" i="2"/>
  <c r="AA149" i="2"/>
  <c r="AA186" i="2"/>
  <c r="AA188" i="2"/>
  <c r="AA157" i="2"/>
  <c r="AA158" i="2"/>
  <c r="AA152" i="2"/>
  <c r="AA174" i="2"/>
  <c r="AA163" i="2"/>
  <c r="AA154" i="2"/>
  <c r="AA151" i="2"/>
  <c r="AA190" i="2"/>
  <c r="AA153" i="2"/>
  <c r="AA166" i="2"/>
  <c r="AA162" i="2"/>
  <c r="AA173" i="2"/>
  <c r="AA184" i="2"/>
  <c r="AA192" i="2"/>
  <c r="AA187" i="2"/>
  <c r="AA189" i="2"/>
  <c r="AA185" i="2"/>
  <c r="AA156" i="2"/>
  <c r="AA165" i="2"/>
  <c r="AA155" i="2"/>
  <c r="AA175" i="2"/>
  <c r="AA180" i="2"/>
  <c r="AA182" i="2"/>
  <c r="AA161" i="2"/>
  <c r="AA181" i="2"/>
  <c r="AA168" i="2"/>
  <c r="AA171" i="2"/>
  <c r="AA164" i="2"/>
  <c r="AA178" i="2"/>
  <c r="AA136" i="2"/>
  <c r="AA135" i="2"/>
  <c r="AA138" i="2"/>
  <c r="AA129" i="2"/>
  <c r="AA122" i="2"/>
  <c r="AA126" i="2"/>
  <c r="AA124" i="2"/>
  <c r="AA137" i="2"/>
  <c r="AA127" i="2"/>
  <c r="AA128" i="2"/>
  <c r="AA132" i="2"/>
  <c r="AA140" i="2"/>
  <c r="AA139" i="2"/>
  <c r="AA147" i="2"/>
  <c r="AA148" i="2"/>
  <c r="AA121" i="2"/>
  <c r="AA146" i="2"/>
  <c r="AA104" i="2"/>
  <c r="AA95" i="2"/>
  <c r="AA108" i="2"/>
  <c r="AA145" i="2"/>
  <c r="AA117" i="2"/>
  <c r="AA85" i="2"/>
  <c r="AA109" i="2"/>
  <c r="AA134" i="2"/>
  <c r="AA131" i="2"/>
  <c r="AA120" i="2"/>
  <c r="AA90" i="2"/>
  <c r="AA119" i="2"/>
  <c r="AA123" i="2"/>
  <c r="AA141" i="2"/>
  <c r="AA144" i="2"/>
  <c r="AA130" i="2"/>
  <c r="AA142" i="2"/>
  <c r="AA143" i="2"/>
  <c r="AA133" i="2"/>
  <c r="AA125" i="2"/>
  <c r="AA116" i="2"/>
  <c r="AA118" i="2"/>
  <c r="AA112" i="2"/>
  <c r="AA113" i="2"/>
  <c r="AA82" i="2"/>
  <c r="AA79" i="2"/>
  <c r="AA100" i="2"/>
  <c r="AA93" i="2"/>
  <c r="AA101" i="2"/>
  <c r="AA103" i="2"/>
  <c r="AA39" i="2"/>
  <c r="AA20" i="2"/>
  <c r="AA105" i="2"/>
  <c r="AA77" i="2"/>
  <c r="AA32" i="2"/>
  <c r="AA87" i="2"/>
  <c r="AA98" i="2"/>
  <c r="AA114" i="2"/>
  <c r="AA102" i="2"/>
  <c r="AA110" i="2"/>
  <c r="AA24" i="2"/>
  <c r="AA58" i="2"/>
  <c r="AA53" i="2"/>
  <c r="AA111" i="2"/>
  <c r="AA40" i="2"/>
  <c r="AA67" i="2"/>
  <c r="AA21" i="2"/>
  <c r="AA107" i="2"/>
  <c r="AA75" i="2"/>
  <c r="AA106" i="2"/>
  <c r="AA115" i="2"/>
  <c r="AA16" i="2"/>
  <c r="AA56" i="2"/>
  <c r="AA74" i="2"/>
  <c r="AA64" i="2"/>
  <c r="AA69" i="2"/>
  <c r="AA27" i="2"/>
  <c r="AA59" i="2"/>
  <c r="AA19" i="2"/>
  <c r="AA13" i="2"/>
  <c r="AA83" i="2"/>
  <c r="AA43" i="2"/>
  <c r="AA44" i="2"/>
  <c r="AA63" i="2"/>
  <c r="AA34" i="2"/>
  <c r="AA96" i="2"/>
  <c r="AA78" i="2"/>
  <c r="AA86" i="2"/>
  <c r="AA81" i="2"/>
  <c r="AA91" i="2"/>
  <c r="AA99" i="2"/>
  <c r="AA97" i="2"/>
  <c r="AA89" i="2"/>
  <c r="AA88" i="2"/>
  <c r="AA84" i="2"/>
  <c r="AA92" i="2"/>
  <c r="AA76" i="2"/>
  <c r="AA80" i="2"/>
  <c r="AA54" i="2"/>
  <c r="AA18" i="2"/>
  <c r="AA61" i="2"/>
  <c r="AA22" i="2"/>
  <c r="AA11" i="2"/>
  <c r="AA8" i="2"/>
  <c r="AA31" i="2"/>
  <c r="AA48" i="2"/>
  <c r="AA72" i="2"/>
  <c r="AA35" i="2"/>
  <c r="AA7" i="2"/>
  <c r="AA26" i="2"/>
  <c r="AA37" i="2"/>
  <c r="AA45" i="2"/>
  <c r="AA29" i="2"/>
  <c r="AA5" i="2"/>
  <c r="AA51" i="2"/>
  <c r="AA55" i="2"/>
  <c r="AA12" i="2"/>
  <c r="AA10" i="2"/>
  <c r="X2" i="2"/>
  <c r="AA28" i="2"/>
  <c r="AA15" i="2"/>
  <c r="AA65" i="2"/>
  <c r="AA33" i="2"/>
  <c r="AA66" i="2"/>
  <c r="AA4" i="2"/>
  <c r="R2" i="2"/>
  <c r="AA50" i="2"/>
  <c r="AA71" i="2"/>
  <c r="AA14" i="2"/>
  <c r="AA25" i="2"/>
  <c r="AA70" i="2"/>
  <c r="AA49" i="2"/>
  <c r="AA42" i="2"/>
  <c r="AA23" i="2"/>
  <c r="AA68" i="2"/>
  <c r="AA47" i="2"/>
  <c r="AA46" i="2"/>
  <c r="AA57" i="2"/>
  <c r="AA60" i="2"/>
  <c r="AA38" i="2"/>
  <c r="AA6" i="2"/>
  <c r="AA17" i="2"/>
  <c r="AA36" i="2"/>
  <c r="AA62" i="2"/>
  <c r="AA30" i="2"/>
  <c r="AA73" i="2"/>
  <c r="AA41" i="2"/>
  <c r="AA9" i="2"/>
  <c r="AA52" i="2"/>
  <c r="J11" i="1"/>
  <c r="J14" i="1"/>
  <c r="J21" i="1"/>
  <c r="J5" i="1"/>
  <c r="J8" i="1"/>
  <c r="J22" i="1"/>
  <c r="J19" i="1"/>
  <c r="J2" i="1"/>
  <c r="J7" i="1"/>
  <c r="J15" i="1"/>
  <c r="J23" i="1"/>
  <c r="J6" i="1"/>
  <c r="J12" i="1"/>
  <c r="J20" i="1"/>
  <c r="J28" i="1"/>
  <c r="Z2" i="2" l="1"/>
  <c r="AA2" i="2"/>
</calcChain>
</file>

<file path=xl/sharedStrings.xml><?xml version="1.0" encoding="utf-8"?>
<sst xmlns="http://schemas.openxmlformats.org/spreadsheetml/2006/main" count="8893" uniqueCount="1698">
  <si>
    <t>S.NO</t>
  </si>
  <si>
    <t>Accounting Date</t>
  </si>
  <si>
    <t>DATE</t>
  </si>
  <si>
    <t>Weighment Slip No</t>
  </si>
  <si>
    <t>Delivery  Challan No</t>
  </si>
  <si>
    <t>Royalty Permit No</t>
  </si>
  <si>
    <t>Permit Quantity(CM)</t>
  </si>
  <si>
    <t>CUSTOMER Sr.No.</t>
  </si>
  <si>
    <t>CLINTE DETAILS</t>
  </si>
  <si>
    <t xml:space="preserve">VEHICLE NO </t>
  </si>
  <si>
    <t>GROSS WT</t>
  </si>
  <si>
    <t>NET WT</t>
  </si>
  <si>
    <t>RATE PER TONE</t>
  </si>
  <si>
    <t>AMOUNT</t>
  </si>
  <si>
    <t>CASH RECEIVED</t>
  </si>
  <si>
    <t>CUSTOMER BALANCE AMOUNT(RS)</t>
  </si>
  <si>
    <t>REMARKS</t>
  </si>
  <si>
    <t>Royalty Rate</t>
  </si>
  <si>
    <t>Royalty Amouunt</t>
  </si>
  <si>
    <t>Transport Rate</t>
  </si>
  <si>
    <t>Transport Amount</t>
  </si>
  <si>
    <t>Total Amount</t>
  </si>
  <si>
    <t>TRANSPORTER NAME</t>
  </si>
  <si>
    <t>Others</t>
  </si>
  <si>
    <t>OFFICE</t>
  </si>
  <si>
    <t>20MM</t>
  </si>
  <si>
    <t>CREDIT</t>
  </si>
  <si>
    <t>NAME OF THE CUSTOMER</t>
  </si>
  <si>
    <t>PAYMENT TERMS</t>
  </si>
  <si>
    <t>Material</t>
  </si>
  <si>
    <t>dff</t>
  </si>
  <si>
    <t>ADVANCE RECEIVED</t>
  </si>
  <si>
    <t>CASH</t>
  </si>
  <si>
    <t>SCOLPIN</t>
  </si>
  <si>
    <t>10MM</t>
  </si>
  <si>
    <t>VSI SAND</t>
  </si>
  <si>
    <t>AP39VB2427</t>
  </si>
  <si>
    <t>AP39VE2979</t>
  </si>
  <si>
    <t>RIVO SAND</t>
  </si>
  <si>
    <t>AP39UD1589</t>
  </si>
  <si>
    <t>AP39TV2537</t>
  </si>
  <si>
    <t>AP39VC5289</t>
  </si>
  <si>
    <t>AP39TV2536</t>
  </si>
  <si>
    <t>AP39UZ3335</t>
  </si>
  <si>
    <t>AP39UW2589</t>
  </si>
  <si>
    <t>AP39W0505</t>
  </si>
  <si>
    <t>AP39WD8349</t>
  </si>
  <si>
    <t>AP39WC7449</t>
  </si>
  <si>
    <t>AP39UF3245</t>
  </si>
  <si>
    <t>L&amp;T P-1</t>
  </si>
  <si>
    <t>AP39WD4199</t>
  </si>
  <si>
    <t>AP39UH2489</t>
  </si>
  <si>
    <t>AP31TN2579</t>
  </si>
  <si>
    <t>AP39UJ5678</t>
  </si>
  <si>
    <t>AP39UJ2669</t>
  </si>
  <si>
    <t>ATHLEE VARDHAN-1589</t>
  </si>
  <si>
    <t>SANJAY SINGH</t>
  </si>
  <si>
    <t>AP39WC9149</t>
  </si>
  <si>
    <t>TVR SANTOSH</t>
  </si>
  <si>
    <t>AP16TG7970</t>
  </si>
  <si>
    <t>MK BUILDERS &amp; DEVELOPERS</t>
  </si>
  <si>
    <t>AP39UJ5067</t>
  </si>
  <si>
    <t>AP39UJ5068</t>
  </si>
  <si>
    <t>SRINU</t>
  </si>
  <si>
    <t>AP39UJ5066</t>
  </si>
  <si>
    <t>BURUGUPALLI INFRASTRUCTURES</t>
  </si>
  <si>
    <t>SOWAPARNIKA AVENUES INDIA PVT LTD</t>
  </si>
  <si>
    <t>40MM</t>
  </si>
  <si>
    <t>SVS ENTERPRISES</t>
  </si>
  <si>
    <t>AP31TT0396</t>
  </si>
  <si>
    <t>N250901001</t>
  </si>
  <si>
    <t>AP31TG6143</t>
  </si>
  <si>
    <t>SAKPDC003574/25-26</t>
  </si>
  <si>
    <t>MDLA9547501</t>
  </si>
  <si>
    <t>SAKPDC003575/25-26</t>
  </si>
  <si>
    <t>MDLA9547502</t>
  </si>
  <si>
    <t>SAKPDC003576/25-26</t>
  </si>
  <si>
    <t>MDLA9547503</t>
  </si>
  <si>
    <t>SAKPDC003577/25-266</t>
  </si>
  <si>
    <t>MDLA9547504</t>
  </si>
  <si>
    <t>SAKPDC003578/25-26</t>
  </si>
  <si>
    <t>MDLA9547505</t>
  </si>
  <si>
    <t>N250901002</t>
  </si>
  <si>
    <t>N250901003</t>
  </si>
  <si>
    <t>N250901004</t>
  </si>
  <si>
    <t>SAKPDC003579/25-26</t>
  </si>
  <si>
    <t>MDLA9547506</t>
  </si>
  <si>
    <t>SAKPDC003580/25-26</t>
  </si>
  <si>
    <t>MDLA9547507</t>
  </si>
  <si>
    <t>SAKPDC003581/25-26</t>
  </si>
  <si>
    <t>MDLA9547508</t>
  </si>
  <si>
    <t>SAKPDC003582/25-26</t>
  </si>
  <si>
    <t>MDLA9547509</t>
  </si>
  <si>
    <t>SAKPDC003583/25-26</t>
  </si>
  <si>
    <t>MDLA9547510</t>
  </si>
  <si>
    <t>SAKPDC003586/25-26</t>
  </si>
  <si>
    <t>MDLA9547514</t>
  </si>
  <si>
    <t>SAKPDC003587/25-26</t>
  </si>
  <si>
    <t>MDLA9547515</t>
  </si>
  <si>
    <t>SAKPDC003588/25-26</t>
  </si>
  <si>
    <t>MDLA9547516</t>
  </si>
  <si>
    <t>N250901005</t>
  </si>
  <si>
    <t>SAKPDC003584/25-26</t>
  </si>
  <si>
    <t>MDLA9547512</t>
  </si>
  <si>
    <t>SAKPDC003585/25-26</t>
  </si>
  <si>
    <t>MDLA9547513</t>
  </si>
  <si>
    <t>SAKPDC003589/25-26</t>
  </si>
  <si>
    <t>MDLA9547517</t>
  </si>
  <si>
    <t>SAKPDC003590/25-26</t>
  </si>
  <si>
    <t>MDLA9547518</t>
  </si>
  <si>
    <t>SAKPDC003591/25-26</t>
  </si>
  <si>
    <t>MDLA9547519</t>
  </si>
  <si>
    <t>SAKPDC003592/25-26</t>
  </si>
  <si>
    <t>MDLA9547520</t>
  </si>
  <si>
    <t>AP39WH2769</t>
  </si>
  <si>
    <t>SAKPDC003593/25-26</t>
  </si>
  <si>
    <t>MDLA9547521</t>
  </si>
  <si>
    <t>AP39WH1869</t>
  </si>
  <si>
    <t>N250902001</t>
  </si>
  <si>
    <t>SAKPDC003594/25-26</t>
  </si>
  <si>
    <t>MDLA9547522</t>
  </si>
  <si>
    <t>SAKPDC003595/25-26</t>
  </si>
  <si>
    <t>MDLA9547523</t>
  </si>
  <si>
    <t>SAKPDC003596/25-26</t>
  </si>
  <si>
    <t>MDLA9547524</t>
  </si>
  <si>
    <t>SAKPDC003597/25-26</t>
  </si>
  <si>
    <t>MDLA9547525</t>
  </si>
  <si>
    <t>N250902004</t>
  </si>
  <si>
    <t>SANYAS NAIDU</t>
  </si>
  <si>
    <t>AP39TY0655</t>
  </si>
  <si>
    <t>N250902005</t>
  </si>
  <si>
    <t>AP39AZ9481</t>
  </si>
  <si>
    <t>N250902006</t>
  </si>
  <si>
    <t>N250902007</t>
  </si>
  <si>
    <t>SAKPDC003598/25-26</t>
  </si>
  <si>
    <t>MDLA9547526</t>
  </si>
  <si>
    <t>SAKPDC003599/25-26</t>
  </si>
  <si>
    <t>MDLA9547527</t>
  </si>
  <si>
    <t>N250902009</t>
  </si>
  <si>
    <t>N250902010</t>
  </si>
  <si>
    <t>AP31TG1643</t>
  </si>
  <si>
    <t>N250902011</t>
  </si>
  <si>
    <t>N250902012</t>
  </si>
  <si>
    <t>N250902014</t>
  </si>
  <si>
    <t>APPA RAO</t>
  </si>
  <si>
    <t>AP31TM1568</t>
  </si>
  <si>
    <t>N250902016</t>
  </si>
  <si>
    <t>AP31Y8201</t>
  </si>
  <si>
    <t>SAKPDC003601/25-26</t>
  </si>
  <si>
    <t>MDLA9547529</t>
  </si>
  <si>
    <t>AP39UJ2489</t>
  </si>
  <si>
    <t>SAKPDC003600/25-26</t>
  </si>
  <si>
    <t>MDLA9547528</t>
  </si>
  <si>
    <t>AP39UZ2489</t>
  </si>
  <si>
    <t>SAKPDC003602/25-26</t>
  </si>
  <si>
    <t>MDLA9547530</t>
  </si>
  <si>
    <t>AP39VF2339</t>
  </si>
  <si>
    <t>SAKPDC003604/25-26</t>
  </si>
  <si>
    <t>MDLA9547532</t>
  </si>
  <si>
    <t>SAKPDC003603/25-26</t>
  </si>
  <si>
    <t>MDLA9547531</t>
  </si>
  <si>
    <t>AP39W3579</t>
  </si>
  <si>
    <t>SAKPDC003608/25-26</t>
  </si>
  <si>
    <t>MDLA9547536</t>
  </si>
  <si>
    <t>AP39WC2389</t>
  </si>
  <si>
    <t>SAKPDC003605/25-26</t>
  </si>
  <si>
    <t>MDLA9547533</t>
  </si>
  <si>
    <t>AP39UJ1166</t>
  </si>
  <si>
    <t>SAKPDC003609/25-26</t>
  </si>
  <si>
    <t>MDLA9547537</t>
  </si>
  <si>
    <t>AP39UQ2489</t>
  </si>
  <si>
    <t>SAKPDC003606/25-26</t>
  </si>
  <si>
    <t>MDLA9547534</t>
  </si>
  <si>
    <t>SAKPDC003607/25-26</t>
  </si>
  <si>
    <t>MDLA9547535</t>
  </si>
  <si>
    <t>SAKPDC003610/25-26</t>
  </si>
  <si>
    <t>MDLA9547538</t>
  </si>
  <si>
    <t>SAKPDC003611/25-26</t>
  </si>
  <si>
    <t>MDLA9547539</t>
  </si>
  <si>
    <t>SAKPDC003612/25-26</t>
  </si>
  <si>
    <t>MDLA9547540</t>
  </si>
  <si>
    <t>SAKPDC003613/25-26</t>
  </si>
  <si>
    <t>MDLA9547541</t>
  </si>
  <si>
    <t>SAKPDC003614/25-26</t>
  </si>
  <si>
    <t>MDLA9547542</t>
  </si>
  <si>
    <t>SAKPDC003615/25-26</t>
  </si>
  <si>
    <t>MDLA9547543</t>
  </si>
  <si>
    <t>N250902017</t>
  </si>
  <si>
    <t>GANESH</t>
  </si>
  <si>
    <t>AP39T3255</t>
  </si>
  <si>
    <t>SATYANARAYANA</t>
  </si>
  <si>
    <t>N250902018</t>
  </si>
  <si>
    <t>SAKPDC003616/25-26</t>
  </si>
  <si>
    <t>MDLA9547544</t>
  </si>
  <si>
    <t>Northstar Homes and Spaces</t>
  </si>
  <si>
    <t>SAKPDC003617/25-26</t>
  </si>
  <si>
    <t>MDLA9547545</t>
  </si>
  <si>
    <t>SAKPDC003618/25-26</t>
  </si>
  <si>
    <t>MDLA9547546</t>
  </si>
  <si>
    <t>SAKPDC003619/25-26</t>
  </si>
  <si>
    <t>MDLA9547547</t>
  </si>
  <si>
    <t>JS MINING&amp;CONSTRUCTIONS(SOUTH)</t>
  </si>
  <si>
    <t>SAKPDC003620/25-26</t>
  </si>
  <si>
    <t>MDLA9547548</t>
  </si>
  <si>
    <t>SAKPDC003621/25-26</t>
  </si>
  <si>
    <t>MDLA9547549</t>
  </si>
  <si>
    <t>AFCONS INFRASTRUCTURE LTD</t>
  </si>
  <si>
    <t>AP39WE2345</t>
  </si>
  <si>
    <t>SAKPDC003622/25-26</t>
  </si>
  <si>
    <t>MDLA9547550</t>
  </si>
  <si>
    <t>AP39UN3335</t>
  </si>
  <si>
    <t>SAKPDC003623/25-26</t>
  </si>
  <si>
    <t>MDLA9547551</t>
  </si>
  <si>
    <t>SAKPDC003624/25-26</t>
  </si>
  <si>
    <t>MDLA9547552</t>
  </si>
  <si>
    <t>AP39UV2345</t>
  </si>
  <si>
    <t>SAKPDC003625/25-26</t>
  </si>
  <si>
    <t>MDLA9547553</t>
  </si>
  <si>
    <t>AP39W7119</t>
  </si>
  <si>
    <t>SAKPDC003626/25-26</t>
  </si>
  <si>
    <t>MDLA9547554</t>
  </si>
  <si>
    <t>AP39UN5559</t>
  </si>
  <si>
    <t>SAKPDC003627/25-26</t>
  </si>
  <si>
    <t>MDLA9547555</t>
  </si>
  <si>
    <t>SAKPDC003628/25-26</t>
  </si>
  <si>
    <t>MDLA9547556</t>
  </si>
  <si>
    <t>SAKPDC003629/25-26</t>
  </si>
  <si>
    <t>MDLA9547557</t>
  </si>
  <si>
    <t>SAKPDC003630/25-26</t>
  </si>
  <si>
    <t>MDLA9547561</t>
  </si>
  <si>
    <t>N250903001</t>
  </si>
  <si>
    <t>VENKATA RAO-2489</t>
  </si>
  <si>
    <t>SAKPDC003631/25-26</t>
  </si>
  <si>
    <t>MDLA9547558</t>
  </si>
  <si>
    <t>SAKPDC003632/25-26</t>
  </si>
  <si>
    <t>MDLA9547559</t>
  </si>
  <si>
    <t>AP39WE3339</t>
  </si>
  <si>
    <t>SAKPDC003633/25-26</t>
  </si>
  <si>
    <t>MDLA9547560</t>
  </si>
  <si>
    <t>SAKPDC003634/25-26</t>
  </si>
  <si>
    <t>MDLA9547562</t>
  </si>
  <si>
    <t>SAKPDC003635/25-26</t>
  </si>
  <si>
    <t>MDLA9547563</t>
  </si>
  <si>
    <t>AP39UJ2399</t>
  </si>
  <si>
    <t>SAKPDC003636/25-26</t>
  </si>
  <si>
    <t>MDLA9547564</t>
  </si>
  <si>
    <t>SAKPDC003637/25-26</t>
  </si>
  <si>
    <t>MDLA9547565</t>
  </si>
  <si>
    <t>SAKPDC003638/25-26</t>
  </si>
  <si>
    <t>MDLA9547566</t>
  </si>
  <si>
    <t>SAKPDC003639/25-26</t>
  </si>
  <si>
    <t>MDLA9547567</t>
  </si>
  <si>
    <t>SAKPDC003640/25-26</t>
  </si>
  <si>
    <t>MDLA9547568</t>
  </si>
  <si>
    <t>SAKPDC003641/25-26</t>
  </si>
  <si>
    <t>MDLA9547569</t>
  </si>
  <si>
    <t>SAKPDC003642/25-26</t>
  </si>
  <si>
    <t>MDLA9547570</t>
  </si>
  <si>
    <t>SAKPDC003643/25-26</t>
  </si>
  <si>
    <t>MDLA9547571</t>
  </si>
  <si>
    <t>SAKPDC003644/25-26</t>
  </si>
  <si>
    <t>MDLA9547572</t>
  </si>
  <si>
    <t>SAKPDC003645/25-26</t>
  </si>
  <si>
    <t>MDLA9547573</t>
  </si>
  <si>
    <t>SAKPDC003646/25-26</t>
  </si>
  <si>
    <t>MDLA9547574</t>
  </si>
  <si>
    <t>SAKPDC003647/25-26</t>
  </si>
  <si>
    <t>MDLA9547575</t>
  </si>
  <si>
    <t>SAKPDC003648/25-26</t>
  </si>
  <si>
    <t>MDLA9547576</t>
  </si>
  <si>
    <t>N250903002</t>
  </si>
  <si>
    <t>Shiva transport makavaram-AP39UQ2489</t>
  </si>
  <si>
    <t>N250904001</t>
  </si>
  <si>
    <t>N250904002</t>
  </si>
  <si>
    <t>CHINNA RAO</t>
  </si>
  <si>
    <t>AP05CR3045</t>
  </si>
  <si>
    <t>N250904003</t>
  </si>
  <si>
    <t>SAKPDC003649/25-26</t>
  </si>
  <si>
    <t>MDLA9547577</t>
  </si>
  <si>
    <t>AP3VF2339</t>
  </si>
  <si>
    <t>SAKPDC003650/25-26</t>
  </si>
  <si>
    <t>MDLA9547578</t>
  </si>
  <si>
    <t>SAKPDC003651/25-26</t>
  </si>
  <si>
    <t>MDLA9547579</t>
  </si>
  <si>
    <t>SAKPDC003652/25-26</t>
  </si>
  <si>
    <t>MDLA9547580</t>
  </si>
  <si>
    <t>N250904004</t>
  </si>
  <si>
    <t>AP39UL1753</t>
  </si>
  <si>
    <t>N250904005</t>
  </si>
  <si>
    <t>SAKPDC003653/25-26</t>
  </si>
  <si>
    <t>MDLA9547581</t>
  </si>
  <si>
    <t>SAKPDC003654/25-26</t>
  </si>
  <si>
    <t>MDLA9547582</t>
  </si>
  <si>
    <t>N250904006</t>
  </si>
  <si>
    <t>VLS</t>
  </si>
  <si>
    <t>AP39WH2767</t>
  </si>
  <si>
    <t>N250904007</t>
  </si>
  <si>
    <t>AP39WH2757</t>
  </si>
  <si>
    <t>N250904008</t>
  </si>
  <si>
    <t>N250905001</t>
  </si>
  <si>
    <t>KUMAR MAKVARAM</t>
  </si>
  <si>
    <t>N250905002</t>
  </si>
  <si>
    <t>SAKPDC003656/25-26</t>
  </si>
  <si>
    <t>MDLA9547584</t>
  </si>
  <si>
    <t>SAKPDC003655/25-26</t>
  </si>
  <si>
    <t>MDLA9547583</t>
  </si>
  <si>
    <t>N250905006</t>
  </si>
  <si>
    <t>N250905007</t>
  </si>
  <si>
    <t>SAKPDC003657/25-26</t>
  </si>
  <si>
    <t>MDLA9547585</t>
  </si>
  <si>
    <t>SAKPDC003658/25-26</t>
  </si>
  <si>
    <t>MDLA9547586</t>
  </si>
  <si>
    <t>SAKPDC003659/25-26</t>
  </si>
  <si>
    <t>MDLA9547587</t>
  </si>
  <si>
    <t>SAKPDC003660/25-26</t>
  </si>
  <si>
    <t>MDLA9547588</t>
  </si>
  <si>
    <t>Arvind Infra Tech Pvt Ltd</t>
  </si>
  <si>
    <t>SAKPDC003661/25-26</t>
  </si>
  <si>
    <t>MDLA9547589</t>
  </si>
  <si>
    <t>N250905009</t>
  </si>
  <si>
    <t>TARKESWAR ROA</t>
  </si>
  <si>
    <t>AP39UZ2345</t>
  </si>
  <si>
    <t>N250905010</t>
  </si>
  <si>
    <t>N250905011</t>
  </si>
  <si>
    <t>AP39VD5226</t>
  </si>
  <si>
    <t>N250905012</t>
  </si>
  <si>
    <t>AP39UH8789</t>
  </si>
  <si>
    <t>N250905013</t>
  </si>
  <si>
    <t>SAKPDC003662/25-26</t>
  </si>
  <si>
    <t>MDLA9547590</t>
  </si>
  <si>
    <t>SAKPDC003663/25-26</t>
  </si>
  <si>
    <t>MDLA9547591</t>
  </si>
  <si>
    <t>SAKPDC003664/25-26</t>
  </si>
  <si>
    <t>MDLA9547592</t>
  </si>
  <si>
    <t>SAKPDC003665/25-26</t>
  </si>
  <si>
    <t>MDLA9547593</t>
  </si>
  <si>
    <t>SAKPDC003667/25-26</t>
  </si>
  <si>
    <t>MDLA9547595</t>
  </si>
  <si>
    <t>SAKPDC003666/25-26</t>
  </si>
  <si>
    <t>MDLA9547594</t>
  </si>
  <si>
    <t>SAKPDC003668/25-26</t>
  </si>
  <si>
    <t>MDLA9547596</t>
  </si>
  <si>
    <t>SAKPDC003669/25-26</t>
  </si>
  <si>
    <t>MDLA9547597</t>
  </si>
  <si>
    <t>N250905014</t>
  </si>
  <si>
    <t>SAKPDC003670/25-26</t>
  </si>
  <si>
    <t>MDLA9547598</t>
  </si>
  <si>
    <t>SAKPDC003671/25-26</t>
  </si>
  <si>
    <t>MDLA9547599</t>
  </si>
  <si>
    <t>SAKPDC003672/25-26</t>
  </si>
  <si>
    <t>MDLA9547600</t>
  </si>
  <si>
    <t>SAKPDC003673/25-26</t>
  </si>
  <si>
    <t>MDLA9547601</t>
  </si>
  <si>
    <t>SAKPDC003674/25-26</t>
  </si>
  <si>
    <t>MDLA9547602</t>
  </si>
  <si>
    <t>SAKPDC003675/25-26</t>
  </si>
  <si>
    <t>MDLA9547603</t>
  </si>
  <si>
    <t>SAKPDC003676/25-26</t>
  </si>
  <si>
    <t>MDLA9547604</t>
  </si>
  <si>
    <t>SAKPDC003677/25-26</t>
  </si>
  <si>
    <t>MDLA9547605</t>
  </si>
  <si>
    <t>AP39WD8259</t>
  </si>
  <si>
    <t>N250906001</t>
  </si>
  <si>
    <t>SAKPDC003678/25-26</t>
  </si>
  <si>
    <t>MDLA9547606</t>
  </si>
  <si>
    <t>N250906002</t>
  </si>
  <si>
    <t>N250906003</t>
  </si>
  <si>
    <t>SAKPDC003679/25-26</t>
  </si>
  <si>
    <t>MDLA9547607</t>
  </si>
  <si>
    <t>SAKPDC003681/25-26</t>
  </si>
  <si>
    <t>MDLA9547609</t>
  </si>
  <si>
    <t>SAKPDC003682/25-26</t>
  </si>
  <si>
    <t>MDLA9547610</t>
  </si>
  <si>
    <t>SAKPDC003680/25-26</t>
  </si>
  <si>
    <t>MDLA9547608</t>
  </si>
  <si>
    <t>SAKPDC003683/25-26</t>
  </si>
  <si>
    <t>MDLA9547611</t>
  </si>
  <si>
    <t>N250906006</t>
  </si>
  <si>
    <t>ESWARA RAO</t>
  </si>
  <si>
    <t>AP31T2385</t>
  </si>
  <si>
    <t>N250906007</t>
  </si>
  <si>
    <t>SAKPDC003684/25-26</t>
  </si>
  <si>
    <t>MDLA9547612</t>
  </si>
  <si>
    <t>SAKPDC003685/25-26</t>
  </si>
  <si>
    <t>MDLA9547613</t>
  </si>
  <si>
    <t>AP39UY3345</t>
  </si>
  <si>
    <t>SAKPDC003686/25-26</t>
  </si>
  <si>
    <t>MDLA9547621</t>
  </si>
  <si>
    <t>AP39W2339</t>
  </si>
  <si>
    <t>SAKPDC003688/25-26</t>
  </si>
  <si>
    <t>MDLA9547617</t>
  </si>
  <si>
    <t>SAKPDC003689/25-26</t>
  </si>
  <si>
    <t>MDLA9547615</t>
  </si>
  <si>
    <t>SAKPDC003691/25-26</t>
  </si>
  <si>
    <t>MDLA9547623</t>
  </si>
  <si>
    <t>SAKPDC003692/25-26</t>
  </si>
  <si>
    <t>MDLA9547622</t>
  </si>
  <si>
    <t>SAKPDC003687/25-26</t>
  </si>
  <si>
    <t>MDLA9547628</t>
  </si>
  <si>
    <t>SAKPDC003693/25-26</t>
  </si>
  <si>
    <t>MDLA9547616</t>
  </si>
  <si>
    <t>SAKPDC003690/25-26</t>
  </si>
  <si>
    <t>MDLA9547614</t>
  </si>
  <si>
    <t>SAKPDC003694/25-26</t>
  </si>
  <si>
    <t>MDLA9547618</t>
  </si>
  <si>
    <t>SAKPDC003695/25-26</t>
  </si>
  <si>
    <t>MDLA9547624</t>
  </si>
  <si>
    <t>SAKPDC003696/25-26</t>
  </si>
  <si>
    <t>MDLA9547627</t>
  </si>
  <si>
    <t>SAKPDC003697/25-26</t>
  </si>
  <si>
    <t>MDLA9547619</t>
  </si>
  <si>
    <t>SAKPDC003698/25-26</t>
  </si>
  <si>
    <t>MDLA9547626</t>
  </si>
  <si>
    <t>SAKPDC003699/25-26</t>
  </si>
  <si>
    <t>MDLA9547620</t>
  </si>
  <si>
    <t>SAKPDC003700/25-26</t>
  </si>
  <si>
    <t>MDLA9547625</t>
  </si>
  <si>
    <t>SAKPDC003701/25-26</t>
  </si>
  <si>
    <t>MDLA9547629</t>
  </si>
  <si>
    <t>JS MINING&amp;CONSTRUCTIONS(NORTH)</t>
  </si>
  <si>
    <t>SAKPDC003702/25-26</t>
  </si>
  <si>
    <t>MDLA9547630</t>
  </si>
  <si>
    <t>SAKPDC003703/25-26</t>
  </si>
  <si>
    <t>MDLA9547631</t>
  </si>
  <si>
    <t>N250906008</t>
  </si>
  <si>
    <t>N250906009</t>
  </si>
  <si>
    <t>KUMAR</t>
  </si>
  <si>
    <t>SAKPDC003704/25-26</t>
  </si>
  <si>
    <t>MDLA9547632</t>
  </si>
  <si>
    <t>N2509060010</t>
  </si>
  <si>
    <t>N2509060011</t>
  </si>
  <si>
    <t>N250907004</t>
  </si>
  <si>
    <t>TARAKESHWAR RAO</t>
  </si>
  <si>
    <t>N250907005</t>
  </si>
  <si>
    <t>N250907006</t>
  </si>
  <si>
    <t>N250907007</t>
  </si>
  <si>
    <t>N250907008</t>
  </si>
  <si>
    <t>AP39UD2345</t>
  </si>
  <si>
    <t>N250907009</t>
  </si>
  <si>
    <t>N250907010</t>
  </si>
  <si>
    <t>AP39UL1449</t>
  </si>
  <si>
    <t>N250907011</t>
  </si>
  <si>
    <t>N250908001</t>
  </si>
  <si>
    <t>VISWAMATHA</t>
  </si>
  <si>
    <t>AP39UA969</t>
  </si>
  <si>
    <t>N250908002</t>
  </si>
  <si>
    <t>P ANANDA</t>
  </si>
  <si>
    <t>AP31TH5226</t>
  </si>
  <si>
    <t>N250908003</t>
  </si>
  <si>
    <t>N250908004</t>
  </si>
  <si>
    <t>SAKPDC003705/25-26</t>
  </si>
  <si>
    <t>SAKPDC003706/25-26</t>
  </si>
  <si>
    <t>N250908005</t>
  </si>
  <si>
    <t>SAKPDC003707/25-26</t>
  </si>
  <si>
    <t>SAKPDC003708/25-26</t>
  </si>
  <si>
    <t>N250908009</t>
  </si>
  <si>
    <t>SAKPDC003709/25-26</t>
  </si>
  <si>
    <t>SAKPDC003710/25-26</t>
  </si>
  <si>
    <t>MDLA9547633</t>
  </si>
  <si>
    <t>SAKPDC003711/25-26</t>
  </si>
  <si>
    <t>MDLA9547634</t>
  </si>
  <si>
    <t>SAKPDC003714/25-26</t>
  </si>
  <si>
    <t>MDLA9547637</t>
  </si>
  <si>
    <t>SAKPDC003712/25-26</t>
  </si>
  <si>
    <t>MDLA9547635</t>
  </si>
  <si>
    <t>SAKPDC003713/25-26</t>
  </si>
  <si>
    <t>MDLA9547636</t>
  </si>
  <si>
    <t>SAKPDC003715/25-26</t>
  </si>
  <si>
    <t>MDLA9547638</t>
  </si>
  <si>
    <t>ANAND TRANSPORT-2345</t>
  </si>
  <si>
    <t>AP05TH2345</t>
  </si>
  <si>
    <t>N250908010</t>
  </si>
  <si>
    <t>SAKPDC003717/25-26</t>
  </si>
  <si>
    <t>MDLA9547640</t>
  </si>
  <si>
    <t>SAKPDC003718/25-26</t>
  </si>
  <si>
    <t>MDLA9547641</t>
  </si>
  <si>
    <t>SAKPDC003716/25-26</t>
  </si>
  <si>
    <t>MDLA9547639</t>
  </si>
  <si>
    <t>SAKPDC003719/25-26</t>
  </si>
  <si>
    <t>MDLA9547642</t>
  </si>
  <si>
    <t>SAKPDC003720/25-26</t>
  </si>
  <si>
    <t>MDLA9547643</t>
  </si>
  <si>
    <t>SAKPDC003722/25-26</t>
  </si>
  <si>
    <t>MDLA9547644</t>
  </si>
  <si>
    <t>SAKPDC003723/25-26</t>
  </si>
  <si>
    <t>MDLA9547645</t>
  </si>
  <si>
    <t>SAKPDC003724/25-26</t>
  </si>
  <si>
    <t>MDLA9547646</t>
  </si>
  <si>
    <t>SAKPDC003728/25-26</t>
  </si>
  <si>
    <t>MDLA9547650</t>
  </si>
  <si>
    <t>SAKPDC003726/25-26</t>
  </si>
  <si>
    <t>MDLA9547648</t>
  </si>
  <si>
    <t>SAKPDC003727/25-26</t>
  </si>
  <si>
    <t>MDLA9547649</t>
  </si>
  <si>
    <t>AP39UU5665</t>
  </si>
  <si>
    <t>SAKPDC003725/25-26</t>
  </si>
  <si>
    <t>MDLA9547647</t>
  </si>
  <si>
    <t>N250909001</t>
  </si>
  <si>
    <t>SHIVA TRANSPORT MAKAVARAM</t>
  </si>
  <si>
    <t>SAKPDC003729/25-26</t>
  </si>
  <si>
    <t>MDLA9547651</t>
  </si>
  <si>
    <t>SAKPDC003730/25-26</t>
  </si>
  <si>
    <t>MDLA9547666</t>
  </si>
  <si>
    <t>SAKPDC003733/25-26</t>
  </si>
  <si>
    <t>MDLA9547669</t>
  </si>
  <si>
    <t>SAKPDC003731/25-26</t>
  </si>
  <si>
    <t>MDLA9547667</t>
  </si>
  <si>
    <t>SAKPDC003732/25-26</t>
  </si>
  <si>
    <t>MDLA9547668</t>
  </si>
  <si>
    <t>SAKPDC003734/25-26</t>
  </si>
  <si>
    <t>MDLA9547670</t>
  </si>
  <si>
    <t>SAKPDC003735/25-26</t>
  </si>
  <si>
    <t>MDLA9547671</t>
  </si>
  <si>
    <t>SAKPDC003736/25-26</t>
  </si>
  <si>
    <t>MDLA9547672</t>
  </si>
  <si>
    <t>SAKPDC003737/25-26</t>
  </si>
  <si>
    <t>MDLA9547673</t>
  </si>
  <si>
    <t>SAKPDC003738/25-26</t>
  </si>
  <si>
    <t>MDLA9547674</t>
  </si>
  <si>
    <t>N250909003</t>
  </si>
  <si>
    <t>AP31CR3126</t>
  </si>
  <si>
    <t>SAKPDC003739/25-26</t>
  </si>
  <si>
    <t>MDLA9547675</t>
  </si>
  <si>
    <t>KEC INTERNATIONAL</t>
  </si>
  <si>
    <t>SAKPDC003740/25-26</t>
  </si>
  <si>
    <t>MDLA9547676</t>
  </si>
  <si>
    <t>SAKPDC003741/25-26</t>
  </si>
  <si>
    <t>MDLA9547677</t>
  </si>
  <si>
    <t>SAKPDC003742/25-26</t>
  </si>
  <si>
    <t>MDLA9547678</t>
  </si>
  <si>
    <t>SAKPDC003743/25-26</t>
  </si>
  <si>
    <t>MDLA9547679</t>
  </si>
  <si>
    <t>SAKPDC003746/25-26</t>
  </si>
  <si>
    <t>MDLA9547682</t>
  </si>
  <si>
    <t>AP39WE9299</t>
  </si>
  <si>
    <t>SAKPDC003744/25-26</t>
  </si>
  <si>
    <t>MDLA9547680</t>
  </si>
  <si>
    <t>SAKPDC003745/25-26</t>
  </si>
  <si>
    <t>MDLA9547681</t>
  </si>
  <si>
    <t>N250910001</t>
  </si>
  <si>
    <t>K SURESH</t>
  </si>
  <si>
    <t>AP31TC5589</t>
  </si>
  <si>
    <t>SAKPDC003747/25-26</t>
  </si>
  <si>
    <t>MDLA9547683</t>
  </si>
  <si>
    <t>SAKPDC003748/25-26</t>
  </si>
  <si>
    <t>MDLA9547684</t>
  </si>
  <si>
    <t>SAKPDC003749/25-26</t>
  </si>
  <si>
    <t>MDLA9547685</t>
  </si>
  <si>
    <t>SAKPDC003750/25-26</t>
  </si>
  <si>
    <t>MDLA9547686</t>
  </si>
  <si>
    <t>SAKPDC003751/25-26</t>
  </si>
  <si>
    <t>MDLA9547687</t>
  </si>
  <si>
    <t>N250910002</t>
  </si>
  <si>
    <t>SAKPDC003752/25-26</t>
  </si>
  <si>
    <t>MDLA9547777</t>
  </si>
  <si>
    <t>SAKPDC003753/25-26</t>
  </si>
  <si>
    <t>MDLA9547778</t>
  </si>
  <si>
    <t>SAKPDC003755/25-26</t>
  </si>
  <si>
    <t>MDLA9547780</t>
  </si>
  <si>
    <t>SAKPDC003757/25-26</t>
  </si>
  <si>
    <t>MDLA9547782</t>
  </si>
  <si>
    <t>SAKPDC003758/25-26</t>
  </si>
  <si>
    <t>MDLA9547783</t>
  </si>
  <si>
    <t>SAKPDC003761/25-26</t>
  </si>
  <si>
    <t>MDLA9547786</t>
  </si>
  <si>
    <t>SAKPDC003754/25-26</t>
  </si>
  <si>
    <t>MDLA9547779</t>
  </si>
  <si>
    <t>SAKPDC003759/25-26</t>
  </si>
  <si>
    <t>MDLA9547784</t>
  </si>
  <si>
    <t>SAKPDC003756/25-26</t>
  </si>
  <si>
    <t>MDLA9547781</t>
  </si>
  <si>
    <t>SAKPDC003763/25-26</t>
  </si>
  <si>
    <t>MDLA9547788</t>
  </si>
  <si>
    <t>SAKPDC003760/25-26</t>
  </si>
  <si>
    <t>MDLA9547785</t>
  </si>
  <si>
    <t>SAKPDC003762/25-26</t>
  </si>
  <si>
    <t>MDLA9547787</t>
  </si>
  <si>
    <t>SAKPDC003764/25-26</t>
  </si>
  <si>
    <t>MDLA9547789</t>
  </si>
  <si>
    <t>SAKPDC003765/25-26</t>
  </si>
  <si>
    <t>MDLA9547790</t>
  </si>
  <si>
    <t>SAKPDC003766/25-26</t>
  </si>
  <si>
    <t>MDLA9547791</t>
  </si>
  <si>
    <t>SAKPDC003767/25-26</t>
  </si>
  <si>
    <t>MDLA9547792</t>
  </si>
  <si>
    <t>SAKPDC003768/25-26</t>
  </si>
  <si>
    <t>MDLA9547793</t>
  </si>
  <si>
    <t>SAKPDC003769/25-26</t>
  </si>
  <si>
    <t>MDLA9547794</t>
  </si>
  <si>
    <t>AP39UE5163</t>
  </si>
  <si>
    <t>SAKPDC003770/25-26</t>
  </si>
  <si>
    <t>MDLA9547795</t>
  </si>
  <si>
    <t>SAKPDC003771/25-26</t>
  </si>
  <si>
    <t>MDLA9547796</t>
  </si>
  <si>
    <t>SAKPDC003772/25-26</t>
  </si>
  <si>
    <t>MDLA9547797</t>
  </si>
  <si>
    <t>SAKPDC003773/25-26</t>
  </si>
  <si>
    <t>MDLA9547798</t>
  </si>
  <si>
    <t>SAKPDC003775/25-26</t>
  </si>
  <si>
    <t>MDLA9547800</t>
  </si>
  <si>
    <t>SAKPDC003774/25-26</t>
  </si>
  <si>
    <t>MDLA9547799</t>
  </si>
  <si>
    <t>SAKPDC003776/25-26</t>
  </si>
  <si>
    <t>SAKPDC003777/25-26</t>
  </si>
  <si>
    <t>MDLA9547801</t>
  </si>
  <si>
    <t>AP39UG0559</t>
  </si>
  <si>
    <t>SAKPDC003778/25-26</t>
  </si>
  <si>
    <t>MDLA9547802</t>
  </si>
  <si>
    <t>SAKPDC003779/25-26</t>
  </si>
  <si>
    <t>MDLA9547803</t>
  </si>
  <si>
    <t>AP39W4518</t>
  </si>
  <si>
    <t>SAKPDC003782/25-26</t>
  </si>
  <si>
    <t>MDLA9547806</t>
  </si>
  <si>
    <t>SAKPDC003780/25-26</t>
  </si>
  <si>
    <t>MDLA9547804</t>
  </si>
  <si>
    <t>SAKPDC003781/25-26</t>
  </si>
  <si>
    <t>MDLA9547805</t>
  </si>
  <si>
    <t>SAKPDC003783/25-26</t>
  </si>
  <si>
    <t>MDLA9547807</t>
  </si>
  <si>
    <t>SAKPDC003784/25-26</t>
  </si>
  <si>
    <t>MDLA9547808</t>
  </si>
  <si>
    <t>SAKPDC003785/25-26</t>
  </si>
  <si>
    <t>MDLA9547809</t>
  </si>
  <si>
    <t>SAKPDC003786/25-26</t>
  </si>
  <si>
    <t>MDLA9547810</t>
  </si>
  <si>
    <t>SAKPDC003787/25-26</t>
  </si>
  <si>
    <t>MDLA9547811</t>
  </si>
  <si>
    <t>SAKPDC003788/25-26</t>
  </si>
  <si>
    <t>MDLA9547812</t>
  </si>
  <si>
    <t>AP39UY3435</t>
  </si>
  <si>
    <t>SAKPDC003789/25-26</t>
  </si>
  <si>
    <t>MDLA9547813</t>
  </si>
  <si>
    <t>SAKPDC003791/25-26</t>
  </si>
  <si>
    <t>MDLA9547815</t>
  </si>
  <si>
    <t>SAKPDC003790/25-26</t>
  </si>
  <si>
    <t>MDLA9547814</t>
  </si>
  <si>
    <t>SAKPDC003792/25-26</t>
  </si>
  <si>
    <t>MDLA9547816</t>
  </si>
  <si>
    <t>SAKPDC003793/25-26</t>
  </si>
  <si>
    <t>MDLA9547817</t>
  </si>
  <si>
    <t>SAKPDC003794/25-26</t>
  </si>
  <si>
    <t>MDLA9547818</t>
  </si>
  <si>
    <t>SAKPDC003795/25-26</t>
  </si>
  <si>
    <t>MDLA9547819</t>
  </si>
  <si>
    <t>SAKPDC003796/25-26</t>
  </si>
  <si>
    <t>MDLA9547820</t>
  </si>
  <si>
    <t>AP39UZ3659</t>
  </si>
  <si>
    <t>SAKPDC003799/25-26</t>
  </si>
  <si>
    <t>MDLA9547823</t>
  </si>
  <si>
    <t>SAKPDC003797/25-26</t>
  </si>
  <si>
    <t>MDLA9547821</t>
  </si>
  <si>
    <t>SAKPDC003802/25-26</t>
  </si>
  <si>
    <t>MDLA9547826</t>
  </si>
  <si>
    <t>SAKPDC003798/25-26</t>
  </si>
  <si>
    <t>MDLA9547822</t>
  </si>
  <si>
    <t>SAKPDC003800/25-26</t>
  </si>
  <si>
    <t>MDLA9547824</t>
  </si>
  <si>
    <t>SAKPDC003801/25-26</t>
  </si>
  <si>
    <t>MDLA9547825</t>
  </si>
  <si>
    <t>SAKPDC003803/25-26</t>
  </si>
  <si>
    <t>MDLA9547827</t>
  </si>
  <si>
    <t>SAKPDC003804/25-26</t>
  </si>
  <si>
    <t>MDLA9547828</t>
  </si>
  <si>
    <t>SAKPDC003806/25-26</t>
  </si>
  <si>
    <t>MDLA9547830</t>
  </si>
  <si>
    <t>SAKPDC003805/25-26</t>
  </si>
  <si>
    <t>MDLA9547829</t>
  </si>
  <si>
    <t>SAKPDC003807/25-26</t>
  </si>
  <si>
    <t>MDLA9547831</t>
  </si>
  <si>
    <t>SAKPDC003808/25-26</t>
  </si>
  <si>
    <t>MDLA9547832</t>
  </si>
  <si>
    <t>SAKPDC003809/25-26</t>
  </si>
  <si>
    <t>MDLA9547833</t>
  </si>
  <si>
    <t>SAKPDC003810/25-26</t>
  </si>
  <si>
    <t>MDLA9547834</t>
  </si>
  <si>
    <t>SAKPDC003811/25-26</t>
  </si>
  <si>
    <t>MDLA9547835</t>
  </si>
  <si>
    <t>SAKPDC003814/25-26</t>
  </si>
  <si>
    <t>MDLA9547838</t>
  </si>
  <si>
    <t>SAKPDC003812/25-26</t>
  </si>
  <si>
    <t>MDLA9547836</t>
  </si>
  <si>
    <t>SAKPDC003813/25-26</t>
  </si>
  <si>
    <t>MDLA9547837</t>
  </si>
  <si>
    <t>SAKPDC003816/25-26</t>
  </si>
  <si>
    <t>MDLA9547840</t>
  </si>
  <si>
    <t>SAKPDC003819/25-26</t>
  </si>
  <si>
    <t>MDLA9547843</t>
  </si>
  <si>
    <t>SAKPDC003815/25-26</t>
  </si>
  <si>
    <t>MDLA9547839</t>
  </si>
  <si>
    <t>SAKPDC003817/25-26</t>
  </si>
  <si>
    <t>MDLA9547841</t>
  </si>
  <si>
    <t>SAKPDC003818/25-26</t>
  </si>
  <si>
    <t>MDLA9547842</t>
  </si>
  <si>
    <t>SAKPDC003820/25-26</t>
  </si>
  <si>
    <t>MDLA9547844</t>
  </si>
  <si>
    <t>SAKPDC003822/25-26</t>
  </si>
  <si>
    <t>MDLA9547846</t>
  </si>
  <si>
    <t>SAKPDC003825/25-26</t>
  </si>
  <si>
    <t>MDLA9547849</t>
  </si>
  <si>
    <t>SAKPDC003826/25-26</t>
  </si>
  <si>
    <t>MDLA9547850</t>
  </si>
  <si>
    <t>SAKPDC003827/25-26</t>
  </si>
  <si>
    <t>MDLA9547851</t>
  </si>
  <si>
    <t>SAKPDC003821/25-26</t>
  </si>
  <si>
    <t>MDLA9547845</t>
  </si>
  <si>
    <t>SAKPDC003828/25-26</t>
  </si>
  <si>
    <t>MDLA9547852</t>
  </si>
  <si>
    <t>SAKPDC003829/25-26</t>
  </si>
  <si>
    <t>MDLA9547853</t>
  </si>
  <si>
    <t>SAKPDC003823/25-26</t>
  </si>
  <si>
    <t>MDLA9547847</t>
  </si>
  <si>
    <t>SAKPDC003832/25-26</t>
  </si>
  <si>
    <t>MDLA9547856</t>
  </si>
  <si>
    <t>SAKPDC003831/25-26</t>
  </si>
  <si>
    <t>MDLA9547855</t>
  </si>
  <si>
    <t>SAKPDC003824/25-26</t>
  </si>
  <si>
    <t>MDLA9547848</t>
  </si>
  <si>
    <t>SAKPDC003830/25-26</t>
  </si>
  <si>
    <t>MDLA9547854</t>
  </si>
  <si>
    <t>SAKPDC003834/25-26</t>
  </si>
  <si>
    <t>MDLA9547857</t>
  </si>
  <si>
    <t>SAKPDC003835/25-26</t>
  </si>
  <si>
    <t>MDLA9547858</t>
  </si>
  <si>
    <t>SAKPDC003836/25-26</t>
  </si>
  <si>
    <t>MDLA9547859</t>
  </si>
  <si>
    <t>SAKPDC003837/25-26</t>
  </si>
  <si>
    <t>MDLA9547860</t>
  </si>
  <si>
    <t>SAKPDC003838/25-26</t>
  </si>
  <si>
    <t>MDLA9547861</t>
  </si>
  <si>
    <t>SAKPDC003840/25-26</t>
  </si>
  <si>
    <t>MDLA9547863</t>
  </si>
  <si>
    <t>SAKPDC003839/25-26</t>
  </si>
  <si>
    <t>MDLA9547862</t>
  </si>
  <si>
    <t>SAKPDC003842/25-26</t>
  </si>
  <si>
    <t>MDLA9547865</t>
  </si>
  <si>
    <t>SAKPDC003841/25-26</t>
  </si>
  <si>
    <t>MDLA9547864</t>
  </si>
  <si>
    <t>SAKPDC003843/25-26</t>
  </si>
  <si>
    <t>MDLA9547866</t>
  </si>
  <si>
    <t>MDLA9547867</t>
  </si>
  <si>
    <t>SAKPDC003846/25-26</t>
  </si>
  <si>
    <t>MDLA9547869</t>
  </si>
  <si>
    <t>SAKPDC003845/25-26</t>
  </si>
  <si>
    <t>MDLA9547868</t>
  </si>
  <si>
    <t>AP39WD5999</t>
  </si>
  <si>
    <t>SAKPDC003848/25-26</t>
  </si>
  <si>
    <t>MDLA9547871</t>
  </si>
  <si>
    <t>AP39VC5999</t>
  </si>
  <si>
    <t>SAKPDC003847/25-26</t>
  </si>
  <si>
    <t>MDLA9547870</t>
  </si>
  <si>
    <t>SAKPDC003849/25-26</t>
  </si>
  <si>
    <t>AP39WD3389</t>
  </si>
  <si>
    <t>SAKPDC003850/25-26</t>
  </si>
  <si>
    <t>N250915001</t>
  </si>
  <si>
    <t>AP39TU4469</t>
  </si>
  <si>
    <t>SAKPDC003851/25-26</t>
  </si>
  <si>
    <t>N250915002</t>
  </si>
  <si>
    <t>AP39VE2489</t>
  </si>
  <si>
    <t>N250915003</t>
  </si>
  <si>
    <t>AP39UA9689</t>
  </si>
  <si>
    <t>SAKPDC003852/25-26</t>
  </si>
  <si>
    <t>MDLA9547872</t>
  </si>
  <si>
    <t>SAKPDC003853/25-26</t>
  </si>
  <si>
    <t>MDLA9547873</t>
  </si>
  <si>
    <t>SAKPDC003854/25-26</t>
  </si>
  <si>
    <t>MDLA9547874</t>
  </si>
  <si>
    <t>SAKPDC003855/25-26</t>
  </si>
  <si>
    <t>MDLA9547875</t>
  </si>
  <si>
    <t>N250915005</t>
  </si>
  <si>
    <t>CH MOHAN</t>
  </si>
  <si>
    <t>SAKPDC003856/25-26</t>
  </si>
  <si>
    <t>MDLA9547876</t>
  </si>
  <si>
    <t>SAKPDC003857/25-26</t>
  </si>
  <si>
    <t>MDLA9547877</t>
  </si>
  <si>
    <t>N250915007</t>
  </si>
  <si>
    <t>DATTA 2349</t>
  </si>
  <si>
    <t>SAKPDC003858/25-26</t>
  </si>
  <si>
    <t>MDLA9547878</t>
  </si>
  <si>
    <t>SAKPDC003859/25-26</t>
  </si>
  <si>
    <t>MDLA9547879</t>
  </si>
  <si>
    <t>SAKPDC003860/25-26</t>
  </si>
  <si>
    <t>MDLA9547880</t>
  </si>
  <si>
    <t>SAKPDC003861/25-26</t>
  </si>
  <si>
    <t>MDLA9547881</t>
  </si>
  <si>
    <t>SAKPDC003862/25-26</t>
  </si>
  <si>
    <t>MDLA9547882</t>
  </si>
  <si>
    <t>SAKPDC003863/25-26</t>
  </si>
  <si>
    <t>MDLA9547883</t>
  </si>
  <si>
    <t>SAKPDC003864/25-26</t>
  </si>
  <si>
    <t>MDLA9547884</t>
  </si>
  <si>
    <t>SAKPDC003865/25-26</t>
  </si>
  <si>
    <t>MDLA9547885</t>
  </si>
  <si>
    <t>SAKPDC003866/25-26</t>
  </si>
  <si>
    <t>MDLA9547886</t>
  </si>
  <si>
    <t>SAKPDC003867/25-26</t>
  </si>
  <si>
    <t>MDLA9547887</t>
  </si>
  <si>
    <t>SAKPDC003868/25-26</t>
  </si>
  <si>
    <t>MDLA9547888</t>
  </si>
  <si>
    <t>SAKPDC003869/25-26</t>
  </si>
  <si>
    <t>MDLA9547913</t>
  </si>
  <si>
    <t>SAKPDC003870/25-26</t>
  </si>
  <si>
    <t>MDLA9547914</t>
  </si>
  <si>
    <t>SAKPDC003871/25-26</t>
  </si>
  <si>
    <t>MDLA9547918</t>
  </si>
  <si>
    <t>AP39WE5559</t>
  </si>
  <si>
    <t>N250916001</t>
  </si>
  <si>
    <t>SAKPDC003872/25-26</t>
  </si>
  <si>
    <t>MDLA9547980</t>
  </si>
  <si>
    <t>SAKPDC003873/25-26</t>
  </si>
  <si>
    <t>MDLA9547981</t>
  </si>
  <si>
    <t>N250916004</t>
  </si>
  <si>
    <t>MINES SURVEYOR</t>
  </si>
  <si>
    <t>N250916005</t>
  </si>
  <si>
    <t>MEC GANESH</t>
  </si>
  <si>
    <t>N250916006</t>
  </si>
  <si>
    <t>SAKPDC003875/25-26</t>
  </si>
  <si>
    <t>MDLA9548013</t>
  </si>
  <si>
    <t>SAKPDC003874/25-26</t>
  </si>
  <si>
    <t>MDLA9548012</t>
  </si>
  <si>
    <t>SAKPDC003876/25-26</t>
  </si>
  <si>
    <t>MDLA9548014</t>
  </si>
  <si>
    <t>SAKPDC003877/25-26</t>
  </si>
  <si>
    <t>MDLA9548015</t>
  </si>
  <si>
    <t>SAKPDC003878/25-26</t>
  </si>
  <si>
    <t>MDLA9548016</t>
  </si>
  <si>
    <t>N250917002</t>
  </si>
  <si>
    <t>N250917001</t>
  </si>
  <si>
    <t>N250917003</t>
  </si>
  <si>
    <t>N250917005</t>
  </si>
  <si>
    <t>N250917006</t>
  </si>
  <si>
    <t>SAKPDC003879/25-26</t>
  </si>
  <si>
    <t>MDLA9548017</t>
  </si>
  <si>
    <t>SAKPDC003880/25-26</t>
  </si>
  <si>
    <t>MDLA9548018</t>
  </si>
  <si>
    <t>N250917004</t>
  </si>
  <si>
    <t>N250917009</t>
  </si>
  <si>
    <t>AP37DE5835</t>
  </si>
  <si>
    <t>N250917010</t>
  </si>
  <si>
    <t>S V LAB</t>
  </si>
  <si>
    <t>SAKPDC003882/25-26</t>
  </si>
  <si>
    <t>MDLA9548020</t>
  </si>
  <si>
    <t>SAKPDC003881/25-26</t>
  </si>
  <si>
    <t>MDLA9548019</t>
  </si>
  <si>
    <t>N250917011</t>
  </si>
  <si>
    <t>SANTA RAO</t>
  </si>
  <si>
    <t>AP35AF6518</t>
  </si>
  <si>
    <t>N250917013</t>
  </si>
  <si>
    <t>AP31TH2181</t>
  </si>
  <si>
    <t>N250917014</t>
  </si>
  <si>
    <t>GOPI MARTURU</t>
  </si>
  <si>
    <t>N250917015</t>
  </si>
  <si>
    <t>N250918002</t>
  </si>
  <si>
    <t>N250918001</t>
  </si>
  <si>
    <t>N250918003</t>
  </si>
  <si>
    <t>SAKPDC003883/25-26</t>
  </si>
  <si>
    <t>MDLA9548023</t>
  </si>
  <si>
    <t>SAKPDC003884/25-26</t>
  </si>
  <si>
    <t>MDLA9548024</t>
  </si>
  <si>
    <t>SAKPDC003885/25-26</t>
  </si>
  <si>
    <t>MDLA9548025</t>
  </si>
  <si>
    <t>N250918004</t>
  </si>
  <si>
    <t>SAKPDC003886/25-26</t>
  </si>
  <si>
    <t>MDLA9548026</t>
  </si>
  <si>
    <t>SAKPDC003887/25-26</t>
  </si>
  <si>
    <t>MDLA9548027</t>
  </si>
  <si>
    <t>SAKPDC003888/25-26</t>
  </si>
  <si>
    <t>MDLA9548028</t>
  </si>
  <si>
    <t>SAKPDC003889/25-26</t>
  </si>
  <si>
    <t>MDLA9548029</t>
  </si>
  <si>
    <t>N250918007</t>
  </si>
  <si>
    <t>TARAKESHWAR</t>
  </si>
  <si>
    <t>N250918008</t>
  </si>
  <si>
    <t>AP39WB7259</t>
  </si>
  <si>
    <t>N250918009</t>
  </si>
  <si>
    <t>MAHESH</t>
  </si>
  <si>
    <t>AP39SD1670</t>
  </si>
  <si>
    <t>SAKPDC003890/25-26</t>
  </si>
  <si>
    <t>MDLA9548030</t>
  </si>
  <si>
    <t>SAKPDC003891/25-26</t>
  </si>
  <si>
    <t>MDLA9548031</t>
  </si>
  <si>
    <t>N250918012</t>
  </si>
  <si>
    <t>SAKPDC003893/25-26</t>
  </si>
  <si>
    <t>MDLA9548033</t>
  </si>
  <si>
    <t>SAKPDC003896/25-26</t>
  </si>
  <si>
    <t>MDLA9548036</t>
  </si>
  <si>
    <t>SAKPDC003892/25-26</t>
  </si>
  <si>
    <t>MDLA9548032</t>
  </si>
  <si>
    <t>SAKPDC003894/25-26</t>
  </si>
  <si>
    <t>MDLA9548034</t>
  </si>
  <si>
    <t>SAKPDC003895/25-26</t>
  </si>
  <si>
    <t>MDLA9548035</t>
  </si>
  <si>
    <t>SAKPDC003897/25-26</t>
  </si>
  <si>
    <t>MDLA9548037</t>
  </si>
  <si>
    <t>N250918013</t>
  </si>
  <si>
    <t>SAKPDC003898/25-26</t>
  </si>
  <si>
    <t>MDLA9548038</t>
  </si>
  <si>
    <t>SAKPDC003899/25-26</t>
  </si>
  <si>
    <t>MDLA9548039</t>
  </si>
  <si>
    <t>SAKPDC003900/25-26</t>
  </si>
  <si>
    <t>MDLA9548040</t>
  </si>
  <si>
    <t>SAKPDC003901/25-26</t>
  </si>
  <si>
    <t>MDLA9548041</t>
  </si>
  <si>
    <t>SAKPDC003902/25-26</t>
  </si>
  <si>
    <t>MDLA9548042</t>
  </si>
  <si>
    <t>SAKPDC003903/25-26</t>
  </si>
  <si>
    <t>MDLA9548043</t>
  </si>
  <si>
    <t>N250918015</t>
  </si>
  <si>
    <t>AP39WE339</t>
  </si>
  <si>
    <t>N250918016</t>
  </si>
  <si>
    <t>N250918017</t>
  </si>
  <si>
    <t>N250918018</t>
  </si>
  <si>
    <t>N250919001</t>
  </si>
  <si>
    <t>MADHU</t>
  </si>
  <si>
    <t>AP39VC6669</t>
  </si>
  <si>
    <t>N250919002</t>
  </si>
  <si>
    <t>N250919003</t>
  </si>
  <si>
    <t>N250919004</t>
  </si>
  <si>
    <t>MOHAN</t>
  </si>
  <si>
    <t>SAKPDC003904/25-26</t>
  </si>
  <si>
    <t>MDLA9548044</t>
  </si>
  <si>
    <t>SAKPDC003905/25-26</t>
  </si>
  <si>
    <t>MDLA9548045</t>
  </si>
  <si>
    <t>N250919005</t>
  </si>
  <si>
    <t>AP39WD1166</t>
  </si>
  <si>
    <t>N250919006</t>
  </si>
  <si>
    <t>N250919007</t>
  </si>
  <si>
    <t>N250919008</t>
  </si>
  <si>
    <t>SAKPDC003906/25-26</t>
  </si>
  <si>
    <t>MDLA9548046</t>
  </si>
  <si>
    <t>SAKPDC003907/25-26</t>
  </si>
  <si>
    <t>MDLA9548047</t>
  </si>
  <si>
    <t>N250919009</t>
  </si>
  <si>
    <t>N250919010</t>
  </si>
  <si>
    <t>N250919011</t>
  </si>
  <si>
    <t>N250919012</t>
  </si>
  <si>
    <t>AP39TU2489</t>
  </si>
  <si>
    <t>SAKPDC003908/25-26</t>
  </si>
  <si>
    <t>MDLA9548048</t>
  </si>
  <si>
    <t>SAKPDC0039010/25-26</t>
  </si>
  <si>
    <t>MDLA9548050</t>
  </si>
  <si>
    <t>SAKPDC0039011/25-26</t>
  </si>
  <si>
    <t>MDLA9548051</t>
  </si>
  <si>
    <t>SAKPDC003909/25-26</t>
  </si>
  <si>
    <t>MDLA9548049</t>
  </si>
  <si>
    <t>N250919013</t>
  </si>
  <si>
    <t>AP39W3462</t>
  </si>
  <si>
    <t>N250919014</t>
  </si>
  <si>
    <t>N250919015</t>
  </si>
  <si>
    <t>HIRANMAY CONSTRUCTION</t>
  </si>
  <si>
    <t>N250919016</t>
  </si>
  <si>
    <t>SAKPDC0039012/25-26</t>
  </si>
  <si>
    <t>MDLA9548052</t>
  </si>
  <si>
    <t>SAKPDC0039013/25-26</t>
  </si>
  <si>
    <t>MDLA9548053</t>
  </si>
  <si>
    <t>JS MINING&amp;CONSTRUCTIONS</t>
  </si>
  <si>
    <t>SAKPDC0039015/25-26</t>
  </si>
  <si>
    <t>MDLA9548055</t>
  </si>
  <si>
    <t>SAKPDC0039014/25-26</t>
  </si>
  <si>
    <t>MDLA9548054</t>
  </si>
  <si>
    <t>SAKPDC0039019/25-26</t>
  </si>
  <si>
    <t>MDLA9548059</t>
  </si>
  <si>
    <t>SAKPDC0039017/25-26</t>
  </si>
  <si>
    <t>MDLA9548057</t>
  </si>
  <si>
    <t>SAKPDC0039020/25-26</t>
  </si>
  <si>
    <t>MDLA9548060</t>
  </si>
  <si>
    <t>N250919017</t>
  </si>
  <si>
    <t>AP39WB4919</t>
  </si>
  <si>
    <t>SAKPDC0039016/25-26</t>
  </si>
  <si>
    <t>MDLA9548056</t>
  </si>
  <si>
    <t>AP39VC1688</t>
  </si>
  <si>
    <t>SAKPDC0039018/25-26</t>
  </si>
  <si>
    <t>MDLA9548058</t>
  </si>
  <si>
    <t>SAKPDC0039021/25-26</t>
  </si>
  <si>
    <t>MDLA9548061</t>
  </si>
  <si>
    <t>N250919018</t>
  </si>
  <si>
    <t>N250919019</t>
  </si>
  <si>
    <t>N250919020</t>
  </si>
  <si>
    <t>AP31TN2489</t>
  </si>
  <si>
    <t>N250919021</t>
  </si>
  <si>
    <t>N250919022</t>
  </si>
  <si>
    <t>SAKPDC0039022/25-26</t>
  </si>
  <si>
    <t>MDLA9548062</t>
  </si>
  <si>
    <t>SAKPDC0039023/25-26</t>
  </si>
  <si>
    <t>MDLA9548063</t>
  </si>
  <si>
    <t>N250919023</t>
  </si>
  <si>
    <t>SANTOSH BYPASS</t>
  </si>
  <si>
    <t>SAKPDC003924/25-26</t>
  </si>
  <si>
    <t>MDLA9548064</t>
  </si>
  <si>
    <t>SAKPDC003925/25-26</t>
  </si>
  <si>
    <t>MDLA9548065</t>
  </si>
  <si>
    <t>SAKPDC003926/25-26</t>
  </si>
  <si>
    <t>MDLA9548066</t>
  </si>
  <si>
    <t>SAKPDC003927/25-26</t>
  </si>
  <si>
    <t>MDLA9548067</t>
  </si>
  <si>
    <t>SAKPDC003928/25-26</t>
  </si>
  <si>
    <t>MDLA9548068</t>
  </si>
  <si>
    <t>N250919024</t>
  </si>
  <si>
    <t>N250920001</t>
  </si>
  <si>
    <t>N250920002</t>
  </si>
  <si>
    <t>RAMANA</t>
  </si>
  <si>
    <t>AP31TT5678</t>
  </si>
  <si>
    <t>SAKPDC003929/25-26</t>
  </si>
  <si>
    <t>MDLA9548069</t>
  </si>
  <si>
    <t>SAKPDC003930/25-26</t>
  </si>
  <si>
    <t>MDLA9548070</t>
  </si>
  <si>
    <t>SAKPDC003931/25-26</t>
  </si>
  <si>
    <t>MDLA9548071</t>
  </si>
  <si>
    <t>SAKPDC003932/25-26</t>
  </si>
  <si>
    <t>MDLA9548072</t>
  </si>
  <si>
    <t>AP39VB8829</t>
  </si>
  <si>
    <t>SAKPDC003933/25-26</t>
  </si>
  <si>
    <t>MDLA9548073</t>
  </si>
  <si>
    <t>AP31TN4302</t>
  </si>
  <si>
    <t>N250920003</t>
  </si>
  <si>
    <t>RAMU</t>
  </si>
  <si>
    <t>AP31TF3627</t>
  </si>
  <si>
    <t>SAKPDC003934/25-26</t>
  </si>
  <si>
    <t>MDLA9548074</t>
  </si>
  <si>
    <t>SAKPDC003935/25-26</t>
  </si>
  <si>
    <t>MDLA9548075</t>
  </si>
  <si>
    <t>SAKPDC003936/25-26</t>
  </si>
  <si>
    <t>MDLA9548076</t>
  </si>
  <si>
    <t>SAKPDC003937/25-26</t>
  </si>
  <si>
    <t>MDLA9548077</t>
  </si>
  <si>
    <t>SAKPDC003938/25-26</t>
  </si>
  <si>
    <t>MDLA9548078</t>
  </si>
  <si>
    <t>SAKPDC003939/25-26</t>
  </si>
  <si>
    <t>MDLA9548079</t>
  </si>
  <si>
    <t>SAKPDC003940/25-26</t>
  </si>
  <si>
    <t>MDLA9548080</t>
  </si>
  <si>
    <t>SAKPDC003943/25-26</t>
  </si>
  <si>
    <t>MDLA9548083</t>
  </si>
  <si>
    <t>SAKPDC003941/25-26</t>
  </si>
  <si>
    <t>MDLA9548081</t>
  </si>
  <si>
    <t>SAKPDC003942/25-26</t>
  </si>
  <si>
    <t>MDLA9548082</t>
  </si>
  <si>
    <t>SAKPDC003944/25-26</t>
  </si>
  <si>
    <t>MDLA9548084</t>
  </si>
  <si>
    <t>N250920005</t>
  </si>
  <si>
    <t>GOPI KRISHNA</t>
  </si>
  <si>
    <t>N250920006</t>
  </si>
  <si>
    <t>SAKPDC003946/25-26</t>
  </si>
  <si>
    <t>MDLA9548086</t>
  </si>
  <si>
    <t>SAKPDC003945/25-26</t>
  </si>
  <si>
    <t>MDLA9548085</t>
  </si>
  <si>
    <t>SAKPDC003947/25-26</t>
  </si>
  <si>
    <t>MDLA9548087</t>
  </si>
  <si>
    <t>SAKPDC003948/25-26</t>
  </si>
  <si>
    <t>MDLA9548088</t>
  </si>
  <si>
    <t>N250920008</t>
  </si>
  <si>
    <t>SAKPDC003949/25-26</t>
  </si>
  <si>
    <t>MDLA9548089</t>
  </si>
  <si>
    <t>AP39UP9239</t>
  </si>
  <si>
    <t>SAKPDC003950/25-26</t>
  </si>
  <si>
    <t>MDLA9548090</t>
  </si>
  <si>
    <t>N250921001</t>
  </si>
  <si>
    <t>N250921002</t>
  </si>
  <si>
    <t>SUBBU MARTURU</t>
  </si>
  <si>
    <t>AP39UU9159</t>
  </si>
  <si>
    <t>SAKPDC003953/25-26</t>
  </si>
  <si>
    <t>MDLA9548093</t>
  </si>
  <si>
    <t>SAKPDC003951/25-26</t>
  </si>
  <si>
    <t>MDLA9548091</t>
  </si>
  <si>
    <t>SAKPDC003952/25-26</t>
  </si>
  <si>
    <t>MDLA9548092</t>
  </si>
  <si>
    <t>SAKPDC003954/25-26</t>
  </si>
  <si>
    <t>MDLA9548094</t>
  </si>
  <si>
    <t>SAKPDC003955/25-26</t>
  </si>
  <si>
    <t>MDLA9548095</t>
  </si>
  <si>
    <t>N250921003</t>
  </si>
  <si>
    <t>MURLI</t>
  </si>
  <si>
    <t>AP39UU3929</t>
  </si>
  <si>
    <t>WASTE DUST</t>
  </si>
  <si>
    <t>N250921004</t>
  </si>
  <si>
    <t>N250921005</t>
  </si>
  <si>
    <t>N250921006</t>
  </si>
  <si>
    <t>AP39UW4499</t>
  </si>
  <si>
    <t>N250921007</t>
  </si>
  <si>
    <t>N250921008</t>
  </si>
  <si>
    <t>SAKPDC003956/25-26</t>
  </si>
  <si>
    <t>MDLA9548096</t>
  </si>
  <si>
    <t>N250921009</t>
  </si>
  <si>
    <t>SURESH</t>
  </si>
  <si>
    <t>AP39UZ2369</t>
  </si>
  <si>
    <t>N250921010</t>
  </si>
  <si>
    <t>SAKPDC003957/25-26</t>
  </si>
  <si>
    <t>MDLA9548097</t>
  </si>
  <si>
    <t>N250921011</t>
  </si>
  <si>
    <t>AP9UA9689</t>
  </si>
  <si>
    <t>SAKPDC003958/25-26</t>
  </si>
  <si>
    <t>MDLA9548098</t>
  </si>
  <si>
    <t>SAKPDC003959/25-26</t>
  </si>
  <si>
    <t>MDLA9548099</t>
  </si>
  <si>
    <t>N250922001</t>
  </si>
  <si>
    <t>SAKPDC003960/25-26</t>
  </si>
  <si>
    <t>MDLA9548100</t>
  </si>
  <si>
    <t>SAKPDC003962/25-26</t>
  </si>
  <si>
    <t>MDLA9548102</t>
  </si>
  <si>
    <t>SAKPDC003963/25-26</t>
  </si>
  <si>
    <t>MDLA9548103</t>
  </si>
  <si>
    <t>SAKPDC003961/25-26</t>
  </si>
  <si>
    <t>MDLA9548101</t>
  </si>
  <si>
    <t>SAKPDC003964/25-26</t>
  </si>
  <si>
    <t>MDLA9548104</t>
  </si>
  <si>
    <t>N250922002</t>
  </si>
  <si>
    <t>N250922003</t>
  </si>
  <si>
    <t>N250922007</t>
  </si>
  <si>
    <t>N250922008</t>
  </si>
  <si>
    <t>N250922009</t>
  </si>
  <si>
    <t>SAKPDC003966/25-26</t>
  </si>
  <si>
    <t>MDLA9548106</t>
  </si>
  <si>
    <t>SAKPDC003969/25-26</t>
  </si>
  <si>
    <t>MDLA9548109</t>
  </si>
  <si>
    <t>SAKPDC003971/25-26</t>
  </si>
  <si>
    <t>MDLA9548111</t>
  </si>
  <si>
    <t>SAKPDC003965/25-26</t>
  </si>
  <si>
    <t>MDLA9548105</t>
  </si>
  <si>
    <t>SAKPDC003968/25-26</t>
  </si>
  <si>
    <t>MDLA9548108</t>
  </si>
  <si>
    <t>SAKPDC003967/25-26</t>
  </si>
  <si>
    <t>MDLA9548107</t>
  </si>
  <si>
    <t>AP39WH2469</t>
  </si>
  <si>
    <t>SAKPDC003970/25-26</t>
  </si>
  <si>
    <t>MDLA9548110</t>
  </si>
  <si>
    <t>N250922010</t>
  </si>
  <si>
    <t>SAKPDC003973/25-26</t>
  </si>
  <si>
    <t>MDLA9548113</t>
  </si>
  <si>
    <t>SAKPDC003975/25-26</t>
  </si>
  <si>
    <t>MDLA9548115</t>
  </si>
  <si>
    <t>SAKPDC003974/25-26</t>
  </si>
  <si>
    <t>MDLA9548114</t>
  </si>
  <si>
    <t>SAKPDC003972/25-26</t>
  </si>
  <si>
    <t>MDLA9548112</t>
  </si>
  <si>
    <t>SAKPDC003976/25-26</t>
  </si>
  <si>
    <t>MDLA9548116</t>
  </si>
  <si>
    <t>N250922011</t>
  </si>
  <si>
    <t>SAKPDC003977/25-26</t>
  </si>
  <si>
    <t>MDLA9548117</t>
  </si>
  <si>
    <t>SAKPDC003978/25-26</t>
  </si>
  <si>
    <t>MDLA9548118</t>
  </si>
  <si>
    <t>N250923001</t>
  </si>
  <si>
    <t>SAKPDC003979/25-26</t>
  </si>
  <si>
    <t>MDLA9548119</t>
  </si>
  <si>
    <t>SAKPDC003983/25-26</t>
  </si>
  <si>
    <t>MDLA9548123</t>
  </si>
  <si>
    <t>SAKPDC003981/25-26</t>
  </si>
  <si>
    <t>MDLA9548121</t>
  </si>
  <si>
    <t>SAKPDC003980/25-26</t>
  </si>
  <si>
    <t>MDLA9548120</t>
  </si>
  <si>
    <t>SAKPDC003982/25-26</t>
  </si>
  <si>
    <t>MDLA9548122</t>
  </si>
  <si>
    <t>N250923002</t>
  </si>
  <si>
    <t>S SURESH</t>
  </si>
  <si>
    <t>AP31TD5578</t>
  </si>
  <si>
    <t>N250923003</t>
  </si>
  <si>
    <t>RAJA BUILDERS MAMA</t>
  </si>
  <si>
    <t>N250923004</t>
  </si>
  <si>
    <t>AP39WE559</t>
  </si>
  <si>
    <t>SAKPDC003984/25-26</t>
  </si>
  <si>
    <t>MDLA9548124</t>
  </si>
  <si>
    <t>SAKPDC003987/25-26</t>
  </si>
  <si>
    <t>MDLA9548127</t>
  </si>
  <si>
    <t xml:space="preserve"> </t>
  </si>
  <si>
    <t>SAKPDC003985/25-26</t>
  </si>
  <si>
    <t>MDLA9548125</t>
  </si>
  <si>
    <t>SAKPDC003988/25-26</t>
  </si>
  <si>
    <t>MDLA9548128</t>
  </si>
  <si>
    <t>SAKPDC003990/25-26</t>
  </si>
  <si>
    <t>MDLA9548130</t>
  </si>
  <si>
    <t>SAKPDC003989/25-26</t>
  </si>
  <si>
    <t>MDLA9548129</t>
  </si>
  <si>
    <t>SAKPDC003986/25-26</t>
  </si>
  <si>
    <t>MDLA9548126</t>
  </si>
  <si>
    <t>SAKPDC003992/25-26</t>
  </si>
  <si>
    <t>MDLA9548132</t>
  </si>
  <si>
    <t>SAKPDC003991/25-26</t>
  </si>
  <si>
    <t>MDLA9548131</t>
  </si>
  <si>
    <t>SAKPDC003993/25-26</t>
  </si>
  <si>
    <t>MDLA9548133</t>
  </si>
  <si>
    <t>SAKPDC003994/25-26</t>
  </si>
  <si>
    <t>MDLA9548134</t>
  </si>
  <si>
    <t>SAKPDC003997/25-26</t>
  </si>
  <si>
    <t>MDLA9548137</t>
  </si>
  <si>
    <t>SAKPDC003996/25-26</t>
  </si>
  <si>
    <t>MDLA9548136</t>
  </si>
  <si>
    <t>SAKPDC003998/25-26</t>
  </si>
  <si>
    <t>MDLA9548138</t>
  </si>
  <si>
    <t>SAKPDC003999/25-26</t>
  </si>
  <si>
    <t>MDLA9548139</t>
  </si>
  <si>
    <t>SAKPDC004000/25-26</t>
  </si>
  <si>
    <t>MDLA9548140</t>
  </si>
  <si>
    <t>SAKPDC003995/25-26</t>
  </si>
  <si>
    <t>MDLA9548135</t>
  </si>
  <si>
    <t>AP39WH3659</t>
  </si>
  <si>
    <t>SAKPDC004001/25-26</t>
  </si>
  <si>
    <t>MDLA9548141</t>
  </si>
  <si>
    <t>AP39TV5226</t>
  </si>
  <si>
    <t>OUT SITE(KUMAR)</t>
  </si>
  <si>
    <t>N250923007</t>
  </si>
  <si>
    <t>SAKPDC004002/25-26</t>
  </si>
  <si>
    <t>MDLA9548142</t>
  </si>
  <si>
    <t>N250924001</t>
  </si>
  <si>
    <t>N250924002</t>
  </si>
  <si>
    <t>SATYANARYANA</t>
  </si>
  <si>
    <t>SAKPDC004003/25-26</t>
  </si>
  <si>
    <t>MDLA9548143</t>
  </si>
  <si>
    <t>SAKPDC004004/25-26</t>
  </si>
  <si>
    <t>MDLA9548144</t>
  </si>
  <si>
    <t>N250924003</t>
  </si>
  <si>
    <t>APPARAO</t>
  </si>
  <si>
    <t>N250924004</t>
  </si>
  <si>
    <t>N250924005</t>
  </si>
  <si>
    <t>HIRANMAY CONSTRUCTIONS</t>
  </si>
  <si>
    <t>SAKPDC004005/25-26</t>
  </si>
  <si>
    <t>MDLA9548145</t>
  </si>
  <si>
    <t>SAKPDC004006/25-26</t>
  </si>
  <si>
    <t>MDLA9548146</t>
  </si>
  <si>
    <t>SAKPDC004007/25-26</t>
  </si>
  <si>
    <t>MDLA9548147</t>
  </si>
  <si>
    <t>JS MINING &amp;CONSTRUCTIONS</t>
  </si>
  <si>
    <t>SAKPDC004008/25-26</t>
  </si>
  <si>
    <t>MDLA9548148</t>
  </si>
  <si>
    <t>SAKPDC004009/25-26</t>
  </si>
  <si>
    <t>MDLA9548149</t>
  </si>
  <si>
    <t>SAKPDC004010/25-26</t>
  </si>
  <si>
    <t>MDLA9548150</t>
  </si>
  <si>
    <t>SAKPDC004011/25-26</t>
  </si>
  <si>
    <t>MDLA9548151</t>
  </si>
  <si>
    <t>SAKPDC004012/25-26</t>
  </si>
  <si>
    <t>MDLA9548152</t>
  </si>
  <si>
    <t>SAKPDC004013/25-26</t>
  </si>
  <si>
    <t>MDLA9548153</t>
  </si>
  <si>
    <t>SAKPDC004014/25-26</t>
  </si>
  <si>
    <t>MDLA9548154</t>
  </si>
  <si>
    <t>SAKPDC004015/25-26</t>
  </si>
  <si>
    <t>MDLA9548155</t>
  </si>
  <si>
    <t>SAKPDC004016/25-26</t>
  </si>
  <si>
    <t>MDLA9548156</t>
  </si>
  <si>
    <t>SAKPDC004017/25-26</t>
  </si>
  <si>
    <t>MDLA9548157</t>
  </si>
  <si>
    <t>SAKPDC004019/25-26</t>
  </si>
  <si>
    <t>MDLA9548159</t>
  </si>
  <si>
    <t>SAKPDC004018/25-26</t>
  </si>
  <si>
    <t>MDLA9548158</t>
  </si>
  <si>
    <t>SAKPDC004020/25-26</t>
  </si>
  <si>
    <t>MDLA9548160</t>
  </si>
  <si>
    <t>N250924008</t>
  </si>
  <si>
    <t>MADHAV REDDY</t>
  </si>
  <si>
    <t>AP39VB6656</t>
  </si>
  <si>
    <t>N250924009</t>
  </si>
  <si>
    <t>SAKPDC004023/25-26</t>
  </si>
  <si>
    <t>MDLA9548163</t>
  </si>
  <si>
    <t>SAKPDC004024/25-26</t>
  </si>
  <si>
    <t>MDLA9548164</t>
  </si>
  <si>
    <t>SAKPDC004021/25-26</t>
  </si>
  <si>
    <t>MDLA9548161</t>
  </si>
  <si>
    <t>SAKPDC004025/25-26</t>
  </si>
  <si>
    <t>MDLA9548165</t>
  </si>
  <si>
    <t>SAKPDC004026/25-26</t>
  </si>
  <si>
    <t>MDLA9548166</t>
  </si>
  <si>
    <t>SAKPDC004022/25-26</t>
  </si>
  <si>
    <t>MDLA9548162</t>
  </si>
  <si>
    <t>N250925001</t>
  </si>
  <si>
    <t>SRI MODHAMAMBA TRANSPORT-AP39WH1869</t>
  </si>
  <si>
    <t>SAKPDC004027/25-26</t>
  </si>
  <si>
    <t>MDLA9548167</t>
  </si>
  <si>
    <t>SAKPDC004028/25-26</t>
  </si>
  <si>
    <t>MDLA9548168</t>
  </si>
  <si>
    <t>SAKPDC004029/25-26</t>
  </si>
  <si>
    <t>MDLA9548169</t>
  </si>
  <si>
    <t>N250925002</t>
  </si>
  <si>
    <t>N250925003</t>
  </si>
  <si>
    <t>MANYIKAM</t>
  </si>
  <si>
    <t>AP39VE1179</t>
  </si>
  <si>
    <t>SAKPDC004031/25-26</t>
  </si>
  <si>
    <t>MDLA9548171</t>
  </si>
  <si>
    <t>SAKPDC004030/25-26</t>
  </si>
  <si>
    <t>MDLA9548170</t>
  </si>
  <si>
    <t>SAKPDC004033/25-26</t>
  </si>
  <si>
    <t>MDLA9548172</t>
  </si>
  <si>
    <t>SAKPDC004034/25-26</t>
  </si>
  <si>
    <t>MDLA9548173</t>
  </si>
  <si>
    <t>SAKPDC004035/25-26</t>
  </si>
  <si>
    <t>MDLA9548174</t>
  </si>
  <si>
    <t>N250925005</t>
  </si>
  <si>
    <t>SAKPDC004048/25-26</t>
  </si>
  <si>
    <t>MDLA9548187</t>
  </si>
  <si>
    <t>SAKPDC004036/25-26</t>
  </si>
  <si>
    <t>MDLA9548175</t>
  </si>
  <si>
    <t>SAKPDC004042/25-26</t>
  </si>
  <si>
    <t>MDLA9548181</t>
  </si>
  <si>
    <t>SAKPDC004038/25-26</t>
  </si>
  <si>
    <t>MDLA9548177</t>
  </si>
  <si>
    <t>SAKPDC004037/25-26</t>
  </si>
  <si>
    <t>MDLA9548176</t>
  </si>
  <si>
    <t>SAKPDC004039/25-26</t>
  </si>
  <si>
    <t>MDLA9548178</t>
  </si>
  <si>
    <t>SAKPDC004040/25-26</t>
  </si>
  <si>
    <t>MDLA9548179</t>
  </si>
  <si>
    <t>SAKPDC004041/25-26</t>
  </si>
  <si>
    <t>MDLA9548180</t>
  </si>
  <si>
    <t>SAKPDC004044/25-26</t>
  </si>
  <si>
    <t>MDLA9548183</t>
  </si>
  <si>
    <t>SAKPDC004046/25-26</t>
  </si>
  <si>
    <t>MDLA9548185</t>
  </si>
  <si>
    <t>SAKPDC004047/25-26</t>
  </si>
  <si>
    <t>MDLA9548186</t>
  </si>
  <si>
    <t>SAKPDC004050/25-26</t>
  </si>
  <si>
    <t>MDLA9548189</t>
  </si>
  <si>
    <t>SAKPDC004049/25-26</t>
  </si>
  <si>
    <t>MDLA9548188</t>
  </si>
  <si>
    <t>SAKPDC004043/25-26</t>
  </si>
  <si>
    <t>MDLA9548182</t>
  </si>
  <si>
    <t>AP39WD5679</t>
  </si>
  <si>
    <t>SAKPDC004045/25-26</t>
  </si>
  <si>
    <t>MDLA9548184</t>
  </si>
  <si>
    <t>SAKPDC004052/25-26</t>
  </si>
  <si>
    <t>MDLA9548191</t>
  </si>
  <si>
    <t>SAKPDC004051/25-26</t>
  </si>
  <si>
    <t>MDLA9548190</t>
  </si>
  <si>
    <t>SAKPDC004054/25-26</t>
  </si>
  <si>
    <t>MDLA9548193</t>
  </si>
  <si>
    <t>SAKPDC004053/25-26</t>
  </si>
  <si>
    <t>MDLA9548192</t>
  </si>
  <si>
    <t>SAKPDC004056/25-26</t>
  </si>
  <si>
    <t>MDLA9548195</t>
  </si>
  <si>
    <t>SAKPDC004055/25-26</t>
  </si>
  <si>
    <t>MDLA9548194</t>
  </si>
  <si>
    <t>SAKPDC004057/25-26</t>
  </si>
  <si>
    <t>MDLA9548196</t>
  </si>
  <si>
    <t>SAKPDC004058/25-26</t>
  </si>
  <si>
    <t>MDLA9548197</t>
  </si>
  <si>
    <t>SAKPDC004059/25-26</t>
  </si>
  <si>
    <t>MDLA9548198</t>
  </si>
  <si>
    <t>SAKPDC004060/25-26</t>
  </si>
  <si>
    <t>MDLA9548199</t>
  </si>
  <si>
    <t>SAKPDC004061/25-26</t>
  </si>
  <si>
    <t>MDLA9548200</t>
  </si>
  <si>
    <t>SAKPDC004062/25-26</t>
  </si>
  <si>
    <t>MDLA9548201</t>
  </si>
  <si>
    <t>SAKPDC004063/25-26</t>
  </si>
  <si>
    <t>MDLA9548202</t>
  </si>
  <si>
    <t>N250925010</t>
  </si>
  <si>
    <t>AP39UW3788</t>
  </si>
  <si>
    <t>SAKPDC004064/25-26</t>
  </si>
  <si>
    <t>MDLA9548203</t>
  </si>
  <si>
    <t>SAKPDC004065/25-26</t>
  </si>
  <si>
    <t>MDLA9548204</t>
  </si>
  <si>
    <t>N250925011</t>
  </si>
  <si>
    <t>SAKPDC004067/25-26</t>
  </si>
  <si>
    <t>MDLA9548206</t>
  </si>
  <si>
    <t>SAKPDC004066/25-26</t>
  </si>
  <si>
    <t>MDLA9548205</t>
  </si>
  <si>
    <t>SAKPDC004068/25-26</t>
  </si>
  <si>
    <t>MDLA9548207</t>
  </si>
  <si>
    <t>SAKPDC004069/25-26</t>
  </si>
  <si>
    <t>MDLA9548208</t>
  </si>
  <si>
    <t>SAKPDC004070/25-26</t>
  </si>
  <si>
    <t>MDLA9548209</t>
  </si>
  <si>
    <t>SAKPDC004071/25-26</t>
  </si>
  <si>
    <t>MDLA9548210</t>
  </si>
  <si>
    <t>SAKPDC004072/25-26</t>
  </si>
  <si>
    <t>MDLA9548211</t>
  </si>
  <si>
    <t>SAKPDC004077/25-26</t>
  </si>
  <si>
    <t>MDLA9548216</t>
  </si>
  <si>
    <t>SAKPDC004073/25-26</t>
  </si>
  <si>
    <t>MDLA9548212</t>
  </si>
  <si>
    <t>SAKPDC004074/25-26</t>
  </si>
  <si>
    <t>MDLA9548213</t>
  </si>
  <si>
    <t>SAKPDC004076/25-26</t>
  </si>
  <si>
    <t>MDLA9548215</t>
  </si>
  <si>
    <t>SAKPDC004078/25-26</t>
  </si>
  <si>
    <t>MDLA9548217</t>
  </si>
  <si>
    <t>SAKPDC004079/25-26</t>
  </si>
  <si>
    <t>MDLA9548218</t>
  </si>
  <si>
    <t>SAKPDC004075/25-26</t>
  </si>
  <si>
    <t>MDLA9548214</t>
  </si>
  <si>
    <t>SAKPDC004080/25-26</t>
  </si>
  <si>
    <t>MDLA9548219</t>
  </si>
  <si>
    <t>SAKPDC004081/25-26</t>
  </si>
  <si>
    <t>MDLA9548220</t>
  </si>
  <si>
    <t>N250926001</t>
  </si>
  <si>
    <t>CH S N RAJU</t>
  </si>
  <si>
    <t>SAKPDC004082/25-26</t>
  </si>
  <si>
    <t>MDLA9548221</t>
  </si>
  <si>
    <t>SAKPDC004083/25-26</t>
  </si>
  <si>
    <t>MDLA9548222</t>
  </si>
  <si>
    <t>SAKPDC004085/25-26</t>
  </si>
  <si>
    <t>MDLA9548224</t>
  </si>
  <si>
    <t>SAKPDC004084/25-26</t>
  </si>
  <si>
    <t>MDLA9548223</t>
  </si>
  <si>
    <t>N250926002</t>
  </si>
  <si>
    <t>AP39W1139</t>
  </si>
  <si>
    <t>SAKPDC004086/25-26</t>
  </si>
  <si>
    <t>MDLA9548225</t>
  </si>
  <si>
    <t>SAKPDC004089/25-26</t>
  </si>
  <si>
    <t>MDLA9548228</t>
  </si>
  <si>
    <t>SAKPDC004087/25-26</t>
  </si>
  <si>
    <t>MDLA9548226</t>
  </si>
  <si>
    <t>SAKPDC004088/25-26</t>
  </si>
  <si>
    <t>MDLA9548227</t>
  </si>
  <si>
    <t>SAKPDC004091/25-26</t>
  </si>
  <si>
    <t>MDLA9548230</t>
  </si>
  <si>
    <t>SAKPDC004092/25-26</t>
  </si>
  <si>
    <t>MDLA9548232</t>
  </si>
  <si>
    <t>SAKPDC004093/25-26</t>
  </si>
  <si>
    <t>MDLA9548233</t>
  </si>
  <si>
    <t>SAKPDC004095/25-26</t>
  </si>
  <si>
    <t>MDLA9548235</t>
  </si>
  <si>
    <t>SAKPDC004094/25-26</t>
  </si>
  <si>
    <t>MDLA9548234</t>
  </si>
  <si>
    <t>SAKPDC004090/25-26</t>
  </si>
  <si>
    <t>MDLA9548229</t>
  </si>
  <si>
    <t>SAKPDC004100/25-26</t>
  </si>
  <si>
    <t>MDLA9548248</t>
  </si>
  <si>
    <t>N250926003</t>
  </si>
  <si>
    <t>SAKPDC004096/25-26</t>
  </si>
  <si>
    <t>MDLA9548236</t>
  </si>
  <si>
    <t>SAKPDC004097/25-26</t>
  </si>
  <si>
    <t>MDLA9548237</t>
  </si>
  <si>
    <t>SAKPDC004098/25-26</t>
  </si>
  <si>
    <t>MDLA9548238</t>
  </si>
  <si>
    <t>SAKPDC004099/25-26</t>
  </si>
  <si>
    <t>MDLA9548243</t>
  </si>
  <si>
    <t>SAKPDC004102/25-26</t>
  </si>
  <si>
    <t>MDLA9548239</t>
  </si>
  <si>
    <t>SAKPDC004101/25-26</t>
  </si>
  <si>
    <t>MDLA9548241</t>
  </si>
  <si>
    <t>SAKPDC004103/25-26</t>
  </si>
  <si>
    <t>MDLA9548240</t>
  </si>
  <si>
    <t>SAKPDC004104/25-26</t>
  </si>
  <si>
    <t>MDLA9548242</t>
  </si>
  <si>
    <t>SAKPDC004105/25-26</t>
  </si>
  <si>
    <t>MDLA9548244</t>
  </si>
  <si>
    <t>SAKPDC004106/25-26</t>
  </si>
  <si>
    <t>MDLA9548245</t>
  </si>
  <si>
    <t>SAKPDC004108/25-26</t>
  </si>
  <si>
    <t>MDLA9548247</t>
  </si>
  <si>
    <t>SAKPDC004107/25-26</t>
  </si>
  <si>
    <t>MDLA9548246</t>
  </si>
  <si>
    <t>N250926007</t>
  </si>
  <si>
    <t>N250927001</t>
  </si>
  <si>
    <t>SAKPDC004109/25-26</t>
  </si>
  <si>
    <t>MDLA9548249</t>
  </si>
  <si>
    <t>SAKPDC004110/25-26</t>
  </si>
  <si>
    <t>MDLA9548250</t>
  </si>
  <si>
    <t>N250927002</t>
  </si>
  <si>
    <t>SAKPDC004111/25-26</t>
  </si>
  <si>
    <t>MDLA9548251</t>
  </si>
  <si>
    <t>N250927003</t>
  </si>
  <si>
    <t>SAI</t>
  </si>
  <si>
    <t>AP39T4639</t>
  </si>
  <si>
    <t>N250927005</t>
  </si>
  <si>
    <t>YUGENDRA</t>
  </si>
  <si>
    <t>AP31TC6527</t>
  </si>
  <si>
    <t>N250927006</t>
  </si>
  <si>
    <t>AP39UU5522</t>
  </si>
  <si>
    <t>N250927007</t>
  </si>
  <si>
    <t>N250927008</t>
  </si>
  <si>
    <t>N250927009</t>
  </si>
  <si>
    <t>N250927010</t>
  </si>
  <si>
    <t>SAKPDC004112/25-26</t>
  </si>
  <si>
    <t>MDLA9548256</t>
  </si>
  <si>
    <t>AP39WD2536</t>
  </si>
  <si>
    <t>SAKPDC004115/25-26</t>
  </si>
  <si>
    <t>MDLA9548255</t>
  </si>
  <si>
    <t>AP39WB2536</t>
  </si>
  <si>
    <t>SAKPDC004114/25-26</t>
  </si>
  <si>
    <t>MDLA9548259</t>
  </si>
  <si>
    <t>SAKPDC004113/25-26</t>
  </si>
  <si>
    <t>MDLA9548260</t>
  </si>
  <si>
    <t>SAKPDC004117/25-26</t>
  </si>
  <si>
    <t>MDLA9548252</t>
  </si>
  <si>
    <t>SAKPDC004116/25-26</t>
  </si>
  <si>
    <t>MDLA9548253</t>
  </si>
  <si>
    <t>SAKPDC004118/25-26</t>
  </si>
  <si>
    <t>MDLA9548254</t>
  </si>
  <si>
    <t>SAKPDC004120/25-26</t>
  </si>
  <si>
    <t>MDLA9548258</t>
  </si>
  <si>
    <t>SAKPDC004123/25-26</t>
  </si>
  <si>
    <t>MDLA9548263</t>
  </si>
  <si>
    <t>SAKPDC004121/25-26</t>
  </si>
  <si>
    <t>MDLA9548261</t>
  </si>
  <si>
    <t>SAKPDC004119/25-26</t>
  </si>
  <si>
    <t>MDLA9548257</t>
  </si>
  <si>
    <t>SAKPDC004122/25-26</t>
  </si>
  <si>
    <t>MDLA9548262</t>
  </si>
  <si>
    <t>SAKPDC004127/25-26</t>
  </si>
  <si>
    <t>MDLA9548267</t>
  </si>
  <si>
    <t>SAKPDC004126/25-26</t>
  </si>
  <si>
    <t>MDLA9548266</t>
  </si>
  <si>
    <t>SAKPDC004125/25-26</t>
  </si>
  <si>
    <t>MDLA9548265</t>
  </si>
  <si>
    <t>SAKPDC004124/25-26</t>
  </si>
  <si>
    <t>MDLA9548264</t>
  </si>
  <si>
    <t>SAKPDC004128/25-26</t>
  </si>
  <si>
    <t>MDLA9548268</t>
  </si>
  <si>
    <t>SAKPDC004131/25-26</t>
  </si>
  <si>
    <t>MDLA9548269</t>
  </si>
  <si>
    <t>SAKPDC004132/25-26</t>
  </si>
  <si>
    <t>MDLA9548270</t>
  </si>
  <si>
    <t>SAKPDC004133/25-26</t>
  </si>
  <si>
    <t>MDLA9548271</t>
  </si>
  <si>
    <t>SAKPDC004134/25-26</t>
  </si>
  <si>
    <t>MDLA9548272</t>
  </si>
  <si>
    <t>AP39UM4767</t>
  </si>
  <si>
    <t>SAKPDC004135/25-26</t>
  </si>
  <si>
    <t>MDLA9548273</t>
  </si>
  <si>
    <t>SAKPDC004136/25-26</t>
  </si>
  <si>
    <t>MDLA9548274</t>
  </si>
  <si>
    <t>SAKPDC004130/25-26</t>
  </si>
  <si>
    <t>MDLA9548275</t>
  </si>
  <si>
    <t>SAKPDC004137/25-26</t>
  </si>
  <si>
    <t>MDLA9548276</t>
  </si>
  <si>
    <t>N250928001</t>
  </si>
  <si>
    <t>GOPI TRANSPORT</t>
  </si>
  <si>
    <t>AP39TK1616</t>
  </si>
  <si>
    <t>SAKPDC004138/25-26</t>
  </si>
  <si>
    <t>MDLA9548277</t>
  </si>
  <si>
    <t>SAKPDC004139/25-26</t>
  </si>
  <si>
    <t>MDLA9548278</t>
  </si>
  <si>
    <t>SAKPDC004140/25-26</t>
  </si>
  <si>
    <t>MDLA9548279</t>
  </si>
  <si>
    <t>N250928002</t>
  </si>
  <si>
    <t>CHSN RAJU</t>
  </si>
  <si>
    <t>N250928003</t>
  </si>
  <si>
    <t>GOPI AKADAMPURI</t>
  </si>
  <si>
    <t>AP31TG8469</t>
  </si>
  <si>
    <t>N250928004</t>
  </si>
  <si>
    <t>N250928005</t>
  </si>
  <si>
    <t>N250928009</t>
  </si>
  <si>
    <t>SAKPDC004141/25-26</t>
  </si>
  <si>
    <t>MDLA9548280</t>
  </si>
  <si>
    <t>SAKPDC004142/25-26</t>
  </si>
  <si>
    <t>MDLA9548281</t>
  </si>
  <si>
    <t>SAKPDC004143/25-26</t>
  </si>
  <si>
    <t>MDLA9548282</t>
  </si>
  <si>
    <t>SAKPDC004144/25-26</t>
  </si>
  <si>
    <t>MDLA9548283</t>
  </si>
  <si>
    <t>SAKPDC004145/25-26</t>
  </si>
  <si>
    <t>MDLA9548284</t>
  </si>
  <si>
    <t>SAKPDC004146/25-26</t>
  </si>
  <si>
    <t>MDLA9548285</t>
  </si>
  <si>
    <t>N250928011</t>
  </si>
  <si>
    <t>SAKPDC004147/25-26</t>
  </si>
  <si>
    <t>MDLA9548286</t>
  </si>
  <si>
    <t>N250928012</t>
  </si>
  <si>
    <t>NAIDU KODURU</t>
  </si>
  <si>
    <t>AP31TG8349</t>
  </si>
  <si>
    <t>SAKPDC004150/25-26</t>
  </si>
  <si>
    <t>MDLA9548289</t>
  </si>
  <si>
    <t>SAKPDC004148/25-26</t>
  </si>
  <si>
    <t>MDLA9548287</t>
  </si>
  <si>
    <t>SAKPDC004149/25-26</t>
  </si>
  <si>
    <t>MDLA9548288</t>
  </si>
  <si>
    <t>SAKPDC004151/25-26</t>
  </si>
  <si>
    <t>MDLA9548290</t>
  </si>
  <si>
    <t>N250928014</t>
  </si>
  <si>
    <t>N250928015</t>
  </si>
  <si>
    <t>RAMANABABU</t>
  </si>
  <si>
    <t>AP16TF9612</t>
  </si>
  <si>
    <t>N250928016</t>
  </si>
  <si>
    <t>AP39WE1535</t>
  </si>
  <si>
    <t>N250928017</t>
  </si>
  <si>
    <t>N250928018</t>
  </si>
  <si>
    <t>N250928020</t>
  </si>
  <si>
    <t>N250928023</t>
  </si>
  <si>
    <t>CH NS RAJU</t>
  </si>
  <si>
    <t>SAKPDC004155/25-26</t>
  </si>
  <si>
    <t>MDLA9548294</t>
  </si>
  <si>
    <t>SAKPDC004152/25-26</t>
  </si>
  <si>
    <t>MDLA9548291</t>
  </si>
  <si>
    <t>SAKPDC004154/25-26</t>
  </si>
  <si>
    <t>MDLA9548293</t>
  </si>
  <si>
    <t>SAKPDC004157/25-26</t>
  </si>
  <si>
    <t>MDLA9548296</t>
  </si>
  <si>
    <t>SAKPDC004158/25-26</t>
  </si>
  <si>
    <t>MDLA9548297</t>
  </si>
  <si>
    <t>SAKPDC004153/25-26</t>
  </si>
  <si>
    <t>MDLA9548292</t>
  </si>
  <si>
    <t>SAKPDC004159/25-26</t>
  </si>
  <si>
    <t>MDLA9548298</t>
  </si>
  <si>
    <t>SAKPDC004156/25-26</t>
  </si>
  <si>
    <t>MDLA9548295</t>
  </si>
  <si>
    <t>SAKPDC004160/25-26</t>
  </si>
  <si>
    <t>MDLA9548299</t>
  </si>
  <si>
    <t>N250929001</t>
  </si>
  <si>
    <t>N250929002</t>
  </si>
  <si>
    <t>SAKPDC004161/25-26</t>
  </si>
  <si>
    <t>MDLA9548300</t>
  </si>
  <si>
    <t>SAKPDC004162/25-26</t>
  </si>
  <si>
    <t>MDLA9548301</t>
  </si>
  <si>
    <t>N250929003</t>
  </si>
  <si>
    <t>GANGA RAJU</t>
  </si>
  <si>
    <t>AP31TH1979</t>
  </si>
  <si>
    <t>SAKPDC004163/25-26</t>
  </si>
  <si>
    <t>MDLA9548302</t>
  </si>
  <si>
    <t>SAKPDC004164/25-26</t>
  </si>
  <si>
    <t>MDLA9548303</t>
  </si>
  <si>
    <t>SAKPDC004166/25-26</t>
  </si>
  <si>
    <t>MDLA9548305</t>
  </si>
  <si>
    <t>SAKPDC004167/25-26</t>
  </si>
  <si>
    <t>MDLA9548306</t>
  </si>
  <si>
    <t>SAKPDC004165/25-26</t>
  </si>
  <si>
    <t>MDLA9548304</t>
  </si>
  <si>
    <t>N250929004</t>
  </si>
  <si>
    <t>SAKPDC004171/25-26</t>
  </si>
  <si>
    <t>MDLA9548310</t>
  </si>
  <si>
    <t>SAKPDC004170/25-26</t>
  </si>
  <si>
    <t>MDLA9548309</t>
  </si>
  <si>
    <t>SAKPDC004168/25-26</t>
  </si>
  <si>
    <t>MDLA9548307</t>
  </si>
  <si>
    <t>SAKPDC004169/25-26</t>
  </si>
  <si>
    <t>MDLA9548308</t>
  </si>
  <si>
    <t>N250929008</t>
  </si>
  <si>
    <t>AP31TW8710</t>
  </si>
  <si>
    <t>N250929009</t>
  </si>
  <si>
    <t>SAKPDC004174/25-26</t>
  </si>
  <si>
    <t>MDLA9548317</t>
  </si>
  <si>
    <t>SAKPDC004173/25-26</t>
  </si>
  <si>
    <t>MDLA9548316</t>
  </si>
  <si>
    <t>SAKPDC004172/25-26</t>
  </si>
  <si>
    <t>MDLA9548315</t>
  </si>
  <si>
    <t>N250929010</t>
  </si>
  <si>
    <t>SAKPDC004175/25-26</t>
  </si>
  <si>
    <t>MDLA9548318</t>
  </si>
  <si>
    <t>SAKPDC004176/25-26</t>
  </si>
  <si>
    <t>MDLA9548319</t>
  </si>
  <si>
    <t>SAKPDC004177/25-26</t>
  </si>
  <si>
    <t>MDLA9548320</t>
  </si>
  <si>
    <t>SAKPDC004178/25-26</t>
  </si>
  <si>
    <t>MDLA9548321</t>
  </si>
  <si>
    <t>N250929011</t>
  </si>
  <si>
    <t>SAKPDC004179/25-26</t>
  </si>
  <si>
    <t>MDLA954832</t>
  </si>
  <si>
    <t>SAKPDC004180/25-26</t>
  </si>
  <si>
    <t>MDLA954833</t>
  </si>
  <si>
    <t>SAKPDC004181/25-26</t>
  </si>
  <si>
    <t>MDLA954834</t>
  </si>
  <si>
    <t>SAKPDC004182/25-26</t>
  </si>
  <si>
    <t>MDLA954835</t>
  </si>
  <si>
    <t>SAKPDC004183/25-26</t>
  </si>
  <si>
    <t>MDLA954836</t>
  </si>
  <si>
    <t>SAKPDC004184/25-26</t>
  </si>
  <si>
    <t>MDLA954837</t>
  </si>
  <si>
    <t>SAKPDC004185/25-26</t>
  </si>
  <si>
    <t>MDLA954838</t>
  </si>
  <si>
    <t>SAKPDC004186/25-26</t>
  </si>
  <si>
    <t>MDLA954839</t>
  </si>
  <si>
    <t>N250930001</t>
  </si>
  <si>
    <t>SAKPDC004187/25-26</t>
  </si>
  <si>
    <t>MDLA9548331</t>
  </si>
  <si>
    <t>N250930002</t>
  </si>
  <si>
    <t>N250930003</t>
  </si>
  <si>
    <t>AP39WE2435</t>
  </si>
  <si>
    <t>N250930004</t>
  </si>
  <si>
    <t>N250930005</t>
  </si>
  <si>
    <t>SAKPDC004188/25-26</t>
  </si>
  <si>
    <t>MDLA9548332</t>
  </si>
  <si>
    <t>SAKPDC004189/25-26</t>
  </si>
  <si>
    <t>MDLA9548333</t>
  </si>
  <si>
    <t>JS MINING &amp;CONSTRUCTIONS NORTH</t>
  </si>
  <si>
    <t>SAKPDC004190/25-26</t>
  </si>
  <si>
    <t>MDLA9548334</t>
  </si>
  <si>
    <t>SAKPDC004191/25-26</t>
  </si>
  <si>
    <t>MDLA9548335</t>
  </si>
  <si>
    <t>SAKPDC004192/25-26</t>
  </si>
  <si>
    <t>MDLA9548336</t>
  </si>
  <si>
    <t>SAKPDC004194/25-26</t>
  </si>
  <si>
    <t>MDLA9548338</t>
  </si>
  <si>
    <t>SAKPDC004193/25-26</t>
  </si>
  <si>
    <t>MDLA9548337</t>
  </si>
  <si>
    <t>SAKPDC004196/25-26</t>
  </si>
  <si>
    <t>MDLA9548340</t>
  </si>
  <si>
    <t>SAKPDC004195/25-26</t>
  </si>
  <si>
    <t>MDLA9548339</t>
  </si>
  <si>
    <t>SAKPDC004198/25-26</t>
  </si>
  <si>
    <t>MDLA9548342</t>
  </si>
  <si>
    <t>SAKPDC004197/25-26</t>
  </si>
  <si>
    <t>MDLA9548341</t>
  </si>
  <si>
    <t>SAKPDC004202/25-26</t>
  </si>
  <si>
    <t>MDLA9548346</t>
  </si>
  <si>
    <t>SAKPDC004200/25-26</t>
  </si>
  <si>
    <t>MDLA9548344</t>
  </si>
  <si>
    <t>SAKPDC004199/25-26</t>
  </si>
  <si>
    <t>MDLA9548343</t>
  </si>
  <si>
    <t>SAKPDC004201/25-26</t>
  </si>
  <si>
    <t>MDLA9548345</t>
  </si>
  <si>
    <t>SAKPDC004203/25-26</t>
  </si>
  <si>
    <t>MDLA9548347</t>
  </si>
  <si>
    <t>N250930006</t>
  </si>
  <si>
    <t>N250930007</t>
  </si>
  <si>
    <t>N251001001</t>
  </si>
  <si>
    <t>N251001002</t>
  </si>
  <si>
    <t>AP31TB6309</t>
  </si>
  <si>
    <t>N251001003</t>
  </si>
  <si>
    <t>RAMBABU SINGH</t>
  </si>
  <si>
    <t>AP31TN5226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</si>
</sst>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"/>
    <numFmt numFmtId="165" formatCode="_-* #,##0.00_-;\-* #,##0.00_-;_-* &quot;-&quot;??_-;_-@_-"/>
    <numFmt numFmtId="166" formatCode="_ * #,##0_ ;_ * \-#,##0_ ;_ * &quot;-&quot;??_ ;_ @_ "/>
    <numFmt numFmtId="167" formatCode="0.00_ 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indexed="8"/>
      <name val="MS Sans Serif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9.75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9.75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222222"/>
      <name val="Arial"/>
      <family val="2"/>
    </font>
    <font>
      <sz val="12"/>
      <color theme="1"/>
      <name val="Calibri"/>
      <family val="2"/>
    </font>
    <font>
      <sz val="9.75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rgb="FF222222"/>
      <name val="Arial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4"/>
      <name val="Calibri"/>
      <family val="2"/>
      <scheme val="minor"/>
    </font>
    <font>
      <sz val="10.5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9.75"/>
      <color rgb="FF000000"/>
      <name val="Arial"/>
      <charset val="134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color theme="1"/>
      <name val="Calibri"/>
      <charset val="134"/>
    </font>
    <font>
      <sz val="10"/>
      <color rgb="FF222222"/>
      <name val="Arial"/>
      <charset val="134"/>
    </font>
    <font>
      <i/>
      <sz val="11"/>
      <color theme="1"/>
      <name val="Calibri"/>
      <charset val="134"/>
      <scheme val="minor"/>
    </font>
    <font>
      <i/>
      <sz val="11"/>
      <color rgb="FF000000"/>
      <name val="Calibri"/>
      <charset val="134"/>
      <scheme val="minor"/>
    </font>
    <font>
      <b/>
      <sz val="14"/>
      <name val="Calibri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4">
    <xf numFmtId="0" fontId="0" fillId="0" borderId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/>
    <xf numFmtId="0" fontId="6" fillId="0" borderId="0">
      <alignment wrapText="1"/>
    </xf>
    <xf numFmtId="0" fontId="6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201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166" fontId="1" fillId="0" borderId="0" xfId="4" applyNumberFormat="1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6" fontId="1" fillId="7" borderId="1" xfId="4" applyNumberFormat="1" applyFont="1" applyFill="1" applyBorder="1" applyAlignment="1">
      <alignment horizontal="right"/>
    </xf>
    <xf numFmtId="166" fontId="1" fillId="2" borderId="1" xfId="4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3" fontId="1" fillId="7" borderId="1" xfId="4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1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1" xfId="0" applyBorder="1"/>
    <xf numFmtId="0" fontId="0" fillId="4" borderId="8" xfId="0" applyFill="1" applyBorder="1" applyAlignment="1">
      <alignment horizontal="center" vertical="center"/>
    </xf>
    <xf numFmtId="1" fontId="0" fillId="4" borderId="5" xfId="0" applyNumberFormat="1" applyFill="1" applyBorder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4" borderId="2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1" fontId="0" fillId="9" borderId="1" xfId="0" applyNumberFormat="1" applyFill="1" applyBorder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/>
    </xf>
    <xf numFmtId="0" fontId="0" fillId="9" borderId="0" xfId="0" applyFill="1"/>
    <xf numFmtId="0" fontId="0" fillId="4" borderId="0" xfId="0" applyFill="1"/>
    <xf numFmtId="0" fontId="0" fillId="9" borderId="8" xfId="0" applyFill="1" applyBorder="1" applyAlignment="1">
      <alignment horizontal="center" vertical="center"/>
    </xf>
    <xf numFmtId="1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43" fontId="1" fillId="7" borderId="8" xfId="4" applyFont="1" applyFill="1" applyBorder="1" applyAlignment="1">
      <alignment horizontal="right"/>
    </xf>
    <xf numFmtId="166" fontId="1" fillId="7" borderId="5" xfId="4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 vertical="center"/>
    </xf>
    <xf numFmtId="167" fontId="0" fillId="9" borderId="1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0" fontId="13" fillId="4" borderId="1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14" fillId="6" borderId="2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4" fillId="5" borderId="6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1" fontId="0" fillId="4" borderId="2" xfId="0" applyNumberFormat="1" applyFill="1" applyBorder="1" applyAlignment="1">
      <alignment horizontal="center"/>
    </xf>
    <xf numFmtId="0" fontId="13" fillId="10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/>
    <xf numFmtId="0" fontId="14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9" fillId="5" borderId="6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5" borderId="4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9" fillId="4" borderId="4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9" fillId="4" borderId="6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26" fillId="4" borderId="0" xfId="0" applyFont="1" applyFill="1" applyAlignment="1">
      <alignment horizontal="center" vertical="center"/>
    </xf>
    <xf numFmtId="1" fontId="22" fillId="4" borderId="0" xfId="0" applyNumberFormat="1" applyFont="1" applyFill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7" fillId="11" borderId="1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8" fillId="4" borderId="6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/>
    </xf>
    <xf numFmtId="0" fontId="30" fillId="4" borderId="1" xfId="0" applyFont="1" applyFill="1" applyBorder="1" applyAlignment="1">
      <alignment horizontal="center" vertical="center"/>
    </xf>
    <xf numFmtId="0" fontId="31" fillId="6" borderId="2" xfId="0" applyFont="1" applyFill="1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31" fillId="4" borderId="6" xfId="0" applyFont="1" applyFill="1" applyBorder="1" applyAlignment="1">
      <alignment horizontal="center"/>
    </xf>
    <xf numFmtId="0" fontId="3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31" fillId="5" borderId="4" xfId="0" applyFont="1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1" fillId="4" borderId="4" xfId="0" applyFont="1" applyFill="1" applyBorder="1" applyAlignment="1">
      <alignment horizontal="center"/>
    </xf>
    <xf numFmtId="0" fontId="31" fillId="4" borderId="1" xfId="0" applyFont="1" applyFill="1" applyBorder="1" applyAlignment="1">
      <alignment horizontal="center"/>
    </xf>
    <xf numFmtId="0" fontId="30" fillId="10" borderId="1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/>
    </xf>
    <xf numFmtId="0" fontId="35" fillId="4" borderId="1" xfId="0" applyFont="1" applyFill="1" applyBorder="1" applyAlignment="1">
      <alignment horizontal="center" vertical="center"/>
    </xf>
    <xf numFmtId="0" fontId="36" fillId="4" borderId="4" xfId="0" applyFont="1" applyFill="1" applyBorder="1" applyAlignment="1">
      <alignment horizontal="center" vertical="center" wrapText="1"/>
    </xf>
    <xf numFmtId="0" fontId="29" fillId="4" borderId="0" xfId="0" applyFont="1" applyFill="1" applyAlignment="1">
      <alignment horizontal="center" vertical="center" wrapText="1"/>
    </xf>
    <xf numFmtId="0" fontId="37" fillId="4" borderId="0" xfId="0" applyFont="1" applyFill="1" applyAlignment="1">
      <alignment horizontal="center" vertical="center"/>
    </xf>
    <xf numFmtId="1" fontId="29" fillId="4" borderId="0" xfId="0" applyNumberFormat="1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31" fillId="4" borderId="2" xfId="0" applyFont="1" applyFill="1" applyBorder="1" applyAlignment="1">
      <alignment horizontal="center"/>
    </xf>
    <xf numFmtId="0" fontId="31" fillId="5" borderId="6" xfId="0" applyFont="1" applyFill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1" fillId="6" borderId="1" xfId="0" applyFont="1" applyFill="1" applyBorder="1" applyAlignment="1">
      <alignment horizontal="center"/>
    </xf>
    <xf numFmtId="0" fontId="31" fillId="4" borderId="1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/>
    </xf>
    <xf numFmtId="0" fontId="32" fillId="4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0" fillId="10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31" fillId="5" borderId="1" xfId="0" applyFont="1" applyFill="1" applyBorder="1" applyAlignment="1">
      <alignment horizontal="center"/>
    </xf>
    <xf numFmtId="0" fontId="36" fillId="4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/>
    </xf>
    <xf numFmtId="0" fontId="34" fillId="4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 wrapText="1"/>
    </xf>
    <xf numFmtId="0" fontId="30" fillId="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23" fillId="4" borderId="1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center"/>
    </xf>
    <xf numFmtId="0" fontId="33" fillId="4" borderId="1" xfId="0" applyFont="1" applyFill="1" applyBorder="1" applyAlignment="1">
      <alignment horizontal="center" vertical="center"/>
    </xf>
  </cellXfs>
  <cellStyles count="14">
    <cellStyle name="Comma" xfId="4" builtinId="3"/>
    <cellStyle name="Comma 2" xfId="2" xr:uid="{00000000-0005-0000-0000-000001000000}"/>
    <cellStyle name="Comma 2 2" xfId="5" xr:uid="{00000000-0005-0000-0000-000002000000}"/>
    <cellStyle name="Comma 3" xfId="1" xr:uid="{00000000-0005-0000-0000-000003000000}"/>
    <cellStyle name="Comma 3 2" xfId="6" xr:uid="{00000000-0005-0000-0000-000004000000}"/>
    <cellStyle name="Comma 4" xfId="10" xr:uid="{00000000-0005-0000-0000-000005000000}"/>
    <cellStyle name="Comma 5" xfId="11" xr:uid="{00000000-0005-0000-0000-000006000000}"/>
    <cellStyle name="Hyperlink 2" xfId="12" xr:uid="{00000000-0005-0000-0000-000007000000}"/>
    <cellStyle name="Normal" xfId="0" builtinId="0"/>
    <cellStyle name="Normal 10 2 2 5" xfId="13" xr:uid="{00000000-0005-0000-0000-000009000000}"/>
    <cellStyle name="Normal 2" xfId="3" xr:uid="{00000000-0005-0000-0000-00000A000000}"/>
    <cellStyle name="Normal 2 2" xfId="8" xr:uid="{00000000-0005-0000-0000-00000B000000}"/>
    <cellStyle name="Normal 2 3" xfId="7" xr:uid="{00000000-0005-0000-0000-00000C000000}"/>
    <cellStyle name="Normal 3" xfId="9" xr:uid="{00000000-0005-0000-0000-00000D000000}"/>
  </cellStyles>
  <dxfs count="66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3</xdr:row>
      <xdr:rowOff>87630</xdr:rowOff>
    </xdr:to>
    <xdr:sp macro="" textlink="">
      <xdr:nvSpPr>
        <xdr:cNvPr id="2" name="AutoShape 19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117080" y="154251660"/>
          <a:ext cx="30480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3</xdr:row>
      <xdr:rowOff>87630</xdr:rowOff>
    </xdr:to>
    <xdr:sp macro="" textlink="">
      <xdr:nvSpPr>
        <xdr:cNvPr id="3" name="AutoShape 18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117080" y="154251660"/>
          <a:ext cx="30480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3</xdr:row>
      <xdr:rowOff>87630</xdr:rowOff>
    </xdr:to>
    <xdr:sp macro="" textlink="">
      <xdr:nvSpPr>
        <xdr:cNvPr id="4" name="AutoShape 19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117080" y="154251660"/>
          <a:ext cx="30480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3</xdr:row>
      <xdr:rowOff>87630</xdr:rowOff>
    </xdr:to>
    <xdr:sp macro="" textlink="">
      <xdr:nvSpPr>
        <xdr:cNvPr id="5" name="AutoShape 18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117080" y="154251660"/>
          <a:ext cx="30480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3</xdr:row>
      <xdr:rowOff>87630</xdr:rowOff>
    </xdr:to>
    <xdr:sp macro="" textlink="">
      <xdr:nvSpPr>
        <xdr:cNvPr id="6" name="AutoShape 19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6505575" y="8963025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3</xdr:row>
      <xdr:rowOff>87630</xdr:rowOff>
    </xdr:to>
    <xdr:sp macro="" textlink="">
      <xdr:nvSpPr>
        <xdr:cNvPr id="7" name="AutoShape 18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505575" y="8963025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3</xdr:row>
      <xdr:rowOff>87630</xdr:rowOff>
    </xdr:to>
    <xdr:sp macro="" textlink="">
      <xdr:nvSpPr>
        <xdr:cNvPr id="8" name="AutoShape 19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505575" y="8963025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3</xdr:row>
      <xdr:rowOff>87630</xdr:rowOff>
    </xdr:to>
    <xdr:sp macro="" textlink="">
      <xdr:nvSpPr>
        <xdr:cNvPr id="9" name="AutoShape 18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505575" y="8963025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5</xdr:row>
      <xdr:rowOff>106680</xdr:rowOff>
    </xdr:to>
    <xdr:sp macro="" textlink="">
      <xdr:nvSpPr>
        <xdr:cNvPr id="2" name="AutoShape 19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9FE718A1-9D0E-477E-8069-F9CCE08293FB}"/>
            </a:ext>
          </a:extLst>
        </xdr:cNvPr>
        <xdr:cNvSpPr>
          <a:spLocks noChangeAspect="1" noChangeArrowheads="1"/>
        </xdr:cNvSpPr>
      </xdr:nvSpPr>
      <xdr:spPr bwMode="auto">
        <a:xfrm>
          <a:off x="6619875" y="914400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5</xdr:row>
      <xdr:rowOff>106680</xdr:rowOff>
    </xdr:to>
    <xdr:sp macro="" textlink="">
      <xdr:nvSpPr>
        <xdr:cNvPr id="3" name="AutoShape 18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50CAB644-03EE-4208-8B57-98E5CAEA59F8}"/>
            </a:ext>
          </a:extLst>
        </xdr:cNvPr>
        <xdr:cNvSpPr>
          <a:spLocks noChangeAspect="1" noChangeArrowheads="1"/>
        </xdr:cNvSpPr>
      </xdr:nvSpPr>
      <xdr:spPr bwMode="auto">
        <a:xfrm>
          <a:off x="6619875" y="914400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5</xdr:row>
      <xdr:rowOff>106680</xdr:rowOff>
    </xdr:to>
    <xdr:sp macro="" textlink="">
      <xdr:nvSpPr>
        <xdr:cNvPr id="4" name="AutoShape 19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5BB0920B-9882-401F-B48E-90792DE74B43}"/>
            </a:ext>
          </a:extLst>
        </xdr:cNvPr>
        <xdr:cNvSpPr>
          <a:spLocks noChangeAspect="1" noChangeArrowheads="1"/>
        </xdr:cNvSpPr>
      </xdr:nvSpPr>
      <xdr:spPr bwMode="auto">
        <a:xfrm>
          <a:off x="6619875" y="914400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5</xdr:row>
      <xdr:rowOff>106680</xdr:rowOff>
    </xdr:to>
    <xdr:sp macro="" textlink="">
      <xdr:nvSpPr>
        <xdr:cNvPr id="5" name="AutoShape 18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4F3AB1B5-8081-4CD4-A6FE-58CE21E4ECC3}"/>
            </a:ext>
          </a:extLst>
        </xdr:cNvPr>
        <xdr:cNvSpPr>
          <a:spLocks noChangeAspect="1" noChangeArrowheads="1"/>
        </xdr:cNvSpPr>
      </xdr:nvSpPr>
      <xdr:spPr bwMode="auto">
        <a:xfrm>
          <a:off x="6619875" y="914400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5</xdr:row>
      <xdr:rowOff>106680</xdr:rowOff>
    </xdr:to>
    <xdr:sp macro="" textlink="">
      <xdr:nvSpPr>
        <xdr:cNvPr id="6" name="AutoShape 19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8AFBF276-F115-4D24-A2F0-EE394F8AEBCD}"/>
            </a:ext>
          </a:extLst>
        </xdr:cNvPr>
        <xdr:cNvSpPr>
          <a:spLocks noChangeAspect="1" noChangeArrowheads="1"/>
        </xdr:cNvSpPr>
      </xdr:nvSpPr>
      <xdr:spPr bwMode="auto">
        <a:xfrm>
          <a:off x="6619875" y="914400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5</xdr:row>
      <xdr:rowOff>106680</xdr:rowOff>
    </xdr:to>
    <xdr:sp macro="" textlink="">
      <xdr:nvSpPr>
        <xdr:cNvPr id="7" name="AutoShape 18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ED8DD68B-46D6-48D9-BD66-25688F0298FF}"/>
            </a:ext>
          </a:extLst>
        </xdr:cNvPr>
        <xdr:cNvSpPr>
          <a:spLocks noChangeAspect="1" noChangeArrowheads="1"/>
        </xdr:cNvSpPr>
      </xdr:nvSpPr>
      <xdr:spPr bwMode="auto">
        <a:xfrm>
          <a:off x="6619875" y="914400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5</xdr:row>
      <xdr:rowOff>106680</xdr:rowOff>
    </xdr:to>
    <xdr:sp macro="" textlink="">
      <xdr:nvSpPr>
        <xdr:cNvPr id="8" name="AutoShape 19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38004186-53C3-49A4-967A-A8204BC4C0AD}"/>
            </a:ext>
          </a:extLst>
        </xdr:cNvPr>
        <xdr:cNvSpPr>
          <a:spLocks noChangeAspect="1" noChangeArrowheads="1"/>
        </xdr:cNvSpPr>
      </xdr:nvSpPr>
      <xdr:spPr bwMode="auto">
        <a:xfrm>
          <a:off x="6619875" y="914400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5</xdr:row>
      <xdr:rowOff>106680</xdr:rowOff>
    </xdr:to>
    <xdr:sp macro="" textlink="">
      <xdr:nvSpPr>
        <xdr:cNvPr id="9" name="AutoShape 18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DDEE827B-A593-4BCB-AB77-872DD9DB72B8}"/>
            </a:ext>
          </a:extLst>
        </xdr:cNvPr>
        <xdr:cNvSpPr>
          <a:spLocks noChangeAspect="1" noChangeArrowheads="1"/>
        </xdr:cNvSpPr>
      </xdr:nvSpPr>
      <xdr:spPr bwMode="auto">
        <a:xfrm>
          <a:off x="6619875" y="914400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81"/>
  <sheetViews>
    <sheetView tabSelected="1" workbookViewId="0">
      <pane xSplit="2" ySplit="1" topLeftCell="C532" activePane="bottomRight" state="frozen"/>
      <selection pane="topRight" activeCell="C1" sqref="C1"/>
      <selection pane="bottomLeft" activeCell="A3" sqref="A3"/>
      <selection pane="bottomRight" activeCell="O767" sqref="O767"/>
    </sheetView>
  </sheetViews>
  <sheetFormatPr defaultColWidth="9.109375" defaultRowHeight="14.4"/>
  <cols>
    <col min="1" max="1" width="5.44140625" bestFit="1" customWidth="1"/>
    <col min="2" max="2" width="10.44140625" bestFit="1" customWidth="1"/>
    <col min="3" max="3" width="41.44140625" bestFit="1" customWidth="1"/>
    <col min="4" max="4" width="13.88671875" bestFit="1" customWidth="1"/>
    <col min="5" max="5" width="13.109375" bestFit="1" customWidth="1"/>
    <col min="6" max="6" width="7" bestFit="1" customWidth="1"/>
    <col min="7" max="7" width="6" bestFit="1" customWidth="1"/>
    <col min="8" max="8" width="10" bestFit="1" customWidth="1"/>
    <col min="9" max="9" width="8" bestFit="1" customWidth="1"/>
    <col min="10" max="10" width="11.5546875" bestFit="1" customWidth="1"/>
  </cols>
  <sheetData>
    <row r="1" spans="1:10" ht="42.6" customHeight="1">
      <c r="A1" s="184" t="s">
        <v>0</v>
      </c>
      <c r="B1" s="183" t="s">
        <v>1</v>
      </c>
      <c r="C1" s="185" t="s">
        <v>27</v>
      </c>
      <c r="D1" s="183" t="s">
        <v>9</v>
      </c>
      <c r="E1" s="183" t="s">
        <v>29</v>
      </c>
      <c r="F1" s="183" t="s">
        <v>10</v>
      </c>
      <c r="G1" s="183" t="s">
        <v>30</v>
      </c>
      <c r="H1" s="4" t="s">
        <v>11</v>
      </c>
      <c r="I1" s="2" t="s">
        <v>19</v>
      </c>
      <c r="J1" s="2" t="s">
        <v>20</v>
      </c>
    </row>
    <row r="2" spans="1:10" s="37" customFormat="1" ht="15.6">
      <c r="A2" s="61">
        <v>1</v>
      </c>
      <c r="B2" s="16">
        <v>45901</v>
      </c>
      <c r="C2" s="186" t="s">
        <v>60</v>
      </c>
      <c r="D2" s="17" t="s">
        <v>64</v>
      </c>
      <c r="E2" s="15" t="s">
        <v>34</v>
      </c>
      <c r="F2" s="17">
        <v>36.840000000000003</v>
      </c>
      <c r="G2" s="17">
        <v>14.44</v>
      </c>
      <c r="H2" s="23">
        <f>F2-G2</f>
        <v>22.400000000000006</v>
      </c>
      <c r="I2" s="19"/>
      <c r="J2" s="28">
        <f>I2*H2</f>
        <v>0</v>
      </c>
    </row>
    <row r="3" spans="1:10" s="37" customFormat="1" ht="15.6">
      <c r="A3" s="61">
        <v>2</v>
      </c>
      <c r="B3" s="16">
        <v>45901</v>
      </c>
      <c r="C3" s="186" t="s">
        <v>60</v>
      </c>
      <c r="D3" s="17" t="s">
        <v>61</v>
      </c>
      <c r="E3" s="15" t="s">
        <v>34</v>
      </c>
      <c r="F3" s="17">
        <v>36.159999999999997</v>
      </c>
      <c r="G3" s="25">
        <v>14.3</v>
      </c>
      <c r="H3" s="23">
        <f>F3-G3</f>
        <v>21.859999999999996</v>
      </c>
      <c r="I3" s="19"/>
      <c r="J3" s="28">
        <f>I3*H3</f>
        <v>0</v>
      </c>
    </row>
    <row r="4" spans="1:10" s="37" customFormat="1" ht="15.6">
      <c r="A4" s="61">
        <v>3</v>
      </c>
      <c r="B4" s="16">
        <v>45901</v>
      </c>
      <c r="C4" s="186" t="s">
        <v>60</v>
      </c>
      <c r="D4" s="17" t="s">
        <v>62</v>
      </c>
      <c r="E4" s="15" t="s">
        <v>34</v>
      </c>
      <c r="F4" s="17">
        <v>36.799999999999997</v>
      </c>
      <c r="G4" s="17">
        <v>14.28</v>
      </c>
      <c r="H4" s="23">
        <f>F4-G4</f>
        <v>22.519999999999996</v>
      </c>
      <c r="I4" s="19"/>
      <c r="J4" s="28">
        <f>I4*H4</f>
        <v>0</v>
      </c>
    </row>
    <row r="5" spans="1:10" s="37" customFormat="1">
      <c r="A5" s="61">
        <v>4</v>
      </c>
      <c r="B5" s="16">
        <v>45901</v>
      </c>
      <c r="C5" s="15" t="s">
        <v>66</v>
      </c>
      <c r="D5" s="17" t="s">
        <v>46</v>
      </c>
      <c r="E5" s="15" t="s">
        <v>67</v>
      </c>
      <c r="F5" s="17">
        <v>55.7</v>
      </c>
      <c r="G5" s="17">
        <v>15.92</v>
      </c>
      <c r="H5" s="23">
        <f>F5-G5</f>
        <v>39.78</v>
      </c>
      <c r="I5" s="19">
        <v>260</v>
      </c>
      <c r="J5" s="28">
        <f>I5*H5</f>
        <v>10342.800000000001</v>
      </c>
    </row>
    <row r="6" spans="1:10" s="37" customFormat="1">
      <c r="A6" s="61">
        <v>5</v>
      </c>
      <c r="B6" s="16">
        <v>45901</v>
      </c>
      <c r="C6" s="15" t="s">
        <v>66</v>
      </c>
      <c r="D6" s="17" t="s">
        <v>42</v>
      </c>
      <c r="E6" s="15" t="s">
        <v>67</v>
      </c>
      <c r="F6" s="25">
        <v>60.32</v>
      </c>
      <c r="G6" s="17">
        <v>16.48</v>
      </c>
      <c r="H6" s="23">
        <f>F6-G6</f>
        <v>43.84</v>
      </c>
      <c r="I6" s="19">
        <v>260</v>
      </c>
      <c r="J6" s="28">
        <f>I6*H6</f>
        <v>11398.400000000001</v>
      </c>
    </row>
    <row r="7" spans="1:10" s="37" customFormat="1" ht="15.6">
      <c r="A7" s="61">
        <v>6</v>
      </c>
      <c r="B7" s="16">
        <v>45901</v>
      </c>
      <c r="C7" s="187" t="s">
        <v>55</v>
      </c>
      <c r="D7" s="17" t="s">
        <v>39</v>
      </c>
      <c r="E7" s="15" t="s">
        <v>35</v>
      </c>
      <c r="F7" s="17">
        <v>41.64</v>
      </c>
      <c r="G7" s="17">
        <v>11.64</v>
      </c>
      <c r="H7" s="23">
        <f>F7-G7</f>
        <v>30</v>
      </c>
      <c r="I7" s="19"/>
      <c r="J7" s="28">
        <f>I7*H7</f>
        <v>0</v>
      </c>
    </row>
    <row r="8" spans="1:10" s="37" customFormat="1" ht="15.6">
      <c r="A8" s="61">
        <v>7</v>
      </c>
      <c r="B8" s="16">
        <v>45901</v>
      </c>
      <c r="C8" s="186" t="s">
        <v>49</v>
      </c>
      <c r="D8" s="17" t="s">
        <v>40</v>
      </c>
      <c r="E8" s="15" t="s">
        <v>38</v>
      </c>
      <c r="F8" s="25">
        <v>66.08</v>
      </c>
      <c r="G8" s="25">
        <v>16.38</v>
      </c>
      <c r="H8" s="23">
        <f>F8-G8</f>
        <v>49.7</v>
      </c>
      <c r="I8" s="19">
        <v>260</v>
      </c>
      <c r="J8" s="28">
        <f>I8*H8</f>
        <v>12922</v>
      </c>
    </row>
    <row r="9" spans="1:10" s="37" customFormat="1" ht="15.6">
      <c r="A9" s="61">
        <v>8</v>
      </c>
      <c r="B9" s="16">
        <v>45901</v>
      </c>
      <c r="C9" s="186" t="s">
        <v>49</v>
      </c>
      <c r="D9" s="17" t="s">
        <v>54</v>
      </c>
      <c r="E9" s="15" t="s">
        <v>38</v>
      </c>
      <c r="F9" s="17">
        <v>64.099999999999994</v>
      </c>
      <c r="G9" s="17">
        <v>16.04</v>
      </c>
      <c r="H9" s="23">
        <f>F9-G9</f>
        <v>48.059999999999995</v>
      </c>
      <c r="I9" s="19">
        <v>260</v>
      </c>
      <c r="J9" s="28">
        <f>I9*H9</f>
        <v>12495.599999999999</v>
      </c>
    </row>
    <row r="10" spans="1:10" s="37" customFormat="1" ht="15.6">
      <c r="A10" s="61">
        <v>9</v>
      </c>
      <c r="B10" s="16">
        <v>45901</v>
      </c>
      <c r="C10" s="186" t="s">
        <v>49</v>
      </c>
      <c r="D10" s="17" t="s">
        <v>57</v>
      </c>
      <c r="E10" s="15" t="s">
        <v>38</v>
      </c>
      <c r="F10" s="17">
        <v>63.52</v>
      </c>
      <c r="G10" s="17">
        <v>17.96</v>
      </c>
      <c r="H10" s="23">
        <f>F10-G10</f>
        <v>45.56</v>
      </c>
      <c r="I10" s="19">
        <v>260</v>
      </c>
      <c r="J10" s="28">
        <f>I10*H10</f>
        <v>11845.6</v>
      </c>
    </row>
    <row r="11" spans="1:10" s="37" customFormat="1" ht="15.6">
      <c r="A11" s="61">
        <v>10</v>
      </c>
      <c r="B11" s="16">
        <v>45901</v>
      </c>
      <c r="C11" s="186" t="s">
        <v>49</v>
      </c>
      <c r="D11" s="17" t="s">
        <v>52</v>
      </c>
      <c r="E11" s="15" t="s">
        <v>38</v>
      </c>
      <c r="F11" s="17">
        <v>51.58</v>
      </c>
      <c r="G11" s="17">
        <v>12.02</v>
      </c>
      <c r="H11" s="23">
        <f>F11-G11</f>
        <v>39.56</v>
      </c>
      <c r="I11" s="19">
        <v>260</v>
      </c>
      <c r="J11" s="28">
        <f>I11*H11</f>
        <v>10285.6</v>
      </c>
    </row>
    <row r="12" spans="1:10" s="37" customFormat="1" ht="15.6">
      <c r="A12" s="61">
        <v>11</v>
      </c>
      <c r="B12" s="16">
        <v>45901</v>
      </c>
      <c r="C12" s="186" t="s">
        <v>49</v>
      </c>
      <c r="D12" s="17" t="s">
        <v>43</v>
      </c>
      <c r="E12" s="15" t="s">
        <v>38</v>
      </c>
      <c r="F12" s="17">
        <v>62.42</v>
      </c>
      <c r="G12" s="17">
        <v>15.88</v>
      </c>
      <c r="H12" s="23">
        <f>F12-G12</f>
        <v>46.54</v>
      </c>
      <c r="I12" s="19">
        <v>260</v>
      </c>
      <c r="J12" s="28">
        <f>I12*H12</f>
        <v>12100.4</v>
      </c>
    </row>
    <row r="13" spans="1:10" s="37" customFormat="1" ht="15.6">
      <c r="A13" s="61">
        <v>12</v>
      </c>
      <c r="B13" s="16">
        <v>45901</v>
      </c>
      <c r="C13" s="186" t="s">
        <v>49</v>
      </c>
      <c r="D13" s="17" t="s">
        <v>44</v>
      </c>
      <c r="E13" s="15" t="s">
        <v>34</v>
      </c>
      <c r="F13" s="17">
        <v>55.7</v>
      </c>
      <c r="G13" s="17">
        <v>14.94</v>
      </c>
      <c r="H13" s="23">
        <f>F13-G13</f>
        <v>40.760000000000005</v>
      </c>
      <c r="I13" s="19">
        <v>260</v>
      </c>
      <c r="J13" s="28">
        <f>I13*H13</f>
        <v>10597.600000000002</v>
      </c>
    </row>
    <row r="14" spans="1:10" s="37" customFormat="1" ht="15.6">
      <c r="A14" s="61">
        <v>13</v>
      </c>
      <c r="B14" s="16">
        <v>45901</v>
      </c>
      <c r="C14" s="186" t="s">
        <v>49</v>
      </c>
      <c r="D14" s="17" t="s">
        <v>50</v>
      </c>
      <c r="E14" s="15" t="s">
        <v>34</v>
      </c>
      <c r="F14" s="17">
        <v>61.96</v>
      </c>
      <c r="G14" s="25">
        <v>16.18</v>
      </c>
      <c r="H14" s="23">
        <f>F14-G14</f>
        <v>45.78</v>
      </c>
      <c r="I14" s="19">
        <v>260</v>
      </c>
      <c r="J14" s="28">
        <f>I14*H14</f>
        <v>11902.800000000001</v>
      </c>
    </row>
    <row r="15" spans="1:10" s="37" customFormat="1" ht="15.6">
      <c r="A15" s="61">
        <v>14</v>
      </c>
      <c r="B15" s="16">
        <v>45901</v>
      </c>
      <c r="C15" s="186" t="s">
        <v>49</v>
      </c>
      <c r="D15" s="17" t="s">
        <v>47</v>
      </c>
      <c r="E15" s="15" t="s">
        <v>34</v>
      </c>
      <c r="F15" s="17">
        <v>57.4</v>
      </c>
      <c r="G15" s="17">
        <v>15.72</v>
      </c>
      <c r="H15" s="23">
        <f>F15-G15</f>
        <v>41.68</v>
      </c>
      <c r="I15" s="19">
        <v>260</v>
      </c>
      <c r="J15" s="28">
        <f>I15*H15</f>
        <v>10836.8</v>
      </c>
    </row>
    <row r="16" spans="1:10" s="37" customFormat="1">
      <c r="A16" s="61">
        <v>15</v>
      </c>
      <c r="B16" s="16">
        <v>45901</v>
      </c>
      <c r="C16" s="188" t="s">
        <v>58</v>
      </c>
      <c r="D16" s="17" t="s">
        <v>59</v>
      </c>
      <c r="E16" s="15" t="s">
        <v>25</v>
      </c>
      <c r="F16" s="25">
        <v>20.18</v>
      </c>
      <c r="G16" s="17">
        <v>7.62</v>
      </c>
      <c r="H16" s="23">
        <f>F16-G16</f>
        <v>12.559999999999999</v>
      </c>
      <c r="I16" s="19"/>
      <c r="J16" s="28">
        <f>I16*H16</f>
        <v>0</v>
      </c>
    </row>
    <row r="17" spans="1:10" s="37" customFormat="1" ht="15.6">
      <c r="A17" s="61">
        <v>16</v>
      </c>
      <c r="B17" s="16">
        <v>45901</v>
      </c>
      <c r="C17" s="186" t="s">
        <v>65</v>
      </c>
      <c r="D17" s="17" t="s">
        <v>64</v>
      </c>
      <c r="E17" s="15" t="s">
        <v>25</v>
      </c>
      <c r="F17" s="17">
        <v>36.58</v>
      </c>
      <c r="G17" s="25">
        <v>14.42</v>
      </c>
      <c r="H17" s="23">
        <f>F17-G17</f>
        <v>22.159999999999997</v>
      </c>
      <c r="I17" s="19">
        <v>0</v>
      </c>
      <c r="J17" s="28">
        <f>I17*H17</f>
        <v>0</v>
      </c>
    </row>
    <row r="18" spans="1:10" s="37" customFormat="1" ht="15.6">
      <c r="A18" s="61">
        <v>17</v>
      </c>
      <c r="B18" s="16">
        <v>45901</v>
      </c>
      <c r="C18" s="186" t="s">
        <v>65</v>
      </c>
      <c r="D18" s="17" t="s">
        <v>62</v>
      </c>
      <c r="E18" s="15" t="s">
        <v>25</v>
      </c>
      <c r="F18" s="25">
        <v>36.64</v>
      </c>
      <c r="G18" s="17">
        <v>14.24</v>
      </c>
      <c r="H18" s="23">
        <f>F18-G18</f>
        <v>22.4</v>
      </c>
      <c r="I18" s="19">
        <v>0</v>
      </c>
      <c r="J18" s="28">
        <f>I18*H18</f>
        <v>0</v>
      </c>
    </row>
    <row r="19" spans="1:10" s="37" customFormat="1">
      <c r="A19" s="61">
        <v>18</v>
      </c>
      <c r="B19" s="16">
        <v>45901</v>
      </c>
      <c r="C19" s="188" t="s">
        <v>68</v>
      </c>
      <c r="D19" s="17" t="s">
        <v>69</v>
      </c>
      <c r="E19" s="15" t="s">
        <v>25</v>
      </c>
      <c r="F19" s="17">
        <v>19.54</v>
      </c>
      <c r="G19" s="17">
        <v>7.4</v>
      </c>
      <c r="H19" s="23">
        <f>F19-G19</f>
        <v>12.139999999999999</v>
      </c>
      <c r="I19" s="19"/>
      <c r="J19" s="28">
        <f>I19*H19</f>
        <v>0</v>
      </c>
    </row>
    <row r="20" spans="1:10" s="37" customFormat="1" ht="15.6">
      <c r="A20" s="61">
        <v>19</v>
      </c>
      <c r="B20" s="16">
        <v>45901</v>
      </c>
      <c r="C20" s="186" t="s">
        <v>49</v>
      </c>
      <c r="D20" s="17" t="s">
        <v>53</v>
      </c>
      <c r="E20" s="15" t="s">
        <v>38</v>
      </c>
      <c r="F20" s="17">
        <v>60.18</v>
      </c>
      <c r="G20" s="17">
        <v>14.42</v>
      </c>
      <c r="H20" s="23">
        <f>F20-G20</f>
        <v>45.76</v>
      </c>
      <c r="I20" s="19">
        <v>260</v>
      </c>
      <c r="J20" s="28">
        <f>I20*H20</f>
        <v>11897.6</v>
      </c>
    </row>
    <row r="21" spans="1:10" s="37" customFormat="1" ht="15.6">
      <c r="A21" s="61">
        <v>20</v>
      </c>
      <c r="B21" s="16">
        <v>45901</v>
      </c>
      <c r="C21" s="186" t="s">
        <v>49</v>
      </c>
      <c r="D21" s="17" t="s">
        <v>45</v>
      </c>
      <c r="E21" s="15" t="s">
        <v>38</v>
      </c>
      <c r="F21" s="17">
        <v>61.98</v>
      </c>
      <c r="G21" s="17">
        <v>15.22</v>
      </c>
      <c r="H21" s="23">
        <f>F21-G21</f>
        <v>46.76</v>
      </c>
      <c r="I21" s="19">
        <v>260</v>
      </c>
      <c r="J21" s="28">
        <f>I21*H21</f>
        <v>12157.6</v>
      </c>
    </row>
    <row r="22" spans="1:10" s="37" customFormat="1" ht="15.6">
      <c r="A22" s="61">
        <v>21</v>
      </c>
      <c r="B22" s="16">
        <v>45901</v>
      </c>
      <c r="C22" s="186" t="s">
        <v>49</v>
      </c>
      <c r="D22" s="17" t="s">
        <v>48</v>
      </c>
      <c r="E22" s="15" t="s">
        <v>38</v>
      </c>
      <c r="F22" s="25">
        <v>61.82</v>
      </c>
      <c r="G22" s="17">
        <v>15.64</v>
      </c>
      <c r="H22" s="23">
        <f>F22-G22</f>
        <v>46.18</v>
      </c>
      <c r="I22" s="19">
        <v>260</v>
      </c>
      <c r="J22" s="28">
        <f>I22*H22</f>
        <v>12006.8</v>
      </c>
    </row>
    <row r="23" spans="1:10" s="37" customFormat="1" ht="15.6">
      <c r="A23" s="61">
        <v>22</v>
      </c>
      <c r="B23" s="16">
        <v>45901</v>
      </c>
      <c r="C23" s="186" t="s">
        <v>49</v>
      </c>
      <c r="D23" s="17" t="s">
        <v>114</v>
      </c>
      <c r="E23" s="15" t="s">
        <v>38</v>
      </c>
      <c r="F23" s="17">
        <v>59.7</v>
      </c>
      <c r="G23" s="17">
        <v>15.56</v>
      </c>
      <c r="H23" s="23">
        <f>F23-G23</f>
        <v>44.14</v>
      </c>
      <c r="I23" s="19">
        <v>260</v>
      </c>
      <c r="J23" s="28">
        <f>I23*H23</f>
        <v>11476.4</v>
      </c>
    </row>
    <row r="24" spans="1:10" s="37" customFormat="1" ht="15.6">
      <c r="A24" s="61">
        <v>23</v>
      </c>
      <c r="B24" s="16">
        <v>45901</v>
      </c>
      <c r="C24" s="186" t="s">
        <v>49</v>
      </c>
      <c r="D24" s="17" t="s">
        <v>117</v>
      </c>
      <c r="E24" s="15" t="s">
        <v>38</v>
      </c>
      <c r="F24" s="17">
        <v>61.06</v>
      </c>
      <c r="G24" s="25">
        <v>15.66</v>
      </c>
      <c r="H24" s="23">
        <f>F24-G24</f>
        <v>45.400000000000006</v>
      </c>
      <c r="I24" s="19">
        <v>260</v>
      </c>
      <c r="J24" s="28">
        <f>I24*H24</f>
        <v>11804.000000000002</v>
      </c>
    </row>
    <row r="25" spans="1:10" s="37" customFormat="1">
      <c r="A25" s="61">
        <v>24</v>
      </c>
      <c r="B25" s="16">
        <v>45901</v>
      </c>
      <c r="C25" s="188" t="s">
        <v>68</v>
      </c>
      <c r="D25" s="17" t="s">
        <v>69</v>
      </c>
      <c r="E25" s="15" t="s">
        <v>25</v>
      </c>
      <c r="F25" s="17">
        <v>19.739999999999998</v>
      </c>
      <c r="G25" s="25">
        <v>7.4</v>
      </c>
      <c r="H25" s="23">
        <f>F25-G25</f>
        <v>12.339999999999998</v>
      </c>
      <c r="I25" s="19"/>
      <c r="J25" s="28">
        <f>I25*H25</f>
        <v>0</v>
      </c>
    </row>
    <row r="26" spans="1:10" s="37" customFormat="1" ht="15.6">
      <c r="A26" s="61">
        <v>25</v>
      </c>
      <c r="B26" s="16">
        <v>45901</v>
      </c>
      <c r="C26" s="186" t="s">
        <v>49</v>
      </c>
      <c r="D26" s="17" t="s">
        <v>37</v>
      </c>
      <c r="E26" s="15" t="s">
        <v>38</v>
      </c>
      <c r="F26" s="15">
        <v>63.62</v>
      </c>
      <c r="G26" s="17">
        <v>15.9</v>
      </c>
      <c r="H26" s="23">
        <f>F26-G26</f>
        <v>47.72</v>
      </c>
      <c r="I26" s="19">
        <v>260</v>
      </c>
      <c r="J26" s="28">
        <f>I26*H26</f>
        <v>12407.199999999999</v>
      </c>
    </row>
    <row r="27" spans="1:10" s="37" customFormat="1" ht="15.6">
      <c r="A27" s="61">
        <v>26</v>
      </c>
      <c r="B27" s="16">
        <v>45901</v>
      </c>
      <c r="C27" s="186" t="s">
        <v>49</v>
      </c>
      <c r="D27" s="17" t="s">
        <v>41</v>
      </c>
      <c r="E27" s="15" t="s">
        <v>34</v>
      </c>
      <c r="F27" s="17">
        <v>57.22</v>
      </c>
      <c r="G27" s="25">
        <v>14.9</v>
      </c>
      <c r="H27" s="23">
        <f>F27-G27</f>
        <v>42.32</v>
      </c>
      <c r="I27" s="19">
        <v>260</v>
      </c>
      <c r="J27" s="28">
        <f>I27*H27</f>
        <v>11003.2</v>
      </c>
    </row>
    <row r="28" spans="1:10" s="37" customFormat="1" ht="15.6">
      <c r="A28" s="61">
        <v>27</v>
      </c>
      <c r="B28" s="16">
        <v>45901</v>
      </c>
      <c r="C28" s="186" t="s">
        <v>49</v>
      </c>
      <c r="D28" s="17" t="s">
        <v>51</v>
      </c>
      <c r="E28" s="15" t="s">
        <v>34</v>
      </c>
      <c r="F28" s="17">
        <v>56.64</v>
      </c>
      <c r="G28" s="25">
        <v>15.34</v>
      </c>
      <c r="H28" s="23">
        <f>F28-G28</f>
        <v>41.3</v>
      </c>
      <c r="I28" s="19">
        <v>260</v>
      </c>
      <c r="J28" s="28">
        <f>I28*H28</f>
        <v>10738</v>
      </c>
    </row>
    <row r="29" spans="1:10" s="37" customFormat="1" ht="15.6">
      <c r="A29" s="61">
        <v>28</v>
      </c>
      <c r="B29" s="16">
        <v>45901</v>
      </c>
      <c r="C29" s="186" t="s">
        <v>49</v>
      </c>
      <c r="D29" s="17" t="s">
        <v>36</v>
      </c>
      <c r="E29" s="15" t="s">
        <v>34</v>
      </c>
      <c r="F29" s="25">
        <v>58.6</v>
      </c>
      <c r="G29" s="17">
        <v>16.04</v>
      </c>
      <c r="H29" s="23">
        <f>F29-G29</f>
        <v>42.56</v>
      </c>
      <c r="I29" s="19">
        <v>260</v>
      </c>
      <c r="J29" s="28">
        <f>I29*H29</f>
        <v>11065.6</v>
      </c>
    </row>
    <row r="30" spans="1:10" s="37" customFormat="1">
      <c r="A30" s="61">
        <v>29</v>
      </c>
      <c r="B30" s="16">
        <v>45902</v>
      </c>
      <c r="C30" s="189" t="s">
        <v>58</v>
      </c>
      <c r="D30" s="17" t="s">
        <v>59</v>
      </c>
      <c r="E30" s="15" t="s">
        <v>25</v>
      </c>
      <c r="F30" s="17">
        <v>20.22</v>
      </c>
      <c r="G30" s="17">
        <v>7.5</v>
      </c>
      <c r="H30" s="23">
        <f>F30-G30</f>
        <v>12.719999999999999</v>
      </c>
      <c r="I30" s="19"/>
      <c r="J30" s="28">
        <f>I30*H30</f>
        <v>0</v>
      </c>
    </row>
    <row r="31" spans="1:10" s="37" customFormat="1" ht="15.6">
      <c r="A31" s="61">
        <v>30</v>
      </c>
      <c r="B31" s="16">
        <v>45902</v>
      </c>
      <c r="C31" s="190" t="s">
        <v>55</v>
      </c>
      <c r="D31" s="17" t="s">
        <v>39</v>
      </c>
      <c r="E31" s="15" t="s">
        <v>35</v>
      </c>
      <c r="F31" s="25">
        <v>43.4</v>
      </c>
      <c r="G31" s="17">
        <v>11.5</v>
      </c>
      <c r="H31" s="23">
        <f>F31-G31</f>
        <v>31.9</v>
      </c>
      <c r="I31" s="19"/>
      <c r="J31" s="28">
        <f>I31*H31</f>
        <v>0</v>
      </c>
    </row>
    <row r="32" spans="1:10" s="37" customFormat="1" ht="15.6">
      <c r="A32" s="61">
        <v>31</v>
      </c>
      <c r="B32" s="16">
        <v>45902</v>
      </c>
      <c r="C32" s="68" t="s">
        <v>65</v>
      </c>
      <c r="D32" s="17" t="s">
        <v>64</v>
      </c>
      <c r="E32" s="15" t="s">
        <v>25</v>
      </c>
      <c r="F32" s="17">
        <v>36.520000000000003</v>
      </c>
      <c r="G32" s="17">
        <v>14.46</v>
      </c>
      <c r="H32" s="23">
        <f>F32-G32</f>
        <v>22.060000000000002</v>
      </c>
      <c r="I32" s="19"/>
      <c r="J32" s="28">
        <f>I32*H32</f>
        <v>0</v>
      </c>
    </row>
    <row r="33" spans="1:10" s="37" customFormat="1" ht="15.6">
      <c r="A33" s="61">
        <v>32</v>
      </c>
      <c r="B33" s="16">
        <v>45902</v>
      </c>
      <c r="C33" s="68" t="s">
        <v>60</v>
      </c>
      <c r="D33" s="17" t="s">
        <v>62</v>
      </c>
      <c r="E33" s="15" t="s">
        <v>34</v>
      </c>
      <c r="F33" s="17">
        <v>37.020000000000003</v>
      </c>
      <c r="G33" s="17">
        <v>14.28</v>
      </c>
      <c r="H33" s="23">
        <f>F33-G33</f>
        <v>22.740000000000002</v>
      </c>
      <c r="I33" s="19"/>
      <c r="J33" s="28">
        <f>I33*H33</f>
        <v>0</v>
      </c>
    </row>
    <row r="34" spans="1:10" s="37" customFormat="1" ht="15.6">
      <c r="A34" s="61">
        <v>33</v>
      </c>
      <c r="B34" s="16">
        <v>45902</v>
      </c>
      <c r="C34" s="68" t="s">
        <v>49</v>
      </c>
      <c r="D34" s="17" t="s">
        <v>150</v>
      </c>
      <c r="E34" s="15" t="s">
        <v>38</v>
      </c>
      <c r="F34" s="17">
        <v>48.34</v>
      </c>
      <c r="G34" s="17">
        <v>11.58</v>
      </c>
      <c r="H34" s="23">
        <f>F34-G34</f>
        <v>36.760000000000005</v>
      </c>
      <c r="I34" s="19">
        <v>260</v>
      </c>
      <c r="J34" s="28">
        <f>I34*H34</f>
        <v>9557.6000000000022</v>
      </c>
    </row>
    <row r="35" spans="1:10" s="37" customFormat="1" ht="15.6">
      <c r="A35" s="61">
        <v>34</v>
      </c>
      <c r="B35" s="16">
        <v>45902</v>
      </c>
      <c r="C35" s="68" t="s">
        <v>49</v>
      </c>
      <c r="D35" s="17" t="s">
        <v>153</v>
      </c>
      <c r="E35" s="15" t="s">
        <v>38</v>
      </c>
      <c r="F35" s="25">
        <v>49.26</v>
      </c>
      <c r="G35" s="17">
        <v>11.8</v>
      </c>
      <c r="H35" s="23">
        <f>F35-G35</f>
        <v>37.459999999999994</v>
      </c>
      <c r="I35" s="19">
        <v>260</v>
      </c>
      <c r="J35" s="28">
        <f>I35*H35</f>
        <v>9739.5999999999985</v>
      </c>
    </row>
    <row r="36" spans="1:10" s="37" customFormat="1" ht="15.6">
      <c r="A36" s="61">
        <v>35</v>
      </c>
      <c r="B36" s="16">
        <v>45902</v>
      </c>
      <c r="C36" s="68" t="s">
        <v>49</v>
      </c>
      <c r="D36" s="17" t="s">
        <v>156</v>
      </c>
      <c r="E36" s="15" t="s">
        <v>38</v>
      </c>
      <c r="F36" s="17">
        <v>48.14</v>
      </c>
      <c r="G36" s="25">
        <v>11.36</v>
      </c>
      <c r="H36" s="23">
        <f>F36-G36</f>
        <v>36.78</v>
      </c>
      <c r="I36" s="19">
        <v>260</v>
      </c>
      <c r="J36" s="28">
        <f>I36*H36</f>
        <v>9562.8000000000011</v>
      </c>
    </row>
    <row r="37" spans="1:10" s="37" customFormat="1" ht="15.6">
      <c r="A37" s="61">
        <v>36</v>
      </c>
      <c r="B37" s="16">
        <v>45902</v>
      </c>
      <c r="C37" s="68" t="s">
        <v>49</v>
      </c>
      <c r="D37" s="17" t="s">
        <v>46</v>
      </c>
      <c r="E37" s="15" t="s">
        <v>34</v>
      </c>
      <c r="F37" s="25">
        <v>57.18</v>
      </c>
      <c r="G37" s="17">
        <v>15.88</v>
      </c>
      <c r="H37" s="23">
        <f>F37-G37</f>
        <v>41.3</v>
      </c>
      <c r="I37" s="19">
        <v>260</v>
      </c>
      <c r="J37" s="28">
        <f>I37*H37</f>
        <v>10738</v>
      </c>
    </row>
    <row r="38" spans="1:10" s="37" customFormat="1" ht="15.6">
      <c r="A38" s="61">
        <v>37</v>
      </c>
      <c r="B38" s="16">
        <v>45902</v>
      </c>
      <c r="C38" s="68" t="s">
        <v>49</v>
      </c>
      <c r="D38" s="17" t="s">
        <v>161</v>
      </c>
      <c r="E38" s="15" t="s">
        <v>38</v>
      </c>
      <c r="F38" s="17">
        <v>49.62</v>
      </c>
      <c r="G38" s="17">
        <v>11.34</v>
      </c>
      <c r="H38" s="23">
        <f>F38-G38</f>
        <v>38.28</v>
      </c>
      <c r="I38" s="19">
        <v>260</v>
      </c>
      <c r="J38" s="28">
        <f>I38*H38</f>
        <v>9952.8000000000011</v>
      </c>
    </row>
    <row r="39" spans="1:10" s="37" customFormat="1" ht="15.6">
      <c r="A39" s="61">
        <v>38</v>
      </c>
      <c r="B39" s="16">
        <v>45902</v>
      </c>
      <c r="C39" s="68" t="s">
        <v>49</v>
      </c>
      <c r="D39" s="17" t="s">
        <v>164</v>
      </c>
      <c r="E39" s="15" t="s">
        <v>38</v>
      </c>
      <c r="F39" s="17">
        <v>48.94</v>
      </c>
      <c r="G39" s="17">
        <v>11.9</v>
      </c>
      <c r="H39" s="23">
        <f>F39-G39</f>
        <v>37.04</v>
      </c>
      <c r="I39" s="19">
        <v>260</v>
      </c>
      <c r="J39" s="28">
        <f>I39*H39</f>
        <v>9630.4</v>
      </c>
    </row>
    <row r="40" spans="1:10" s="37" customFormat="1" ht="15.6">
      <c r="A40" s="61">
        <v>39</v>
      </c>
      <c r="B40" s="16">
        <v>45902</v>
      </c>
      <c r="C40" s="68" t="s">
        <v>49</v>
      </c>
      <c r="D40" s="17" t="s">
        <v>167</v>
      </c>
      <c r="E40" s="15" t="s">
        <v>34</v>
      </c>
      <c r="F40" s="17">
        <v>63.8</v>
      </c>
      <c r="G40" s="17">
        <v>15.64</v>
      </c>
      <c r="H40" s="23">
        <f>F40-G40</f>
        <v>48.16</v>
      </c>
      <c r="I40" s="19">
        <v>260</v>
      </c>
      <c r="J40" s="28">
        <f>I40*H40</f>
        <v>12521.599999999999</v>
      </c>
    </row>
    <row r="41" spans="1:10" s="37" customFormat="1" ht="15.6">
      <c r="A41" s="61">
        <v>40</v>
      </c>
      <c r="B41" s="16">
        <v>45902</v>
      </c>
      <c r="C41" s="68" t="s">
        <v>49</v>
      </c>
      <c r="D41" s="17" t="s">
        <v>170</v>
      </c>
      <c r="E41" s="15" t="s">
        <v>38</v>
      </c>
      <c r="F41" s="25">
        <v>48.78</v>
      </c>
      <c r="G41" s="17">
        <v>11.48</v>
      </c>
      <c r="H41" s="23">
        <f>F41-G41</f>
        <v>37.299999999999997</v>
      </c>
      <c r="I41" s="19">
        <v>260</v>
      </c>
      <c r="J41" s="28">
        <f>I41*H41</f>
        <v>9698</v>
      </c>
    </row>
    <row r="42" spans="1:10" s="37" customFormat="1" ht="15.6">
      <c r="A42" s="61">
        <v>41</v>
      </c>
      <c r="B42" s="16">
        <v>45902</v>
      </c>
      <c r="C42" s="68" t="s">
        <v>49</v>
      </c>
      <c r="D42" s="17" t="s">
        <v>40</v>
      </c>
      <c r="E42" s="15" t="s">
        <v>34</v>
      </c>
      <c r="F42" s="17">
        <v>61.06</v>
      </c>
      <c r="G42" s="17">
        <v>16.260000000000002</v>
      </c>
      <c r="H42" s="23">
        <f>F42-G42</f>
        <v>44.8</v>
      </c>
      <c r="I42" s="19">
        <v>260</v>
      </c>
      <c r="J42" s="28">
        <f>I42*H42</f>
        <v>11648</v>
      </c>
    </row>
    <row r="43" spans="1:10" s="37" customFormat="1" ht="15.6">
      <c r="A43" s="61">
        <v>42</v>
      </c>
      <c r="B43" s="16">
        <v>45902</v>
      </c>
      <c r="C43" s="68" t="s">
        <v>49</v>
      </c>
      <c r="D43" s="17" t="s">
        <v>54</v>
      </c>
      <c r="E43" s="15" t="s">
        <v>34</v>
      </c>
      <c r="F43" s="17">
        <v>57.36</v>
      </c>
      <c r="G43" s="25">
        <v>15.92</v>
      </c>
      <c r="H43" s="23">
        <f>F43-G43</f>
        <v>41.44</v>
      </c>
      <c r="I43" s="19">
        <v>260</v>
      </c>
      <c r="J43" s="28">
        <f>I43*H43</f>
        <v>10774.4</v>
      </c>
    </row>
    <row r="44" spans="1:10" s="37" customFormat="1" ht="15.6">
      <c r="A44" s="61">
        <v>43</v>
      </c>
      <c r="B44" s="16">
        <v>45902</v>
      </c>
      <c r="C44" s="68" t="s">
        <v>49</v>
      </c>
      <c r="D44" s="17" t="s">
        <v>43</v>
      </c>
      <c r="E44" s="15" t="s">
        <v>38</v>
      </c>
      <c r="F44" s="17">
        <v>61.02</v>
      </c>
      <c r="G44" s="25">
        <v>15.84</v>
      </c>
      <c r="H44" s="23">
        <f>F44-G44</f>
        <v>45.180000000000007</v>
      </c>
      <c r="I44" s="19">
        <v>260</v>
      </c>
      <c r="J44" s="28">
        <f>I44*H44</f>
        <v>11746.800000000001</v>
      </c>
    </row>
    <row r="45" spans="1:10" s="37" customFormat="1" ht="15.6">
      <c r="A45" s="61">
        <v>44</v>
      </c>
      <c r="B45" s="16">
        <v>45902</v>
      </c>
      <c r="C45" s="68" t="s">
        <v>49</v>
      </c>
      <c r="D45" s="17" t="s">
        <v>57</v>
      </c>
      <c r="E45" s="15" t="s">
        <v>38</v>
      </c>
      <c r="F45" s="15">
        <v>65.760000000000005</v>
      </c>
      <c r="G45" s="17">
        <v>17.86</v>
      </c>
      <c r="H45" s="23">
        <f>F45-G45</f>
        <v>47.900000000000006</v>
      </c>
      <c r="I45" s="19">
        <v>260</v>
      </c>
      <c r="J45" s="28">
        <f>I45*H45</f>
        <v>12454.000000000002</v>
      </c>
    </row>
    <row r="46" spans="1:10" s="37" customFormat="1" ht="15.6">
      <c r="A46" s="61">
        <v>45</v>
      </c>
      <c r="B46" s="16">
        <v>45902</v>
      </c>
      <c r="C46" s="68" t="s">
        <v>49</v>
      </c>
      <c r="D46" s="17" t="s">
        <v>44</v>
      </c>
      <c r="E46" s="15" t="s">
        <v>38</v>
      </c>
      <c r="F46" s="17">
        <v>59.44</v>
      </c>
      <c r="G46" s="25">
        <v>15.12</v>
      </c>
      <c r="H46" s="23">
        <f>F46-G46</f>
        <v>44.32</v>
      </c>
      <c r="I46" s="19">
        <v>260</v>
      </c>
      <c r="J46" s="28">
        <f>I46*H46</f>
        <v>11523.2</v>
      </c>
    </row>
    <row r="47" spans="1:10" s="37" customFormat="1" ht="15.6">
      <c r="A47" s="61">
        <v>46</v>
      </c>
      <c r="B47" s="16">
        <v>45902</v>
      </c>
      <c r="C47" s="68" t="s">
        <v>49</v>
      </c>
      <c r="D47" s="17" t="s">
        <v>50</v>
      </c>
      <c r="E47" s="15" t="s">
        <v>38</v>
      </c>
      <c r="F47" s="17">
        <v>65.680000000000007</v>
      </c>
      <c r="G47" s="25">
        <v>16.239999999999998</v>
      </c>
      <c r="H47" s="23">
        <f>F47-G47</f>
        <v>49.440000000000012</v>
      </c>
      <c r="I47" s="19">
        <v>260</v>
      </c>
      <c r="J47" s="28">
        <f>I47*H47</f>
        <v>12854.400000000003</v>
      </c>
    </row>
    <row r="48" spans="1:10" s="37" customFormat="1" ht="15.6">
      <c r="A48" s="61">
        <v>47</v>
      </c>
      <c r="B48" s="16">
        <v>45902</v>
      </c>
      <c r="C48" s="68" t="s">
        <v>49</v>
      </c>
      <c r="D48" s="17" t="s">
        <v>47</v>
      </c>
      <c r="E48" s="15" t="s">
        <v>38</v>
      </c>
      <c r="F48" s="25">
        <v>62.94</v>
      </c>
      <c r="G48" s="17">
        <v>15.84</v>
      </c>
      <c r="H48" s="23">
        <f>F48-G48</f>
        <v>47.099999999999994</v>
      </c>
      <c r="I48" s="19">
        <v>260</v>
      </c>
      <c r="J48" s="28">
        <f>I48*H48</f>
        <v>12245.999999999998</v>
      </c>
    </row>
    <row r="49" spans="1:10" s="37" customFormat="1" ht="15.6">
      <c r="A49" s="61">
        <v>48</v>
      </c>
      <c r="B49" s="16">
        <v>45902</v>
      </c>
      <c r="C49" s="68" t="s">
        <v>49</v>
      </c>
      <c r="D49" s="17" t="s">
        <v>42</v>
      </c>
      <c r="E49" s="15" t="s">
        <v>38</v>
      </c>
      <c r="F49" s="17">
        <v>67.319999999999993</v>
      </c>
      <c r="G49" s="25">
        <v>16.440000000000001</v>
      </c>
      <c r="H49" s="23">
        <f>F49-G49</f>
        <v>50.879999999999995</v>
      </c>
      <c r="I49" s="19">
        <v>260</v>
      </c>
      <c r="J49" s="28">
        <f>I49*H49</f>
        <v>13228.8</v>
      </c>
    </row>
    <row r="50" spans="1:10" s="37" customFormat="1" ht="15.6">
      <c r="A50" s="61">
        <v>49</v>
      </c>
      <c r="B50" s="16">
        <v>45902</v>
      </c>
      <c r="C50" s="68" t="s">
        <v>188</v>
      </c>
      <c r="D50" s="17" t="s">
        <v>189</v>
      </c>
      <c r="E50" s="15" t="s">
        <v>25</v>
      </c>
      <c r="F50" s="17">
        <v>11.38</v>
      </c>
      <c r="G50" s="17">
        <v>3.9</v>
      </c>
      <c r="H50" s="23">
        <f>F50-G50</f>
        <v>7.48</v>
      </c>
      <c r="I50" s="19"/>
      <c r="J50" s="28">
        <f>I50*H50</f>
        <v>0</v>
      </c>
    </row>
    <row r="51" spans="1:10" s="37" customFormat="1">
      <c r="A51" s="61">
        <v>50</v>
      </c>
      <c r="B51" s="16">
        <v>45902</v>
      </c>
      <c r="C51" s="189" t="s">
        <v>58</v>
      </c>
      <c r="D51" s="17" t="s">
        <v>59</v>
      </c>
      <c r="E51" s="15" t="s">
        <v>25</v>
      </c>
      <c r="F51" s="17">
        <v>19.66</v>
      </c>
      <c r="G51" s="25">
        <v>7.48</v>
      </c>
      <c r="H51" s="23">
        <f>F51-G51</f>
        <v>12.18</v>
      </c>
      <c r="I51" s="19"/>
      <c r="J51" s="28">
        <f>I51*H51</f>
        <v>0</v>
      </c>
    </row>
    <row r="52" spans="1:10" s="37" customFormat="1" ht="15.6">
      <c r="A52" s="61">
        <v>51</v>
      </c>
      <c r="B52" s="16">
        <v>45902</v>
      </c>
      <c r="C52" s="191" t="s">
        <v>194</v>
      </c>
      <c r="D52" s="15" t="s">
        <v>37</v>
      </c>
      <c r="E52" s="15" t="s">
        <v>38</v>
      </c>
      <c r="F52" s="15">
        <v>64.62</v>
      </c>
      <c r="G52" s="81">
        <v>15.94</v>
      </c>
      <c r="H52" s="23">
        <f>F52-G52</f>
        <v>48.680000000000007</v>
      </c>
      <c r="I52" s="19">
        <v>230</v>
      </c>
      <c r="J52" s="28">
        <f>I52*H52</f>
        <v>11196.400000000001</v>
      </c>
    </row>
    <row r="53" spans="1:10" s="37" customFormat="1" ht="15.6">
      <c r="A53" s="61">
        <v>52</v>
      </c>
      <c r="B53" s="16">
        <v>45902</v>
      </c>
      <c r="C53" s="191" t="s">
        <v>194</v>
      </c>
      <c r="D53" s="15" t="s">
        <v>52</v>
      </c>
      <c r="E53" s="15" t="s">
        <v>25</v>
      </c>
      <c r="F53" s="81">
        <v>47</v>
      </c>
      <c r="G53" s="15">
        <v>12.18</v>
      </c>
      <c r="H53" s="23">
        <f>F53-G53</f>
        <v>34.82</v>
      </c>
      <c r="I53" s="19">
        <v>230</v>
      </c>
      <c r="J53" s="28">
        <f>I53*H53</f>
        <v>8008.6</v>
      </c>
    </row>
    <row r="54" spans="1:10" s="37" customFormat="1" ht="15.6">
      <c r="A54" s="61">
        <v>53</v>
      </c>
      <c r="B54" s="16">
        <v>45902</v>
      </c>
      <c r="C54" s="191" t="s">
        <v>194</v>
      </c>
      <c r="D54" s="15" t="s">
        <v>51</v>
      </c>
      <c r="E54" s="15" t="s">
        <v>34</v>
      </c>
      <c r="F54" s="15">
        <v>56.52</v>
      </c>
      <c r="G54" s="15">
        <v>15.34</v>
      </c>
      <c r="H54" s="23">
        <f>F54-G54</f>
        <v>41.180000000000007</v>
      </c>
      <c r="I54" s="19">
        <v>230</v>
      </c>
      <c r="J54" s="28">
        <f>I54*H54</f>
        <v>9471.4000000000015</v>
      </c>
    </row>
    <row r="55" spans="1:10" s="37" customFormat="1">
      <c r="A55" s="61">
        <v>54</v>
      </c>
      <c r="B55" s="16">
        <v>45902</v>
      </c>
      <c r="C55" s="15" t="s">
        <v>201</v>
      </c>
      <c r="D55" s="15" t="s">
        <v>114</v>
      </c>
      <c r="E55" s="15" t="s">
        <v>25</v>
      </c>
      <c r="F55" s="81">
        <v>57.5</v>
      </c>
      <c r="G55" s="15">
        <v>15.62</v>
      </c>
      <c r="H55" s="23">
        <f>F55-G55</f>
        <v>41.88</v>
      </c>
      <c r="I55" s="19">
        <v>260</v>
      </c>
      <c r="J55" s="28">
        <f>I55*H55</f>
        <v>10888.800000000001</v>
      </c>
    </row>
    <row r="56" spans="1:10" s="37" customFormat="1">
      <c r="A56" s="61">
        <v>55</v>
      </c>
      <c r="B56" s="16">
        <v>45902</v>
      </c>
      <c r="C56" s="15" t="s">
        <v>201</v>
      </c>
      <c r="D56" s="15" t="s">
        <v>41</v>
      </c>
      <c r="E56" s="15" t="s">
        <v>25</v>
      </c>
      <c r="F56" s="15">
        <v>58.34</v>
      </c>
      <c r="G56" s="15">
        <v>15.06</v>
      </c>
      <c r="H56" s="23">
        <f>F56-G56</f>
        <v>43.28</v>
      </c>
      <c r="I56" s="19">
        <v>260</v>
      </c>
      <c r="J56" s="28">
        <f>I56*H56</f>
        <v>11252.800000000001</v>
      </c>
    </row>
    <row r="57" spans="1:10" s="37" customFormat="1" ht="15.6">
      <c r="A57" s="61">
        <v>56</v>
      </c>
      <c r="B57" s="16">
        <v>45902</v>
      </c>
      <c r="C57" s="192" t="s">
        <v>206</v>
      </c>
      <c r="D57" s="15" t="s">
        <v>207</v>
      </c>
      <c r="E57" s="15" t="s">
        <v>25</v>
      </c>
      <c r="F57" s="15">
        <v>59.26</v>
      </c>
      <c r="G57" s="15">
        <v>15.48</v>
      </c>
      <c r="H57" s="23">
        <f>F57-G57</f>
        <v>43.78</v>
      </c>
      <c r="I57" s="19">
        <v>230</v>
      </c>
      <c r="J57" s="28">
        <f>I57*H57</f>
        <v>10069.4</v>
      </c>
    </row>
    <row r="58" spans="1:10" s="37" customFormat="1">
      <c r="A58" s="61">
        <v>57</v>
      </c>
      <c r="B58" s="16">
        <v>45902</v>
      </c>
      <c r="C58" s="15" t="s">
        <v>201</v>
      </c>
      <c r="D58" s="15" t="s">
        <v>210</v>
      </c>
      <c r="E58" s="15" t="s">
        <v>38</v>
      </c>
      <c r="F58" s="15">
        <v>56.08</v>
      </c>
      <c r="G58" s="15">
        <v>13.88</v>
      </c>
      <c r="H58" s="23">
        <f>F58-G58</f>
        <v>42.199999999999996</v>
      </c>
      <c r="I58" s="19">
        <v>260</v>
      </c>
      <c r="J58" s="28">
        <f>I58*H58</f>
        <v>10971.999999999998</v>
      </c>
    </row>
    <row r="59" spans="1:10" s="37" customFormat="1">
      <c r="A59" s="61">
        <v>58</v>
      </c>
      <c r="B59" s="16">
        <v>45902</v>
      </c>
      <c r="C59" s="15" t="s">
        <v>201</v>
      </c>
      <c r="D59" s="15" t="s">
        <v>117</v>
      </c>
      <c r="E59" s="15" t="s">
        <v>38</v>
      </c>
      <c r="F59" s="15">
        <v>59.28</v>
      </c>
      <c r="G59" s="15">
        <v>15.66</v>
      </c>
      <c r="H59" s="83">
        <f>F59-G59</f>
        <v>43.620000000000005</v>
      </c>
      <c r="I59" s="19">
        <v>260</v>
      </c>
      <c r="J59" s="28">
        <f>I59*H59</f>
        <v>11341.2</v>
      </c>
    </row>
    <row r="60" spans="1:10" s="37" customFormat="1" ht="15.6">
      <c r="A60" s="61">
        <v>59</v>
      </c>
      <c r="B60" s="16">
        <v>45902</v>
      </c>
      <c r="C60" s="192" t="s">
        <v>206</v>
      </c>
      <c r="D60" s="15" t="s">
        <v>215</v>
      </c>
      <c r="E60" s="15" t="s">
        <v>25</v>
      </c>
      <c r="F60" s="15">
        <v>56.68</v>
      </c>
      <c r="G60" s="15">
        <v>14.52</v>
      </c>
      <c r="H60" s="83">
        <f>F60-G60</f>
        <v>42.16</v>
      </c>
      <c r="I60" s="19">
        <v>230</v>
      </c>
      <c r="J60" s="28">
        <f>I60*H60</f>
        <v>9696.7999999999993</v>
      </c>
    </row>
    <row r="61" spans="1:10" s="37" customFormat="1" ht="15.6">
      <c r="A61" s="61">
        <v>60</v>
      </c>
      <c r="B61" s="16">
        <v>45903</v>
      </c>
      <c r="C61" s="192" t="s">
        <v>206</v>
      </c>
      <c r="D61" s="17" t="s">
        <v>218</v>
      </c>
      <c r="E61" s="15" t="s">
        <v>25</v>
      </c>
      <c r="F61" s="15">
        <v>45.74</v>
      </c>
      <c r="G61" s="17">
        <v>11.92</v>
      </c>
      <c r="H61" s="23">
        <f>F61-G61</f>
        <v>33.82</v>
      </c>
      <c r="I61" s="19">
        <v>230</v>
      </c>
      <c r="J61" s="28">
        <f>I61*H61</f>
        <v>7778.6</v>
      </c>
    </row>
    <row r="62" spans="1:10" s="37" customFormat="1" ht="15.6">
      <c r="A62" s="61">
        <v>61</v>
      </c>
      <c r="B62" s="16">
        <v>45903</v>
      </c>
      <c r="C62" s="192" t="s">
        <v>206</v>
      </c>
      <c r="D62" s="17" t="s">
        <v>221</v>
      </c>
      <c r="E62" s="15" t="s">
        <v>25</v>
      </c>
      <c r="F62" s="17">
        <v>57.64</v>
      </c>
      <c r="G62" s="17">
        <v>15.56</v>
      </c>
      <c r="H62" s="23">
        <f>F62-G62</f>
        <v>42.08</v>
      </c>
      <c r="I62" s="19">
        <v>230</v>
      </c>
      <c r="J62" s="28">
        <f>I62*H62</f>
        <v>9678.4</v>
      </c>
    </row>
    <row r="63" spans="1:10" s="37" customFormat="1">
      <c r="A63" s="61">
        <v>62</v>
      </c>
      <c r="B63" s="16">
        <v>45903</v>
      </c>
      <c r="C63" s="15" t="s">
        <v>201</v>
      </c>
      <c r="D63" s="17" t="s">
        <v>54</v>
      </c>
      <c r="E63" s="15" t="s">
        <v>25</v>
      </c>
      <c r="F63" s="17">
        <v>57.92</v>
      </c>
      <c r="G63" s="25">
        <v>15.88</v>
      </c>
      <c r="H63" s="23">
        <f>F63-G63</f>
        <v>42.04</v>
      </c>
      <c r="I63" s="19">
        <v>260</v>
      </c>
      <c r="J63" s="28">
        <f>I63*H63</f>
        <v>10930.4</v>
      </c>
    </row>
    <row r="64" spans="1:10" s="37" customFormat="1">
      <c r="A64" s="61">
        <v>63</v>
      </c>
      <c r="B64" s="16">
        <v>45903</v>
      </c>
      <c r="C64" s="15" t="s">
        <v>201</v>
      </c>
      <c r="D64" s="17" t="s">
        <v>52</v>
      </c>
      <c r="E64" s="15" t="s">
        <v>38</v>
      </c>
      <c r="F64" s="17">
        <v>51.06</v>
      </c>
      <c r="G64" s="17">
        <v>12.1</v>
      </c>
      <c r="H64" s="23">
        <f>F64-G64</f>
        <v>38.96</v>
      </c>
      <c r="I64" s="19">
        <v>260</v>
      </c>
      <c r="J64" s="28">
        <f>I64*H64</f>
        <v>10129.6</v>
      </c>
    </row>
    <row r="65" spans="1:10" s="37" customFormat="1">
      <c r="A65" s="61">
        <v>64</v>
      </c>
      <c r="B65" s="16">
        <v>45903</v>
      </c>
      <c r="C65" s="15" t="s">
        <v>201</v>
      </c>
      <c r="D65" s="17" t="s">
        <v>164</v>
      </c>
      <c r="E65" s="15" t="s">
        <v>38</v>
      </c>
      <c r="F65" s="17">
        <v>46.92</v>
      </c>
      <c r="G65" s="17">
        <v>11.84</v>
      </c>
      <c r="H65" s="23">
        <f>F65-G65</f>
        <v>35.08</v>
      </c>
      <c r="I65" s="19">
        <v>260</v>
      </c>
      <c r="J65" s="28">
        <f>I65*H65</f>
        <v>9120.7999999999993</v>
      </c>
    </row>
    <row r="66" spans="1:10" s="37" customFormat="1">
      <c r="A66" s="61">
        <v>65</v>
      </c>
      <c r="B66" s="16">
        <v>45903</v>
      </c>
      <c r="C66" s="15" t="s">
        <v>201</v>
      </c>
      <c r="D66" s="17" t="s">
        <v>48</v>
      </c>
      <c r="E66" s="15" t="s">
        <v>25</v>
      </c>
      <c r="F66" s="25">
        <v>57.96</v>
      </c>
      <c r="G66" s="17">
        <v>15.66</v>
      </c>
      <c r="H66" s="23">
        <f>F66-G66</f>
        <v>42.3</v>
      </c>
      <c r="I66" s="19">
        <v>260</v>
      </c>
      <c r="J66" s="28">
        <f>I66*H66</f>
        <v>10998</v>
      </c>
    </row>
    <row r="67" spans="1:10" s="37" customFormat="1" ht="15.6">
      <c r="A67" s="61">
        <v>66</v>
      </c>
      <c r="B67" s="16">
        <v>45903</v>
      </c>
      <c r="C67" s="68" t="s">
        <v>231</v>
      </c>
      <c r="D67" s="17" t="s">
        <v>153</v>
      </c>
      <c r="E67" s="15" t="s">
        <v>35</v>
      </c>
      <c r="F67" s="17">
        <v>43.98</v>
      </c>
      <c r="G67" s="17">
        <v>11.86</v>
      </c>
      <c r="H67" s="23">
        <f>F67-G67</f>
        <v>32.119999999999997</v>
      </c>
      <c r="I67" s="19"/>
      <c r="J67" s="28">
        <f>I67*H67</f>
        <v>0</v>
      </c>
    </row>
    <row r="68" spans="1:10" s="37" customFormat="1" ht="15.6">
      <c r="A68" s="61">
        <v>67</v>
      </c>
      <c r="B68" s="16">
        <v>45903</v>
      </c>
      <c r="C68" s="68" t="s">
        <v>49</v>
      </c>
      <c r="D68" s="17" t="s">
        <v>170</v>
      </c>
      <c r="E68" s="15" t="s">
        <v>38</v>
      </c>
      <c r="F68" s="17">
        <v>46.16</v>
      </c>
      <c r="G68" s="17">
        <v>11.6</v>
      </c>
      <c r="H68" s="23">
        <f>F68-G68</f>
        <v>34.559999999999995</v>
      </c>
      <c r="I68" s="19">
        <v>260</v>
      </c>
      <c r="J68" s="28">
        <f>I68*H68</f>
        <v>8985.5999999999985</v>
      </c>
    </row>
    <row r="69" spans="1:10" s="37" customFormat="1" ht="15.6">
      <c r="A69" s="61">
        <v>68</v>
      </c>
      <c r="B69" s="16">
        <v>45903</v>
      </c>
      <c r="C69" s="192" t="s">
        <v>206</v>
      </c>
      <c r="D69" s="17" t="s">
        <v>236</v>
      </c>
      <c r="E69" s="15" t="s">
        <v>34</v>
      </c>
      <c r="F69" s="17">
        <v>41.48</v>
      </c>
      <c r="G69" s="17">
        <v>11.98</v>
      </c>
      <c r="H69" s="23">
        <f>F69-G69</f>
        <v>29.499999999999996</v>
      </c>
      <c r="I69" s="19">
        <v>230</v>
      </c>
      <c r="J69" s="28">
        <f>I69*H69</f>
        <v>6784.9999999999991</v>
      </c>
    </row>
    <row r="70" spans="1:10" s="37" customFormat="1" ht="15.6">
      <c r="A70" s="61">
        <v>69</v>
      </c>
      <c r="B70" s="16">
        <v>45903</v>
      </c>
      <c r="C70" s="68" t="s">
        <v>60</v>
      </c>
      <c r="D70" s="17" t="s">
        <v>62</v>
      </c>
      <c r="E70" s="15" t="s">
        <v>34</v>
      </c>
      <c r="F70" s="25">
        <v>36.54</v>
      </c>
      <c r="G70" s="25">
        <v>14.22</v>
      </c>
      <c r="H70" s="23">
        <f>F70-G70</f>
        <v>22.32</v>
      </c>
      <c r="I70" s="19"/>
      <c r="J70" s="28">
        <f>I70*H70</f>
        <v>0</v>
      </c>
    </row>
    <row r="71" spans="1:10" s="37" customFormat="1" ht="15.6">
      <c r="A71" s="61">
        <v>70</v>
      </c>
      <c r="B71" s="16">
        <v>45903</v>
      </c>
      <c r="C71" s="68" t="s">
        <v>65</v>
      </c>
      <c r="D71" s="17" t="s">
        <v>64</v>
      </c>
      <c r="E71" s="15" t="s">
        <v>25</v>
      </c>
      <c r="F71" s="17">
        <v>36.619999999999997</v>
      </c>
      <c r="G71" s="17">
        <v>14.36</v>
      </c>
      <c r="H71" s="23">
        <f>F71-G71</f>
        <v>22.259999999999998</v>
      </c>
      <c r="I71" s="19"/>
      <c r="J71" s="28">
        <f>I71*H71</f>
        <v>0</v>
      </c>
    </row>
    <row r="72" spans="1:10" s="37" customFormat="1" ht="15.6">
      <c r="A72" s="61">
        <v>71</v>
      </c>
      <c r="B72" s="16">
        <v>45903</v>
      </c>
      <c r="C72" s="68" t="s">
        <v>49</v>
      </c>
      <c r="D72" s="17" t="s">
        <v>243</v>
      </c>
      <c r="E72" s="15" t="s">
        <v>38</v>
      </c>
      <c r="F72" s="25">
        <v>63.1</v>
      </c>
      <c r="G72" s="17">
        <v>15.24</v>
      </c>
      <c r="H72" s="23">
        <f>F72-G72</f>
        <v>47.86</v>
      </c>
      <c r="I72" s="19">
        <v>260</v>
      </c>
      <c r="J72" s="28">
        <f>I72*H72</f>
        <v>12443.6</v>
      </c>
    </row>
    <row r="73" spans="1:10" s="37" customFormat="1" ht="15.6">
      <c r="A73" s="61">
        <v>72</v>
      </c>
      <c r="B73" s="16">
        <v>45903</v>
      </c>
      <c r="C73" s="68" t="s">
        <v>49</v>
      </c>
      <c r="D73" s="17" t="s">
        <v>43</v>
      </c>
      <c r="E73" s="15" t="s">
        <v>38</v>
      </c>
      <c r="F73" s="17">
        <v>63.62</v>
      </c>
      <c r="G73" s="17">
        <v>15.8</v>
      </c>
      <c r="H73" s="23">
        <f>F73-G73</f>
        <v>47.819999999999993</v>
      </c>
      <c r="I73" s="19">
        <v>260</v>
      </c>
      <c r="J73" s="28">
        <f>I73*H73</f>
        <v>12433.199999999999</v>
      </c>
    </row>
    <row r="74" spans="1:10" s="37" customFormat="1" ht="15.6">
      <c r="A74" s="61">
        <v>73</v>
      </c>
      <c r="B74" s="16">
        <v>45903</v>
      </c>
      <c r="C74" s="68" t="s">
        <v>49</v>
      </c>
      <c r="D74" s="17" t="s">
        <v>40</v>
      </c>
      <c r="E74" s="15" t="s">
        <v>38</v>
      </c>
      <c r="F74" s="17">
        <v>67.319999999999993</v>
      </c>
      <c r="G74" s="17">
        <v>16.2</v>
      </c>
      <c r="H74" s="23">
        <f>F74-G74</f>
        <v>51.11999999999999</v>
      </c>
      <c r="I74" s="19">
        <v>260</v>
      </c>
      <c r="J74" s="28">
        <f>I74*H74</f>
        <v>13291.199999999997</v>
      </c>
    </row>
    <row r="75" spans="1:10" s="37" customFormat="1" ht="15.6">
      <c r="A75" s="61">
        <v>74</v>
      </c>
      <c r="B75" s="16">
        <v>45903</v>
      </c>
      <c r="C75" s="68" t="s">
        <v>49</v>
      </c>
      <c r="D75" s="17" t="s">
        <v>45</v>
      </c>
      <c r="E75" s="15" t="s">
        <v>38</v>
      </c>
      <c r="F75" s="17">
        <v>58.92</v>
      </c>
      <c r="G75" s="17">
        <v>15.12</v>
      </c>
      <c r="H75" s="23">
        <f>F75-G75</f>
        <v>43.800000000000004</v>
      </c>
      <c r="I75" s="19">
        <v>260</v>
      </c>
      <c r="J75" s="28">
        <f>I75*H75</f>
        <v>11388.000000000002</v>
      </c>
    </row>
    <row r="76" spans="1:10" s="37" customFormat="1" ht="15.6">
      <c r="A76" s="61">
        <v>75</v>
      </c>
      <c r="B76" s="16">
        <v>45903</v>
      </c>
      <c r="C76" s="68" t="s">
        <v>49</v>
      </c>
      <c r="D76" s="17" t="s">
        <v>36</v>
      </c>
      <c r="E76" s="15" t="s">
        <v>38</v>
      </c>
      <c r="F76" s="17">
        <v>63.36</v>
      </c>
      <c r="G76" s="25">
        <v>16.18</v>
      </c>
      <c r="H76" s="23">
        <f>F76-G76</f>
        <v>47.18</v>
      </c>
      <c r="I76" s="19">
        <v>260</v>
      </c>
      <c r="J76" s="28">
        <f>I76*H76</f>
        <v>12266.8</v>
      </c>
    </row>
    <row r="77" spans="1:10" s="37" customFormat="1" ht="15.6">
      <c r="A77" s="61">
        <v>76</v>
      </c>
      <c r="B77" s="16">
        <v>45903</v>
      </c>
      <c r="C77" s="68" t="s">
        <v>49</v>
      </c>
      <c r="D77" s="17" t="s">
        <v>44</v>
      </c>
      <c r="E77" s="15" t="s">
        <v>38</v>
      </c>
      <c r="F77" s="17">
        <v>64.16</v>
      </c>
      <c r="G77" s="17">
        <v>15.08</v>
      </c>
      <c r="H77" s="23">
        <f>F77-G77</f>
        <v>49.08</v>
      </c>
      <c r="I77" s="19">
        <v>260</v>
      </c>
      <c r="J77" s="28">
        <f>I77*H77</f>
        <v>12760.8</v>
      </c>
    </row>
    <row r="78" spans="1:10" s="37" customFormat="1" ht="15.6">
      <c r="A78" s="61">
        <v>77</v>
      </c>
      <c r="B78" s="16">
        <v>45903</v>
      </c>
      <c r="C78" s="68" t="s">
        <v>49</v>
      </c>
      <c r="D78" s="17" t="s">
        <v>161</v>
      </c>
      <c r="E78" s="15" t="s">
        <v>38</v>
      </c>
      <c r="F78" s="25">
        <v>48.44</v>
      </c>
      <c r="G78" s="17">
        <v>11.32</v>
      </c>
      <c r="H78" s="23">
        <f>F78-G78</f>
        <v>37.119999999999997</v>
      </c>
      <c r="I78" s="19">
        <v>260</v>
      </c>
      <c r="J78" s="28">
        <f>I78*H78</f>
        <v>9651.1999999999989</v>
      </c>
    </row>
    <row r="79" spans="1:10" s="37" customFormat="1" ht="15.6">
      <c r="A79" s="61">
        <v>78</v>
      </c>
      <c r="B79" s="16">
        <v>45903</v>
      </c>
      <c r="C79" s="68" t="s">
        <v>49</v>
      </c>
      <c r="D79" s="17" t="s">
        <v>150</v>
      </c>
      <c r="E79" s="15" t="s">
        <v>38</v>
      </c>
      <c r="F79" s="17">
        <v>47.92</v>
      </c>
      <c r="G79" s="25">
        <v>11.5</v>
      </c>
      <c r="H79" s="23">
        <f>F79-G79</f>
        <v>36.42</v>
      </c>
      <c r="I79" s="19">
        <v>260</v>
      </c>
      <c r="J79" s="28">
        <f>I79*H79</f>
        <v>9469.2000000000007</v>
      </c>
    </row>
    <row r="80" spans="1:10" s="37" customFormat="1" ht="15.6">
      <c r="A80" s="61">
        <v>79</v>
      </c>
      <c r="B80" s="16">
        <v>45903</v>
      </c>
      <c r="C80" s="68" t="s">
        <v>49</v>
      </c>
      <c r="D80" s="17" t="s">
        <v>57</v>
      </c>
      <c r="E80" s="15" t="s">
        <v>38</v>
      </c>
      <c r="F80" s="25">
        <v>68.040000000000006</v>
      </c>
      <c r="G80" s="17">
        <v>18.04</v>
      </c>
      <c r="H80" s="23">
        <f>F80-G80</f>
        <v>50.000000000000007</v>
      </c>
      <c r="I80" s="19">
        <v>260</v>
      </c>
      <c r="J80" s="28">
        <f>I80*H80</f>
        <v>13000.000000000002</v>
      </c>
    </row>
    <row r="81" spans="1:10" s="37" customFormat="1" ht="15.6">
      <c r="A81" s="61">
        <v>80</v>
      </c>
      <c r="B81" s="16">
        <v>45903</v>
      </c>
      <c r="C81" s="68" t="s">
        <v>49</v>
      </c>
      <c r="D81" s="17" t="s">
        <v>37</v>
      </c>
      <c r="E81" s="15" t="s">
        <v>38</v>
      </c>
      <c r="F81" s="25">
        <v>64.3</v>
      </c>
      <c r="G81" s="17">
        <v>15.86</v>
      </c>
      <c r="H81" s="23">
        <f>F81-G81</f>
        <v>48.44</v>
      </c>
      <c r="I81" s="19">
        <v>260</v>
      </c>
      <c r="J81" s="28">
        <f>I81*H81</f>
        <v>12594.4</v>
      </c>
    </row>
    <row r="82" spans="1:10" s="37" customFormat="1" ht="15.6">
      <c r="A82" s="61">
        <v>81</v>
      </c>
      <c r="B82" s="16">
        <v>45903</v>
      </c>
      <c r="C82" s="68" t="s">
        <v>49</v>
      </c>
      <c r="D82" s="17" t="s">
        <v>50</v>
      </c>
      <c r="E82" s="15" t="s">
        <v>38</v>
      </c>
      <c r="F82" s="17">
        <v>61.68</v>
      </c>
      <c r="G82" s="17">
        <v>16.440000000000001</v>
      </c>
      <c r="H82" s="23">
        <f>F82-G82</f>
        <v>45.239999999999995</v>
      </c>
      <c r="I82" s="19">
        <v>260</v>
      </c>
      <c r="J82" s="28">
        <f>I82*H82</f>
        <v>11762.399999999998</v>
      </c>
    </row>
    <row r="83" spans="1:10" s="37" customFormat="1" ht="15.6">
      <c r="A83" s="61">
        <v>82</v>
      </c>
      <c r="B83" s="16">
        <v>45903</v>
      </c>
      <c r="C83" s="68" t="s">
        <v>49</v>
      </c>
      <c r="D83" s="17" t="s">
        <v>42</v>
      </c>
      <c r="E83" s="15" t="s">
        <v>38</v>
      </c>
      <c r="F83" s="17">
        <v>66.58</v>
      </c>
      <c r="G83" s="17">
        <v>16.48</v>
      </c>
      <c r="H83" s="23">
        <f>F83-G83</f>
        <v>50.099999999999994</v>
      </c>
      <c r="I83" s="19">
        <v>260</v>
      </c>
      <c r="J83" s="28">
        <f>I83*H83</f>
        <v>13025.999999999998</v>
      </c>
    </row>
    <row r="84" spans="1:10" s="37" customFormat="1" ht="15.6">
      <c r="A84" s="61">
        <v>83</v>
      </c>
      <c r="B84" s="16">
        <v>45903</v>
      </c>
      <c r="C84" s="68" t="s">
        <v>49</v>
      </c>
      <c r="D84" s="17" t="s">
        <v>41</v>
      </c>
      <c r="E84" s="15" t="s">
        <v>38</v>
      </c>
      <c r="F84" s="25">
        <v>61.1</v>
      </c>
      <c r="G84" s="17">
        <v>15.02</v>
      </c>
      <c r="H84" s="23">
        <f>F84-G84</f>
        <v>46.08</v>
      </c>
      <c r="I84" s="19">
        <v>260</v>
      </c>
      <c r="J84" s="28">
        <f>I84*H84</f>
        <v>11980.8</v>
      </c>
    </row>
    <row r="85" spans="1:10" s="37" customFormat="1" ht="15.6">
      <c r="A85" s="61">
        <v>84</v>
      </c>
      <c r="B85" s="16">
        <v>45903</v>
      </c>
      <c r="C85" s="68" t="s">
        <v>49</v>
      </c>
      <c r="D85" s="17" t="s">
        <v>39</v>
      </c>
      <c r="E85" s="15" t="s">
        <v>38</v>
      </c>
      <c r="F85" s="17">
        <v>47.84</v>
      </c>
      <c r="G85" s="17">
        <v>11.6</v>
      </c>
      <c r="H85" s="23">
        <f>F85-G85</f>
        <v>36.24</v>
      </c>
      <c r="I85" s="19">
        <v>260</v>
      </c>
      <c r="J85" s="28">
        <f>I85*H85</f>
        <v>9422.4</v>
      </c>
    </row>
    <row r="86" spans="1:10" s="37" customFormat="1" ht="15.6">
      <c r="A86" s="61">
        <v>85</v>
      </c>
      <c r="B86" s="16">
        <v>45903</v>
      </c>
      <c r="C86" s="68" t="s">
        <v>271</v>
      </c>
      <c r="D86" s="17" t="s">
        <v>164</v>
      </c>
      <c r="E86" s="15" t="s">
        <v>25</v>
      </c>
      <c r="F86" s="25">
        <v>42.2</v>
      </c>
      <c r="G86" s="25">
        <v>11.84</v>
      </c>
      <c r="H86" s="23">
        <f>F86-G86</f>
        <v>30.360000000000003</v>
      </c>
      <c r="I86" s="19"/>
      <c r="J86" s="28">
        <f>I86*H86</f>
        <v>0</v>
      </c>
    </row>
    <row r="87" spans="1:10" s="37" customFormat="1" ht="15.6">
      <c r="A87" s="61">
        <v>86</v>
      </c>
      <c r="B87" s="16">
        <v>45904</v>
      </c>
      <c r="C87" s="68" t="s">
        <v>271</v>
      </c>
      <c r="D87" s="17" t="s">
        <v>170</v>
      </c>
      <c r="E87" s="17" t="s">
        <v>35</v>
      </c>
      <c r="F87" s="15">
        <v>44.26</v>
      </c>
      <c r="G87" s="17">
        <v>11.52</v>
      </c>
      <c r="H87" s="23">
        <f>F87-G87</f>
        <v>32.739999999999995</v>
      </c>
      <c r="I87" s="19"/>
      <c r="J87" s="28">
        <f>I87*H87</f>
        <v>0</v>
      </c>
    </row>
    <row r="88" spans="1:10" s="37" customFormat="1">
      <c r="A88" s="61">
        <v>87</v>
      </c>
      <c r="B88" s="16">
        <v>45904</v>
      </c>
      <c r="C88" s="15" t="s">
        <v>66</v>
      </c>
      <c r="D88" s="17" t="s">
        <v>279</v>
      </c>
      <c r="E88" s="15" t="s">
        <v>35</v>
      </c>
      <c r="F88" s="17">
        <v>46.42</v>
      </c>
      <c r="G88" s="17">
        <v>11.34</v>
      </c>
      <c r="H88" s="23">
        <f>F88-G88</f>
        <v>35.08</v>
      </c>
      <c r="I88" s="19">
        <v>260</v>
      </c>
      <c r="J88" s="28">
        <f>I88*H88</f>
        <v>9120.7999999999993</v>
      </c>
    </row>
    <row r="89" spans="1:10" s="37" customFormat="1">
      <c r="A89" s="61">
        <v>88</v>
      </c>
      <c r="B89" s="16">
        <v>45904</v>
      </c>
      <c r="C89" s="15" t="s">
        <v>66</v>
      </c>
      <c r="D89" s="17" t="s">
        <v>47</v>
      </c>
      <c r="E89" s="15" t="s">
        <v>34</v>
      </c>
      <c r="F89" s="25">
        <v>57.8</v>
      </c>
      <c r="G89" s="17">
        <v>15.78</v>
      </c>
      <c r="H89" s="23">
        <f>F89-G89</f>
        <v>42.019999999999996</v>
      </c>
      <c r="I89" s="19">
        <v>260</v>
      </c>
      <c r="J89" s="28">
        <f>I89*H89</f>
        <v>10925.199999999999</v>
      </c>
    </row>
    <row r="90" spans="1:10" s="37" customFormat="1">
      <c r="A90" s="61">
        <v>89</v>
      </c>
      <c r="B90" s="16">
        <v>45904</v>
      </c>
      <c r="C90" s="15" t="s">
        <v>66</v>
      </c>
      <c r="D90" s="17" t="s">
        <v>114</v>
      </c>
      <c r="E90" s="15" t="s">
        <v>67</v>
      </c>
      <c r="F90" s="25">
        <v>56.56</v>
      </c>
      <c r="G90" s="17">
        <v>15.62</v>
      </c>
      <c r="H90" s="23">
        <f>F90-G90</f>
        <v>40.940000000000005</v>
      </c>
      <c r="I90" s="19">
        <v>260</v>
      </c>
      <c r="J90" s="28">
        <f>I90*H90</f>
        <v>10644.400000000001</v>
      </c>
    </row>
    <row r="91" spans="1:10" s="37" customFormat="1">
      <c r="A91" s="61">
        <v>90</v>
      </c>
      <c r="B91" s="16">
        <v>45904</v>
      </c>
      <c r="C91" s="15" t="s">
        <v>66</v>
      </c>
      <c r="D91" s="17" t="s">
        <v>54</v>
      </c>
      <c r="E91" s="15" t="s">
        <v>67</v>
      </c>
      <c r="F91" s="17">
        <v>56.66</v>
      </c>
      <c r="G91" s="17">
        <v>15.82</v>
      </c>
      <c r="H91" s="23">
        <f>F91-G91</f>
        <v>40.839999999999996</v>
      </c>
      <c r="I91" s="19">
        <v>260</v>
      </c>
      <c r="J91" s="28">
        <f>I91*H91</f>
        <v>10618.4</v>
      </c>
    </row>
    <row r="92" spans="1:10" s="37" customFormat="1" ht="15.6">
      <c r="A92" s="61">
        <v>91</v>
      </c>
      <c r="B92" s="16">
        <v>45904</v>
      </c>
      <c r="C92" s="190" t="s">
        <v>63</v>
      </c>
      <c r="D92" s="17" t="s">
        <v>287</v>
      </c>
      <c r="E92" s="15" t="s">
        <v>67</v>
      </c>
      <c r="F92" s="17">
        <v>6.46</v>
      </c>
      <c r="G92" s="17">
        <v>3.4</v>
      </c>
      <c r="H92" s="23">
        <f>F92-G92</f>
        <v>3.06</v>
      </c>
      <c r="I92" s="19"/>
      <c r="J92" s="28">
        <f>I92*H92</f>
        <v>0</v>
      </c>
    </row>
    <row r="93" spans="1:10" s="37" customFormat="1" ht="15.6">
      <c r="A93" s="61">
        <v>92</v>
      </c>
      <c r="B93" s="16">
        <v>45904</v>
      </c>
      <c r="C93" s="68" t="s">
        <v>60</v>
      </c>
      <c r="D93" s="17" t="s">
        <v>61</v>
      </c>
      <c r="E93" s="15" t="s">
        <v>34</v>
      </c>
      <c r="F93" s="25">
        <v>36.76</v>
      </c>
      <c r="G93" s="25">
        <v>14.36</v>
      </c>
      <c r="H93" s="23">
        <f>F93-G93</f>
        <v>22.4</v>
      </c>
      <c r="I93" s="19"/>
      <c r="J93" s="28">
        <f>I93*H93</f>
        <v>0</v>
      </c>
    </row>
    <row r="94" spans="1:10" s="37" customFormat="1" ht="15.6">
      <c r="A94" s="61">
        <v>93</v>
      </c>
      <c r="B94" s="16">
        <v>45904</v>
      </c>
      <c r="C94" s="68" t="s">
        <v>60</v>
      </c>
      <c r="D94" s="17" t="s">
        <v>62</v>
      </c>
      <c r="E94" s="15" t="s">
        <v>34</v>
      </c>
      <c r="F94" s="25">
        <v>36.6</v>
      </c>
      <c r="G94" s="17">
        <v>14.24</v>
      </c>
      <c r="H94" s="23">
        <f>F94-G94</f>
        <v>22.36</v>
      </c>
      <c r="I94" s="19"/>
      <c r="J94" s="28">
        <f>I94*H94</f>
        <v>0</v>
      </c>
    </row>
    <row r="95" spans="1:10" s="37" customFormat="1" ht="15.6">
      <c r="A95" s="61">
        <v>94</v>
      </c>
      <c r="B95" s="16">
        <v>45904</v>
      </c>
      <c r="C95" s="68" t="s">
        <v>294</v>
      </c>
      <c r="D95" s="17" t="s">
        <v>295</v>
      </c>
      <c r="E95" s="15" t="s">
        <v>25</v>
      </c>
      <c r="F95" s="25">
        <v>57.26</v>
      </c>
      <c r="G95" s="17">
        <v>16.059999999999999</v>
      </c>
      <c r="H95" s="23">
        <f>F95-G95</f>
        <v>41.2</v>
      </c>
      <c r="I95" s="19"/>
      <c r="J95" s="28">
        <f>I95*H95</f>
        <v>0</v>
      </c>
    </row>
    <row r="96" spans="1:10" s="37" customFormat="1" ht="15.6">
      <c r="A96" s="61">
        <v>95</v>
      </c>
      <c r="B96" s="16">
        <v>45904</v>
      </c>
      <c r="C96" s="68" t="s">
        <v>294</v>
      </c>
      <c r="D96" s="17" t="s">
        <v>297</v>
      </c>
      <c r="E96" s="15" t="s">
        <v>25</v>
      </c>
      <c r="F96" s="17">
        <v>58.56</v>
      </c>
      <c r="G96" s="17">
        <v>16.12</v>
      </c>
      <c r="H96" s="23">
        <f>F96-G96</f>
        <v>42.44</v>
      </c>
      <c r="I96" s="19"/>
      <c r="J96" s="28">
        <f>I96*H96</f>
        <v>0</v>
      </c>
    </row>
    <row r="97" spans="1:10" s="37" customFormat="1">
      <c r="A97" s="61">
        <v>96</v>
      </c>
      <c r="B97" s="16">
        <v>45904</v>
      </c>
      <c r="C97" s="73" t="s">
        <v>300</v>
      </c>
      <c r="D97" s="17" t="s">
        <v>215</v>
      </c>
      <c r="E97" s="15" t="s">
        <v>25</v>
      </c>
      <c r="F97" s="17">
        <v>54.98</v>
      </c>
      <c r="G97" s="25">
        <v>14.4</v>
      </c>
      <c r="H97" s="23">
        <f>F97-G97</f>
        <v>40.58</v>
      </c>
      <c r="I97" s="19"/>
      <c r="J97" s="28">
        <f>I97*H97</f>
        <v>0</v>
      </c>
    </row>
    <row r="98" spans="1:10" s="37" customFormat="1" ht="15.6">
      <c r="A98" s="61">
        <v>97</v>
      </c>
      <c r="B98" s="16">
        <v>45904</v>
      </c>
      <c r="C98" s="190" t="s">
        <v>55</v>
      </c>
      <c r="D98" s="17" t="s">
        <v>39</v>
      </c>
      <c r="E98" s="15" t="s">
        <v>35</v>
      </c>
      <c r="F98" s="25">
        <v>40.020000000000003</v>
      </c>
      <c r="G98" s="17">
        <v>11.54</v>
      </c>
      <c r="H98" s="23">
        <f>F98-G98</f>
        <v>28.480000000000004</v>
      </c>
      <c r="I98" s="19"/>
      <c r="J98" s="28">
        <f>I98*H98</f>
        <v>0</v>
      </c>
    </row>
    <row r="99" spans="1:10" s="37" customFormat="1">
      <c r="A99" s="61">
        <v>98</v>
      </c>
      <c r="B99" s="16">
        <v>45905</v>
      </c>
      <c r="C99" s="15" t="s">
        <v>201</v>
      </c>
      <c r="D99" s="17" t="s">
        <v>161</v>
      </c>
      <c r="E99" s="17" t="s">
        <v>25</v>
      </c>
      <c r="F99" s="15">
        <v>44.96</v>
      </c>
      <c r="G99" s="17">
        <v>11.32</v>
      </c>
      <c r="H99" s="23">
        <f>F99-G99</f>
        <v>33.64</v>
      </c>
      <c r="I99" s="19">
        <v>260</v>
      </c>
      <c r="J99" s="28">
        <f>I99*H99</f>
        <v>8746.4</v>
      </c>
    </row>
    <row r="100" spans="1:10" s="37" customFormat="1">
      <c r="A100" s="61">
        <v>99</v>
      </c>
      <c r="B100" s="16">
        <v>45905</v>
      </c>
      <c r="C100" s="15" t="s">
        <v>201</v>
      </c>
      <c r="D100" s="17" t="s">
        <v>150</v>
      </c>
      <c r="E100" s="15" t="s">
        <v>25</v>
      </c>
      <c r="F100" s="17">
        <v>43.22</v>
      </c>
      <c r="G100" s="17">
        <v>11.58</v>
      </c>
      <c r="H100" s="23">
        <f>F100-G100</f>
        <v>31.64</v>
      </c>
      <c r="I100" s="19">
        <v>260</v>
      </c>
      <c r="J100" s="28">
        <f>I100*H100</f>
        <v>8226.4</v>
      </c>
    </row>
    <row r="101" spans="1:10" s="37" customFormat="1">
      <c r="A101" s="61">
        <v>100</v>
      </c>
      <c r="B101" s="16">
        <v>45905</v>
      </c>
      <c r="C101" s="15" t="s">
        <v>66</v>
      </c>
      <c r="D101" s="17" t="s">
        <v>44</v>
      </c>
      <c r="E101" s="15" t="s">
        <v>67</v>
      </c>
      <c r="F101" s="17">
        <v>55.9</v>
      </c>
      <c r="G101" s="17">
        <v>15.04</v>
      </c>
      <c r="H101" s="23">
        <f>F101-G101</f>
        <v>40.86</v>
      </c>
      <c r="I101" s="19">
        <v>260</v>
      </c>
      <c r="J101" s="28">
        <f>I101*H101</f>
        <v>10623.6</v>
      </c>
    </row>
    <row r="102" spans="1:10" s="37" customFormat="1" ht="15.6">
      <c r="A102" s="61">
        <v>101</v>
      </c>
      <c r="B102" s="16">
        <v>45905</v>
      </c>
      <c r="C102" s="89" t="s">
        <v>60</v>
      </c>
      <c r="D102" s="17" t="s">
        <v>61</v>
      </c>
      <c r="E102" s="15" t="s">
        <v>34</v>
      </c>
      <c r="F102" s="17">
        <v>36.96</v>
      </c>
      <c r="G102" s="17">
        <v>14.32</v>
      </c>
      <c r="H102" s="23">
        <f>F102-G102</f>
        <v>22.64</v>
      </c>
      <c r="I102" s="19"/>
      <c r="J102" s="28">
        <f>I102*H102</f>
        <v>0</v>
      </c>
    </row>
    <row r="103" spans="1:10" s="37" customFormat="1" ht="15.6">
      <c r="A103" s="61">
        <v>102</v>
      </c>
      <c r="B103" s="16">
        <v>45905</v>
      </c>
      <c r="C103" s="89" t="s">
        <v>60</v>
      </c>
      <c r="D103" s="17" t="s">
        <v>62</v>
      </c>
      <c r="E103" s="15" t="s">
        <v>34</v>
      </c>
      <c r="F103" s="17">
        <v>36.4</v>
      </c>
      <c r="G103" s="17">
        <v>14.2</v>
      </c>
      <c r="H103" s="23">
        <f>F103-G103</f>
        <v>22.2</v>
      </c>
      <c r="I103" s="19"/>
      <c r="J103" s="28">
        <f>I103*H103</f>
        <v>0</v>
      </c>
    </row>
    <row r="104" spans="1:10" s="37" customFormat="1" ht="15.6">
      <c r="A104" s="61">
        <v>103</v>
      </c>
      <c r="B104" s="16">
        <v>45905</v>
      </c>
      <c r="C104" s="193" t="s">
        <v>316</v>
      </c>
      <c r="D104" s="17" t="s">
        <v>48</v>
      </c>
      <c r="E104" s="15" t="s">
        <v>34</v>
      </c>
      <c r="F104" s="25">
        <v>56.24</v>
      </c>
      <c r="G104" s="25">
        <v>15.66</v>
      </c>
      <c r="H104" s="23">
        <f>F104-G104</f>
        <v>40.58</v>
      </c>
      <c r="I104" s="19">
        <v>210</v>
      </c>
      <c r="J104" s="28">
        <f>I104*H104</f>
        <v>8521.7999999999993</v>
      </c>
    </row>
    <row r="105" spans="1:10" s="37" customFormat="1" ht="15.6">
      <c r="A105" s="61">
        <v>104</v>
      </c>
      <c r="B105" s="16">
        <v>45905</v>
      </c>
      <c r="C105" s="193" t="s">
        <v>316</v>
      </c>
      <c r="D105" s="17" t="s">
        <v>37</v>
      </c>
      <c r="E105" s="15" t="s">
        <v>34</v>
      </c>
      <c r="F105" s="25">
        <v>57.56</v>
      </c>
      <c r="G105" s="17">
        <v>15.78</v>
      </c>
      <c r="H105" s="23">
        <f>F105-G105</f>
        <v>41.78</v>
      </c>
      <c r="I105" s="19">
        <v>210</v>
      </c>
      <c r="J105" s="28">
        <f>I105*H105</f>
        <v>8773.8000000000011</v>
      </c>
    </row>
    <row r="106" spans="1:10" s="37" customFormat="1" ht="15.6">
      <c r="A106" s="61">
        <v>105</v>
      </c>
      <c r="B106" s="16">
        <v>45905</v>
      </c>
      <c r="C106" s="193" t="s">
        <v>320</v>
      </c>
      <c r="D106" s="17" t="s">
        <v>321</v>
      </c>
      <c r="E106" s="15" t="s">
        <v>35</v>
      </c>
      <c r="F106" s="17">
        <v>47.58</v>
      </c>
      <c r="G106" s="17">
        <v>12.04</v>
      </c>
      <c r="H106" s="23">
        <f>F106-G106</f>
        <v>35.54</v>
      </c>
      <c r="I106" s="19"/>
      <c r="J106" s="28">
        <f>I106*H106</f>
        <v>0</v>
      </c>
    </row>
    <row r="107" spans="1:10" s="37" customFormat="1" ht="15.6">
      <c r="A107" s="61">
        <v>106</v>
      </c>
      <c r="B107" s="16">
        <v>45905</v>
      </c>
      <c r="C107" s="193" t="s">
        <v>320</v>
      </c>
      <c r="D107" s="17" t="s">
        <v>218</v>
      </c>
      <c r="E107" s="15" t="s">
        <v>35</v>
      </c>
      <c r="F107" s="17">
        <v>47.96</v>
      </c>
      <c r="G107" s="17">
        <v>11.96</v>
      </c>
      <c r="H107" s="23">
        <f>F107-G107</f>
        <v>36</v>
      </c>
      <c r="I107" s="19"/>
      <c r="J107" s="28">
        <f>I107*H107</f>
        <v>0</v>
      </c>
    </row>
    <row r="108" spans="1:10" s="37" customFormat="1" ht="15.6">
      <c r="A108" s="61">
        <v>107</v>
      </c>
      <c r="B108" s="16">
        <v>45905</v>
      </c>
      <c r="C108" s="193" t="s">
        <v>320</v>
      </c>
      <c r="D108" s="17" t="s">
        <v>324</v>
      </c>
      <c r="E108" s="15" t="s">
        <v>35</v>
      </c>
      <c r="F108" s="17">
        <v>47.38</v>
      </c>
      <c r="G108" s="17">
        <v>11.42</v>
      </c>
      <c r="H108" s="23">
        <f>F108-G108</f>
        <v>35.96</v>
      </c>
      <c r="I108" s="19"/>
      <c r="J108" s="28">
        <f>I108*H108</f>
        <v>0</v>
      </c>
    </row>
    <row r="109" spans="1:10" s="37" customFormat="1" ht="15.6">
      <c r="A109" s="61">
        <v>108</v>
      </c>
      <c r="B109" s="16">
        <v>45905</v>
      </c>
      <c r="C109" s="193" t="s">
        <v>320</v>
      </c>
      <c r="D109" s="17" t="s">
        <v>326</v>
      </c>
      <c r="E109" s="15" t="s">
        <v>35</v>
      </c>
      <c r="F109" s="17">
        <v>47</v>
      </c>
      <c r="G109" s="25">
        <v>11.72</v>
      </c>
      <c r="H109" s="23">
        <f>F109-G109</f>
        <v>35.28</v>
      </c>
      <c r="I109" s="19"/>
      <c r="J109" s="28">
        <f>I109*H109</f>
        <v>0</v>
      </c>
    </row>
    <row r="110" spans="1:10" s="37" customFormat="1" ht="15.6">
      <c r="A110" s="61">
        <v>109</v>
      </c>
      <c r="B110" s="16">
        <v>45905</v>
      </c>
      <c r="C110" s="193" t="s">
        <v>320</v>
      </c>
      <c r="D110" s="17" t="s">
        <v>236</v>
      </c>
      <c r="E110" s="15" t="s">
        <v>35</v>
      </c>
      <c r="F110" s="17">
        <v>47.06</v>
      </c>
      <c r="G110" s="25">
        <v>12.14</v>
      </c>
      <c r="H110" s="23">
        <f>F110-G110</f>
        <v>34.92</v>
      </c>
      <c r="I110" s="19"/>
      <c r="J110" s="28">
        <f>I110*H110</f>
        <v>0</v>
      </c>
    </row>
    <row r="111" spans="1:10" s="37" customFormat="1" ht="15.6">
      <c r="A111" s="61">
        <v>110</v>
      </c>
      <c r="B111" s="16">
        <v>45905</v>
      </c>
      <c r="C111" s="89" t="s">
        <v>49</v>
      </c>
      <c r="D111" s="17" t="s">
        <v>117</v>
      </c>
      <c r="E111" s="15" t="s">
        <v>34</v>
      </c>
      <c r="F111" s="25">
        <v>56.32</v>
      </c>
      <c r="G111" s="25">
        <v>16.16</v>
      </c>
      <c r="H111" s="23">
        <f>F111-G111</f>
        <v>40.159999999999997</v>
      </c>
      <c r="I111" s="19">
        <v>260</v>
      </c>
      <c r="J111" s="28">
        <f>I111*H111</f>
        <v>10441.599999999999</v>
      </c>
    </row>
    <row r="112" spans="1:10" s="37" customFormat="1" ht="15.6">
      <c r="A112" s="61">
        <v>111</v>
      </c>
      <c r="B112" s="16">
        <v>45905</v>
      </c>
      <c r="C112" s="89" t="s">
        <v>49</v>
      </c>
      <c r="D112" s="17" t="s">
        <v>167</v>
      </c>
      <c r="E112" s="15" t="s">
        <v>34</v>
      </c>
      <c r="F112" s="25">
        <v>60.78</v>
      </c>
      <c r="G112" s="17">
        <v>15.58</v>
      </c>
      <c r="H112" s="23">
        <f>F112-G112</f>
        <v>45.2</v>
      </c>
      <c r="I112" s="19">
        <v>260</v>
      </c>
      <c r="J112" s="28">
        <f>I112*H112</f>
        <v>11752</v>
      </c>
    </row>
    <row r="113" spans="1:10" s="37" customFormat="1" ht="15.6">
      <c r="A113" s="61">
        <v>112</v>
      </c>
      <c r="B113" s="16">
        <v>45905</v>
      </c>
      <c r="C113" s="89" t="s">
        <v>49</v>
      </c>
      <c r="D113" s="17" t="s">
        <v>50</v>
      </c>
      <c r="E113" s="15" t="s">
        <v>34</v>
      </c>
      <c r="F113" s="17">
        <v>64.02</v>
      </c>
      <c r="G113" s="17">
        <v>16.399999999999999</v>
      </c>
      <c r="H113" s="23">
        <f>F113-G113</f>
        <v>47.62</v>
      </c>
      <c r="I113" s="19">
        <v>260</v>
      </c>
      <c r="J113" s="28">
        <f>I113*H113</f>
        <v>12381.199999999999</v>
      </c>
    </row>
    <row r="114" spans="1:10" s="37" customFormat="1" ht="15.6">
      <c r="A114" s="61">
        <v>113</v>
      </c>
      <c r="B114" s="16">
        <v>45905</v>
      </c>
      <c r="C114" s="89" t="s">
        <v>49</v>
      </c>
      <c r="D114" s="17" t="s">
        <v>41</v>
      </c>
      <c r="E114" s="15" t="s">
        <v>34</v>
      </c>
      <c r="F114" s="17">
        <v>59.84</v>
      </c>
      <c r="G114" s="17">
        <v>15.06</v>
      </c>
      <c r="H114" s="23">
        <f>F114-G114</f>
        <v>44.78</v>
      </c>
      <c r="I114" s="19">
        <v>260</v>
      </c>
      <c r="J114" s="28">
        <f>I114*H114</f>
        <v>11642.800000000001</v>
      </c>
    </row>
    <row r="115" spans="1:10" s="37" customFormat="1" ht="15.6">
      <c r="A115" s="61">
        <v>114</v>
      </c>
      <c r="B115" s="16">
        <v>45905</v>
      </c>
      <c r="C115" s="89" t="s">
        <v>49</v>
      </c>
      <c r="D115" s="17" t="s">
        <v>243</v>
      </c>
      <c r="E115" s="15" t="s">
        <v>38</v>
      </c>
      <c r="F115" s="25">
        <v>63.38</v>
      </c>
      <c r="G115" s="17">
        <v>15.26</v>
      </c>
      <c r="H115" s="23">
        <f>F115-G115</f>
        <v>48.120000000000005</v>
      </c>
      <c r="I115" s="19">
        <v>260</v>
      </c>
      <c r="J115" s="28">
        <f>I115*H115</f>
        <v>12511.2</v>
      </c>
    </row>
    <row r="116" spans="1:10" s="37" customFormat="1" ht="15.6">
      <c r="A116" s="61">
        <v>115</v>
      </c>
      <c r="B116" s="16">
        <v>45905</v>
      </c>
      <c r="C116" s="89" t="s">
        <v>49</v>
      </c>
      <c r="D116" s="17" t="s">
        <v>43</v>
      </c>
      <c r="E116" s="15" t="s">
        <v>38</v>
      </c>
      <c r="F116" s="25">
        <v>65.239999999999995</v>
      </c>
      <c r="G116" s="17">
        <v>15.76</v>
      </c>
      <c r="H116" s="23">
        <f>F116-G116</f>
        <v>49.48</v>
      </c>
      <c r="I116" s="19">
        <v>260</v>
      </c>
      <c r="J116" s="28">
        <f>I116*H116</f>
        <v>12864.8</v>
      </c>
    </row>
    <row r="117" spans="1:10" s="37" customFormat="1" ht="15.6">
      <c r="A117" s="61">
        <v>116</v>
      </c>
      <c r="B117" s="16">
        <v>45905</v>
      </c>
      <c r="C117" s="89" t="s">
        <v>49</v>
      </c>
      <c r="D117" s="17" t="s">
        <v>45</v>
      </c>
      <c r="E117" s="15" t="s">
        <v>38</v>
      </c>
      <c r="F117" s="25">
        <v>61.36</v>
      </c>
      <c r="G117" s="17">
        <v>15.08</v>
      </c>
      <c r="H117" s="23">
        <f>F117-G117</f>
        <v>46.28</v>
      </c>
      <c r="I117" s="19">
        <v>260</v>
      </c>
      <c r="J117" s="28">
        <f>I117*H117</f>
        <v>12032.800000000001</v>
      </c>
    </row>
    <row r="118" spans="1:10" s="37" customFormat="1" ht="15.6">
      <c r="A118" s="61">
        <v>117</v>
      </c>
      <c r="B118" s="16">
        <v>45905</v>
      </c>
      <c r="C118" s="89" t="s">
        <v>49</v>
      </c>
      <c r="D118" s="17" t="s">
        <v>52</v>
      </c>
      <c r="E118" s="15" t="s">
        <v>38</v>
      </c>
      <c r="F118" s="25">
        <v>51.04</v>
      </c>
      <c r="G118" s="17">
        <v>12.12</v>
      </c>
      <c r="H118" s="23">
        <f>F118-G118</f>
        <v>38.92</v>
      </c>
      <c r="I118" s="19">
        <v>260</v>
      </c>
      <c r="J118" s="28">
        <f>I118*H118</f>
        <v>10119.200000000001</v>
      </c>
    </row>
    <row r="119" spans="1:10" s="37" customFormat="1" ht="15.6">
      <c r="A119" s="61">
        <v>118</v>
      </c>
      <c r="B119" s="16">
        <v>45905</v>
      </c>
      <c r="C119" s="89" t="s">
        <v>190</v>
      </c>
      <c r="D119" s="17" t="s">
        <v>39</v>
      </c>
      <c r="E119" s="15" t="s">
        <v>67</v>
      </c>
      <c r="F119" s="17">
        <v>41.04</v>
      </c>
      <c r="G119" s="17">
        <v>11.52</v>
      </c>
      <c r="H119" s="23">
        <f>F119-G119</f>
        <v>29.52</v>
      </c>
      <c r="I119" s="19"/>
      <c r="J119" s="28">
        <f>I119*H119</f>
        <v>0</v>
      </c>
    </row>
    <row r="120" spans="1:10" s="37" customFormat="1" ht="15.6">
      <c r="A120" s="61">
        <v>119</v>
      </c>
      <c r="B120" s="16">
        <v>45905</v>
      </c>
      <c r="C120" s="89" t="s">
        <v>49</v>
      </c>
      <c r="D120" s="17" t="s">
        <v>57</v>
      </c>
      <c r="E120" s="15" t="s">
        <v>38</v>
      </c>
      <c r="F120" s="25">
        <v>66.819999999999993</v>
      </c>
      <c r="G120" s="25">
        <v>18.02</v>
      </c>
      <c r="H120" s="23">
        <f>F120-G120</f>
        <v>48.8</v>
      </c>
      <c r="I120" s="19">
        <v>260</v>
      </c>
      <c r="J120" s="28">
        <f>I120*H120</f>
        <v>12688</v>
      </c>
    </row>
    <row r="121" spans="1:10" s="37" customFormat="1" ht="15.6">
      <c r="A121" s="61">
        <v>120</v>
      </c>
      <c r="B121" s="16">
        <v>45905</v>
      </c>
      <c r="C121" s="89" t="s">
        <v>49</v>
      </c>
      <c r="D121" s="17" t="s">
        <v>114</v>
      </c>
      <c r="E121" s="15" t="s">
        <v>38</v>
      </c>
      <c r="F121" s="17">
        <v>62.34</v>
      </c>
      <c r="G121" s="25">
        <v>15.62</v>
      </c>
      <c r="H121" s="23">
        <f>F121-G121</f>
        <v>46.720000000000006</v>
      </c>
      <c r="I121" s="19">
        <v>260</v>
      </c>
      <c r="J121" s="28">
        <f>I121*H121</f>
        <v>12147.2</v>
      </c>
    </row>
    <row r="122" spans="1:10" s="37" customFormat="1" ht="15.6">
      <c r="A122" s="61">
        <v>121</v>
      </c>
      <c r="B122" s="16">
        <v>45905</v>
      </c>
      <c r="C122" s="89" t="s">
        <v>49</v>
      </c>
      <c r="D122" s="17" t="s">
        <v>54</v>
      </c>
      <c r="E122" s="15" t="s">
        <v>38</v>
      </c>
      <c r="F122" s="15">
        <v>63.56</v>
      </c>
      <c r="G122" s="17">
        <v>16.02</v>
      </c>
      <c r="H122" s="23">
        <f>F122-G122</f>
        <v>47.540000000000006</v>
      </c>
      <c r="I122" s="19">
        <v>260</v>
      </c>
      <c r="J122" s="28">
        <f>I122*H122</f>
        <v>12360.400000000001</v>
      </c>
    </row>
    <row r="123" spans="1:10" s="37" customFormat="1" ht="15.6">
      <c r="A123" s="61">
        <v>122</v>
      </c>
      <c r="B123" s="16">
        <v>45905</v>
      </c>
      <c r="C123" s="89" t="s">
        <v>49</v>
      </c>
      <c r="D123" s="17" t="s">
        <v>40</v>
      </c>
      <c r="E123" s="15" t="s">
        <v>38</v>
      </c>
      <c r="F123" s="17">
        <v>65.34</v>
      </c>
      <c r="G123" s="25">
        <v>16.28</v>
      </c>
      <c r="H123" s="23">
        <f>F123-G123</f>
        <v>49.06</v>
      </c>
      <c r="I123" s="19">
        <v>260</v>
      </c>
      <c r="J123" s="28">
        <f>I123*H123</f>
        <v>12755.6</v>
      </c>
    </row>
    <row r="124" spans="1:10" s="37" customFormat="1" ht="15.6">
      <c r="A124" s="61">
        <v>123</v>
      </c>
      <c r="B124" s="16">
        <v>45905</v>
      </c>
      <c r="C124" s="89" t="s">
        <v>49</v>
      </c>
      <c r="D124" s="17" t="s">
        <v>42</v>
      </c>
      <c r="E124" s="15" t="s">
        <v>38</v>
      </c>
      <c r="F124" s="17">
        <v>66.56</v>
      </c>
      <c r="G124" s="25">
        <v>16.64</v>
      </c>
      <c r="H124" s="23">
        <f>F124-G124</f>
        <v>49.92</v>
      </c>
      <c r="I124" s="19">
        <v>260</v>
      </c>
      <c r="J124" s="28">
        <f>I124*H124</f>
        <v>12979.2</v>
      </c>
    </row>
    <row r="125" spans="1:10" s="37" customFormat="1" ht="15.6">
      <c r="A125" s="61">
        <v>124</v>
      </c>
      <c r="B125" s="16">
        <v>45905</v>
      </c>
      <c r="C125" s="89" t="s">
        <v>49</v>
      </c>
      <c r="D125" s="17" t="s">
        <v>153</v>
      </c>
      <c r="E125" s="15" t="s">
        <v>38</v>
      </c>
      <c r="F125" s="25">
        <v>46.96</v>
      </c>
      <c r="G125" s="17">
        <v>11.86</v>
      </c>
      <c r="H125" s="23">
        <f>F125-G125</f>
        <v>35.1</v>
      </c>
      <c r="I125" s="19">
        <v>260</v>
      </c>
      <c r="J125" s="28">
        <f>I125*H125</f>
        <v>9126</v>
      </c>
    </row>
    <row r="126" spans="1:10" s="37" customFormat="1">
      <c r="A126" s="61">
        <v>125</v>
      </c>
      <c r="B126" s="16">
        <v>45905</v>
      </c>
      <c r="C126" s="15" t="s">
        <v>201</v>
      </c>
      <c r="D126" s="17" t="s">
        <v>221</v>
      </c>
      <c r="E126" s="15" t="s">
        <v>38</v>
      </c>
      <c r="F126" s="17">
        <v>59.02</v>
      </c>
      <c r="G126" s="25">
        <v>15.42</v>
      </c>
      <c r="H126" s="23">
        <f>F126-G126</f>
        <v>43.6</v>
      </c>
      <c r="I126" s="19">
        <v>260</v>
      </c>
      <c r="J126" s="28">
        <f>I126*H126</f>
        <v>11336</v>
      </c>
    </row>
    <row r="127" spans="1:10" s="37" customFormat="1">
      <c r="A127" s="61">
        <v>126</v>
      </c>
      <c r="B127" s="16">
        <v>45905</v>
      </c>
      <c r="C127" s="15" t="s">
        <v>201</v>
      </c>
      <c r="D127" s="17" t="s">
        <v>361</v>
      </c>
      <c r="E127" s="15" t="s">
        <v>38</v>
      </c>
      <c r="F127" s="17">
        <v>59.86</v>
      </c>
      <c r="G127" s="17">
        <v>15.88</v>
      </c>
      <c r="H127" s="23">
        <f>F127-G127</f>
        <v>43.98</v>
      </c>
      <c r="I127" s="19">
        <v>260</v>
      </c>
      <c r="J127" s="28">
        <f>I127*H127</f>
        <v>11434.8</v>
      </c>
    </row>
    <row r="128" spans="1:10" s="37" customFormat="1">
      <c r="A128" s="61">
        <v>127</v>
      </c>
      <c r="B128" s="16">
        <v>45905</v>
      </c>
      <c r="C128" s="194" t="s">
        <v>68</v>
      </c>
      <c r="D128" s="17" t="s">
        <v>69</v>
      </c>
      <c r="E128" s="15" t="s">
        <v>25</v>
      </c>
      <c r="F128" s="17">
        <v>19.760000000000002</v>
      </c>
      <c r="G128" s="25">
        <v>7.36</v>
      </c>
      <c r="H128" s="23">
        <f>F128-G128</f>
        <v>12.400000000000002</v>
      </c>
      <c r="I128" s="19"/>
      <c r="J128" s="28">
        <f>I128*H128</f>
        <v>0</v>
      </c>
    </row>
    <row r="129" spans="1:10" s="37" customFormat="1" ht="15.6">
      <c r="A129" s="61">
        <v>128</v>
      </c>
      <c r="B129" s="16">
        <v>45905</v>
      </c>
      <c r="C129" s="89" t="s">
        <v>49</v>
      </c>
      <c r="D129" s="15" t="s">
        <v>47</v>
      </c>
      <c r="E129" s="15" t="s">
        <v>34</v>
      </c>
      <c r="F129" s="15">
        <v>57.64</v>
      </c>
      <c r="G129" s="81">
        <v>15.84</v>
      </c>
      <c r="H129" s="23">
        <f>F129-G129</f>
        <v>41.8</v>
      </c>
      <c r="I129" s="19">
        <v>260</v>
      </c>
      <c r="J129" s="28">
        <f>I129*H129</f>
        <v>10868</v>
      </c>
    </row>
    <row r="130" spans="1:10" s="37" customFormat="1" ht="15.6">
      <c r="A130" s="61">
        <v>129</v>
      </c>
      <c r="B130" s="16">
        <v>45906</v>
      </c>
      <c r="C130" s="195" t="s">
        <v>206</v>
      </c>
      <c r="D130" s="17" t="s">
        <v>361</v>
      </c>
      <c r="E130" s="15" t="s">
        <v>34</v>
      </c>
      <c r="F130" s="17">
        <v>57.38</v>
      </c>
      <c r="G130" s="25">
        <v>15.8</v>
      </c>
      <c r="H130" s="23">
        <f>F130-G130</f>
        <v>41.58</v>
      </c>
      <c r="I130" s="19">
        <v>230</v>
      </c>
      <c r="J130" s="28">
        <f>I130*H130</f>
        <v>9563.4</v>
      </c>
    </row>
    <row r="131" spans="1:10" s="37" customFormat="1" ht="15.6">
      <c r="A131" s="61">
        <v>130</v>
      </c>
      <c r="B131" s="16">
        <v>45906</v>
      </c>
      <c r="C131" s="195" t="s">
        <v>206</v>
      </c>
      <c r="D131" s="17" t="s">
        <v>218</v>
      </c>
      <c r="E131" s="15" t="s">
        <v>25</v>
      </c>
      <c r="F131" s="17">
        <v>46.54</v>
      </c>
      <c r="G131" s="17">
        <v>12.1</v>
      </c>
      <c r="H131" s="23">
        <f>F131-G131</f>
        <v>34.44</v>
      </c>
      <c r="I131" s="19">
        <v>230</v>
      </c>
      <c r="J131" s="28">
        <f>I131*H131</f>
        <v>7921.2</v>
      </c>
    </row>
    <row r="132" spans="1:10" s="37" customFormat="1" ht="15.6">
      <c r="A132" s="61">
        <v>131</v>
      </c>
      <c r="B132" s="16">
        <v>45906</v>
      </c>
      <c r="C132" s="195" t="s">
        <v>206</v>
      </c>
      <c r="D132" s="17" t="s">
        <v>221</v>
      </c>
      <c r="E132" s="15" t="s">
        <v>25</v>
      </c>
      <c r="F132" s="25">
        <v>58.52</v>
      </c>
      <c r="G132" s="17">
        <v>15.6</v>
      </c>
      <c r="H132" s="23">
        <f>F132-G132</f>
        <v>42.92</v>
      </c>
      <c r="I132" s="19">
        <v>230</v>
      </c>
      <c r="J132" s="28">
        <f>I132*H132</f>
        <v>9871.6</v>
      </c>
    </row>
    <row r="133" spans="1:10" s="37" customFormat="1" ht="15.6">
      <c r="A133" s="61">
        <v>132</v>
      </c>
      <c r="B133" s="16">
        <v>45906</v>
      </c>
      <c r="C133" s="89" t="s">
        <v>60</v>
      </c>
      <c r="D133" s="17" t="s">
        <v>61</v>
      </c>
      <c r="E133" s="15" t="s">
        <v>34</v>
      </c>
      <c r="F133" s="25">
        <v>36.880000000000003</v>
      </c>
      <c r="G133" s="17">
        <v>14.4</v>
      </c>
      <c r="H133" s="23">
        <f>F133-G133</f>
        <v>22.480000000000004</v>
      </c>
      <c r="I133" s="19"/>
      <c r="J133" s="28">
        <f>I133*H133</f>
        <v>0</v>
      </c>
    </row>
    <row r="134" spans="1:10" s="37" customFormat="1" ht="15.6">
      <c r="A134" s="61">
        <v>133</v>
      </c>
      <c r="B134" s="16">
        <v>45906</v>
      </c>
      <c r="C134" s="89" t="s">
        <v>65</v>
      </c>
      <c r="D134" s="17" t="s">
        <v>62</v>
      </c>
      <c r="E134" s="15" t="s">
        <v>25</v>
      </c>
      <c r="F134" s="17">
        <v>36.92</v>
      </c>
      <c r="G134" s="17">
        <v>14.28</v>
      </c>
      <c r="H134" s="23">
        <f>F134-G134</f>
        <v>22.64</v>
      </c>
      <c r="I134" s="19"/>
      <c r="J134" s="28">
        <f>I134*H134</f>
        <v>0</v>
      </c>
    </row>
    <row r="135" spans="1:10" s="37" customFormat="1" ht="15.6">
      <c r="A135" s="61">
        <v>134</v>
      </c>
      <c r="B135" s="16">
        <v>45906</v>
      </c>
      <c r="C135" s="89" t="s">
        <v>378</v>
      </c>
      <c r="D135" s="17" t="s">
        <v>379</v>
      </c>
      <c r="E135" s="15" t="s">
        <v>67</v>
      </c>
      <c r="F135" s="25">
        <v>15.74</v>
      </c>
      <c r="G135" s="25">
        <v>7.32</v>
      </c>
      <c r="H135" s="23">
        <f>F135-G135</f>
        <v>8.42</v>
      </c>
      <c r="I135" s="19"/>
      <c r="J135" s="28">
        <f>I135*H135</f>
        <v>0</v>
      </c>
    </row>
    <row r="136" spans="1:10" s="37" customFormat="1" ht="15.6">
      <c r="A136" s="61">
        <v>135</v>
      </c>
      <c r="B136" s="16">
        <v>45906</v>
      </c>
      <c r="C136" s="89" t="s">
        <v>49</v>
      </c>
      <c r="D136" s="17" t="s">
        <v>53</v>
      </c>
      <c r="E136" s="15" t="s">
        <v>38</v>
      </c>
      <c r="F136" s="17">
        <v>59.96</v>
      </c>
      <c r="G136" s="17">
        <v>14.56</v>
      </c>
      <c r="H136" s="23">
        <f>F136-G136</f>
        <v>45.4</v>
      </c>
      <c r="I136" s="19">
        <v>260</v>
      </c>
      <c r="J136" s="28">
        <f>I136*H136</f>
        <v>11804</v>
      </c>
    </row>
    <row r="137" spans="1:10" s="37" customFormat="1" ht="15.6">
      <c r="A137" s="61">
        <v>136</v>
      </c>
      <c r="B137" s="16">
        <v>45906</v>
      </c>
      <c r="C137" s="89" t="s">
        <v>49</v>
      </c>
      <c r="D137" s="17" t="s">
        <v>385</v>
      </c>
      <c r="E137" s="15" t="s">
        <v>38</v>
      </c>
      <c r="F137" s="25">
        <v>56.8</v>
      </c>
      <c r="G137" s="17">
        <v>12.52</v>
      </c>
      <c r="H137" s="23">
        <f>F137-G137</f>
        <v>44.28</v>
      </c>
      <c r="I137" s="19">
        <v>260</v>
      </c>
      <c r="J137" s="28">
        <f>I137*H137</f>
        <v>11512.800000000001</v>
      </c>
    </row>
    <row r="138" spans="1:10" s="37" customFormat="1" ht="15.6">
      <c r="A138" s="61">
        <v>137</v>
      </c>
      <c r="B138" s="16">
        <v>45906</v>
      </c>
      <c r="C138" s="89" t="s">
        <v>49</v>
      </c>
      <c r="D138" s="17" t="s">
        <v>388</v>
      </c>
      <c r="E138" s="15" t="s">
        <v>38</v>
      </c>
      <c r="F138" s="17">
        <v>49.84</v>
      </c>
      <c r="G138" s="25">
        <v>11.6</v>
      </c>
      <c r="H138" s="23">
        <f>F138-G138</f>
        <v>38.24</v>
      </c>
      <c r="I138" s="19">
        <v>260</v>
      </c>
      <c r="J138" s="28">
        <f>I138*H138</f>
        <v>9942.4</v>
      </c>
    </row>
    <row r="139" spans="1:10" s="37" customFormat="1" ht="15.6">
      <c r="A139" s="61">
        <v>138</v>
      </c>
      <c r="B139" s="16">
        <v>45906</v>
      </c>
      <c r="C139" s="89" t="s">
        <v>49</v>
      </c>
      <c r="D139" s="17" t="s">
        <v>170</v>
      </c>
      <c r="E139" s="15" t="s">
        <v>38</v>
      </c>
      <c r="F139" s="17">
        <v>48.52</v>
      </c>
      <c r="G139" s="25">
        <v>11.44</v>
      </c>
      <c r="H139" s="23">
        <f>F139-G139</f>
        <v>37.080000000000005</v>
      </c>
      <c r="I139" s="19">
        <v>260</v>
      </c>
      <c r="J139" s="28">
        <f>I139*H139</f>
        <v>9640.8000000000011</v>
      </c>
    </row>
    <row r="140" spans="1:10" s="37" customFormat="1" ht="15.6">
      <c r="A140" s="61">
        <v>139</v>
      </c>
      <c r="B140" s="16">
        <v>45906</v>
      </c>
      <c r="C140" s="89" t="s">
        <v>49</v>
      </c>
      <c r="D140" s="17" t="s">
        <v>37</v>
      </c>
      <c r="E140" s="15" t="s">
        <v>38</v>
      </c>
      <c r="F140" s="25">
        <v>65.400000000000006</v>
      </c>
      <c r="G140" s="25">
        <v>15.84</v>
      </c>
      <c r="H140" s="23">
        <f>F140-G140</f>
        <v>49.56</v>
      </c>
      <c r="I140" s="19">
        <v>260</v>
      </c>
      <c r="J140" s="28">
        <f>I140*H140</f>
        <v>12885.6</v>
      </c>
    </row>
    <row r="141" spans="1:10" s="37" customFormat="1" ht="15.6">
      <c r="A141" s="61">
        <v>140</v>
      </c>
      <c r="B141" s="16">
        <v>45906</v>
      </c>
      <c r="C141" s="89" t="s">
        <v>49</v>
      </c>
      <c r="D141" s="17" t="s">
        <v>161</v>
      </c>
      <c r="E141" s="15" t="s">
        <v>38</v>
      </c>
      <c r="F141" s="25">
        <v>49.12</v>
      </c>
      <c r="G141" s="25">
        <v>11.3</v>
      </c>
      <c r="H141" s="23">
        <f>F141-G141</f>
        <v>37.819999999999993</v>
      </c>
      <c r="I141" s="19">
        <v>260</v>
      </c>
      <c r="J141" s="28">
        <f>I141*H141</f>
        <v>9833.1999999999989</v>
      </c>
    </row>
    <row r="142" spans="1:10" s="37" customFormat="1" ht="15.6">
      <c r="A142" s="61">
        <v>141</v>
      </c>
      <c r="B142" s="16">
        <v>45906</v>
      </c>
      <c r="C142" s="89" t="s">
        <v>49</v>
      </c>
      <c r="D142" s="17" t="s">
        <v>150</v>
      </c>
      <c r="E142" s="15" t="s">
        <v>38</v>
      </c>
      <c r="F142" s="25">
        <v>47.96</v>
      </c>
      <c r="G142" s="17">
        <v>11.54</v>
      </c>
      <c r="H142" s="23">
        <f>F142-G142</f>
        <v>36.42</v>
      </c>
      <c r="I142" s="19">
        <v>260</v>
      </c>
      <c r="J142" s="28">
        <f>I142*H142</f>
        <v>9469.2000000000007</v>
      </c>
    </row>
    <row r="143" spans="1:10" s="37" customFormat="1" ht="15.6">
      <c r="A143" s="61">
        <v>142</v>
      </c>
      <c r="B143" s="16">
        <v>45906</v>
      </c>
      <c r="C143" s="89" t="s">
        <v>49</v>
      </c>
      <c r="D143" s="17" t="s">
        <v>44</v>
      </c>
      <c r="E143" s="15" t="s">
        <v>34</v>
      </c>
      <c r="F143" s="17">
        <v>56.22</v>
      </c>
      <c r="G143" s="17">
        <v>15</v>
      </c>
      <c r="H143" s="23">
        <f>F143-G143</f>
        <v>41.22</v>
      </c>
      <c r="I143" s="19">
        <v>260</v>
      </c>
      <c r="J143" s="28">
        <f>I143*H143</f>
        <v>10717.199999999999</v>
      </c>
    </row>
    <row r="144" spans="1:10" s="37" customFormat="1" ht="15.6">
      <c r="A144" s="61">
        <v>143</v>
      </c>
      <c r="B144" s="16">
        <v>45906</v>
      </c>
      <c r="C144" s="89" t="s">
        <v>49</v>
      </c>
      <c r="D144" s="17" t="s">
        <v>164</v>
      </c>
      <c r="E144" s="15" t="s">
        <v>38</v>
      </c>
      <c r="F144" s="17">
        <v>48.26</v>
      </c>
      <c r="G144" s="17">
        <v>12</v>
      </c>
      <c r="H144" s="23">
        <f>F144-G144</f>
        <v>36.26</v>
      </c>
      <c r="I144" s="19">
        <v>260</v>
      </c>
      <c r="J144" s="28">
        <f>I144*H144</f>
        <v>9427.6</v>
      </c>
    </row>
    <row r="145" spans="1:10" s="37" customFormat="1" ht="15.6">
      <c r="A145" s="61">
        <v>144</v>
      </c>
      <c r="B145" s="16">
        <v>45906</v>
      </c>
      <c r="C145" s="89" t="s">
        <v>49</v>
      </c>
      <c r="D145" s="17" t="s">
        <v>50</v>
      </c>
      <c r="E145" s="15" t="s">
        <v>34</v>
      </c>
      <c r="F145" s="25">
        <v>63.28</v>
      </c>
      <c r="G145" s="17">
        <v>16.34</v>
      </c>
      <c r="H145" s="23">
        <f>F145-G145</f>
        <v>46.94</v>
      </c>
      <c r="I145" s="19">
        <v>260</v>
      </c>
      <c r="J145" s="28">
        <f>I145*H145</f>
        <v>12204.4</v>
      </c>
    </row>
    <row r="146" spans="1:10" s="37" customFormat="1" ht="15.6">
      <c r="A146" s="61">
        <v>145</v>
      </c>
      <c r="B146" s="16">
        <v>45906</v>
      </c>
      <c r="C146" s="89" t="s">
        <v>49</v>
      </c>
      <c r="D146" s="17" t="s">
        <v>52</v>
      </c>
      <c r="E146" s="15" t="s">
        <v>38</v>
      </c>
      <c r="F146" s="25">
        <v>52.38</v>
      </c>
      <c r="G146" s="17">
        <v>12.22</v>
      </c>
      <c r="H146" s="23">
        <f>F146-G146</f>
        <v>40.160000000000004</v>
      </c>
      <c r="I146" s="19">
        <v>260</v>
      </c>
      <c r="J146" s="28">
        <f>I146*H146</f>
        <v>10441.6</v>
      </c>
    </row>
    <row r="147" spans="1:10" s="37" customFormat="1" ht="15.6">
      <c r="A147" s="61">
        <v>146</v>
      </c>
      <c r="B147" s="16">
        <v>45906</v>
      </c>
      <c r="C147" s="89" t="s">
        <v>49</v>
      </c>
      <c r="D147" s="17" t="s">
        <v>46</v>
      </c>
      <c r="E147" s="15" t="s">
        <v>38</v>
      </c>
      <c r="F147" s="25">
        <v>63.34</v>
      </c>
      <c r="G147" s="17">
        <v>15.78</v>
      </c>
      <c r="H147" s="23">
        <f>F147-G147</f>
        <v>47.56</v>
      </c>
      <c r="I147" s="19">
        <v>260</v>
      </c>
      <c r="J147" s="28">
        <f>I147*H147</f>
        <v>12365.6</v>
      </c>
    </row>
    <row r="148" spans="1:10" s="37" customFormat="1" ht="15.6">
      <c r="A148" s="61">
        <v>147</v>
      </c>
      <c r="B148" s="16">
        <v>45906</v>
      </c>
      <c r="C148" s="89" t="s">
        <v>49</v>
      </c>
      <c r="D148" s="17" t="s">
        <v>117</v>
      </c>
      <c r="E148" s="15" t="s">
        <v>34</v>
      </c>
      <c r="F148" s="25">
        <v>58.18</v>
      </c>
      <c r="G148" s="17">
        <v>16.100000000000001</v>
      </c>
      <c r="H148" s="23">
        <f>F148-G148</f>
        <v>42.08</v>
      </c>
      <c r="I148" s="19">
        <v>260</v>
      </c>
      <c r="J148" s="28">
        <f>I148*H148</f>
        <v>10940.8</v>
      </c>
    </row>
    <row r="149" spans="1:10" s="37" customFormat="1">
      <c r="A149" s="61">
        <v>148</v>
      </c>
      <c r="B149" s="16">
        <v>45906</v>
      </c>
      <c r="C149" s="15" t="s">
        <v>201</v>
      </c>
      <c r="D149" s="17" t="s">
        <v>54</v>
      </c>
      <c r="E149" s="15" t="s">
        <v>25</v>
      </c>
      <c r="F149" s="17">
        <v>57.68</v>
      </c>
      <c r="G149" s="17">
        <v>15.96</v>
      </c>
      <c r="H149" s="23">
        <f>F149-G149</f>
        <v>41.72</v>
      </c>
      <c r="I149" s="19">
        <v>260</v>
      </c>
      <c r="J149" s="28">
        <f>I149*H149</f>
        <v>10847.199999999999</v>
      </c>
    </row>
    <row r="150" spans="1:10" s="37" customFormat="1">
      <c r="A150" s="61">
        <v>149</v>
      </c>
      <c r="B150" s="16">
        <v>45906</v>
      </c>
      <c r="C150" s="15" t="s">
        <v>201</v>
      </c>
      <c r="D150" s="17" t="s">
        <v>40</v>
      </c>
      <c r="E150" s="15" t="s">
        <v>25</v>
      </c>
      <c r="F150" s="25">
        <v>63.58</v>
      </c>
      <c r="G150" s="25">
        <v>16.22</v>
      </c>
      <c r="H150" s="23">
        <f>F150-G150</f>
        <v>47.36</v>
      </c>
      <c r="I150" s="19">
        <v>260</v>
      </c>
      <c r="J150" s="28">
        <f>I150*H150</f>
        <v>12313.6</v>
      </c>
    </row>
    <row r="151" spans="1:10" s="37" customFormat="1">
      <c r="A151" s="61">
        <v>150</v>
      </c>
      <c r="B151" s="16">
        <v>45906</v>
      </c>
      <c r="C151" s="15" t="s">
        <v>201</v>
      </c>
      <c r="D151" s="17" t="s">
        <v>153</v>
      </c>
      <c r="E151" s="15" t="s">
        <v>38</v>
      </c>
      <c r="F151" s="17">
        <v>47.66</v>
      </c>
      <c r="G151" s="25">
        <v>11.88</v>
      </c>
      <c r="H151" s="23">
        <f>F151-G151</f>
        <v>35.779999999999994</v>
      </c>
      <c r="I151" s="19">
        <v>260</v>
      </c>
      <c r="J151" s="28">
        <f>I151*H151</f>
        <v>9302.7999999999993</v>
      </c>
    </row>
    <row r="152" spans="1:10" s="37" customFormat="1">
      <c r="A152" s="61">
        <v>151</v>
      </c>
      <c r="B152" s="16">
        <v>45906</v>
      </c>
      <c r="C152" s="15" t="s">
        <v>201</v>
      </c>
      <c r="D152" s="17" t="s">
        <v>42</v>
      </c>
      <c r="E152" s="15" t="s">
        <v>38</v>
      </c>
      <c r="F152" s="15">
        <v>64.739999999999995</v>
      </c>
      <c r="G152" s="17">
        <v>16.600000000000001</v>
      </c>
      <c r="H152" s="23">
        <f>F152-G152</f>
        <v>48.139999999999993</v>
      </c>
      <c r="I152" s="19">
        <v>260</v>
      </c>
      <c r="J152" s="28">
        <f>I152*H152</f>
        <v>12516.399999999998</v>
      </c>
    </row>
    <row r="153" spans="1:10" s="37" customFormat="1">
      <c r="A153" s="61">
        <v>152</v>
      </c>
      <c r="B153" s="16">
        <v>45906</v>
      </c>
      <c r="C153" s="15" t="s">
        <v>419</v>
      </c>
      <c r="D153" s="17" t="s">
        <v>43</v>
      </c>
      <c r="E153" s="15" t="s">
        <v>25</v>
      </c>
      <c r="F153" s="17">
        <v>58.72</v>
      </c>
      <c r="G153" s="25">
        <v>15.76</v>
      </c>
      <c r="H153" s="23">
        <f>F153-G153</f>
        <v>42.96</v>
      </c>
      <c r="I153" s="19">
        <v>260</v>
      </c>
      <c r="J153" s="28">
        <f>I153*H153</f>
        <v>11169.6</v>
      </c>
    </row>
    <row r="154" spans="1:10" s="37" customFormat="1">
      <c r="A154" s="61">
        <v>153</v>
      </c>
      <c r="B154" s="16">
        <v>45906</v>
      </c>
      <c r="C154" s="15" t="s">
        <v>419</v>
      </c>
      <c r="D154" s="17" t="s">
        <v>41</v>
      </c>
      <c r="E154" s="15" t="s">
        <v>25</v>
      </c>
      <c r="F154" s="17">
        <v>61</v>
      </c>
      <c r="G154" s="25">
        <v>14.94</v>
      </c>
      <c r="H154" s="23">
        <f>F154-G154</f>
        <v>46.06</v>
      </c>
      <c r="I154" s="19">
        <v>260</v>
      </c>
      <c r="J154" s="28">
        <f>I154*H154</f>
        <v>11975.6</v>
      </c>
    </row>
    <row r="155" spans="1:10" s="37" customFormat="1">
      <c r="A155" s="61">
        <v>154</v>
      </c>
      <c r="B155" s="16">
        <v>45906</v>
      </c>
      <c r="C155" s="15" t="s">
        <v>419</v>
      </c>
      <c r="D155" s="17" t="s">
        <v>57</v>
      </c>
      <c r="E155" s="15" t="s">
        <v>38</v>
      </c>
      <c r="F155" s="25">
        <v>65.8</v>
      </c>
      <c r="G155" s="17">
        <v>17.98</v>
      </c>
      <c r="H155" s="23">
        <f>F155-G155</f>
        <v>47.819999999999993</v>
      </c>
      <c r="I155" s="19">
        <v>260</v>
      </c>
      <c r="J155" s="28">
        <f>I155*H155</f>
        <v>12433.199999999999</v>
      </c>
    </row>
    <row r="156" spans="1:10" s="37" customFormat="1" ht="15.6">
      <c r="A156" s="61">
        <v>155</v>
      </c>
      <c r="B156" s="16">
        <v>45906</v>
      </c>
      <c r="C156" s="196" t="s">
        <v>55</v>
      </c>
      <c r="D156" s="17" t="s">
        <v>39</v>
      </c>
      <c r="E156" s="15" t="s">
        <v>35</v>
      </c>
      <c r="F156" s="17">
        <v>39.9</v>
      </c>
      <c r="G156" s="25">
        <v>11.44</v>
      </c>
      <c r="H156" s="23">
        <f>F156-G156</f>
        <v>28.46</v>
      </c>
      <c r="I156" s="19"/>
      <c r="J156" s="28">
        <f>I156*H156</f>
        <v>0</v>
      </c>
    </row>
    <row r="157" spans="1:10" s="37" customFormat="1">
      <c r="A157" s="61">
        <v>156</v>
      </c>
      <c r="B157" s="16">
        <v>45906</v>
      </c>
      <c r="C157" s="194" t="s">
        <v>426</v>
      </c>
      <c r="D157" s="17" t="s">
        <v>361</v>
      </c>
      <c r="E157" s="15" t="s">
        <v>25</v>
      </c>
      <c r="F157" s="17">
        <v>58.06</v>
      </c>
      <c r="G157" s="17">
        <v>15.78</v>
      </c>
      <c r="H157" s="23">
        <f>F157-G157</f>
        <v>42.28</v>
      </c>
      <c r="I157" s="19"/>
      <c r="J157" s="28">
        <f>I157*H157</f>
        <v>0</v>
      </c>
    </row>
    <row r="158" spans="1:10" s="37" customFormat="1">
      <c r="A158" s="61">
        <v>157</v>
      </c>
      <c r="B158" s="16">
        <v>45906</v>
      </c>
      <c r="C158" s="15" t="s">
        <v>201</v>
      </c>
      <c r="D158" s="17" t="s">
        <v>243</v>
      </c>
      <c r="E158" s="15" t="s">
        <v>34</v>
      </c>
      <c r="F158" s="17">
        <v>62.64</v>
      </c>
      <c r="G158" s="25">
        <v>15.34</v>
      </c>
      <c r="H158" s="23">
        <f>F158-G158</f>
        <v>47.3</v>
      </c>
      <c r="I158" s="19">
        <v>260</v>
      </c>
      <c r="J158" s="28">
        <f>I158*H158</f>
        <v>12298</v>
      </c>
    </row>
    <row r="159" spans="1:10" s="37" customFormat="1">
      <c r="A159" s="61">
        <v>158</v>
      </c>
      <c r="B159" s="16">
        <v>45906</v>
      </c>
      <c r="C159" s="194" t="s">
        <v>426</v>
      </c>
      <c r="D159" s="17" t="s">
        <v>221</v>
      </c>
      <c r="E159" s="15" t="s">
        <v>25</v>
      </c>
      <c r="F159" s="15">
        <v>57.68</v>
      </c>
      <c r="G159" s="81">
        <v>15.54</v>
      </c>
      <c r="H159" s="23">
        <f>F159-G159</f>
        <v>42.14</v>
      </c>
      <c r="I159" s="19"/>
      <c r="J159" s="28">
        <f>I159*H159</f>
        <v>0</v>
      </c>
    </row>
    <row r="160" spans="1:10" s="37" customFormat="1">
      <c r="A160" s="61">
        <v>159</v>
      </c>
      <c r="B160" s="16">
        <v>45906</v>
      </c>
      <c r="C160" s="194" t="s">
        <v>426</v>
      </c>
      <c r="D160" s="17" t="s">
        <v>210</v>
      </c>
      <c r="E160" s="15" t="s">
        <v>25</v>
      </c>
      <c r="F160" s="81">
        <v>53.72</v>
      </c>
      <c r="G160" s="15">
        <v>14.06</v>
      </c>
      <c r="H160" s="23">
        <f>F160-G160</f>
        <v>39.659999999999997</v>
      </c>
      <c r="I160" s="19"/>
      <c r="J160" s="28">
        <f>I160*H160</f>
        <v>0</v>
      </c>
    </row>
    <row r="161" spans="1:20" s="37" customFormat="1" ht="15.6">
      <c r="A161" s="61">
        <v>160</v>
      </c>
      <c r="B161" s="16">
        <v>45907</v>
      </c>
      <c r="C161" s="195" t="s">
        <v>432</v>
      </c>
      <c r="D161" s="17" t="s">
        <v>361</v>
      </c>
      <c r="E161" s="15" t="s">
        <v>35</v>
      </c>
      <c r="F161" s="17">
        <v>59.9</v>
      </c>
      <c r="G161" s="17">
        <v>15.92</v>
      </c>
      <c r="H161" s="23">
        <f>F161-G161</f>
        <v>43.98</v>
      </c>
      <c r="I161" s="19"/>
      <c r="J161" s="28">
        <f>I161*H161</f>
        <v>0</v>
      </c>
    </row>
    <row r="162" spans="1:20" s="37" customFormat="1" ht="15.6">
      <c r="A162" s="61">
        <v>161</v>
      </c>
      <c r="B162" s="16">
        <v>45907</v>
      </c>
      <c r="C162" s="195" t="s">
        <v>432</v>
      </c>
      <c r="D162" s="17" t="s">
        <v>215</v>
      </c>
      <c r="E162" s="15" t="s">
        <v>35</v>
      </c>
      <c r="F162" s="25">
        <v>58.22</v>
      </c>
      <c r="G162" s="17">
        <v>14.42</v>
      </c>
      <c r="H162" s="23">
        <f>F162-G162</f>
        <v>43.8</v>
      </c>
      <c r="I162" s="19"/>
      <c r="J162" s="28">
        <f>I162*H162</f>
        <v>0</v>
      </c>
    </row>
    <row r="163" spans="1:20" s="37" customFormat="1" ht="15.6">
      <c r="A163" s="61">
        <v>162</v>
      </c>
      <c r="B163" s="16">
        <v>45907</v>
      </c>
      <c r="C163" s="195" t="s">
        <v>432</v>
      </c>
      <c r="D163" s="17" t="s">
        <v>210</v>
      </c>
      <c r="E163" s="15" t="s">
        <v>35</v>
      </c>
      <c r="F163" s="17">
        <v>56.3</v>
      </c>
      <c r="G163" s="17">
        <v>13.92</v>
      </c>
      <c r="H163" s="23">
        <f>F163-G163</f>
        <v>42.379999999999995</v>
      </c>
      <c r="I163" s="19"/>
      <c r="J163" s="28">
        <f>I163*H163</f>
        <v>0</v>
      </c>
    </row>
    <row r="164" spans="1:20" s="37" customFormat="1" ht="15.6">
      <c r="A164" s="61">
        <v>163</v>
      </c>
      <c r="B164" s="16">
        <v>45907</v>
      </c>
      <c r="C164" s="195" t="s">
        <v>432</v>
      </c>
      <c r="D164" s="17" t="s">
        <v>437</v>
      </c>
      <c r="E164" s="15" t="s">
        <v>35</v>
      </c>
      <c r="F164" s="17">
        <v>46.72</v>
      </c>
      <c r="G164" s="17">
        <v>11.64</v>
      </c>
      <c r="H164" s="23">
        <f>F164-G164</f>
        <v>35.08</v>
      </c>
      <c r="I164" s="19"/>
      <c r="J164" s="28">
        <f>I164*H164</f>
        <v>0</v>
      </c>
    </row>
    <row r="165" spans="1:20" s="37" customFormat="1" ht="15.6">
      <c r="A165" s="61">
        <v>164</v>
      </c>
      <c r="B165" s="16">
        <v>45907</v>
      </c>
      <c r="C165" s="196" t="s">
        <v>63</v>
      </c>
      <c r="D165" s="17" t="s">
        <v>131</v>
      </c>
      <c r="E165" s="15" t="s">
        <v>25</v>
      </c>
      <c r="F165" s="17">
        <v>7.28</v>
      </c>
      <c r="G165" s="17">
        <v>3.1</v>
      </c>
      <c r="H165" s="23">
        <f>F165-G165</f>
        <v>4.18</v>
      </c>
      <c r="I165" s="19"/>
      <c r="J165" s="28">
        <f>I165*H165</f>
        <v>0</v>
      </c>
    </row>
    <row r="166" spans="1:20" s="37" customFormat="1" ht="15.6">
      <c r="A166" s="61">
        <v>165</v>
      </c>
      <c r="B166" s="16">
        <v>45907</v>
      </c>
      <c r="C166" s="89" t="s">
        <v>190</v>
      </c>
      <c r="D166" s="17" t="s">
        <v>440</v>
      </c>
      <c r="E166" s="15" t="s">
        <v>67</v>
      </c>
      <c r="F166" s="25">
        <v>40.22</v>
      </c>
      <c r="G166" s="25">
        <v>11.48</v>
      </c>
      <c r="H166" s="23">
        <f>F166-G166</f>
        <v>28.74</v>
      </c>
      <c r="I166" s="19"/>
      <c r="J166" s="28">
        <f>I166*H166</f>
        <v>0</v>
      </c>
    </row>
    <row r="167" spans="1:20" s="37" customFormat="1" ht="15.6">
      <c r="A167" s="61">
        <v>166</v>
      </c>
      <c r="B167" s="16">
        <v>45907</v>
      </c>
      <c r="C167" s="89" t="s">
        <v>190</v>
      </c>
      <c r="D167" s="17" t="s">
        <v>440</v>
      </c>
      <c r="E167" s="15" t="s">
        <v>35</v>
      </c>
      <c r="F167" s="25">
        <v>44.42</v>
      </c>
      <c r="G167" s="17">
        <v>11.4</v>
      </c>
      <c r="H167" s="23">
        <f>F167-G167</f>
        <v>33.020000000000003</v>
      </c>
      <c r="I167" s="106"/>
      <c r="J167" s="107">
        <f>I167*H167</f>
        <v>0</v>
      </c>
      <c r="K167" s="108"/>
      <c r="L167" s="110"/>
      <c r="M167" s="111"/>
      <c r="N167" s="108"/>
      <c r="O167" s="111"/>
      <c r="P167" s="108"/>
      <c r="Q167" s="110"/>
      <c r="R167" s="108"/>
      <c r="S167" s="110"/>
      <c r="T167" s="110"/>
    </row>
    <row r="168" spans="1:20" s="37" customFormat="1" ht="15.6">
      <c r="A168" s="61">
        <v>167</v>
      </c>
      <c r="B168" s="16">
        <v>45907</v>
      </c>
      <c r="C168" s="196" t="s">
        <v>443</v>
      </c>
      <c r="D168" s="17" t="s">
        <v>444</v>
      </c>
      <c r="E168" s="15" t="s">
        <v>38</v>
      </c>
      <c r="F168" s="17">
        <v>54.46</v>
      </c>
      <c r="G168" s="17">
        <v>14.4</v>
      </c>
      <c r="H168" s="23">
        <f>F168-G168</f>
        <v>40.06</v>
      </c>
      <c r="I168" s="19"/>
      <c r="J168" s="28">
        <f>I168*H168</f>
        <v>0</v>
      </c>
    </row>
    <row r="169" spans="1:20" s="37" customFormat="1" ht="15.6">
      <c r="A169" s="61">
        <v>168</v>
      </c>
      <c r="B169" s="16">
        <v>45907</v>
      </c>
      <c r="C169" s="89" t="s">
        <v>446</v>
      </c>
      <c r="D169" s="17" t="s">
        <v>447</v>
      </c>
      <c r="E169" s="15" t="s">
        <v>25</v>
      </c>
      <c r="F169" s="25">
        <v>21.56</v>
      </c>
      <c r="G169" s="17">
        <v>7.2</v>
      </c>
      <c r="H169" s="23">
        <f>F169-G169</f>
        <v>14.36</v>
      </c>
      <c r="I169" s="19"/>
      <c r="J169" s="28">
        <f>I169*H169</f>
        <v>0</v>
      </c>
    </row>
    <row r="170" spans="1:20" s="123" customFormat="1">
      <c r="A170" s="61">
        <v>169</v>
      </c>
      <c r="B170" s="16">
        <v>45908</v>
      </c>
      <c r="C170" s="197" t="s">
        <v>68</v>
      </c>
      <c r="D170" s="17" t="s">
        <v>321</v>
      </c>
      <c r="E170" s="17" t="s">
        <v>25</v>
      </c>
      <c r="F170" s="17">
        <v>44.12</v>
      </c>
      <c r="G170" s="17">
        <v>12.1</v>
      </c>
      <c r="H170" s="23">
        <f>F170-G170</f>
        <v>32.019999999999996</v>
      </c>
      <c r="I170" s="19"/>
      <c r="J170" s="19">
        <f>I170*H170</f>
        <v>0</v>
      </c>
    </row>
    <row r="171" spans="1:20" s="123" customFormat="1">
      <c r="A171" s="61">
        <v>170</v>
      </c>
      <c r="B171" s="16">
        <v>45908</v>
      </c>
      <c r="C171" s="197" t="s">
        <v>68</v>
      </c>
      <c r="D171" s="17" t="s">
        <v>437</v>
      </c>
      <c r="E171" s="17" t="s">
        <v>25</v>
      </c>
      <c r="F171" s="17">
        <v>44.1</v>
      </c>
      <c r="G171" s="17">
        <v>11.64</v>
      </c>
      <c r="H171" s="23">
        <f>F171-G171</f>
        <v>32.46</v>
      </c>
      <c r="I171" s="19"/>
      <c r="J171" s="19">
        <f>I171*H171</f>
        <v>0</v>
      </c>
    </row>
    <row r="172" spans="1:20" s="123" customFormat="1" ht="15.6">
      <c r="A172" s="61">
        <v>171</v>
      </c>
      <c r="B172" s="16">
        <v>45908</v>
      </c>
      <c r="C172" s="198" t="s">
        <v>206</v>
      </c>
      <c r="D172" s="17" t="s">
        <v>361</v>
      </c>
      <c r="E172" s="17" t="s">
        <v>34</v>
      </c>
      <c r="F172" s="25">
        <v>58.46</v>
      </c>
      <c r="G172" s="17">
        <v>15.96</v>
      </c>
      <c r="H172" s="23">
        <f>F172-G172</f>
        <v>42.5</v>
      </c>
      <c r="I172" s="19">
        <v>230</v>
      </c>
      <c r="J172" s="19">
        <f>I172*H172</f>
        <v>9775</v>
      </c>
    </row>
    <row r="173" spans="1:20" s="123" customFormat="1" ht="15.6">
      <c r="A173" s="61">
        <v>172</v>
      </c>
      <c r="B173" s="16">
        <v>45908</v>
      </c>
      <c r="C173" s="198" t="s">
        <v>206</v>
      </c>
      <c r="D173" s="17" t="s">
        <v>361</v>
      </c>
      <c r="E173" s="17" t="s">
        <v>34</v>
      </c>
      <c r="F173" s="17">
        <v>58.26</v>
      </c>
      <c r="G173" s="17">
        <v>15.52</v>
      </c>
      <c r="H173" s="23">
        <f>F173-G173</f>
        <v>42.739999999999995</v>
      </c>
      <c r="I173" s="19">
        <v>230</v>
      </c>
      <c r="J173" s="19">
        <f>I173*H173</f>
        <v>9830.1999999999989</v>
      </c>
    </row>
    <row r="174" spans="1:20" s="123" customFormat="1" ht="15.6">
      <c r="A174" s="61">
        <v>173</v>
      </c>
      <c r="B174" s="16">
        <v>45908</v>
      </c>
      <c r="C174" s="120" t="s">
        <v>190</v>
      </c>
      <c r="D174" s="17" t="s">
        <v>39</v>
      </c>
      <c r="E174" s="17" t="s">
        <v>67</v>
      </c>
      <c r="F174" s="17">
        <v>38.08</v>
      </c>
      <c r="G174" s="17">
        <v>11.52</v>
      </c>
      <c r="H174" s="23">
        <f>F174-G174</f>
        <v>26.56</v>
      </c>
      <c r="I174" s="19"/>
      <c r="J174" s="19">
        <f>I174*H174</f>
        <v>0</v>
      </c>
    </row>
    <row r="175" spans="1:20" s="123" customFormat="1" ht="15.6">
      <c r="A175" s="61">
        <v>174</v>
      </c>
      <c r="B175" s="16">
        <v>45908</v>
      </c>
      <c r="C175" s="198" t="s">
        <v>206</v>
      </c>
      <c r="D175" s="17" t="s">
        <v>437</v>
      </c>
      <c r="E175" s="17" t="s">
        <v>25</v>
      </c>
      <c r="F175" s="17">
        <v>42.58</v>
      </c>
      <c r="G175" s="17">
        <v>11.64</v>
      </c>
      <c r="H175" s="23">
        <f>F175-G175</f>
        <v>30.939999999999998</v>
      </c>
      <c r="I175" s="19">
        <v>230</v>
      </c>
      <c r="J175" s="19">
        <f>I175*H175</f>
        <v>7116.2</v>
      </c>
    </row>
    <row r="176" spans="1:20" s="123" customFormat="1" ht="15.6">
      <c r="A176" s="61">
        <v>175</v>
      </c>
      <c r="B176" s="16">
        <v>45908</v>
      </c>
      <c r="C176" s="198" t="s">
        <v>206</v>
      </c>
      <c r="D176" s="17" t="s">
        <v>321</v>
      </c>
      <c r="E176" s="17" t="s">
        <v>25</v>
      </c>
      <c r="F176" s="25">
        <v>43.14</v>
      </c>
      <c r="G176" s="25">
        <v>12.1</v>
      </c>
      <c r="H176" s="23">
        <f>F176-G176</f>
        <v>31.04</v>
      </c>
      <c r="I176" s="19">
        <v>230</v>
      </c>
      <c r="J176" s="19">
        <f>I176*H176</f>
        <v>7139.2</v>
      </c>
    </row>
    <row r="177" spans="1:20" s="123" customFormat="1" ht="15.6">
      <c r="A177" s="61">
        <v>176</v>
      </c>
      <c r="B177" s="16">
        <v>45908</v>
      </c>
      <c r="C177" s="120" t="s">
        <v>63</v>
      </c>
      <c r="D177" s="17" t="s">
        <v>140</v>
      </c>
      <c r="E177" s="17" t="s">
        <v>25</v>
      </c>
      <c r="F177" s="25">
        <v>7.06</v>
      </c>
      <c r="G177" s="17">
        <v>3.22</v>
      </c>
      <c r="H177" s="23">
        <f>F177-G177</f>
        <v>3.8399999999999994</v>
      </c>
      <c r="I177" s="106"/>
      <c r="J177" s="107">
        <f>I177*H177</f>
        <v>0</v>
      </c>
      <c r="K177" s="108"/>
      <c r="L177" s="110"/>
      <c r="M177" s="111"/>
      <c r="N177" s="108"/>
      <c r="O177" s="111"/>
      <c r="P177" s="108"/>
      <c r="Q177" s="110"/>
      <c r="R177" s="108"/>
      <c r="S177" s="110"/>
      <c r="T177" s="110"/>
    </row>
    <row r="178" spans="1:20" s="123" customFormat="1" ht="15.6">
      <c r="A178" s="61">
        <v>177</v>
      </c>
      <c r="B178" s="16">
        <v>45908</v>
      </c>
      <c r="C178" s="198" t="s">
        <v>206</v>
      </c>
      <c r="D178" s="17" t="s">
        <v>218</v>
      </c>
      <c r="E178" s="17" t="s">
        <v>25</v>
      </c>
      <c r="F178" s="17">
        <v>46.72</v>
      </c>
      <c r="G178" s="17">
        <v>12.08</v>
      </c>
      <c r="H178" s="23">
        <f>F178-G178</f>
        <v>34.64</v>
      </c>
      <c r="I178" s="19">
        <v>230</v>
      </c>
      <c r="J178" s="19">
        <f>I178*H178</f>
        <v>7967.2</v>
      </c>
    </row>
    <row r="179" spans="1:20" s="123" customFormat="1">
      <c r="A179" s="61">
        <v>178</v>
      </c>
      <c r="B179" s="16">
        <v>45908</v>
      </c>
      <c r="C179" s="15" t="s">
        <v>201</v>
      </c>
      <c r="D179" s="17" t="s">
        <v>114</v>
      </c>
      <c r="E179" s="17" t="s">
        <v>25</v>
      </c>
      <c r="F179" s="25">
        <v>59.86</v>
      </c>
      <c r="G179" s="17">
        <v>15.64</v>
      </c>
      <c r="H179" s="23">
        <f>F179-G179</f>
        <v>44.22</v>
      </c>
      <c r="I179" s="19">
        <v>260</v>
      </c>
      <c r="J179" s="19">
        <f>I179*H179</f>
        <v>11497.199999999999</v>
      </c>
    </row>
    <row r="180" spans="1:20" s="123" customFormat="1">
      <c r="A180" s="61">
        <v>179</v>
      </c>
      <c r="B180" s="16">
        <v>45908</v>
      </c>
      <c r="C180" s="15" t="s">
        <v>201</v>
      </c>
      <c r="D180" s="17" t="s">
        <v>48</v>
      </c>
      <c r="E180" s="17" t="s">
        <v>25</v>
      </c>
      <c r="F180" s="17">
        <v>60.52</v>
      </c>
      <c r="G180" s="25">
        <v>15.72</v>
      </c>
      <c r="H180" s="23">
        <f>F180-G180</f>
        <v>44.800000000000004</v>
      </c>
      <c r="I180" s="19">
        <v>260</v>
      </c>
      <c r="J180" s="19">
        <f>I180*H180</f>
        <v>11648.000000000002</v>
      </c>
    </row>
    <row r="181" spans="1:20" s="123" customFormat="1">
      <c r="A181" s="61">
        <v>180</v>
      </c>
      <c r="B181" s="16">
        <v>45908</v>
      </c>
      <c r="C181" s="15" t="s">
        <v>201</v>
      </c>
      <c r="D181" s="17" t="s">
        <v>45</v>
      </c>
      <c r="E181" s="17" t="s">
        <v>34</v>
      </c>
      <c r="F181" s="17">
        <v>59.3</v>
      </c>
      <c r="G181" s="25">
        <v>15.26</v>
      </c>
      <c r="H181" s="23">
        <f>F181-G181</f>
        <v>44.04</v>
      </c>
      <c r="I181" s="19">
        <v>260</v>
      </c>
      <c r="J181" s="19">
        <f>I181*H181</f>
        <v>11450.4</v>
      </c>
    </row>
    <row r="182" spans="1:20" s="123" customFormat="1">
      <c r="A182" s="61">
        <v>181</v>
      </c>
      <c r="B182" s="16">
        <v>45908</v>
      </c>
      <c r="C182" s="15" t="s">
        <v>201</v>
      </c>
      <c r="D182" s="17" t="s">
        <v>52</v>
      </c>
      <c r="E182" s="17" t="s">
        <v>38</v>
      </c>
      <c r="F182" s="25">
        <v>53</v>
      </c>
      <c r="G182" s="25">
        <v>12.18</v>
      </c>
      <c r="H182" s="23">
        <f>F182-G182</f>
        <v>40.82</v>
      </c>
      <c r="I182" s="19">
        <v>260</v>
      </c>
      <c r="J182" s="19">
        <f>I182*H182</f>
        <v>10613.2</v>
      </c>
    </row>
    <row r="183" spans="1:20" s="123" customFormat="1">
      <c r="A183" s="61">
        <v>182</v>
      </c>
      <c r="B183" s="16">
        <v>45908</v>
      </c>
      <c r="C183" s="15" t="s">
        <v>201</v>
      </c>
      <c r="D183" s="17" t="s">
        <v>170</v>
      </c>
      <c r="E183" s="17" t="s">
        <v>38</v>
      </c>
      <c r="F183" s="25">
        <v>48.62</v>
      </c>
      <c r="G183" s="25">
        <v>11.44</v>
      </c>
      <c r="H183" s="23">
        <f>F183-G183</f>
        <v>37.18</v>
      </c>
      <c r="I183" s="19">
        <v>260</v>
      </c>
      <c r="J183" s="19">
        <f>I183*H183</f>
        <v>9666.7999999999993</v>
      </c>
    </row>
    <row r="184" spans="1:20" s="123" customFormat="1" ht="15.6">
      <c r="A184" s="61">
        <v>183</v>
      </c>
      <c r="B184" s="16">
        <v>45908</v>
      </c>
      <c r="C184" s="89" t="s">
        <v>49</v>
      </c>
      <c r="D184" s="17" t="s">
        <v>50</v>
      </c>
      <c r="E184" s="17" t="s">
        <v>34</v>
      </c>
      <c r="F184" s="25">
        <v>63.46</v>
      </c>
      <c r="G184" s="17">
        <v>16.34</v>
      </c>
      <c r="H184" s="23">
        <f>F184-G184</f>
        <v>47.120000000000005</v>
      </c>
      <c r="I184" s="19">
        <v>260</v>
      </c>
      <c r="J184" s="19">
        <f>I184*H184</f>
        <v>12251.2</v>
      </c>
    </row>
    <row r="185" spans="1:20" s="123" customFormat="1" ht="15.6">
      <c r="A185" s="61">
        <v>184</v>
      </c>
      <c r="B185" s="16">
        <v>45908</v>
      </c>
      <c r="C185" s="89" t="s">
        <v>469</v>
      </c>
      <c r="D185" s="17" t="s">
        <v>470</v>
      </c>
      <c r="E185" s="17" t="s">
        <v>35</v>
      </c>
      <c r="F185" s="17">
        <v>48.32</v>
      </c>
      <c r="G185" s="17">
        <v>11.86</v>
      </c>
      <c r="H185" s="23">
        <f>F185-G185</f>
        <v>36.46</v>
      </c>
      <c r="I185" s="19"/>
      <c r="J185" s="19">
        <f>I185*H185</f>
        <v>0</v>
      </c>
    </row>
    <row r="186" spans="1:20" s="123" customFormat="1">
      <c r="A186" s="61">
        <v>185</v>
      </c>
      <c r="B186" s="16">
        <v>45908</v>
      </c>
      <c r="C186" s="194" t="s">
        <v>426</v>
      </c>
      <c r="D186" s="17" t="s">
        <v>210</v>
      </c>
      <c r="E186" s="17" t="s">
        <v>25</v>
      </c>
      <c r="F186" s="17">
        <v>54.6</v>
      </c>
      <c r="G186" s="17">
        <v>14.02</v>
      </c>
      <c r="H186" s="23">
        <f>F186-G186</f>
        <v>40.58</v>
      </c>
      <c r="I186" s="19"/>
      <c r="J186" s="19">
        <f>I186*H186</f>
        <v>0</v>
      </c>
    </row>
    <row r="187" spans="1:20" s="123" customFormat="1" ht="15.6">
      <c r="A187" s="61">
        <v>186</v>
      </c>
      <c r="B187" s="16">
        <v>45908</v>
      </c>
      <c r="C187" s="89" t="s">
        <v>49</v>
      </c>
      <c r="D187" s="17" t="s">
        <v>164</v>
      </c>
      <c r="E187" s="17" t="s">
        <v>38</v>
      </c>
      <c r="F187" s="25">
        <v>50.28</v>
      </c>
      <c r="G187" s="25">
        <v>12</v>
      </c>
      <c r="H187" s="23">
        <f>F187-G187</f>
        <v>38.28</v>
      </c>
      <c r="I187" s="19">
        <v>260</v>
      </c>
      <c r="J187" s="19">
        <f>I187*H187</f>
        <v>9952.8000000000011</v>
      </c>
    </row>
    <row r="188" spans="1:20" s="123" customFormat="1" ht="15.6">
      <c r="A188" s="61">
        <v>187</v>
      </c>
      <c r="B188" s="16">
        <v>45908</v>
      </c>
      <c r="C188" s="89" t="s">
        <v>49</v>
      </c>
      <c r="D188" s="17" t="s">
        <v>54</v>
      </c>
      <c r="E188" s="17" t="s">
        <v>38</v>
      </c>
      <c r="F188" s="25">
        <v>63.48</v>
      </c>
      <c r="G188" s="17">
        <v>15.94</v>
      </c>
      <c r="H188" s="23">
        <f>F188-G188</f>
        <v>47.54</v>
      </c>
      <c r="I188" s="19">
        <v>260</v>
      </c>
      <c r="J188" s="19">
        <f>I188*H188</f>
        <v>12360.4</v>
      </c>
    </row>
    <row r="189" spans="1:20" s="123" customFormat="1" ht="15.6">
      <c r="A189" s="61">
        <v>188</v>
      </c>
      <c r="B189" s="16">
        <v>45908</v>
      </c>
      <c r="C189" s="89" t="s">
        <v>49</v>
      </c>
      <c r="D189" s="17" t="s">
        <v>117</v>
      </c>
      <c r="E189" s="17" t="s">
        <v>34</v>
      </c>
      <c r="F189" s="25">
        <v>59.6</v>
      </c>
      <c r="G189" s="17">
        <v>16.260000000000002</v>
      </c>
      <c r="H189" s="23">
        <f>F189-G189</f>
        <v>43.34</v>
      </c>
      <c r="I189" s="19">
        <v>260</v>
      </c>
      <c r="J189" s="19">
        <f>I189*H189</f>
        <v>11268.400000000001</v>
      </c>
    </row>
    <row r="190" spans="1:20" s="123" customFormat="1" ht="15.6">
      <c r="A190" s="61">
        <v>189</v>
      </c>
      <c r="B190" s="16">
        <v>45908</v>
      </c>
      <c r="C190" s="89" t="s">
        <v>49</v>
      </c>
      <c r="D190" s="17" t="s">
        <v>40</v>
      </c>
      <c r="E190" s="17" t="s">
        <v>38</v>
      </c>
      <c r="F190" s="25">
        <v>61.84</v>
      </c>
      <c r="G190" s="17">
        <v>16.18</v>
      </c>
      <c r="H190" s="23">
        <f>F190-G190</f>
        <v>45.660000000000004</v>
      </c>
      <c r="I190" s="19">
        <v>260</v>
      </c>
      <c r="J190" s="19">
        <f>I190*H190</f>
        <v>11871.6</v>
      </c>
    </row>
    <row r="191" spans="1:20" s="123" customFormat="1" ht="15.6">
      <c r="A191" s="61">
        <v>190</v>
      </c>
      <c r="B191" s="16">
        <v>45908</v>
      </c>
      <c r="C191" s="89" t="s">
        <v>49</v>
      </c>
      <c r="D191" s="17" t="s">
        <v>44</v>
      </c>
      <c r="E191" s="17" t="s">
        <v>38</v>
      </c>
      <c r="F191" s="17">
        <v>60.46</v>
      </c>
      <c r="G191" s="17">
        <v>15.16</v>
      </c>
      <c r="H191" s="23">
        <f>F191-G191</f>
        <v>45.3</v>
      </c>
      <c r="I191" s="19">
        <v>260</v>
      </c>
      <c r="J191" s="19">
        <f>I191*H191</f>
        <v>11778</v>
      </c>
    </row>
    <row r="192" spans="1:20" s="123" customFormat="1" ht="15.6">
      <c r="A192" s="61">
        <v>191</v>
      </c>
      <c r="B192" s="16">
        <v>45908</v>
      </c>
      <c r="C192" s="89" t="s">
        <v>49</v>
      </c>
      <c r="D192" s="17" t="s">
        <v>153</v>
      </c>
      <c r="E192" s="17" t="s">
        <v>38</v>
      </c>
      <c r="F192" s="25">
        <v>50.12</v>
      </c>
      <c r="G192" s="25">
        <v>11.94</v>
      </c>
      <c r="H192" s="23">
        <f>F192-G192</f>
        <v>38.18</v>
      </c>
      <c r="I192" s="19">
        <v>260</v>
      </c>
      <c r="J192" s="19">
        <f>I192*H192</f>
        <v>9926.7999999999993</v>
      </c>
    </row>
    <row r="193" spans="1:10" s="123" customFormat="1">
      <c r="A193" s="61">
        <v>192</v>
      </c>
      <c r="B193" s="16">
        <v>45908</v>
      </c>
      <c r="C193" s="15" t="s">
        <v>66</v>
      </c>
      <c r="D193" s="17" t="s">
        <v>47</v>
      </c>
      <c r="E193" s="17" t="s">
        <v>67</v>
      </c>
      <c r="F193" s="17">
        <v>57.32</v>
      </c>
      <c r="G193" s="25">
        <v>15.78</v>
      </c>
      <c r="H193" s="23">
        <f>F193-G193</f>
        <v>41.54</v>
      </c>
      <c r="I193" s="19">
        <v>260</v>
      </c>
      <c r="J193" s="19">
        <f>I193*H193</f>
        <v>10800.4</v>
      </c>
    </row>
    <row r="194" spans="1:10" s="123" customFormat="1">
      <c r="A194" s="61">
        <v>193</v>
      </c>
      <c r="B194" s="16">
        <v>45908</v>
      </c>
      <c r="C194" s="15" t="s">
        <v>66</v>
      </c>
      <c r="D194" s="17" t="s">
        <v>37</v>
      </c>
      <c r="E194" s="17" t="s">
        <v>67</v>
      </c>
      <c r="F194" s="17">
        <v>56.64</v>
      </c>
      <c r="G194" s="17">
        <v>15.8</v>
      </c>
      <c r="H194" s="23">
        <f>F194-G194</f>
        <v>40.840000000000003</v>
      </c>
      <c r="I194" s="19">
        <v>260</v>
      </c>
      <c r="J194" s="19">
        <f>I194*H194</f>
        <v>10618.400000000001</v>
      </c>
    </row>
    <row r="195" spans="1:10" s="123" customFormat="1">
      <c r="A195" s="61">
        <v>194</v>
      </c>
      <c r="B195" s="16">
        <v>45908</v>
      </c>
      <c r="C195" s="15" t="s">
        <v>66</v>
      </c>
      <c r="D195" s="17" t="s">
        <v>150</v>
      </c>
      <c r="E195" s="17" t="s">
        <v>35</v>
      </c>
      <c r="F195" s="17">
        <v>46.68</v>
      </c>
      <c r="G195" s="25">
        <v>11.6</v>
      </c>
      <c r="H195" s="23">
        <f>F195-G195</f>
        <v>35.08</v>
      </c>
      <c r="I195" s="19">
        <v>260</v>
      </c>
      <c r="J195" s="19">
        <f>I195*H195</f>
        <v>9120.7999999999993</v>
      </c>
    </row>
    <row r="196" spans="1:10" s="123" customFormat="1">
      <c r="A196" s="61">
        <v>195</v>
      </c>
      <c r="B196" s="16">
        <v>45908</v>
      </c>
      <c r="C196" s="15" t="s">
        <v>66</v>
      </c>
      <c r="D196" s="17" t="s">
        <v>42</v>
      </c>
      <c r="E196" s="17" t="s">
        <v>67</v>
      </c>
      <c r="F196" s="17">
        <v>61.18</v>
      </c>
      <c r="G196" s="25">
        <v>16.46</v>
      </c>
      <c r="H196" s="23">
        <f>F196-G196</f>
        <v>44.72</v>
      </c>
      <c r="I196" s="19">
        <v>260</v>
      </c>
      <c r="J196" s="19">
        <f>I196*H196</f>
        <v>11627.199999999999</v>
      </c>
    </row>
    <row r="197" spans="1:10" s="123" customFormat="1" ht="15.6">
      <c r="A197" s="61">
        <v>196</v>
      </c>
      <c r="B197" s="16">
        <v>45908</v>
      </c>
      <c r="C197" s="193" t="s">
        <v>316</v>
      </c>
      <c r="D197" s="17" t="s">
        <v>494</v>
      </c>
      <c r="E197" s="17" t="s">
        <v>25</v>
      </c>
      <c r="F197" s="25">
        <v>50.24</v>
      </c>
      <c r="G197" s="17">
        <v>12.44</v>
      </c>
      <c r="H197" s="23">
        <f>F197-G197</f>
        <v>37.800000000000004</v>
      </c>
      <c r="I197" s="19">
        <v>210</v>
      </c>
      <c r="J197" s="19">
        <f>I197*H197</f>
        <v>7938.0000000000009</v>
      </c>
    </row>
    <row r="198" spans="1:10" s="123" customFormat="1" ht="15.6">
      <c r="A198" s="61">
        <v>197</v>
      </c>
      <c r="B198" s="16">
        <v>45908</v>
      </c>
      <c r="C198" s="193" t="s">
        <v>316</v>
      </c>
      <c r="D198" s="17" t="s">
        <v>46</v>
      </c>
      <c r="E198" s="17" t="s">
        <v>34</v>
      </c>
      <c r="F198" s="17">
        <v>58.74</v>
      </c>
      <c r="G198" s="25">
        <v>15.94</v>
      </c>
      <c r="H198" s="23">
        <f>F198-G198</f>
        <v>42.800000000000004</v>
      </c>
      <c r="I198" s="19">
        <v>210</v>
      </c>
      <c r="J198" s="19">
        <f>I198*H198</f>
        <v>8988</v>
      </c>
    </row>
    <row r="199" spans="1:10" s="123" customFormat="1">
      <c r="A199" s="61">
        <v>198</v>
      </c>
      <c r="B199" s="16">
        <v>45908</v>
      </c>
      <c r="C199" s="17" t="s">
        <v>498</v>
      </c>
      <c r="D199" s="17" t="s">
        <v>164</v>
      </c>
      <c r="E199" s="17" t="s">
        <v>35</v>
      </c>
      <c r="F199" s="17">
        <v>42.94</v>
      </c>
      <c r="G199" s="17">
        <v>11.94</v>
      </c>
      <c r="H199" s="23">
        <f>F199-G199</f>
        <v>31</v>
      </c>
      <c r="I199" s="19"/>
      <c r="J199" s="19">
        <f>I199*H199</f>
        <v>0</v>
      </c>
    </row>
    <row r="200" spans="1:10" s="123" customFormat="1" ht="15.6">
      <c r="A200" s="61">
        <v>199</v>
      </c>
      <c r="B200" s="16">
        <v>45908</v>
      </c>
      <c r="C200" s="193" t="s">
        <v>316</v>
      </c>
      <c r="D200" s="17" t="s">
        <v>48</v>
      </c>
      <c r="E200" s="17" t="s">
        <v>25</v>
      </c>
      <c r="F200" s="17">
        <v>60.66</v>
      </c>
      <c r="G200" s="25">
        <v>15.58</v>
      </c>
      <c r="H200" s="23">
        <f>F200-G200</f>
        <v>45.08</v>
      </c>
      <c r="I200" s="19">
        <v>210</v>
      </c>
      <c r="J200" s="19">
        <f>I200*H200</f>
        <v>9466.7999999999993</v>
      </c>
    </row>
    <row r="201" spans="1:10" s="123" customFormat="1" ht="15.6">
      <c r="A201" s="61">
        <v>200</v>
      </c>
      <c r="B201" s="16">
        <v>45909</v>
      </c>
      <c r="C201" s="193" t="s">
        <v>316</v>
      </c>
      <c r="D201" s="17" t="s">
        <v>46</v>
      </c>
      <c r="E201" s="17" t="s">
        <v>34</v>
      </c>
      <c r="F201" s="17">
        <v>60.46</v>
      </c>
      <c r="G201" s="17">
        <v>16.079999999999998</v>
      </c>
      <c r="H201" s="23">
        <f>F201-G201</f>
        <v>44.38</v>
      </c>
      <c r="I201" s="19">
        <v>210</v>
      </c>
      <c r="J201" s="19">
        <f>I201*H201</f>
        <v>9319.8000000000011</v>
      </c>
    </row>
    <row r="202" spans="1:10" s="123" customFormat="1">
      <c r="A202" s="61">
        <v>201</v>
      </c>
      <c r="B202" s="16">
        <v>45909</v>
      </c>
      <c r="C202" s="15" t="s">
        <v>201</v>
      </c>
      <c r="D202" s="17" t="s">
        <v>243</v>
      </c>
      <c r="E202" s="17" t="s">
        <v>25</v>
      </c>
      <c r="F202" s="17">
        <v>60.38</v>
      </c>
      <c r="G202" s="17">
        <v>15.26</v>
      </c>
      <c r="H202" s="23">
        <f>F202-G202</f>
        <v>45.120000000000005</v>
      </c>
      <c r="I202" s="19">
        <v>260</v>
      </c>
      <c r="J202" s="19">
        <f>I202*H202</f>
        <v>11731.2</v>
      </c>
    </row>
    <row r="203" spans="1:10" s="123" customFormat="1">
      <c r="A203" s="61">
        <v>202</v>
      </c>
      <c r="B203" s="16">
        <v>45909</v>
      </c>
      <c r="C203" s="15" t="s">
        <v>201</v>
      </c>
      <c r="D203" s="17" t="s">
        <v>41</v>
      </c>
      <c r="E203" s="17" t="s">
        <v>25</v>
      </c>
      <c r="F203" s="17">
        <v>59</v>
      </c>
      <c r="G203" s="25">
        <v>15.06</v>
      </c>
      <c r="H203" s="23">
        <f>F203-G203</f>
        <v>43.94</v>
      </c>
      <c r="I203" s="19">
        <v>260</v>
      </c>
      <c r="J203" s="19">
        <f>I203*H203</f>
        <v>11424.4</v>
      </c>
    </row>
    <row r="204" spans="1:10" s="123" customFormat="1">
      <c r="A204" s="61">
        <v>203</v>
      </c>
      <c r="B204" s="16">
        <v>45909</v>
      </c>
      <c r="C204" s="15" t="s">
        <v>201</v>
      </c>
      <c r="D204" s="17" t="s">
        <v>170</v>
      </c>
      <c r="E204" s="17" t="s">
        <v>38</v>
      </c>
      <c r="F204" s="17">
        <v>48.8</v>
      </c>
      <c r="G204" s="17">
        <v>11.5</v>
      </c>
      <c r="H204" s="23">
        <f>F204-G204</f>
        <v>37.299999999999997</v>
      </c>
      <c r="I204" s="19">
        <v>260</v>
      </c>
      <c r="J204" s="19">
        <f>I204*H204</f>
        <v>9698</v>
      </c>
    </row>
    <row r="205" spans="1:10" s="123" customFormat="1">
      <c r="A205" s="61">
        <v>204</v>
      </c>
      <c r="B205" s="16">
        <v>45909</v>
      </c>
      <c r="C205" s="15" t="s">
        <v>201</v>
      </c>
      <c r="D205" s="17" t="s">
        <v>54</v>
      </c>
      <c r="E205" s="17" t="s">
        <v>25</v>
      </c>
      <c r="F205" s="25">
        <v>60.72</v>
      </c>
      <c r="G205" s="17">
        <v>15.86</v>
      </c>
      <c r="H205" s="23">
        <f>F205-G205</f>
        <v>44.86</v>
      </c>
      <c r="I205" s="19">
        <v>260</v>
      </c>
      <c r="J205" s="19">
        <f>I205*H205</f>
        <v>11663.6</v>
      </c>
    </row>
    <row r="206" spans="1:10" s="123" customFormat="1">
      <c r="A206" s="61">
        <v>205</v>
      </c>
      <c r="B206" s="16">
        <v>45909</v>
      </c>
      <c r="C206" s="15" t="s">
        <v>201</v>
      </c>
      <c r="D206" s="17" t="s">
        <v>52</v>
      </c>
      <c r="E206" s="17" t="s">
        <v>38</v>
      </c>
      <c r="F206" s="25">
        <v>54.3</v>
      </c>
      <c r="G206" s="17">
        <v>12.16</v>
      </c>
      <c r="H206" s="23">
        <f>F206-G206</f>
        <v>42.14</v>
      </c>
      <c r="I206" s="19">
        <v>260</v>
      </c>
      <c r="J206" s="19">
        <f>I206*H206</f>
        <v>10956.4</v>
      </c>
    </row>
    <row r="207" spans="1:10" s="123" customFormat="1">
      <c r="A207" s="61">
        <v>206</v>
      </c>
      <c r="B207" s="16">
        <v>45909</v>
      </c>
      <c r="C207" s="15" t="s">
        <v>201</v>
      </c>
      <c r="D207" s="17" t="s">
        <v>44</v>
      </c>
      <c r="E207" s="17" t="s">
        <v>38</v>
      </c>
      <c r="F207" s="17">
        <v>63.52</v>
      </c>
      <c r="G207" s="17">
        <v>15.12</v>
      </c>
      <c r="H207" s="23">
        <f>F207-G207</f>
        <v>48.400000000000006</v>
      </c>
      <c r="I207" s="19">
        <v>260</v>
      </c>
      <c r="J207" s="19">
        <f>I207*H207</f>
        <v>12584.000000000002</v>
      </c>
    </row>
    <row r="208" spans="1:10" s="123" customFormat="1" ht="15.6">
      <c r="A208" s="61">
        <v>207</v>
      </c>
      <c r="B208" s="16">
        <v>45909</v>
      </c>
      <c r="C208" s="193" t="s">
        <v>316</v>
      </c>
      <c r="D208" s="17" t="s">
        <v>326</v>
      </c>
      <c r="E208" s="17" t="s">
        <v>25</v>
      </c>
      <c r="F208" s="17">
        <v>46.28</v>
      </c>
      <c r="G208" s="17">
        <v>11.7</v>
      </c>
      <c r="H208" s="23">
        <f>F208-G208</f>
        <v>34.58</v>
      </c>
      <c r="I208" s="19">
        <v>210</v>
      </c>
      <c r="J208" s="19">
        <f>I208*H208</f>
        <v>7261.7999999999993</v>
      </c>
    </row>
    <row r="209" spans="1:20" s="123" customFormat="1" ht="15.6">
      <c r="A209" s="61">
        <v>208</v>
      </c>
      <c r="B209" s="16">
        <v>45909</v>
      </c>
      <c r="C209" s="193" t="s">
        <v>316</v>
      </c>
      <c r="D209" s="17" t="s">
        <v>324</v>
      </c>
      <c r="E209" s="17" t="s">
        <v>25</v>
      </c>
      <c r="F209" s="17">
        <v>46.42</v>
      </c>
      <c r="G209" s="17">
        <v>11.44</v>
      </c>
      <c r="H209" s="23">
        <f>F209-G209</f>
        <v>34.980000000000004</v>
      </c>
      <c r="I209" s="19">
        <v>210</v>
      </c>
      <c r="J209" s="19">
        <f>I209*H209</f>
        <v>7345.8000000000011</v>
      </c>
    </row>
    <row r="210" spans="1:20" s="123" customFormat="1" ht="17.100000000000001" customHeight="1">
      <c r="A210" s="61">
        <v>209</v>
      </c>
      <c r="B210" s="16">
        <v>45909</v>
      </c>
      <c r="C210" s="196" t="s">
        <v>55</v>
      </c>
      <c r="D210" s="17" t="s">
        <v>520</v>
      </c>
      <c r="E210" s="17" t="s">
        <v>25</v>
      </c>
      <c r="F210" s="25">
        <v>9.3000000000000007</v>
      </c>
      <c r="G210" s="17">
        <v>3.42</v>
      </c>
      <c r="H210" s="23">
        <f>F210-G210</f>
        <v>5.8800000000000008</v>
      </c>
      <c r="I210" s="19"/>
      <c r="J210" s="19">
        <f>I210*H210</f>
        <v>0</v>
      </c>
      <c r="K210" s="108"/>
      <c r="L210" s="110"/>
      <c r="M210" s="111"/>
      <c r="N210" s="108"/>
      <c r="O210" s="111"/>
      <c r="P210" s="108"/>
      <c r="Q210" s="110"/>
      <c r="R210" s="108"/>
      <c r="S210" s="110"/>
      <c r="T210" s="110"/>
    </row>
    <row r="211" spans="1:20" s="123" customFormat="1" ht="15.6">
      <c r="A211" s="61">
        <v>210</v>
      </c>
      <c r="B211" s="16">
        <v>45909</v>
      </c>
      <c r="C211" s="89" t="s">
        <v>523</v>
      </c>
      <c r="D211" s="17" t="s">
        <v>54</v>
      </c>
      <c r="E211" s="17" t="s">
        <v>25</v>
      </c>
      <c r="F211" s="25">
        <v>61.72</v>
      </c>
      <c r="G211" s="17">
        <v>15.84</v>
      </c>
      <c r="H211" s="23">
        <f>F211-G211</f>
        <v>45.879999999999995</v>
      </c>
      <c r="I211" s="19">
        <v>260</v>
      </c>
      <c r="J211" s="19">
        <f>I211*H211</f>
        <v>11928.8</v>
      </c>
    </row>
    <row r="212" spans="1:20" s="123" customFormat="1" ht="15.6">
      <c r="A212" s="61">
        <v>211</v>
      </c>
      <c r="B212" s="16">
        <v>45909</v>
      </c>
      <c r="C212" s="89" t="s">
        <v>523</v>
      </c>
      <c r="D212" s="17" t="s">
        <v>153</v>
      </c>
      <c r="E212" s="17" t="s">
        <v>38</v>
      </c>
      <c r="F212" s="17">
        <v>49.58</v>
      </c>
      <c r="G212" s="25">
        <v>12.06</v>
      </c>
      <c r="H212" s="23">
        <f>F212-G212</f>
        <v>37.519999999999996</v>
      </c>
      <c r="I212" s="19">
        <v>260</v>
      </c>
      <c r="J212" s="19">
        <f>I212*H212</f>
        <v>9755.1999999999989</v>
      </c>
    </row>
    <row r="213" spans="1:20" s="123" customFormat="1" ht="15.6">
      <c r="A213" s="61">
        <v>212</v>
      </c>
      <c r="B213" s="16">
        <v>45909</v>
      </c>
      <c r="C213" s="89" t="s">
        <v>523</v>
      </c>
      <c r="D213" s="17" t="s">
        <v>164</v>
      </c>
      <c r="E213" s="17" t="s">
        <v>38</v>
      </c>
      <c r="F213" s="17">
        <v>50.02</v>
      </c>
      <c r="G213" s="25">
        <v>11.9</v>
      </c>
      <c r="H213" s="23">
        <f>F213-G213</f>
        <v>38.120000000000005</v>
      </c>
      <c r="I213" s="19">
        <v>260</v>
      </c>
      <c r="J213" s="19">
        <f>I213*H213</f>
        <v>9911.2000000000007</v>
      </c>
    </row>
    <row r="214" spans="1:20" s="123" customFormat="1" ht="15.6">
      <c r="A214" s="61">
        <v>213</v>
      </c>
      <c r="B214" s="16">
        <v>45909</v>
      </c>
      <c r="C214" s="89" t="s">
        <v>523</v>
      </c>
      <c r="D214" s="17" t="s">
        <v>52</v>
      </c>
      <c r="E214" s="17" t="s">
        <v>38</v>
      </c>
      <c r="F214" s="25">
        <v>54</v>
      </c>
      <c r="G214" s="25">
        <v>12.16</v>
      </c>
      <c r="H214" s="23">
        <f>F214-G214</f>
        <v>41.84</v>
      </c>
      <c r="I214" s="19">
        <v>260</v>
      </c>
      <c r="J214" s="19">
        <f>I214*H214</f>
        <v>10878.400000000001</v>
      </c>
    </row>
    <row r="215" spans="1:20" s="123" customFormat="1" ht="15.6">
      <c r="A215" s="61">
        <v>214</v>
      </c>
      <c r="B215" s="16">
        <v>45909</v>
      </c>
      <c r="C215" s="89" t="s">
        <v>523</v>
      </c>
      <c r="D215" s="17" t="s">
        <v>170</v>
      </c>
      <c r="E215" s="17" t="s">
        <v>38</v>
      </c>
      <c r="F215" s="25">
        <v>49.06</v>
      </c>
      <c r="G215" s="25">
        <v>11.44</v>
      </c>
      <c r="H215" s="23">
        <f>F215-G215</f>
        <v>37.620000000000005</v>
      </c>
      <c r="I215" s="19">
        <v>260</v>
      </c>
      <c r="J215" s="19">
        <f>I215*H215</f>
        <v>9781.2000000000007</v>
      </c>
    </row>
    <row r="216" spans="1:20" s="123" customFormat="1" ht="15.6">
      <c r="A216" s="61">
        <v>215</v>
      </c>
      <c r="B216" s="16">
        <v>45909</v>
      </c>
      <c r="C216" s="89" t="s">
        <v>523</v>
      </c>
      <c r="D216" s="17" t="s">
        <v>534</v>
      </c>
      <c r="E216" s="17" t="s">
        <v>25</v>
      </c>
      <c r="F216" s="25">
        <v>61.52</v>
      </c>
      <c r="G216" s="17">
        <v>16.18</v>
      </c>
      <c r="H216" s="23">
        <f>F216-G216</f>
        <v>45.34</v>
      </c>
      <c r="I216" s="19">
        <v>260</v>
      </c>
      <c r="J216" s="19">
        <f>I216*H216</f>
        <v>11788.400000000001</v>
      </c>
    </row>
    <row r="217" spans="1:20" s="123" customFormat="1" ht="15.6">
      <c r="A217" s="61">
        <v>216</v>
      </c>
      <c r="B217" s="16">
        <v>45909</v>
      </c>
      <c r="C217" s="89" t="s">
        <v>523</v>
      </c>
      <c r="D217" s="17" t="s">
        <v>161</v>
      </c>
      <c r="E217" s="17" t="s">
        <v>38</v>
      </c>
      <c r="F217" s="17">
        <v>49.3</v>
      </c>
      <c r="G217" s="17">
        <v>11.4</v>
      </c>
      <c r="H217" s="23">
        <f>F217-G217</f>
        <v>37.9</v>
      </c>
      <c r="I217" s="19">
        <v>260</v>
      </c>
      <c r="J217" s="19">
        <f>I217*H217</f>
        <v>9854</v>
      </c>
    </row>
    <row r="218" spans="1:20" s="123" customFormat="1" ht="15.6">
      <c r="A218" s="61">
        <v>217</v>
      </c>
      <c r="B218" s="16">
        <v>45909</v>
      </c>
      <c r="C218" s="89" t="s">
        <v>523</v>
      </c>
      <c r="D218" s="17" t="s">
        <v>150</v>
      </c>
      <c r="E218" s="17" t="s">
        <v>25</v>
      </c>
      <c r="F218" s="17">
        <v>44.9</v>
      </c>
      <c r="G218" s="17">
        <v>11.6</v>
      </c>
      <c r="H218" s="23">
        <f>F218-G218</f>
        <v>33.299999999999997</v>
      </c>
      <c r="I218" s="19">
        <v>260</v>
      </c>
      <c r="J218" s="19">
        <f>I218*H218</f>
        <v>8658</v>
      </c>
    </row>
    <row r="219" spans="1:20" s="123" customFormat="1" ht="15.6">
      <c r="A219" s="61">
        <v>218</v>
      </c>
      <c r="B219" s="16">
        <v>45909</v>
      </c>
      <c r="C219" s="89" t="s">
        <v>540</v>
      </c>
      <c r="D219" s="17" t="s">
        <v>541</v>
      </c>
      <c r="E219" s="17" t="s">
        <v>67</v>
      </c>
      <c r="F219" s="25">
        <v>19.32</v>
      </c>
      <c r="G219" s="25">
        <v>7.6</v>
      </c>
      <c r="H219" s="23">
        <f>F219-G219</f>
        <v>11.72</v>
      </c>
      <c r="I219" s="19"/>
      <c r="J219" s="19">
        <f>I219*H219</f>
        <v>0</v>
      </c>
    </row>
    <row r="220" spans="1:20" s="123" customFormat="1" ht="15.6">
      <c r="A220" s="61">
        <v>219</v>
      </c>
      <c r="B220" s="16">
        <v>45909</v>
      </c>
      <c r="C220" s="89" t="s">
        <v>523</v>
      </c>
      <c r="D220" s="17" t="s">
        <v>37</v>
      </c>
      <c r="E220" s="17" t="s">
        <v>25</v>
      </c>
      <c r="F220" s="25">
        <v>61.08</v>
      </c>
      <c r="G220" s="17">
        <v>15.84</v>
      </c>
      <c r="H220" s="23">
        <f>F220-G220</f>
        <v>45.239999999999995</v>
      </c>
      <c r="I220" s="19">
        <v>260</v>
      </c>
      <c r="J220" s="19">
        <f>I220*H220</f>
        <v>11762.399999999998</v>
      </c>
    </row>
    <row r="221" spans="1:20" s="123" customFormat="1" ht="15.6">
      <c r="A221" s="61">
        <v>220</v>
      </c>
      <c r="B221" s="16">
        <v>45909</v>
      </c>
      <c r="C221" s="89" t="s">
        <v>523</v>
      </c>
      <c r="D221" s="17" t="s">
        <v>114</v>
      </c>
      <c r="E221" s="17" t="s">
        <v>25</v>
      </c>
      <c r="F221" s="25">
        <v>60.78</v>
      </c>
      <c r="G221" s="17">
        <v>15.72</v>
      </c>
      <c r="H221" s="23">
        <f>F221-G221</f>
        <v>45.06</v>
      </c>
      <c r="I221" s="19">
        <v>260</v>
      </c>
      <c r="J221" s="19">
        <f>I221*H221</f>
        <v>11715.6</v>
      </c>
    </row>
    <row r="222" spans="1:20" s="123" customFormat="1">
      <c r="A222" s="61">
        <v>221</v>
      </c>
      <c r="B222" s="16">
        <v>45909</v>
      </c>
      <c r="C222" s="15" t="s">
        <v>201</v>
      </c>
      <c r="D222" s="17" t="s">
        <v>117</v>
      </c>
      <c r="E222" s="17" t="s">
        <v>34</v>
      </c>
      <c r="F222" s="25">
        <v>57.3</v>
      </c>
      <c r="G222" s="17">
        <v>16.16</v>
      </c>
      <c r="H222" s="23">
        <f>F222-G222</f>
        <v>41.14</v>
      </c>
      <c r="I222" s="19">
        <v>260</v>
      </c>
      <c r="J222" s="19">
        <f>I222*H222</f>
        <v>10696.4</v>
      </c>
    </row>
    <row r="223" spans="1:20" s="123" customFormat="1" ht="15.6">
      <c r="A223" s="61">
        <v>222</v>
      </c>
      <c r="B223" s="16">
        <v>45909</v>
      </c>
      <c r="C223" s="89" t="s">
        <v>49</v>
      </c>
      <c r="D223" s="17" t="s">
        <v>44</v>
      </c>
      <c r="E223" s="17" t="s">
        <v>38</v>
      </c>
      <c r="F223" s="17">
        <v>58.84</v>
      </c>
      <c r="G223" s="17">
        <v>15.06</v>
      </c>
      <c r="H223" s="23">
        <f>F223-G223</f>
        <v>43.78</v>
      </c>
      <c r="I223" s="19">
        <v>260</v>
      </c>
      <c r="J223" s="19">
        <f>I223*H223</f>
        <v>11382.800000000001</v>
      </c>
    </row>
    <row r="224" spans="1:20" s="123" customFormat="1" ht="15.6">
      <c r="A224" s="61">
        <v>223</v>
      </c>
      <c r="B224" s="16">
        <v>45909</v>
      </c>
      <c r="C224" s="89" t="s">
        <v>49</v>
      </c>
      <c r="D224" s="17" t="s">
        <v>41</v>
      </c>
      <c r="E224" s="17" t="s">
        <v>38</v>
      </c>
      <c r="F224" s="25">
        <v>59.92</v>
      </c>
      <c r="G224" s="25">
        <v>15</v>
      </c>
      <c r="H224" s="23">
        <f>F224-G224</f>
        <v>44.92</v>
      </c>
      <c r="I224" s="19">
        <v>260</v>
      </c>
      <c r="J224" s="19">
        <f>I224*H224</f>
        <v>11679.2</v>
      </c>
    </row>
    <row r="225" spans="1:20" s="123" customFormat="1">
      <c r="A225" s="61">
        <v>224</v>
      </c>
      <c r="B225" s="16">
        <v>45913</v>
      </c>
      <c r="C225" s="15" t="s">
        <v>201</v>
      </c>
      <c r="D225" s="17" t="s">
        <v>43</v>
      </c>
      <c r="E225" s="17" t="s">
        <v>25</v>
      </c>
      <c r="F225" s="17">
        <v>57.88</v>
      </c>
      <c r="G225" s="17">
        <v>15.82</v>
      </c>
      <c r="H225" s="23">
        <f>F225-G225</f>
        <v>42.06</v>
      </c>
      <c r="I225" s="19">
        <v>260</v>
      </c>
      <c r="J225" s="19">
        <f>I225*H225</f>
        <v>10935.6</v>
      </c>
    </row>
    <row r="226" spans="1:20" s="123" customFormat="1">
      <c r="A226" s="61">
        <v>225</v>
      </c>
      <c r="B226" s="16">
        <v>45913</v>
      </c>
      <c r="C226" s="15" t="s">
        <v>201</v>
      </c>
      <c r="D226" s="17" t="s">
        <v>164</v>
      </c>
      <c r="E226" s="17" t="s">
        <v>38</v>
      </c>
      <c r="F226" s="17">
        <v>49</v>
      </c>
      <c r="G226" s="17">
        <v>12.04</v>
      </c>
      <c r="H226" s="23">
        <f>F226-G226</f>
        <v>36.96</v>
      </c>
      <c r="I226" s="19">
        <v>260</v>
      </c>
      <c r="J226" s="19">
        <f>I226*H226</f>
        <v>9609.6</v>
      </c>
    </row>
    <row r="227" spans="1:20" s="123" customFormat="1">
      <c r="A227" s="61">
        <v>226</v>
      </c>
      <c r="B227" s="16">
        <v>45913</v>
      </c>
      <c r="C227" s="15" t="s">
        <v>201</v>
      </c>
      <c r="D227" s="17" t="s">
        <v>243</v>
      </c>
      <c r="E227" s="17" t="s">
        <v>25</v>
      </c>
      <c r="F227" s="17">
        <v>60.44</v>
      </c>
      <c r="G227" s="25">
        <v>15.26</v>
      </c>
      <c r="H227" s="23">
        <f>F227-G227</f>
        <v>45.18</v>
      </c>
      <c r="I227" s="19">
        <v>260</v>
      </c>
      <c r="J227" s="19">
        <f>I227*H227</f>
        <v>11746.8</v>
      </c>
    </row>
    <row r="228" spans="1:20" s="123" customFormat="1">
      <c r="A228" s="61">
        <v>227</v>
      </c>
      <c r="B228" s="16">
        <v>45913</v>
      </c>
      <c r="C228" s="15" t="s">
        <v>201</v>
      </c>
      <c r="D228" s="17" t="s">
        <v>161</v>
      </c>
      <c r="E228" s="17" t="s">
        <v>38</v>
      </c>
      <c r="F228" s="17">
        <v>48.58</v>
      </c>
      <c r="G228" s="17">
        <v>11.44</v>
      </c>
      <c r="H228" s="23">
        <f>F228-G228</f>
        <v>37.14</v>
      </c>
      <c r="I228" s="19">
        <v>260</v>
      </c>
      <c r="J228" s="19">
        <f>I228*H228</f>
        <v>9656.4</v>
      </c>
    </row>
    <row r="229" spans="1:20" s="123" customFormat="1">
      <c r="A229" s="61">
        <v>228</v>
      </c>
      <c r="B229" s="16">
        <v>45913</v>
      </c>
      <c r="C229" s="15" t="s">
        <v>201</v>
      </c>
      <c r="D229" s="17" t="s">
        <v>48</v>
      </c>
      <c r="E229" s="17" t="s">
        <v>25</v>
      </c>
      <c r="F229" s="25">
        <v>58.52</v>
      </c>
      <c r="G229" s="17">
        <v>15.62</v>
      </c>
      <c r="H229" s="23">
        <f>F229-G229</f>
        <v>42.900000000000006</v>
      </c>
      <c r="I229" s="19">
        <v>260</v>
      </c>
      <c r="J229" s="19">
        <f>I229*H229</f>
        <v>11154.000000000002</v>
      </c>
    </row>
    <row r="230" spans="1:20" s="123" customFormat="1">
      <c r="A230" s="61">
        <v>229</v>
      </c>
      <c r="B230" s="16">
        <v>45913</v>
      </c>
      <c r="C230" s="15" t="s">
        <v>201</v>
      </c>
      <c r="D230" s="17" t="s">
        <v>46</v>
      </c>
      <c r="E230" s="17" t="s">
        <v>25</v>
      </c>
      <c r="F230" s="25">
        <v>58.72</v>
      </c>
      <c r="G230" s="17">
        <v>15.96</v>
      </c>
      <c r="H230" s="23">
        <f>F230-G230</f>
        <v>42.76</v>
      </c>
      <c r="I230" s="19">
        <v>260</v>
      </c>
      <c r="J230" s="19">
        <f>I230*H230</f>
        <v>11117.6</v>
      </c>
    </row>
    <row r="231" spans="1:20" s="123" customFormat="1">
      <c r="A231" s="61">
        <v>230</v>
      </c>
      <c r="B231" s="16">
        <v>45913</v>
      </c>
      <c r="C231" s="15" t="s">
        <v>201</v>
      </c>
      <c r="D231" s="17" t="s">
        <v>167</v>
      </c>
      <c r="E231" s="17" t="s">
        <v>34</v>
      </c>
      <c r="F231" s="17">
        <v>62.42</v>
      </c>
      <c r="G231" s="17">
        <v>15.86</v>
      </c>
      <c r="H231" s="23">
        <f>F231-G231</f>
        <v>46.56</v>
      </c>
      <c r="I231" s="19">
        <v>260</v>
      </c>
      <c r="J231" s="19">
        <f>I231*H231</f>
        <v>12105.6</v>
      </c>
    </row>
    <row r="232" spans="1:20" s="123" customFormat="1">
      <c r="A232" s="61">
        <v>231</v>
      </c>
      <c r="B232" s="16">
        <v>45913</v>
      </c>
      <c r="C232" s="15" t="s">
        <v>201</v>
      </c>
      <c r="D232" s="17" t="s">
        <v>52</v>
      </c>
      <c r="E232" s="17" t="s">
        <v>38</v>
      </c>
      <c r="F232" s="17">
        <v>53.58</v>
      </c>
      <c r="G232" s="17">
        <v>12</v>
      </c>
      <c r="H232" s="23">
        <f>F232-G232</f>
        <v>41.58</v>
      </c>
      <c r="I232" s="19">
        <v>260</v>
      </c>
      <c r="J232" s="19">
        <f>I232*H232</f>
        <v>10810.8</v>
      </c>
    </row>
    <row r="233" spans="1:20" s="123" customFormat="1">
      <c r="A233" s="61">
        <v>232</v>
      </c>
      <c r="B233" s="16">
        <v>45913</v>
      </c>
      <c r="C233" s="15" t="s">
        <v>201</v>
      </c>
      <c r="D233" s="17" t="s">
        <v>40</v>
      </c>
      <c r="E233" s="17" t="s">
        <v>34</v>
      </c>
      <c r="F233" s="25">
        <v>62.04</v>
      </c>
      <c r="G233" s="25">
        <v>16.22</v>
      </c>
      <c r="H233" s="23">
        <f>F233-G233</f>
        <v>45.82</v>
      </c>
      <c r="I233" s="19">
        <v>260</v>
      </c>
      <c r="J233" s="19">
        <f>I233*H233</f>
        <v>11913.2</v>
      </c>
    </row>
    <row r="234" spans="1:20" s="123" customFormat="1" ht="17.100000000000001" customHeight="1">
      <c r="A234" s="61">
        <v>233</v>
      </c>
      <c r="B234" s="16">
        <v>45913</v>
      </c>
      <c r="C234" s="15" t="s">
        <v>201</v>
      </c>
      <c r="D234" s="17" t="s">
        <v>54</v>
      </c>
      <c r="E234" s="17" t="s">
        <v>25</v>
      </c>
      <c r="F234" s="25">
        <v>59.84</v>
      </c>
      <c r="G234" s="17">
        <v>16</v>
      </c>
      <c r="H234" s="23">
        <f>F234-G234</f>
        <v>43.84</v>
      </c>
      <c r="I234" s="19">
        <v>260</v>
      </c>
      <c r="J234" s="19">
        <f>I234*H234</f>
        <v>11398.400000000001</v>
      </c>
      <c r="K234" s="108"/>
      <c r="L234" s="110"/>
      <c r="M234" s="111"/>
      <c r="N234" s="108"/>
      <c r="O234" s="111"/>
      <c r="P234" s="108"/>
      <c r="Q234" s="110"/>
      <c r="R234" s="108"/>
      <c r="S234" s="110"/>
      <c r="T234" s="110"/>
    </row>
    <row r="235" spans="1:20" s="123" customFormat="1">
      <c r="A235" s="61">
        <v>234</v>
      </c>
      <c r="B235" s="16">
        <v>45913</v>
      </c>
      <c r="C235" s="15" t="s">
        <v>201</v>
      </c>
      <c r="D235" s="17" t="s">
        <v>42</v>
      </c>
      <c r="E235" s="17" t="s">
        <v>34</v>
      </c>
      <c r="F235" s="17">
        <v>62.18</v>
      </c>
      <c r="G235" s="17">
        <v>16.54</v>
      </c>
      <c r="H235" s="23">
        <f>F235-G235</f>
        <v>45.64</v>
      </c>
      <c r="I235" s="19">
        <v>260</v>
      </c>
      <c r="J235" s="19">
        <f>I235*H235</f>
        <v>11866.4</v>
      </c>
    </row>
    <row r="236" spans="1:20" s="123" customFormat="1">
      <c r="A236" s="61">
        <v>235</v>
      </c>
      <c r="B236" s="16">
        <v>45913</v>
      </c>
      <c r="C236" s="15" t="s">
        <v>201</v>
      </c>
      <c r="D236" s="17" t="s">
        <v>45</v>
      </c>
      <c r="E236" s="17" t="s">
        <v>34</v>
      </c>
      <c r="F236" s="25">
        <v>56.84</v>
      </c>
      <c r="G236" s="17">
        <v>15.22</v>
      </c>
      <c r="H236" s="23">
        <f>F236-G236</f>
        <v>41.620000000000005</v>
      </c>
      <c r="I236" s="19">
        <v>260</v>
      </c>
      <c r="J236" s="19">
        <f>I236*H236</f>
        <v>10821.2</v>
      </c>
    </row>
    <row r="237" spans="1:20" s="123" customFormat="1">
      <c r="A237" s="61">
        <v>236</v>
      </c>
      <c r="B237" s="16">
        <v>45913</v>
      </c>
      <c r="C237" s="15" t="s">
        <v>201</v>
      </c>
      <c r="D237" s="17" t="s">
        <v>41</v>
      </c>
      <c r="E237" s="17" t="s">
        <v>25</v>
      </c>
      <c r="F237" s="17">
        <v>59.02</v>
      </c>
      <c r="G237" s="25">
        <v>15</v>
      </c>
      <c r="H237" s="23">
        <f>F237-G237</f>
        <v>44.02</v>
      </c>
      <c r="I237" s="19">
        <v>260</v>
      </c>
      <c r="J237" s="19">
        <f>I237*H237</f>
        <v>11445.2</v>
      </c>
    </row>
    <row r="238" spans="1:20" s="123" customFormat="1">
      <c r="A238" s="61">
        <v>237</v>
      </c>
      <c r="B238" s="16">
        <v>45913</v>
      </c>
      <c r="C238" s="15" t="s">
        <v>201</v>
      </c>
      <c r="D238" s="17" t="s">
        <v>534</v>
      </c>
      <c r="E238" s="17" t="s">
        <v>34</v>
      </c>
      <c r="F238" s="17">
        <v>55.88</v>
      </c>
      <c r="G238" s="25">
        <v>16.18</v>
      </c>
      <c r="H238" s="23">
        <f>F238-G238</f>
        <v>39.700000000000003</v>
      </c>
      <c r="I238" s="19">
        <v>260</v>
      </c>
      <c r="J238" s="19">
        <f>I238*H238</f>
        <v>10322</v>
      </c>
    </row>
    <row r="239" spans="1:20" s="123" customFormat="1">
      <c r="A239" s="61">
        <v>238</v>
      </c>
      <c r="B239" s="16">
        <v>45913</v>
      </c>
      <c r="C239" s="15" t="s">
        <v>201</v>
      </c>
      <c r="D239" s="17" t="s">
        <v>47</v>
      </c>
      <c r="E239" s="17" t="s">
        <v>38</v>
      </c>
      <c r="F239" s="25">
        <v>65.3</v>
      </c>
      <c r="G239" s="25">
        <v>15.96</v>
      </c>
      <c r="H239" s="23">
        <f>F239-G239</f>
        <v>49.339999999999996</v>
      </c>
      <c r="I239" s="19">
        <v>260</v>
      </c>
      <c r="J239" s="19">
        <f>I239*H239</f>
        <v>12828.4</v>
      </c>
    </row>
    <row r="240" spans="1:20" s="123" customFormat="1">
      <c r="A240" s="61">
        <v>239</v>
      </c>
      <c r="B240" s="16">
        <v>45913</v>
      </c>
      <c r="C240" s="15" t="s">
        <v>201</v>
      </c>
      <c r="D240" s="17" t="s">
        <v>153</v>
      </c>
      <c r="E240" s="17" t="s">
        <v>38</v>
      </c>
      <c r="F240" s="25">
        <v>49.36</v>
      </c>
      <c r="G240" s="25">
        <v>11.98</v>
      </c>
      <c r="H240" s="23">
        <f>F240-G240</f>
        <v>37.379999999999995</v>
      </c>
      <c r="I240" s="19">
        <v>260</v>
      </c>
      <c r="J240" s="19">
        <f>I240*H240</f>
        <v>9718.7999999999993</v>
      </c>
    </row>
    <row r="241" spans="1:10" s="123" customFormat="1">
      <c r="A241" s="61">
        <v>240</v>
      </c>
      <c r="B241" s="16">
        <v>45913</v>
      </c>
      <c r="C241" s="15" t="s">
        <v>201</v>
      </c>
      <c r="D241" s="17" t="s">
        <v>57</v>
      </c>
      <c r="E241" s="17" t="s">
        <v>25</v>
      </c>
      <c r="F241" s="25">
        <v>63.42</v>
      </c>
      <c r="G241" s="17">
        <v>18.14</v>
      </c>
      <c r="H241" s="23">
        <f>F241-G241</f>
        <v>45.28</v>
      </c>
      <c r="I241" s="19">
        <v>260</v>
      </c>
      <c r="J241" s="19">
        <f>I241*H241</f>
        <v>11772.800000000001</v>
      </c>
    </row>
    <row r="242" spans="1:10" s="123" customFormat="1">
      <c r="A242" s="61">
        <v>241</v>
      </c>
      <c r="B242" s="16">
        <v>45913</v>
      </c>
      <c r="C242" s="15" t="s">
        <v>201</v>
      </c>
      <c r="D242" s="17" t="s">
        <v>589</v>
      </c>
      <c r="E242" s="17" t="s">
        <v>25</v>
      </c>
      <c r="F242" s="17">
        <v>59</v>
      </c>
      <c r="G242" s="17">
        <v>15.98</v>
      </c>
      <c r="H242" s="23">
        <f>F242-G242</f>
        <v>43.019999999999996</v>
      </c>
      <c r="I242" s="19">
        <v>260</v>
      </c>
      <c r="J242" s="19">
        <f>I242*H242</f>
        <v>11185.199999999999</v>
      </c>
    </row>
    <row r="243" spans="1:10" s="123" customFormat="1">
      <c r="A243" s="61">
        <v>242</v>
      </c>
      <c r="B243" s="16">
        <v>45913</v>
      </c>
      <c r="C243" s="15" t="s">
        <v>201</v>
      </c>
      <c r="D243" s="17" t="s">
        <v>36</v>
      </c>
      <c r="E243" s="17" t="s">
        <v>38</v>
      </c>
      <c r="F243" s="17">
        <v>65.12</v>
      </c>
      <c r="G243" s="17">
        <v>15.86</v>
      </c>
      <c r="H243" s="23">
        <f>F243-G243</f>
        <v>49.260000000000005</v>
      </c>
      <c r="I243" s="19">
        <v>260</v>
      </c>
      <c r="J243" s="19">
        <f>I243*H243</f>
        <v>12807.600000000002</v>
      </c>
    </row>
    <row r="244" spans="1:10" s="123" customFormat="1">
      <c r="A244" s="61">
        <v>243</v>
      </c>
      <c r="B244" s="16">
        <v>45913</v>
      </c>
      <c r="C244" s="15" t="s">
        <v>201</v>
      </c>
      <c r="D244" s="17" t="s">
        <v>494</v>
      </c>
      <c r="E244" s="17" t="s">
        <v>38</v>
      </c>
      <c r="F244" s="25">
        <v>54.62</v>
      </c>
      <c r="G244" s="25">
        <v>12.3</v>
      </c>
      <c r="H244" s="23">
        <f>F244-G244</f>
        <v>42.319999999999993</v>
      </c>
      <c r="I244" s="19">
        <v>260</v>
      </c>
      <c r="J244" s="19">
        <f>I244*H244</f>
        <v>11003.199999999999</v>
      </c>
    </row>
    <row r="245" spans="1:10" s="123" customFormat="1">
      <c r="A245" s="61">
        <v>244</v>
      </c>
      <c r="B245" s="16">
        <v>45913</v>
      </c>
      <c r="C245" s="15" t="s">
        <v>201</v>
      </c>
      <c r="D245" s="17" t="s">
        <v>51</v>
      </c>
      <c r="E245" s="17" t="s">
        <v>25</v>
      </c>
      <c r="F245" s="25">
        <v>56.9</v>
      </c>
      <c r="G245" s="17">
        <v>15.22</v>
      </c>
      <c r="H245" s="23">
        <f>F245-G245</f>
        <v>41.68</v>
      </c>
      <c r="I245" s="19">
        <v>260</v>
      </c>
      <c r="J245" s="19">
        <f>I245*H245</f>
        <v>10836.8</v>
      </c>
    </row>
    <row r="246" spans="1:10" s="123" customFormat="1">
      <c r="A246" s="61">
        <v>245</v>
      </c>
      <c r="B246" s="16">
        <v>45913</v>
      </c>
      <c r="C246" s="15" t="s">
        <v>201</v>
      </c>
      <c r="D246" s="17" t="s">
        <v>114</v>
      </c>
      <c r="E246" s="17" t="s">
        <v>25</v>
      </c>
      <c r="F246" s="25">
        <v>58.82</v>
      </c>
      <c r="G246" s="17">
        <v>15.66</v>
      </c>
      <c r="H246" s="23">
        <f>F246-G246</f>
        <v>43.16</v>
      </c>
      <c r="I246" s="19">
        <v>260</v>
      </c>
      <c r="J246" s="19">
        <f>I246*H246</f>
        <v>11221.599999999999</v>
      </c>
    </row>
    <row r="247" spans="1:10" s="123" customFormat="1">
      <c r="A247" s="61">
        <v>246</v>
      </c>
      <c r="B247" s="16">
        <v>45913</v>
      </c>
      <c r="C247" s="15" t="s">
        <v>201</v>
      </c>
      <c r="D247" s="17" t="s">
        <v>117</v>
      </c>
      <c r="E247" s="17" t="s">
        <v>38</v>
      </c>
      <c r="F247" s="25">
        <v>63.68</v>
      </c>
      <c r="G247" s="17">
        <v>16.14</v>
      </c>
      <c r="H247" s="23">
        <f>F247-G247</f>
        <v>47.54</v>
      </c>
      <c r="I247" s="19">
        <v>260</v>
      </c>
      <c r="J247" s="19">
        <f>I247*H247</f>
        <v>12360.4</v>
      </c>
    </row>
    <row r="248" spans="1:10" s="123" customFormat="1" ht="15.6">
      <c r="A248" s="61">
        <v>247</v>
      </c>
      <c r="B248" s="16">
        <v>45913</v>
      </c>
      <c r="C248" s="89" t="s">
        <v>49</v>
      </c>
      <c r="D248" s="17" t="s">
        <v>215</v>
      </c>
      <c r="E248" s="17" t="s">
        <v>34</v>
      </c>
      <c r="F248" s="17">
        <v>53.82</v>
      </c>
      <c r="G248" s="17">
        <v>14.46</v>
      </c>
      <c r="H248" s="23">
        <f>F248-G248</f>
        <v>39.36</v>
      </c>
      <c r="I248" s="19">
        <v>260</v>
      </c>
      <c r="J248" s="19">
        <f>I248*H248</f>
        <v>10233.6</v>
      </c>
    </row>
    <row r="249" spans="1:10" s="123" customFormat="1" ht="15.6">
      <c r="A249" s="61">
        <v>248</v>
      </c>
      <c r="B249" s="16">
        <v>45913</v>
      </c>
      <c r="C249" s="89" t="s">
        <v>49</v>
      </c>
      <c r="D249" s="17" t="s">
        <v>210</v>
      </c>
      <c r="E249" s="17" t="s">
        <v>34</v>
      </c>
      <c r="F249" s="25">
        <v>51.68</v>
      </c>
      <c r="G249" s="25">
        <v>13.92</v>
      </c>
      <c r="H249" s="23">
        <f>F249-G249</f>
        <v>37.76</v>
      </c>
      <c r="I249" s="19">
        <v>260</v>
      </c>
      <c r="J249" s="19">
        <f>I249*H249</f>
        <v>9817.6</v>
      </c>
    </row>
    <row r="250" spans="1:10" s="123" customFormat="1">
      <c r="A250" s="61">
        <v>249</v>
      </c>
      <c r="B250" s="16">
        <v>45913</v>
      </c>
      <c r="C250" s="15" t="s">
        <v>201</v>
      </c>
      <c r="D250" s="17" t="s">
        <v>605</v>
      </c>
      <c r="E250" s="17" t="s">
        <v>38</v>
      </c>
      <c r="F250" s="17">
        <v>62.02</v>
      </c>
      <c r="G250" s="25">
        <v>15.1</v>
      </c>
      <c r="H250" s="23">
        <f>F250-G250</f>
        <v>46.92</v>
      </c>
      <c r="I250" s="19">
        <v>260</v>
      </c>
      <c r="J250" s="19">
        <f>I250*H250</f>
        <v>12199.2</v>
      </c>
    </row>
    <row r="251" spans="1:10" s="123" customFormat="1">
      <c r="A251" s="61">
        <v>250</v>
      </c>
      <c r="B251" s="16">
        <v>45913</v>
      </c>
      <c r="C251" s="15" t="s">
        <v>201</v>
      </c>
      <c r="D251" s="17" t="s">
        <v>53</v>
      </c>
      <c r="E251" s="17" t="s">
        <v>38</v>
      </c>
      <c r="F251" s="17">
        <v>61.36</v>
      </c>
      <c r="G251" s="17">
        <v>14.42</v>
      </c>
      <c r="H251" s="23">
        <f>F251-G251</f>
        <v>46.94</v>
      </c>
      <c r="I251" s="19">
        <v>260</v>
      </c>
      <c r="J251" s="19">
        <f>I251*H251</f>
        <v>12204.4</v>
      </c>
    </row>
    <row r="252" spans="1:10" s="123" customFormat="1" ht="15.6">
      <c r="A252" s="61">
        <v>251</v>
      </c>
      <c r="B252" s="16">
        <v>45913</v>
      </c>
      <c r="C252" s="89" t="s">
        <v>49</v>
      </c>
      <c r="D252" s="17" t="s">
        <v>610</v>
      </c>
      <c r="E252" s="17" t="s">
        <v>38</v>
      </c>
      <c r="F252" s="17">
        <v>44.26</v>
      </c>
      <c r="G252" s="25">
        <v>10.5</v>
      </c>
      <c r="H252" s="23">
        <f>F252-G252</f>
        <v>33.76</v>
      </c>
      <c r="I252" s="19">
        <v>260</v>
      </c>
      <c r="J252" s="19">
        <f>I252*H252</f>
        <v>8777.6</v>
      </c>
    </row>
    <row r="253" spans="1:10" s="123" customFormat="1" ht="15.6">
      <c r="A253" s="61">
        <v>252</v>
      </c>
      <c r="B253" s="16">
        <v>45913</v>
      </c>
      <c r="C253" s="89" t="s">
        <v>523</v>
      </c>
      <c r="D253" s="17" t="s">
        <v>170</v>
      </c>
      <c r="E253" s="17" t="s">
        <v>38</v>
      </c>
      <c r="F253" s="17">
        <v>47.92</v>
      </c>
      <c r="G253" s="25">
        <v>11.54</v>
      </c>
      <c r="H253" s="23">
        <f>F253-G253</f>
        <v>36.380000000000003</v>
      </c>
      <c r="I253" s="19">
        <v>260</v>
      </c>
      <c r="J253" s="19">
        <f>I253*H253</f>
        <v>9458.8000000000011</v>
      </c>
    </row>
    <row r="254" spans="1:10" s="123" customFormat="1" ht="15.6">
      <c r="A254" s="61">
        <v>253</v>
      </c>
      <c r="B254" s="16">
        <v>45913</v>
      </c>
      <c r="C254" s="89" t="s">
        <v>523</v>
      </c>
      <c r="D254" s="17" t="s">
        <v>39</v>
      </c>
      <c r="E254" s="17" t="s">
        <v>38</v>
      </c>
      <c r="F254" s="25">
        <v>47.48</v>
      </c>
      <c r="G254" s="17">
        <v>11.52</v>
      </c>
      <c r="H254" s="23">
        <f>F254-G254</f>
        <v>35.959999999999994</v>
      </c>
      <c r="I254" s="19">
        <v>260</v>
      </c>
      <c r="J254" s="19">
        <f>I254*H254</f>
        <v>9349.5999999999985</v>
      </c>
    </row>
    <row r="255" spans="1:10" s="123" customFormat="1" ht="15.6">
      <c r="A255" s="61">
        <v>254</v>
      </c>
      <c r="B255" s="16">
        <v>45913</v>
      </c>
      <c r="C255" s="89" t="s">
        <v>523</v>
      </c>
      <c r="D255" s="17" t="s">
        <v>37</v>
      </c>
      <c r="E255" s="17" t="s">
        <v>38</v>
      </c>
      <c r="F255" s="17">
        <v>61.58</v>
      </c>
      <c r="G255" s="25">
        <v>15.86</v>
      </c>
      <c r="H255" s="23">
        <f>F255-G255</f>
        <v>45.72</v>
      </c>
      <c r="I255" s="19">
        <v>260</v>
      </c>
      <c r="J255" s="19">
        <f>I255*H255</f>
        <v>11887.199999999999</v>
      </c>
    </row>
    <row r="256" spans="1:10" s="123" customFormat="1" ht="15.6">
      <c r="A256" s="61">
        <v>255</v>
      </c>
      <c r="B256" s="16">
        <v>45913</v>
      </c>
      <c r="C256" s="89" t="s">
        <v>523</v>
      </c>
      <c r="D256" s="17" t="s">
        <v>150</v>
      </c>
      <c r="E256" s="17" t="s">
        <v>38</v>
      </c>
      <c r="F256" s="25">
        <v>48.5</v>
      </c>
      <c r="G256" s="17">
        <v>11.68</v>
      </c>
      <c r="H256" s="23">
        <f>F256-G256</f>
        <v>36.82</v>
      </c>
      <c r="I256" s="19">
        <v>260</v>
      </c>
      <c r="J256" s="19">
        <f>I256*H256</f>
        <v>9573.2000000000007</v>
      </c>
    </row>
    <row r="257" spans="1:10" s="123" customFormat="1" ht="15.6">
      <c r="A257" s="61">
        <v>256</v>
      </c>
      <c r="B257" s="16">
        <v>45913</v>
      </c>
      <c r="C257" s="89" t="s">
        <v>523</v>
      </c>
      <c r="D257" s="17" t="s">
        <v>164</v>
      </c>
      <c r="E257" s="17" t="s">
        <v>38</v>
      </c>
      <c r="F257" s="17">
        <v>47.76</v>
      </c>
      <c r="G257" s="25">
        <v>12.26</v>
      </c>
      <c r="H257" s="23">
        <f>F257-G257</f>
        <v>35.5</v>
      </c>
      <c r="I257" s="19">
        <v>260</v>
      </c>
      <c r="J257" s="19">
        <f>I257*H257</f>
        <v>9230</v>
      </c>
    </row>
    <row r="258" spans="1:10" s="123" customFormat="1" ht="15.6">
      <c r="A258" s="61">
        <v>257</v>
      </c>
      <c r="B258" s="16">
        <v>45913</v>
      </c>
      <c r="C258" s="89" t="s">
        <v>49</v>
      </c>
      <c r="D258" s="17" t="s">
        <v>43</v>
      </c>
      <c r="E258" s="17" t="s">
        <v>38</v>
      </c>
      <c r="F258" s="17">
        <v>62.16</v>
      </c>
      <c r="G258" s="25">
        <v>15.9</v>
      </c>
      <c r="H258" s="23">
        <f>F258-G258</f>
        <v>46.26</v>
      </c>
      <c r="I258" s="19">
        <v>260</v>
      </c>
      <c r="J258" s="19">
        <f>I258*H258</f>
        <v>12027.6</v>
      </c>
    </row>
    <row r="259" spans="1:10" s="123" customFormat="1" ht="15.6">
      <c r="A259" s="61">
        <v>258</v>
      </c>
      <c r="B259" s="16">
        <v>45913</v>
      </c>
      <c r="C259" s="89" t="s">
        <v>49</v>
      </c>
      <c r="D259" s="17" t="s">
        <v>167</v>
      </c>
      <c r="E259" s="17" t="s">
        <v>34</v>
      </c>
      <c r="F259" s="25">
        <v>63.26</v>
      </c>
      <c r="G259" s="17">
        <v>15.76</v>
      </c>
      <c r="H259" s="23">
        <f>F259-G259</f>
        <v>47.5</v>
      </c>
      <c r="I259" s="19">
        <v>260</v>
      </c>
      <c r="J259" s="19">
        <f>I259*H259</f>
        <v>12350</v>
      </c>
    </row>
    <row r="260" spans="1:10" s="123" customFormat="1" ht="15.6">
      <c r="A260" s="61">
        <v>259</v>
      </c>
      <c r="B260" s="16">
        <v>45913</v>
      </c>
      <c r="C260" s="89" t="s">
        <v>49</v>
      </c>
      <c r="D260" s="17" t="s">
        <v>161</v>
      </c>
      <c r="E260" s="17" t="s">
        <v>38</v>
      </c>
      <c r="F260" s="17">
        <v>49.18</v>
      </c>
      <c r="G260" s="17">
        <v>11.46</v>
      </c>
      <c r="H260" s="23">
        <f>F260-G260</f>
        <v>37.72</v>
      </c>
      <c r="I260" s="19">
        <v>260</v>
      </c>
      <c r="J260" s="19">
        <f>I260*H260</f>
        <v>9807.1999999999989</v>
      </c>
    </row>
    <row r="261" spans="1:10" s="123" customFormat="1" ht="15.6">
      <c r="A261" s="61">
        <v>260</v>
      </c>
      <c r="B261" s="16">
        <v>45913</v>
      </c>
      <c r="C261" s="89" t="s">
        <v>49</v>
      </c>
      <c r="D261" s="17" t="s">
        <v>629</v>
      </c>
      <c r="E261" s="17" t="s">
        <v>38</v>
      </c>
      <c r="F261" s="25">
        <v>55.4</v>
      </c>
      <c r="G261" s="25">
        <v>12.5</v>
      </c>
      <c r="H261" s="23">
        <f>F261-G261</f>
        <v>42.9</v>
      </c>
      <c r="I261" s="19">
        <v>260</v>
      </c>
      <c r="J261" s="19">
        <f>I261*H261</f>
        <v>11154</v>
      </c>
    </row>
    <row r="262" spans="1:10" s="123" customFormat="1" ht="15.6">
      <c r="A262" s="61">
        <v>261</v>
      </c>
      <c r="B262" s="16">
        <v>45913</v>
      </c>
      <c r="C262" s="89" t="s">
        <v>49</v>
      </c>
      <c r="D262" s="17" t="s">
        <v>48</v>
      </c>
      <c r="E262" s="17" t="s">
        <v>38</v>
      </c>
      <c r="F262" s="17">
        <v>61.52</v>
      </c>
      <c r="G262" s="17">
        <v>15.62</v>
      </c>
      <c r="H262" s="23">
        <f>F262-G262</f>
        <v>45.900000000000006</v>
      </c>
      <c r="I262" s="19">
        <v>260</v>
      </c>
      <c r="J262" s="19">
        <f>I262*H262</f>
        <v>11934.000000000002</v>
      </c>
    </row>
    <row r="263" spans="1:10" s="123" customFormat="1" ht="15.6">
      <c r="A263" s="61">
        <v>262</v>
      </c>
      <c r="B263" s="16">
        <v>45913</v>
      </c>
      <c r="C263" s="89" t="s">
        <v>49</v>
      </c>
      <c r="D263" s="17" t="s">
        <v>46</v>
      </c>
      <c r="E263" s="17" t="s">
        <v>38</v>
      </c>
      <c r="F263" s="17">
        <v>63.72</v>
      </c>
      <c r="G263" s="17">
        <v>15.98</v>
      </c>
      <c r="H263" s="23">
        <f>F263-G263</f>
        <v>47.739999999999995</v>
      </c>
      <c r="I263" s="19">
        <v>260</v>
      </c>
      <c r="J263" s="19">
        <f>I263*H263</f>
        <v>12412.399999999998</v>
      </c>
    </row>
    <row r="264" spans="1:10" s="123" customFormat="1" ht="15.6">
      <c r="A264" s="61">
        <v>263</v>
      </c>
      <c r="B264" s="16">
        <v>45913</v>
      </c>
      <c r="C264" s="89" t="s">
        <v>49</v>
      </c>
      <c r="D264" s="17" t="s">
        <v>385</v>
      </c>
      <c r="E264" s="17" t="s">
        <v>34</v>
      </c>
      <c r="F264" s="17">
        <v>51.32</v>
      </c>
      <c r="G264" s="17">
        <v>12.52</v>
      </c>
      <c r="H264" s="23">
        <f>F264-G264</f>
        <v>38.799999999999997</v>
      </c>
      <c r="I264" s="19">
        <v>260</v>
      </c>
      <c r="J264" s="19">
        <f>I264*H264</f>
        <v>10088</v>
      </c>
    </row>
    <row r="265" spans="1:10" s="123" customFormat="1" ht="15.6">
      <c r="A265" s="61">
        <v>264</v>
      </c>
      <c r="B265" s="16">
        <v>45913</v>
      </c>
      <c r="C265" s="89" t="s">
        <v>49</v>
      </c>
      <c r="D265" s="17" t="s">
        <v>243</v>
      </c>
      <c r="E265" s="17" t="s">
        <v>38</v>
      </c>
      <c r="F265" s="17">
        <v>63.32</v>
      </c>
      <c r="G265" s="17">
        <v>15.44</v>
      </c>
      <c r="H265" s="23">
        <f>F265-G265</f>
        <v>47.88</v>
      </c>
      <c r="I265" s="19">
        <v>260</v>
      </c>
      <c r="J265" s="19">
        <f>I265*H265</f>
        <v>12448.800000000001</v>
      </c>
    </row>
    <row r="266" spans="1:10" s="123" customFormat="1" ht="15.6">
      <c r="A266" s="61">
        <v>265</v>
      </c>
      <c r="B266" s="16">
        <v>45913</v>
      </c>
      <c r="C266" s="89" t="s">
        <v>49</v>
      </c>
      <c r="D266" s="17" t="s">
        <v>42</v>
      </c>
      <c r="E266" s="17" t="s">
        <v>34</v>
      </c>
      <c r="F266" s="25">
        <v>63.8</v>
      </c>
      <c r="G266" s="25">
        <v>16.7</v>
      </c>
      <c r="H266" s="23">
        <f>F266-G266</f>
        <v>47.099999999999994</v>
      </c>
      <c r="I266" s="19">
        <v>260</v>
      </c>
      <c r="J266" s="19">
        <f>I266*H266</f>
        <v>12245.999999999998</v>
      </c>
    </row>
    <row r="267" spans="1:10" s="123" customFormat="1" ht="15.6">
      <c r="A267" s="61">
        <v>266</v>
      </c>
      <c r="B267" s="16">
        <v>45913</v>
      </c>
      <c r="C267" s="89" t="s">
        <v>49</v>
      </c>
      <c r="D267" s="17" t="s">
        <v>40</v>
      </c>
      <c r="E267" s="17" t="s">
        <v>38</v>
      </c>
      <c r="F267" s="17">
        <v>65.819999999999993</v>
      </c>
      <c r="G267" s="17">
        <v>16.38</v>
      </c>
      <c r="H267" s="23">
        <f>F267-G267</f>
        <v>49.44</v>
      </c>
      <c r="I267" s="19">
        <v>260</v>
      </c>
      <c r="J267" s="19">
        <f>I267*H267</f>
        <v>12854.4</v>
      </c>
    </row>
    <row r="268" spans="1:10" s="123" customFormat="1" ht="15.6">
      <c r="A268" s="61">
        <v>267</v>
      </c>
      <c r="B268" s="16">
        <v>45913</v>
      </c>
      <c r="C268" s="89" t="s">
        <v>49</v>
      </c>
      <c r="D268" s="17" t="s">
        <v>52</v>
      </c>
      <c r="E268" s="17" t="s">
        <v>38</v>
      </c>
      <c r="F268" s="25">
        <v>53.3</v>
      </c>
      <c r="G268" s="25">
        <v>12.2</v>
      </c>
      <c r="H268" s="23">
        <f>F268-G268</f>
        <v>41.099999999999994</v>
      </c>
      <c r="I268" s="19">
        <v>260</v>
      </c>
      <c r="J268" s="19">
        <f>I268*H268</f>
        <v>10685.999999999998</v>
      </c>
    </row>
    <row r="269" spans="1:10" s="123" customFormat="1" ht="15.6">
      <c r="A269" s="61">
        <v>268</v>
      </c>
      <c r="B269" s="16">
        <v>45913</v>
      </c>
      <c r="C269" s="89" t="s">
        <v>49</v>
      </c>
      <c r="D269" s="17" t="s">
        <v>646</v>
      </c>
      <c r="E269" s="17" t="s">
        <v>38</v>
      </c>
      <c r="F269" s="17">
        <v>55.48</v>
      </c>
      <c r="G269" s="17">
        <v>12.44</v>
      </c>
      <c r="H269" s="23">
        <f>F269-G269</f>
        <v>43.04</v>
      </c>
      <c r="I269" s="19">
        <v>260</v>
      </c>
      <c r="J269" s="19">
        <f>I269*H269</f>
        <v>11190.4</v>
      </c>
    </row>
    <row r="270" spans="1:10" s="123" customFormat="1">
      <c r="A270" s="61">
        <v>269</v>
      </c>
      <c r="B270" s="16">
        <v>45914</v>
      </c>
      <c r="C270" s="15" t="s">
        <v>201</v>
      </c>
      <c r="D270" s="17" t="s">
        <v>50</v>
      </c>
      <c r="E270" s="17" t="s">
        <v>34</v>
      </c>
      <c r="F270" s="17">
        <v>63.26</v>
      </c>
      <c r="G270" s="17">
        <v>16.239999999999998</v>
      </c>
      <c r="H270" s="23">
        <f>F270-G270</f>
        <v>47.019999999999996</v>
      </c>
      <c r="I270" s="19">
        <v>260</v>
      </c>
      <c r="J270" s="19">
        <f>I270*H270</f>
        <v>12225.199999999999</v>
      </c>
    </row>
    <row r="271" spans="1:10" s="123" customFormat="1">
      <c r="A271" s="61">
        <v>270</v>
      </c>
      <c r="B271" s="16">
        <v>45914</v>
      </c>
      <c r="C271" s="15" t="s">
        <v>201</v>
      </c>
      <c r="D271" s="17" t="s">
        <v>494</v>
      </c>
      <c r="E271" s="17" t="s">
        <v>38</v>
      </c>
      <c r="F271" s="17">
        <v>52.22</v>
      </c>
      <c r="G271" s="17">
        <v>12.5</v>
      </c>
      <c r="H271" s="23">
        <f>F271-G271</f>
        <v>39.72</v>
      </c>
      <c r="I271" s="19">
        <v>260</v>
      </c>
      <c r="J271" s="19">
        <f>I271*H271</f>
        <v>10327.199999999999</v>
      </c>
    </row>
    <row r="272" spans="1:10" s="123" customFormat="1">
      <c r="A272" s="61">
        <v>271</v>
      </c>
      <c r="B272" s="16">
        <v>45914</v>
      </c>
      <c r="C272" s="15" t="s">
        <v>201</v>
      </c>
      <c r="D272" s="17" t="s">
        <v>41</v>
      </c>
      <c r="E272" s="17" t="s">
        <v>34</v>
      </c>
      <c r="F272" s="17">
        <v>57.36</v>
      </c>
      <c r="G272" s="25">
        <v>14.92</v>
      </c>
      <c r="H272" s="23">
        <f>F272-G272</f>
        <v>42.44</v>
      </c>
      <c r="I272" s="19">
        <v>260</v>
      </c>
      <c r="J272" s="19">
        <f>I272*H272</f>
        <v>11034.4</v>
      </c>
    </row>
    <row r="273" spans="1:20" s="123" customFormat="1">
      <c r="A273" s="61">
        <v>272</v>
      </c>
      <c r="B273" s="16">
        <v>45914</v>
      </c>
      <c r="C273" s="15" t="s">
        <v>201</v>
      </c>
      <c r="D273" s="17" t="s">
        <v>54</v>
      </c>
      <c r="E273" s="17" t="s">
        <v>25</v>
      </c>
      <c r="F273" s="17">
        <v>57.84</v>
      </c>
      <c r="G273" s="17">
        <v>15.96</v>
      </c>
      <c r="H273" s="23">
        <f>F273-G273</f>
        <v>41.88</v>
      </c>
      <c r="I273" s="19">
        <v>260</v>
      </c>
      <c r="J273" s="19">
        <f>I273*H273</f>
        <v>10888.800000000001</v>
      </c>
    </row>
    <row r="274" spans="1:20" s="123" customFormat="1">
      <c r="A274" s="61">
        <v>273</v>
      </c>
      <c r="B274" s="16">
        <v>45914</v>
      </c>
      <c r="C274" s="15" t="s">
        <v>201</v>
      </c>
      <c r="D274" s="17" t="s">
        <v>534</v>
      </c>
      <c r="E274" s="17" t="s">
        <v>25</v>
      </c>
      <c r="F274" s="25">
        <v>59.1</v>
      </c>
      <c r="G274" s="17">
        <v>16.22</v>
      </c>
      <c r="H274" s="23">
        <f>F274-G274</f>
        <v>42.88</v>
      </c>
      <c r="I274" s="19">
        <v>260</v>
      </c>
      <c r="J274" s="19">
        <f>I274*H274</f>
        <v>11148.800000000001</v>
      </c>
    </row>
    <row r="275" spans="1:20" s="123" customFormat="1">
      <c r="A275" s="61">
        <v>274</v>
      </c>
      <c r="B275" s="16">
        <v>45914</v>
      </c>
      <c r="C275" s="15" t="s">
        <v>201</v>
      </c>
      <c r="D275" s="17" t="s">
        <v>153</v>
      </c>
      <c r="E275" s="17" t="s">
        <v>38</v>
      </c>
      <c r="F275" s="25">
        <v>47.16</v>
      </c>
      <c r="G275" s="17">
        <v>11.9</v>
      </c>
      <c r="H275" s="23">
        <f>F275-G275</f>
        <v>35.26</v>
      </c>
      <c r="I275" s="19">
        <v>260</v>
      </c>
      <c r="J275" s="19">
        <f>I275*H275</f>
        <v>9167.6</v>
      </c>
    </row>
    <row r="276" spans="1:20" s="123" customFormat="1">
      <c r="A276" s="61">
        <v>275</v>
      </c>
      <c r="B276" s="16">
        <v>45914</v>
      </c>
      <c r="C276" s="15" t="s">
        <v>201</v>
      </c>
      <c r="D276" s="17" t="s">
        <v>47</v>
      </c>
      <c r="E276" s="17" t="s">
        <v>38</v>
      </c>
      <c r="F276" s="17">
        <v>62.52</v>
      </c>
      <c r="G276" s="17">
        <v>15.92</v>
      </c>
      <c r="H276" s="23">
        <f>F276-G276</f>
        <v>46.6</v>
      </c>
      <c r="I276" s="19">
        <v>260</v>
      </c>
      <c r="J276" s="19">
        <f>I276*H276</f>
        <v>12116</v>
      </c>
    </row>
    <row r="277" spans="1:20" s="123" customFormat="1">
      <c r="A277" s="61">
        <v>276</v>
      </c>
      <c r="B277" s="16">
        <v>45914</v>
      </c>
      <c r="C277" s="15" t="s">
        <v>201</v>
      </c>
      <c r="D277" s="17" t="s">
        <v>36</v>
      </c>
      <c r="E277" s="17" t="s">
        <v>34</v>
      </c>
      <c r="F277" s="17">
        <v>57.2</v>
      </c>
      <c r="G277" s="17">
        <v>15.92</v>
      </c>
      <c r="H277" s="23">
        <f>F277-G277</f>
        <v>41.28</v>
      </c>
      <c r="I277" s="19">
        <v>260</v>
      </c>
      <c r="J277" s="19">
        <f>I277*H277</f>
        <v>10732.800000000001</v>
      </c>
    </row>
    <row r="278" spans="1:20" s="123" customFormat="1">
      <c r="A278" s="61">
        <v>277</v>
      </c>
      <c r="B278" s="16">
        <v>45914</v>
      </c>
      <c r="C278" s="15" t="s">
        <v>201</v>
      </c>
      <c r="D278" s="17" t="s">
        <v>589</v>
      </c>
      <c r="E278" s="17" t="s">
        <v>34</v>
      </c>
      <c r="F278" s="17">
        <v>55.86</v>
      </c>
      <c r="G278" s="17">
        <v>16.02</v>
      </c>
      <c r="H278" s="23">
        <f>F278-G278</f>
        <v>39.840000000000003</v>
      </c>
      <c r="I278" s="19">
        <v>260</v>
      </c>
      <c r="J278" s="19">
        <f>I278*H278</f>
        <v>10358.400000000001</v>
      </c>
    </row>
    <row r="279" spans="1:20" s="123" customFormat="1">
      <c r="A279" s="61">
        <v>278</v>
      </c>
      <c r="B279" s="16">
        <v>45914</v>
      </c>
      <c r="C279" s="15" t="s">
        <v>201</v>
      </c>
      <c r="D279" s="17" t="s">
        <v>114</v>
      </c>
      <c r="E279" s="17" t="s">
        <v>25</v>
      </c>
      <c r="F279" s="25">
        <v>58.88</v>
      </c>
      <c r="G279" s="25">
        <v>15.64</v>
      </c>
      <c r="H279" s="23">
        <f>F279-G279</f>
        <v>43.24</v>
      </c>
      <c r="I279" s="19">
        <v>260</v>
      </c>
      <c r="J279" s="19">
        <f>I279*H279</f>
        <v>11242.4</v>
      </c>
    </row>
    <row r="280" spans="1:20" s="123" customFormat="1" ht="17.100000000000001" customHeight="1">
      <c r="A280" s="61">
        <v>279</v>
      </c>
      <c r="B280" s="16">
        <v>45914</v>
      </c>
      <c r="C280" s="15" t="s">
        <v>201</v>
      </c>
      <c r="D280" s="17" t="s">
        <v>605</v>
      </c>
      <c r="E280" s="17" t="s">
        <v>25</v>
      </c>
      <c r="F280" s="25">
        <v>59.24</v>
      </c>
      <c r="G280" s="17">
        <v>15.26</v>
      </c>
      <c r="H280" s="23">
        <f>F280-G280</f>
        <v>43.980000000000004</v>
      </c>
      <c r="I280" s="19">
        <v>260</v>
      </c>
      <c r="J280" s="19">
        <f>I280*H280</f>
        <v>11434.800000000001</v>
      </c>
      <c r="K280" s="108"/>
      <c r="L280" s="110"/>
      <c r="M280" s="111"/>
      <c r="N280" s="108"/>
      <c r="O280" s="111"/>
      <c r="P280" s="108"/>
      <c r="Q280" s="110"/>
      <c r="R280" s="108"/>
      <c r="S280" s="110"/>
      <c r="T280" s="110"/>
    </row>
    <row r="281" spans="1:20" s="123" customFormat="1">
      <c r="A281" s="61">
        <v>280</v>
      </c>
      <c r="B281" s="16">
        <v>45914</v>
      </c>
      <c r="C281" s="15" t="s">
        <v>201</v>
      </c>
      <c r="D281" s="17" t="s">
        <v>43</v>
      </c>
      <c r="E281" s="17" t="s">
        <v>34</v>
      </c>
      <c r="F281" s="17">
        <v>56.76</v>
      </c>
      <c r="G281" s="17">
        <v>15.78</v>
      </c>
      <c r="H281" s="23">
        <f>F281-G281</f>
        <v>40.98</v>
      </c>
      <c r="I281" s="19">
        <v>260</v>
      </c>
      <c r="J281" s="19">
        <f>I281*H281</f>
        <v>10654.8</v>
      </c>
    </row>
    <row r="282" spans="1:20" s="123" customFormat="1">
      <c r="A282" s="61">
        <v>281</v>
      </c>
      <c r="B282" s="16">
        <v>45914</v>
      </c>
      <c r="C282" s="15" t="s">
        <v>201</v>
      </c>
      <c r="D282" s="17" t="s">
        <v>610</v>
      </c>
      <c r="E282" s="17" t="s">
        <v>38</v>
      </c>
      <c r="F282" s="25">
        <v>42.8</v>
      </c>
      <c r="G282" s="17">
        <v>10.68</v>
      </c>
      <c r="H282" s="23">
        <f>F282-G282</f>
        <v>32.119999999999997</v>
      </c>
      <c r="I282" s="19">
        <v>260</v>
      </c>
      <c r="J282" s="19">
        <f>I282*H282</f>
        <v>8351.1999999999989</v>
      </c>
    </row>
    <row r="283" spans="1:20" s="123" customFormat="1">
      <c r="A283" s="61">
        <v>282</v>
      </c>
      <c r="B283" s="16">
        <v>45914</v>
      </c>
      <c r="C283" s="15" t="s">
        <v>201</v>
      </c>
      <c r="D283" s="17" t="s">
        <v>161</v>
      </c>
      <c r="E283" s="17" t="s">
        <v>38</v>
      </c>
      <c r="F283" s="17">
        <v>49.74</v>
      </c>
      <c r="G283" s="25">
        <v>11.36</v>
      </c>
      <c r="H283" s="23">
        <f>F283-G283</f>
        <v>38.380000000000003</v>
      </c>
      <c r="I283" s="19">
        <v>260</v>
      </c>
      <c r="J283" s="19">
        <f>I283*H283</f>
        <v>9978.8000000000011</v>
      </c>
    </row>
    <row r="284" spans="1:20" s="123" customFormat="1">
      <c r="A284" s="61">
        <v>283</v>
      </c>
      <c r="B284" s="16">
        <v>45914</v>
      </c>
      <c r="C284" s="15" t="s">
        <v>201</v>
      </c>
      <c r="D284" s="17" t="s">
        <v>37</v>
      </c>
      <c r="E284" s="17" t="s">
        <v>25</v>
      </c>
      <c r="F284" s="17">
        <v>60.52</v>
      </c>
      <c r="G284" s="25">
        <v>15.82</v>
      </c>
      <c r="H284" s="23">
        <f>F284-G284</f>
        <v>44.7</v>
      </c>
      <c r="I284" s="19">
        <v>260</v>
      </c>
      <c r="J284" s="19">
        <f>I284*H284</f>
        <v>11622</v>
      </c>
    </row>
    <row r="285" spans="1:20" s="123" customFormat="1">
      <c r="A285" s="61">
        <v>284</v>
      </c>
      <c r="B285" s="16">
        <v>45914</v>
      </c>
      <c r="C285" s="15" t="s">
        <v>201</v>
      </c>
      <c r="D285" s="17" t="s">
        <v>167</v>
      </c>
      <c r="E285" s="17" t="s">
        <v>34</v>
      </c>
      <c r="F285" s="25">
        <v>61.46</v>
      </c>
      <c r="G285" s="25">
        <v>15.68</v>
      </c>
      <c r="H285" s="23">
        <f>F285-G285</f>
        <v>45.78</v>
      </c>
      <c r="I285" s="19">
        <v>260</v>
      </c>
      <c r="J285" s="19">
        <f>I285*H285</f>
        <v>11902.800000000001</v>
      </c>
    </row>
    <row r="286" spans="1:20" s="123" customFormat="1">
      <c r="A286" s="61">
        <v>285</v>
      </c>
      <c r="B286" s="16">
        <v>45914</v>
      </c>
      <c r="C286" s="15" t="s">
        <v>201</v>
      </c>
      <c r="D286" s="17" t="s">
        <v>150</v>
      </c>
      <c r="E286" s="17" t="s">
        <v>38</v>
      </c>
      <c r="F286" s="25">
        <v>48.1</v>
      </c>
      <c r="G286" s="17">
        <v>11.96</v>
      </c>
      <c r="H286" s="23">
        <f>F286-G286</f>
        <v>36.14</v>
      </c>
      <c r="I286" s="19">
        <v>260</v>
      </c>
      <c r="J286" s="19">
        <f>I286*H286</f>
        <v>9396.4</v>
      </c>
    </row>
    <row r="287" spans="1:20" s="123" customFormat="1">
      <c r="A287" s="61">
        <v>286</v>
      </c>
      <c r="B287" s="16">
        <v>45914</v>
      </c>
      <c r="C287" s="15" t="s">
        <v>201</v>
      </c>
      <c r="D287" s="17" t="s">
        <v>52</v>
      </c>
      <c r="E287" s="17" t="s">
        <v>38</v>
      </c>
      <c r="F287" s="17">
        <v>50.92</v>
      </c>
      <c r="G287" s="17">
        <v>12.08</v>
      </c>
      <c r="H287" s="23">
        <f>F287-G287</f>
        <v>38.840000000000003</v>
      </c>
      <c r="I287" s="19">
        <v>260</v>
      </c>
      <c r="J287" s="19">
        <f>I287*H287</f>
        <v>10098.400000000001</v>
      </c>
    </row>
    <row r="288" spans="1:20" s="123" customFormat="1">
      <c r="A288" s="61">
        <v>287</v>
      </c>
      <c r="B288" s="16">
        <v>45914</v>
      </c>
      <c r="C288" s="15" t="s">
        <v>201</v>
      </c>
      <c r="D288" s="17" t="s">
        <v>40</v>
      </c>
      <c r="E288" s="17" t="s">
        <v>34</v>
      </c>
      <c r="F288" s="17">
        <v>60.32</v>
      </c>
      <c r="G288" s="17">
        <v>16.3</v>
      </c>
      <c r="H288" s="23">
        <f>F288-G288</f>
        <v>44.019999999999996</v>
      </c>
      <c r="I288" s="19">
        <v>260</v>
      </c>
      <c r="J288" s="19">
        <f>I288*H288</f>
        <v>11445.199999999999</v>
      </c>
    </row>
    <row r="289" spans="1:10" s="123" customFormat="1">
      <c r="A289" s="61">
        <v>288</v>
      </c>
      <c r="B289" s="16">
        <v>45914</v>
      </c>
      <c r="C289" s="15" t="s">
        <v>201</v>
      </c>
      <c r="D289" s="17" t="s">
        <v>42</v>
      </c>
      <c r="E289" s="17" t="s">
        <v>34</v>
      </c>
      <c r="F289" s="25">
        <v>58.62</v>
      </c>
      <c r="G289" s="25">
        <v>16.600000000000001</v>
      </c>
      <c r="H289" s="23">
        <f>F289-G289</f>
        <v>42.019999999999996</v>
      </c>
      <c r="I289" s="19">
        <v>260</v>
      </c>
      <c r="J289" s="19">
        <f>I289*H289</f>
        <v>10925.199999999999</v>
      </c>
    </row>
    <row r="290" spans="1:10" s="123" customFormat="1">
      <c r="A290" s="61">
        <v>289</v>
      </c>
      <c r="B290" s="16">
        <v>45914</v>
      </c>
      <c r="C290" s="15" t="s">
        <v>201</v>
      </c>
      <c r="D290" s="17" t="s">
        <v>117</v>
      </c>
      <c r="E290" s="17" t="s">
        <v>25</v>
      </c>
      <c r="F290" s="25">
        <v>55.18</v>
      </c>
      <c r="G290" s="17">
        <v>16.48</v>
      </c>
      <c r="H290" s="23">
        <f>F290-G290</f>
        <v>38.700000000000003</v>
      </c>
      <c r="I290" s="19">
        <v>260</v>
      </c>
      <c r="J290" s="19">
        <f>I290*H290</f>
        <v>10062</v>
      </c>
    </row>
    <row r="291" spans="1:10" s="123" customFormat="1">
      <c r="A291" s="61">
        <v>290</v>
      </c>
      <c r="B291" s="16">
        <v>45914</v>
      </c>
      <c r="C291" s="15" t="s">
        <v>201</v>
      </c>
      <c r="D291" s="17" t="s">
        <v>48</v>
      </c>
      <c r="E291" s="17" t="s">
        <v>25</v>
      </c>
      <c r="F291" s="25">
        <v>56.6</v>
      </c>
      <c r="G291" s="17">
        <v>15.6</v>
      </c>
      <c r="H291" s="23">
        <f>F291-G291</f>
        <v>41</v>
      </c>
      <c r="I291" s="19">
        <v>260</v>
      </c>
      <c r="J291" s="19">
        <f>I291*H291</f>
        <v>10660</v>
      </c>
    </row>
    <row r="292" spans="1:10" s="123" customFormat="1">
      <c r="A292" s="61">
        <v>291</v>
      </c>
      <c r="B292" s="16">
        <v>45914</v>
      </c>
      <c r="C292" s="15" t="s">
        <v>201</v>
      </c>
      <c r="D292" s="17" t="s">
        <v>57</v>
      </c>
      <c r="E292" s="17" t="s">
        <v>25</v>
      </c>
      <c r="F292" s="25">
        <v>61.18</v>
      </c>
      <c r="G292" s="17">
        <v>18.079999999999998</v>
      </c>
      <c r="H292" s="23">
        <f>F292-G292</f>
        <v>43.1</v>
      </c>
      <c r="I292" s="19">
        <v>260</v>
      </c>
      <c r="J292" s="19">
        <f>I292*H292</f>
        <v>11206</v>
      </c>
    </row>
    <row r="293" spans="1:10" s="123" customFormat="1">
      <c r="A293" s="61">
        <v>292</v>
      </c>
      <c r="B293" s="16">
        <v>45914</v>
      </c>
      <c r="C293" s="15" t="s">
        <v>201</v>
      </c>
      <c r="D293" s="17" t="s">
        <v>646</v>
      </c>
      <c r="E293" s="17" t="s">
        <v>38</v>
      </c>
      <c r="F293" s="17">
        <v>55.62</v>
      </c>
      <c r="G293" s="17">
        <v>12.62</v>
      </c>
      <c r="H293" s="23">
        <f>F293-G293</f>
        <v>43</v>
      </c>
      <c r="I293" s="19">
        <v>260</v>
      </c>
      <c r="J293" s="19">
        <f>I293*H293</f>
        <v>11180</v>
      </c>
    </row>
    <row r="294" spans="1:10" s="123" customFormat="1">
      <c r="A294" s="61">
        <v>293</v>
      </c>
      <c r="B294" s="16">
        <v>45914</v>
      </c>
      <c r="C294" s="15" t="s">
        <v>201</v>
      </c>
      <c r="D294" s="17" t="s">
        <v>629</v>
      </c>
      <c r="E294" s="17" t="s">
        <v>38</v>
      </c>
      <c r="F294" s="25">
        <v>57.12</v>
      </c>
      <c r="G294" s="25">
        <v>12.32</v>
      </c>
      <c r="H294" s="23">
        <f>F294-G294</f>
        <v>44.8</v>
      </c>
      <c r="I294" s="19">
        <v>260</v>
      </c>
      <c r="J294" s="19">
        <f>I294*H294</f>
        <v>11648</v>
      </c>
    </row>
    <row r="295" spans="1:10" s="123" customFormat="1">
      <c r="A295" s="61">
        <v>294</v>
      </c>
      <c r="B295" s="16">
        <v>45914</v>
      </c>
      <c r="C295" s="15" t="s">
        <v>201</v>
      </c>
      <c r="D295" s="17" t="s">
        <v>153</v>
      </c>
      <c r="E295" s="17" t="s">
        <v>38</v>
      </c>
      <c r="F295" s="25">
        <v>46.9</v>
      </c>
      <c r="G295" s="25">
        <v>11.92</v>
      </c>
      <c r="H295" s="23">
        <f>F295-G295</f>
        <v>34.979999999999997</v>
      </c>
      <c r="I295" s="19">
        <v>260</v>
      </c>
      <c r="J295" s="19">
        <f>I295*H295</f>
        <v>9094.7999999999993</v>
      </c>
    </row>
    <row r="296" spans="1:10" s="123" customFormat="1">
      <c r="A296" s="61">
        <v>295</v>
      </c>
      <c r="B296" s="16">
        <v>45914</v>
      </c>
      <c r="C296" s="15" t="s">
        <v>201</v>
      </c>
      <c r="D296" s="17" t="s">
        <v>54</v>
      </c>
      <c r="E296" s="17" t="s">
        <v>25</v>
      </c>
      <c r="F296" s="17">
        <v>58.12</v>
      </c>
      <c r="G296" s="25">
        <v>15.9</v>
      </c>
      <c r="H296" s="23">
        <f>F296-G296</f>
        <v>42.22</v>
      </c>
      <c r="I296" s="19">
        <v>260</v>
      </c>
      <c r="J296" s="19">
        <f>I296*H296</f>
        <v>10977.199999999999</v>
      </c>
    </row>
    <row r="297" spans="1:10" s="123" customFormat="1">
      <c r="A297" s="61">
        <v>296</v>
      </c>
      <c r="B297" s="16">
        <v>45914</v>
      </c>
      <c r="C297" s="15" t="s">
        <v>201</v>
      </c>
      <c r="D297" s="17" t="s">
        <v>46</v>
      </c>
      <c r="E297" s="17" t="s">
        <v>25</v>
      </c>
      <c r="F297" s="17">
        <v>59.92</v>
      </c>
      <c r="G297" s="25">
        <v>15.94</v>
      </c>
      <c r="H297" s="23">
        <f>F297-G297</f>
        <v>43.980000000000004</v>
      </c>
      <c r="I297" s="19">
        <v>260</v>
      </c>
      <c r="J297" s="19">
        <f>I297*H297</f>
        <v>11434.800000000001</v>
      </c>
    </row>
    <row r="298" spans="1:10" s="123" customFormat="1">
      <c r="A298" s="61">
        <v>297</v>
      </c>
      <c r="B298" s="16">
        <v>45914</v>
      </c>
      <c r="C298" s="15" t="s">
        <v>201</v>
      </c>
      <c r="D298" s="17" t="s">
        <v>50</v>
      </c>
      <c r="E298" s="17" t="s">
        <v>34</v>
      </c>
      <c r="F298" s="17">
        <v>62.08</v>
      </c>
      <c r="G298" s="25">
        <v>16.46</v>
      </c>
      <c r="H298" s="23">
        <f>F298-G298</f>
        <v>45.62</v>
      </c>
      <c r="I298" s="19">
        <v>260</v>
      </c>
      <c r="J298" s="19">
        <f>I298*H298</f>
        <v>11861.199999999999</v>
      </c>
    </row>
    <row r="299" spans="1:10" s="123" customFormat="1">
      <c r="A299" s="61">
        <v>298</v>
      </c>
      <c r="B299" s="16">
        <v>45914</v>
      </c>
      <c r="C299" s="15" t="s">
        <v>201</v>
      </c>
      <c r="D299" s="17" t="s">
        <v>494</v>
      </c>
      <c r="E299" s="17" t="s">
        <v>38</v>
      </c>
      <c r="F299" s="25">
        <v>52.88</v>
      </c>
      <c r="G299" s="17">
        <v>12.38</v>
      </c>
      <c r="H299" s="23">
        <f>F299-G299</f>
        <v>40.5</v>
      </c>
      <c r="I299" s="19">
        <v>260</v>
      </c>
      <c r="J299" s="19">
        <f>I299*H299</f>
        <v>10530</v>
      </c>
    </row>
    <row r="300" spans="1:10" s="123" customFormat="1">
      <c r="A300" s="61">
        <v>299</v>
      </c>
      <c r="B300" s="16">
        <v>45914</v>
      </c>
      <c r="C300" s="15" t="s">
        <v>201</v>
      </c>
      <c r="D300" s="17" t="s">
        <v>36</v>
      </c>
      <c r="E300" s="17" t="s">
        <v>25</v>
      </c>
      <c r="F300" s="17">
        <v>59.08</v>
      </c>
      <c r="G300" s="25">
        <v>15.84</v>
      </c>
      <c r="H300" s="23">
        <f>F300-G300</f>
        <v>43.239999999999995</v>
      </c>
      <c r="I300" s="19">
        <v>260</v>
      </c>
      <c r="J300" s="19">
        <f>I300*H300</f>
        <v>11242.399999999998</v>
      </c>
    </row>
    <row r="301" spans="1:10" s="123" customFormat="1">
      <c r="A301" s="61">
        <v>300</v>
      </c>
      <c r="B301" s="16">
        <v>45914</v>
      </c>
      <c r="C301" s="15" t="s">
        <v>201</v>
      </c>
      <c r="D301" s="17" t="s">
        <v>243</v>
      </c>
      <c r="E301" s="17" t="s">
        <v>25</v>
      </c>
      <c r="F301" s="25">
        <v>60.62</v>
      </c>
      <c r="G301" s="17">
        <v>15.34</v>
      </c>
      <c r="H301" s="23">
        <f>F301-G301</f>
        <v>45.28</v>
      </c>
      <c r="I301" s="19">
        <v>260</v>
      </c>
      <c r="J301" s="19">
        <f>I301*H301</f>
        <v>11772.800000000001</v>
      </c>
    </row>
    <row r="302" spans="1:10" s="123" customFormat="1">
      <c r="A302" s="61">
        <v>301</v>
      </c>
      <c r="B302" s="16">
        <v>45914</v>
      </c>
      <c r="C302" s="15" t="s">
        <v>201</v>
      </c>
      <c r="D302" s="17" t="s">
        <v>164</v>
      </c>
      <c r="E302" s="17" t="s">
        <v>38</v>
      </c>
      <c r="F302" s="17">
        <v>48.16</v>
      </c>
      <c r="G302" s="25">
        <v>11.88</v>
      </c>
      <c r="H302" s="23">
        <f>F302-G302</f>
        <v>36.279999999999994</v>
      </c>
      <c r="I302" s="19">
        <v>260</v>
      </c>
      <c r="J302" s="19">
        <f>I302*H302</f>
        <v>9432.7999999999993</v>
      </c>
    </row>
    <row r="303" spans="1:10" s="123" customFormat="1">
      <c r="A303" s="61">
        <v>302</v>
      </c>
      <c r="B303" s="16">
        <v>45914</v>
      </c>
      <c r="C303" s="15" t="s">
        <v>201</v>
      </c>
      <c r="D303" s="17" t="s">
        <v>47</v>
      </c>
      <c r="E303" s="17" t="s">
        <v>25</v>
      </c>
      <c r="F303" s="17">
        <v>59.86</v>
      </c>
      <c r="G303" s="25">
        <v>15.78</v>
      </c>
      <c r="H303" s="23">
        <f>F303-G303</f>
        <v>44.08</v>
      </c>
      <c r="I303" s="19">
        <v>260</v>
      </c>
      <c r="J303" s="19">
        <f>I303*H303</f>
        <v>11460.8</v>
      </c>
    </row>
    <row r="304" spans="1:10" s="123" customFormat="1">
      <c r="A304" s="61">
        <v>303</v>
      </c>
      <c r="B304" s="16">
        <v>45914</v>
      </c>
      <c r="C304" s="15" t="s">
        <v>201</v>
      </c>
      <c r="D304" s="17" t="s">
        <v>45</v>
      </c>
      <c r="E304" s="17" t="s">
        <v>34</v>
      </c>
      <c r="F304" s="25">
        <v>56.08</v>
      </c>
      <c r="G304" s="17">
        <v>15.12</v>
      </c>
      <c r="H304" s="23">
        <f>F304-G304</f>
        <v>40.96</v>
      </c>
      <c r="I304" s="19">
        <v>260</v>
      </c>
      <c r="J304" s="19">
        <f>I304*H304</f>
        <v>10649.6</v>
      </c>
    </row>
    <row r="305" spans="1:10" s="123" customFormat="1">
      <c r="A305" s="61">
        <v>304</v>
      </c>
      <c r="B305" s="16">
        <v>45914</v>
      </c>
      <c r="C305" s="15" t="s">
        <v>201</v>
      </c>
      <c r="D305" s="17" t="s">
        <v>41</v>
      </c>
      <c r="E305" s="17" t="s">
        <v>25</v>
      </c>
      <c r="F305" s="17">
        <v>59.02</v>
      </c>
      <c r="G305" s="17">
        <v>15.06</v>
      </c>
      <c r="H305" s="23">
        <f>F305-G305</f>
        <v>43.96</v>
      </c>
      <c r="I305" s="19">
        <v>260</v>
      </c>
      <c r="J305" s="19">
        <f>I305*H305</f>
        <v>11429.6</v>
      </c>
    </row>
    <row r="306" spans="1:10" s="123" customFormat="1">
      <c r="A306" s="61">
        <v>305</v>
      </c>
      <c r="B306" s="16">
        <v>45914</v>
      </c>
      <c r="C306" s="15" t="s">
        <v>201</v>
      </c>
      <c r="D306" s="17" t="s">
        <v>37</v>
      </c>
      <c r="E306" s="17" t="s">
        <v>25</v>
      </c>
      <c r="F306" s="25">
        <v>58.08</v>
      </c>
      <c r="G306" s="25">
        <v>15.78</v>
      </c>
      <c r="H306" s="23">
        <f>F306-G306</f>
        <v>42.3</v>
      </c>
      <c r="I306" s="19">
        <v>260</v>
      </c>
      <c r="J306" s="19">
        <f>I306*H306</f>
        <v>10998</v>
      </c>
    </row>
    <row r="307" spans="1:10" s="123" customFormat="1">
      <c r="A307" s="61">
        <v>306</v>
      </c>
      <c r="B307" s="16">
        <v>45914</v>
      </c>
      <c r="C307" s="15" t="s">
        <v>201</v>
      </c>
      <c r="D307" s="17" t="s">
        <v>43</v>
      </c>
      <c r="E307" s="17" t="s">
        <v>38</v>
      </c>
      <c r="F307" s="25">
        <v>60.5</v>
      </c>
      <c r="G307" s="17">
        <v>15.88</v>
      </c>
      <c r="H307" s="23">
        <f>F307-G307</f>
        <v>44.62</v>
      </c>
      <c r="I307" s="19">
        <v>260</v>
      </c>
      <c r="J307" s="19">
        <f>I307*H307</f>
        <v>11601.199999999999</v>
      </c>
    </row>
    <row r="308" spans="1:10" s="123" customFormat="1">
      <c r="A308" s="61">
        <v>307</v>
      </c>
      <c r="B308" s="16">
        <v>45914</v>
      </c>
      <c r="C308" s="15" t="s">
        <v>201</v>
      </c>
      <c r="D308" s="17" t="s">
        <v>361</v>
      </c>
      <c r="E308" s="17" t="s">
        <v>38</v>
      </c>
      <c r="F308" s="17">
        <v>62.04</v>
      </c>
      <c r="G308" s="25">
        <v>15.9</v>
      </c>
      <c r="H308" s="23">
        <f>F308-G308</f>
        <v>46.14</v>
      </c>
      <c r="I308" s="19">
        <v>260</v>
      </c>
      <c r="J308" s="19">
        <f>I308*H308</f>
        <v>11996.4</v>
      </c>
    </row>
    <row r="309" spans="1:10" s="123" customFormat="1">
      <c r="A309" s="61">
        <v>308</v>
      </c>
      <c r="B309" s="16">
        <v>45914</v>
      </c>
      <c r="C309" s="15" t="s">
        <v>201</v>
      </c>
      <c r="D309" s="17" t="s">
        <v>221</v>
      </c>
      <c r="E309" s="17" t="s">
        <v>38</v>
      </c>
      <c r="F309" s="17">
        <v>63</v>
      </c>
      <c r="G309" s="17">
        <v>15.54</v>
      </c>
      <c r="H309" s="23">
        <f>F309-G309</f>
        <v>47.46</v>
      </c>
      <c r="I309" s="19">
        <v>260</v>
      </c>
      <c r="J309" s="19">
        <f>I309*H309</f>
        <v>12339.6</v>
      </c>
    </row>
    <row r="310" spans="1:10" s="123" customFormat="1" ht="15.6">
      <c r="A310" s="61">
        <v>309</v>
      </c>
      <c r="B310" s="16">
        <v>45914</v>
      </c>
      <c r="C310" s="89" t="s">
        <v>49</v>
      </c>
      <c r="D310" s="17" t="s">
        <v>610</v>
      </c>
      <c r="E310" s="17" t="s">
        <v>34</v>
      </c>
      <c r="F310" s="17">
        <v>39.880000000000003</v>
      </c>
      <c r="G310" s="17">
        <v>10.62</v>
      </c>
      <c r="H310" s="23">
        <f>F310-G310</f>
        <v>29.260000000000005</v>
      </c>
      <c r="I310" s="19">
        <v>260</v>
      </c>
      <c r="J310" s="19">
        <f>I310*H310</f>
        <v>7607.6000000000013</v>
      </c>
    </row>
    <row r="311" spans="1:10" s="123" customFormat="1">
      <c r="A311" s="61">
        <v>310</v>
      </c>
      <c r="B311" s="16">
        <v>45914</v>
      </c>
      <c r="C311" s="15" t="s">
        <v>66</v>
      </c>
      <c r="D311" s="17" t="s">
        <v>170</v>
      </c>
      <c r="E311" s="17" t="s">
        <v>35</v>
      </c>
      <c r="F311" s="25">
        <v>46.76</v>
      </c>
      <c r="G311" s="25">
        <v>11.46</v>
      </c>
      <c r="H311" s="23">
        <f>F311-G311</f>
        <v>35.299999999999997</v>
      </c>
      <c r="I311" s="19">
        <v>260</v>
      </c>
      <c r="J311" s="19">
        <f>I311*H311</f>
        <v>9178</v>
      </c>
    </row>
    <row r="312" spans="1:10" s="123" customFormat="1">
      <c r="A312" s="61">
        <v>311</v>
      </c>
      <c r="B312" s="16">
        <v>45914</v>
      </c>
      <c r="C312" s="15" t="s">
        <v>66</v>
      </c>
      <c r="D312" s="17" t="s">
        <v>114</v>
      </c>
      <c r="E312" s="17" t="s">
        <v>67</v>
      </c>
      <c r="F312" s="17">
        <v>56.06</v>
      </c>
      <c r="G312" s="17">
        <v>15.78</v>
      </c>
      <c r="H312" s="23">
        <f>F312-G312</f>
        <v>40.28</v>
      </c>
      <c r="I312" s="19">
        <v>260</v>
      </c>
      <c r="J312" s="19">
        <f>I312*H312</f>
        <v>10472.800000000001</v>
      </c>
    </row>
    <row r="313" spans="1:10" s="123" customFormat="1">
      <c r="A313" s="61">
        <v>312</v>
      </c>
      <c r="B313" s="16">
        <v>45914</v>
      </c>
      <c r="C313" s="15" t="s">
        <v>66</v>
      </c>
      <c r="D313" s="17" t="s">
        <v>589</v>
      </c>
      <c r="E313" s="17" t="s">
        <v>67</v>
      </c>
      <c r="F313" s="25">
        <v>56.76</v>
      </c>
      <c r="G313" s="25">
        <v>15.96</v>
      </c>
      <c r="H313" s="23">
        <f>F313-G313</f>
        <v>40.799999999999997</v>
      </c>
      <c r="I313" s="19">
        <v>260</v>
      </c>
      <c r="J313" s="19">
        <f>I313*H313</f>
        <v>10608</v>
      </c>
    </row>
    <row r="314" spans="1:10" s="123" customFormat="1" ht="15.6">
      <c r="A314" s="61">
        <v>313</v>
      </c>
      <c r="B314" s="16">
        <v>45914</v>
      </c>
      <c r="C314" s="89" t="s">
        <v>49</v>
      </c>
      <c r="D314" s="17" t="s">
        <v>161</v>
      </c>
      <c r="E314" s="17" t="s">
        <v>34</v>
      </c>
      <c r="F314" s="17">
        <v>43.66</v>
      </c>
      <c r="G314" s="17">
        <v>11.32</v>
      </c>
      <c r="H314" s="23">
        <f>F314-G314</f>
        <v>32.339999999999996</v>
      </c>
      <c r="I314" s="19">
        <v>260</v>
      </c>
      <c r="J314" s="19">
        <f>I314*H314</f>
        <v>8408.4</v>
      </c>
    </row>
    <row r="315" spans="1:10" s="123" customFormat="1" ht="15.6">
      <c r="A315" s="61">
        <v>314</v>
      </c>
      <c r="B315" s="16">
        <v>45914</v>
      </c>
      <c r="C315" s="89" t="s">
        <v>49</v>
      </c>
      <c r="D315" s="17" t="s">
        <v>534</v>
      </c>
      <c r="E315" s="17" t="s">
        <v>34</v>
      </c>
      <c r="F315" s="17">
        <v>57.32</v>
      </c>
      <c r="G315" s="17">
        <v>16.22</v>
      </c>
      <c r="H315" s="23">
        <f>F315-G315</f>
        <v>41.1</v>
      </c>
      <c r="I315" s="19">
        <v>260</v>
      </c>
      <c r="J315" s="19">
        <f>I315*H315</f>
        <v>10686</v>
      </c>
    </row>
    <row r="316" spans="1:10" s="123" customFormat="1" ht="15.6">
      <c r="A316" s="61">
        <v>315</v>
      </c>
      <c r="B316" s="16">
        <v>45914</v>
      </c>
      <c r="C316" s="193" t="s">
        <v>316</v>
      </c>
      <c r="D316" s="17" t="s">
        <v>48</v>
      </c>
      <c r="E316" s="17" t="s">
        <v>25</v>
      </c>
      <c r="F316" s="17">
        <v>57.66</v>
      </c>
      <c r="G316" s="17">
        <v>15.64</v>
      </c>
      <c r="H316" s="23">
        <f>F316-G316</f>
        <v>42.019999999999996</v>
      </c>
      <c r="I316" s="19">
        <v>210</v>
      </c>
      <c r="J316" s="19">
        <f>I316*H316</f>
        <v>8824.1999999999989</v>
      </c>
    </row>
    <row r="317" spans="1:10" s="123" customFormat="1" ht="15.6">
      <c r="A317" s="61">
        <v>316</v>
      </c>
      <c r="B317" s="16">
        <v>45914</v>
      </c>
      <c r="C317" s="193" t="s">
        <v>316</v>
      </c>
      <c r="D317" s="17" t="s">
        <v>57</v>
      </c>
      <c r="E317" s="17" t="s">
        <v>34</v>
      </c>
      <c r="F317" s="17">
        <v>60.62</v>
      </c>
      <c r="G317" s="17">
        <v>18.04</v>
      </c>
      <c r="H317" s="23">
        <f>F317-G317</f>
        <v>42.58</v>
      </c>
      <c r="I317" s="19">
        <v>210</v>
      </c>
      <c r="J317" s="19">
        <f>I317*H317</f>
        <v>8941.7999999999993</v>
      </c>
    </row>
    <row r="318" spans="1:10" s="123" customFormat="1" ht="15.6">
      <c r="A318" s="61">
        <v>317</v>
      </c>
      <c r="B318" s="16">
        <v>45914</v>
      </c>
      <c r="C318" s="195" t="s">
        <v>206</v>
      </c>
      <c r="D318" s="17" t="s">
        <v>744</v>
      </c>
      <c r="E318" s="17" t="s">
        <v>25</v>
      </c>
      <c r="F318" s="17">
        <v>59.42</v>
      </c>
      <c r="G318" s="25">
        <v>15.48</v>
      </c>
      <c r="H318" s="23">
        <f>F318-G318</f>
        <v>43.94</v>
      </c>
      <c r="I318" s="19">
        <v>230</v>
      </c>
      <c r="J318" s="19">
        <f>I318*H318</f>
        <v>10106.199999999999</v>
      </c>
    </row>
    <row r="319" spans="1:10" s="123" customFormat="1" ht="15.6">
      <c r="A319" s="61">
        <v>318</v>
      </c>
      <c r="B319" s="16">
        <v>45914</v>
      </c>
      <c r="C319" s="195" t="s">
        <v>206</v>
      </c>
      <c r="D319" s="17" t="s">
        <v>747</v>
      </c>
      <c r="E319" s="17" t="s">
        <v>25</v>
      </c>
      <c r="F319" s="17">
        <v>55.26</v>
      </c>
      <c r="G319" s="17">
        <v>14.12</v>
      </c>
      <c r="H319" s="23">
        <f>F319-G319</f>
        <v>41.14</v>
      </c>
      <c r="I319" s="19">
        <v>230</v>
      </c>
      <c r="J319" s="19">
        <f>I319*H319</f>
        <v>9462.2000000000007</v>
      </c>
    </row>
    <row r="320" spans="1:10" s="123" customFormat="1" ht="15.6">
      <c r="A320" s="61">
        <v>319</v>
      </c>
      <c r="B320" s="16">
        <v>45914</v>
      </c>
      <c r="C320" s="193" t="s">
        <v>316</v>
      </c>
      <c r="D320" s="17" t="s">
        <v>385</v>
      </c>
      <c r="E320" s="17" t="s">
        <v>25</v>
      </c>
      <c r="F320" s="17">
        <v>54.36</v>
      </c>
      <c r="G320" s="17">
        <v>12.44</v>
      </c>
      <c r="H320" s="23">
        <f>F320-G320</f>
        <v>41.92</v>
      </c>
      <c r="I320" s="19">
        <v>210</v>
      </c>
      <c r="J320" s="19">
        <f>I320*H320</f>
        <v>8803.2000000000007</v>
      </c>
    </row>
    <row r="321" spans="1:10" s="123" customFormat="1" ht="15.6">
      <c r="A321" s="61">
        <v>320</v>
      </c>
      <c r="B321" s="16">
        <v>45915</v>
      </c>
      <c r="C321" s="198" t="s">
        <v>206</v>
      </c>
      <c r="D321" s="17" t="s">
        <v>751</v>
      </c>
      <c r="E321" s="17" t="s">
        <v>25</v>
      </c>
      <c r="F321" s="17">
        <v>59.88</v>
      </c>
      <c r="G321" s="17">
        <v>16.02</v>
      </c>
      <c r="H321" s="23">
        <f>F321-G321</f>
        <v>43.86</v>
      </c>
      <c r="I321" s="19">
        <v>230</v>
      </c>
      <c r="J321" s="19">
        <f>I321*H321</f>
        <v>10087.799999999999</v>
      </c>
    </row>
    <row r="322" spans="1:10" s="123" customFormat="1" ht="15.6">
      <c r="A322" s="61">
        <v>321</v>
      </c>
      <c r="B322" s="16">
        <v>45915</v>
      </c>
      <c r="C322" s="198" t="s">
        <v>206</v>
      </c>
      <c r="D322" s="17" t="s">
        <v>218</v>
      </c>
      <c r="E322" s="17" t="s">
        <v>25</v>
      </c>
      <c r="F322" s="17">
        <v>47.36</v>
      </c>
      <c r="G322" s="17">
        <v>11.9</v>
      </c>
      <c r="H322" s="23">
        <f>F322-G322</f>
        <v>35.46</v>
      </c>
      <c r="I322" s="19">
        <v>230</v>
      </c>
      <c r="J322" s="19">
        <f>I322*H322</f>
        <v>8155.8</v>
      </c>
    </row>
    <row r="323" spans="1:10" s="123" customFormat="1" ht="15.6">
      <c r="A323" s="61">
        <v>322</v>
      </c>
      <c r="B323" s="16">
        <v>45915</v>
      </c>
      <c r="C323" s="196" t="s">
        <v>443</v>
      </c>
      <c r="D323" s="17" t="s">
        <v>754</v>
      </c>
      <c r="E323" s="17" t="s">
        <v>25</v>
      </c>
      <c r="F323" s="17">
        <v>58.36</v>
      </c>
      <c r="G323" s="25">
        <v>15.04</v>
      </c>
      <c r="H323" s="23">
        <f>F323-G323</f>
        <v>43.32</v>
      </c>
      <c r="I323" s="19"/>
      <c r="J323" s="19">
        <f>I323*H323</f>
        <v>0</v>
      </c>
    </row>
    <row r="324" spans="1:10" s="123" customFormat="1" ht="15.6">
      <c r="A324" s="61">
        <v>323</v>
      </c>
      <c r="B324" s="16">
        <v>45915</v>
      </c>
      <c r="C324" s="198" t="s">
        <v>206</v>
      </c>
      <c r="D324" s="17" t="s">
        <v>218</v>
      </c>
      <c r="E324" s="17" t="s">
        <v>25</v>
      </c>
      <c r="F324" s="17">
        <v>44.18</v>
      </c>
      <c r="G324" s="17">
        <v>11.42</v>
      </c>
      <c r="H324" s="23">
        <f>F324-G324</f>
        <v>32.76</v>
      </c>
      <c r="I324" s="19">
        <v>230</v>
      </c>
      <c r="J324" s="19">
        <f>I324*H324</f>
        <v>7534.7999999999993</v>
      </c>
    </row>
    <row r="325" spans="1:10" s="123" customFormat="1" ht="15.6">
      <c r="A325" s="61">
        <v>324</v>
      </c>
      <c r="B325" s="16">
        <v>45915</v>
      </c>
      <c r="C325" s="196" t="s">
        <v>443</v>
      </c>
      <c r="D325" s="17" t="s">
        <v>757</v>
      </c>
      <c r="E325" s="17" t="s">
        <v>25</v>
      </c>
      <c r="F325" s="25">
        <v>59.28</v>
      </c>
      <c r="G325" s="17">
        <v>16.2</v>
      </c>
      <c r="H325" s="23">
        <f>F325-G325</f>
        <v>43.08</v>
      </c>
      <c r="I325" s="19"/>
      <c r="J325" s="19">
        <f>I325*H325</f>
        <v>0</v>
      </c>
    </row>
    <row r="326" spans="1:10" s="123" customFormat="1" ht="15.6">
      <c r="A326" s="61">
        <v>325</v>
      </c>
      <c r="B326" s="16">
        <v>45915</v>
      </c>
      <c r="C326" s="196" t="s">
        <v>443</v>
      </c>
      <c r="D326" s="17" t="s">
        <v>759</v>
      </c>
      <c r="E326" s="17" t="s">
        <v>38</v>
      </c>
      <c r="F326" s="25">
        <v>56.96</v>
      </c>
      <c r="G326" s="17">
        <v>14.58</v>
      </c>
      <c r="H326" s="23">
        <f>F326-G326</f>
        <v>42.38</v>
      </c>
      <c r="I326" s="19"/>
      <c r="J326" s="19">
        <f>I326*H326</f>
        <v>0</v>
      </c>
    </row>
    <row r="327" spans="1:10" s="123" customFormat="1">
      <c r="A327" s="61">
        <v>326</v>
      </c>
      <c r="B327" s="16">
        <v>45915</v>
      </c>
      <c r="C327" s="17" t="s">
        <v>66</v>
      </c>
      <c r="D327" s="17" t="s">
        <v>605</v>
      </c>
      <c r="E327" s="17" t="s">
        <v>34</v>
      </c>
      <c r="F327" s="17">
        <v>58.76</v>
      </c>
      <c r="G327" s="17">
        <v>15.02</v>
      </c>
      <c r="H327" s="23">
        <f>F327-G327</f>
        <v>43.739999999999995</v>
      </c>
      <c r="I327" s="19">
        <v>260</v>
      </c>
      <c r="J327" s="19">
        <f>I327*H327</f>
        <v>11372.399999999998</v>
      </c>
    </row>
    <row r="328" spans="1:10" s="123" customFormat="1">
      <c r="A328" s="61">
        <v>327</v>
      </c>
      <c r="B328" s="16">
        <v>45915</v>
      </c>
      <c r="C328" s="17" t="s">
        <v>201</v>
      </c>
      <c r="D328" s="17" t="s">
        <v>117</v>
      </c>
      <c r="E328" s="17" t="s">
        <v>38</v>
      </c>
      <c r="F328" s="17">
        <v>63.12</v>
      </c>
      <c r="G328" s="17">
        <v>16.34</v>
      </c>
      <c r="H328" s="23">
        <f>F328-G328</f>
        <v>46.78</v>
      </c>
      <c r="I328" s="19">
        <v>260</v>
      </c>
      <c r="J328" s="19">
        <f>I328*H328</f>
        <v>12162.800000000001</v>
      </c>
    </row>
    <row r="329" spans="1:10" s="123" customFormat="1">
      <c r="A329" s="61">
        <v>328</v>
      </c>
      <c r="B329" s="16">
        <v>45915</v>
      </c>
      <c r="C329" s="17" t="s">
        <v>201</v>
      </c>
      <c r="D329" s="17" t="s">
        <v>52</v>
      </c>
      <c r="E329" s="17" t="s">
        <v>38</v>
      </c>
      <c r="F329" s="17">
        <v>52.44</v>
      </c>
      <c r="G329" s="17">
        <v>12.06</v>
      </c>
      <c r="H329" s="23">
        <f>F329-G329</f>
        <v>40.379999999999995</v>
      </c>
      <c r="I329" s="19">
        <v>260</v>
      </c>
      <c r="J329" s="19">
        <f>I329*H329</f>
        <v>10498.8</v>
      </c>
    </row>
    <row r="330" spans="1:10" s="123" customFormat="1">
      <c r="A330" s="61">
        <v>329</v>
      </c>
      <c r="B330" s="16">
        <v>45915</v>
      </c>
      <c r="C330" s="17" t="s">
        <v>201</v>
      </c>
      <c r="D330" s="17" t="s">
        <v>40</v>
      </c>
      <c r="E330" s="17" t="s">
        <v>38</v>
      </c>
      <c r="F330" s="25">
        <v>68.62</v>
      </c>
      <c r="G330" s="25">
        <v>16.260000000000002</v>
      </c>
      <c r="H330" s="23">
        <f>F330-G330</f>
        <v>52.36</v>
      </c>
      <c r="I330" s="19">
        <v>260</v>
      </c>
      <c r="J330" s="19">
        <f>I330*H330</f>
        <v>13613.6</v>
      </c>
    </row>
    <row r="331" spans="1:10" s="123" customFormat="1">
      <c r="A331" s="61">
        <v>330</v>
      </c>
      <c r="B331" s="16">
        <v>45915</v>
      </c>
      <c r="C331" s="17" t="s">
        <v>769</v>
      </c>
      <c r="D331" s="17" t="s">
        <v>39</v>
      </c>
      <c r="E331" s="17" t="s">
        <v>35</v>
      </c>
      <c r="F331" s="17">
        <v>44.96</v>
      </c>
      <c r="G331" s="17">
        <v>11.34</v>
      </c>
      <c r="H331" s="23">
        <f>F331-G331</f>
        <v>33.620000000000005</v>
      </c>
      <c r="I331" s="19"/>
      <c r="J331" s="19">
        <f>I331*H331</f>
        <v>0</v>
      </c>
    </row>
    <row r="332" spans="1:10" s="123" customFormat="1">
      <c r="A332" s="61">
        <v>331</v>
      </c>
      <c r="B332" s="16">
        <v>45915</v>
      </c>
      <c r="C332" s="17" t="s">
        <v>201</v>
      </c>
      <c r="D332" s="17" t="s">
        <v>37</v>
      </c>
      <c r="E332" s="17" t="s">
        <v>34</v>
      </c>
      <c r="F332" s="17">
        <v>57.52</v>
      </c>
      <c r="G332" s="25">
        <v>15.78</v>
      </c>
      <c r="H332" s="23">
        <f>F332-G332</f>
        <v>41.74</v>
      </c>
      <c r="I332" s="19">
        <v>260</v>
      </c>
      <c r="J332" s="19">
        <f>I332*H332</f>
        <v>10852.4</v>
      </c>
    </row>
    <row r="333" spans="1:10" s="123" customFormat="1">
      <c r="A333" s="61">
        <v>332</v>
      </c>
      <c r="B333" s="16">
        <v>45915</v>
      </c>
      <c r="C333" s="17" t="s">
        <v>201</v>
      </c>
      <c r="D333" s="17" t="s">
        <v>646</v>
      </c>
      <c r="E333" s="17" t="s">
        <v>34</v>
      </c>
      <c r="F333" s="17">
        <v>52.26</v>
      </c>
      <c r="G333" s="25">
        <v>12.5</v>
      </c>
      <c r="H333" s="23">
        <f>F333-G333</f>
        <v>39.76</v>
      </c>
      <c r="I333" s="19">
        <v>260</v>
      </c>
      <c r="J333" s="19">
        <f>I333*H333</f>
        <v>10337.6</v>
      </c>
    </row>
    <row r="334" spans="1:10" s="123" customFormat="1">
      <c r="A334" s="61">
        <v>333</v>
      </c>
      <c r="B334" s="16">
        <v>45915</v>
      </c>
      <c r="C334" s="17" t="s">
        <v>775</v>
      </c>
      <c r="D334" s="17" t="s">
        <v>156</v>
      </c>
      <c r="E334" s="17" t="s">
        <v>35</v>
      </c>
      <c r="F334" s="25">
        <v>45.46</v>
      </c>
      <c r="G334" s="25">
        <v>11.44</v>
      </c>
      <c r="H334" s="23">
        <f>F334-G334</f>
        <v>34.020000000000003</v>
      </c>
      <c r="I334" s="19"/>
      <c r="J334" s="19">
        <f>I334*H334</f>
        <v>0</v>
      </c>
    </row>
    <row r="335" spans="1:10" s="123" customFormat="1">
      <c r="A335" s="61">
        <v>334</v>
      </c>
      <c r="B335" s="16">
        <v>45915</v>
      </c>
      <c r="C335" s="17" t="s">
        <v>201</v>
      </c>
      <c r="D335" s="17" t="s">
        <v>50</v>
      </c>
      <c r="E335" s="17" t="s">
        <v>25</v>
      </c>
      <c r="F335" s="17">
        <v>63.42</v>
      </c>
      <c r="G335" s="17">
        <v>16.440000000000001</v>
      </c>
      <c r="H335" s="23">
        <f>F335-G335</f>
        <v>46.980000000000004</v>
      </c>
      <c r="I335" s="19">
        <v>260</v>
      </c>
      <c r="J335" s="19">
        <f>I335*H335</f>
        <v>12214.800000000001</v>
      </c>
    </row>
    <row r="336" spans="1:10" s="123" customFormat="1">
      <c r="A336" s="61">
        <v>335</v>
      </c>
      <c r="B336" s="16">
        <v>45915</v>
      </c>
      <c r="C336" s="17" t="s">
        <v>201</v>
      </c>
      <c r="D336" s="17" t="s">
        <v>243</v>
      </c>
      <c r="E336" s="17" t="s">
        <v>38</v>
      </c>
      <c r="F336" s="17">
        <v>65.239999999999995</v>
      </c>
      <c r="G336" s="25">
        <v>15.3</v>
      </c>
      <c r="H336" s="23">
        <f>F336-G336</f>
        <v>49.94</v>
      </c>
      <c r="I336" s="19">
        <v>260</v>
      </c>
      <c r="J336" s="19">
        <f>I336*H336</f>
        <v>12984.4</v>
      </c>
    </row>
    <row r="337" spans="1:10" s="123" customFormat="1">
      <c r="A337" s="61">
        <v>336</v>
      </c>
      <c r="B337" s="16">
        <v>45915</v>
      </c>
      <c r="C337" s="17" t="s">
        <v>201</v>
      </c>
      <c r="D337" s="17" t="s">
        <v>164</v>
      </c>
      <c r="E337" s="17" t="s">
        <v>38</v>
      </c>
      <c r="F337" s="25">
        <v>48.86</v>
      </c>
      <c r="G337" s="25">
        <v>11.86</v>
      </c>
      <c r="H337" s="23">
        <f>F337-G337</f>
        <v>37</v>
      </c>
      <c r="I337" s="19">
        <v>260</v>
      </c>
      <c r="J337" s="19">
        <f>I337*H337</f>
        <v>9620</v>
      </c>
    </row>
    <row r="338" spans="1:10" s="123" customFormat="1">
      <c r="A338" s="61">
        <v>337</v>
      </c>
      <c r="B338" s="16">
        <v>45915</v>
      </c>
      <c r="C338" s="17" t="s">
        <v>201</v>
      </c>
      <c r="D338" s="17" t="s">
        <v>36</v>
      </c>
      <c r="E338" s="17" t="s">
        <v>34</v>
      </c>
      <c r="F338" s="25">
        <v>58.46</v>
      </c>
      <c r="G338" s="25">
        <v>15.8</v>
      </c>
      <c r="H338" s="23">
        <f>F338-G338</f>
        <v>42.66</v>
      </c>
      <c r="I338" s="19">
        <v>260</v>
      </c>
      <c r="J338" s="19">
        <f>I338*H338</f>
        <v>11091.599999999999</v>
      </c>
    </row>
    <row r="339" spans="1:10" s="123" customFormat="1">
      <c r="A339" s="61">
        <v>338</v>
      </c>
      <c r="B339" s="16">
        <v>45915</v>
      </c>
      <c r="C339" s="17" t="s">
        <v>201</v>
      </c>
      <c r="D339" s="17" t="s">
        <v>47</v>
      </c>
      <c r="E339" s="17" t="s">
        <v>25</v>
      </c>
      <c r="F339" s="25">
        <v>57.66</v>
      </c>
      <c r="G339" s="17">
        <v>15.74</v>
      </c>
      <c r="H339" s="23">
        <f>F339-G339</f>
        <v>41.919999999999995</v>
      </c>
      <c r="I339" s="19">
        <v>260</v>
      </c>
      <c r="J339" s="19">
        <f>I339*H339</f>
        <v>10899.199999999999</v>
      </c>
    </row>
    <row r="340" spans="1:10" s="123" customFormat="1">
      <c r="A340" s="61">
        <v>339</v>
      </c>
      <c r="B340" s="16">
        <v>45915</v>
      </c>
      <c r="C340" s="17" t="s">
        <v>201</v>
      </c>
      <c r="D340" s="17" t="s">
        <v>114</v>
      </c>
      <c r="E340" s="17" t="s">
        <v>34</v>
      </c>
      <c r="F340" s="25">
        <v>56</v>
      </c>
      <c r="G340" s="17">
        <v>15.72</v>
      </c>
      <c r="H340" s="23">
        <f>F340-G340</f>
        <v>40.28</v>
      </c>
      <c r="I340" s="19">
        <v>260</v>
      </c>
      <c r="J340" s="19">
        <f>I340*H340</f>
        <v>10472.800000000001</v>
      </c>
    </row>
    <row r="341" spans="1:10" s="123" customFormat="1" ht="15.6">
      <c r="A341" s="61">
        <v>340</v>
      </c>
      <c r="B341" s="16">
        <v>45915</v>
      </c>
      <c r="C341" s="89" t="s">
        <v>49</v>
      </c>
      <c r="D341" s="17" t="s">
        <v>610</v>
      </c>
      <c r="E341" s="17" t="s">
        <v>34</v>
      </c>
      <c r="F341" s="17">
        <v>40.24</v>
      </c>
      <c r="G341" s="17">
        <v>10.54</v>
      </c>
      <c r="H341" s="23">
        <f>F341-G341</f>
        <v>29.700000000000003</v>
      </c>
      <c r="I341" s="19">
        <v>260</v>
      </c>
      <c r="J341" s="19">
        <f>I341*H341</f>
        <v>7722.0000000000009</v>
      </c>
    </row>
    <row r="342" spans="1:10" s="123" customFormat="1" ht="15.6">
      <c r="A342" s="61">
        <v>341</v>
      </c>
      <c r="B342" s="16">
        <v>45915</v>
      </c>
      <c r="C342" s="89" t="s">
        <v>49</v>
      </c>
      <c r="D342" s="17" t="s">
        <v>45</v>
      </c>
      <c r="E342" s="17" t="s">
        <v>34</v>
      </c>
      <c r="F342" s="25">
        <v>57.98</v>
      </c>
      <c r="G342" s="25">
        <v>15.06</v>
      </c>
      <c r="H342" s="23">
        <f>F342-G342</f>
        <v>42.919999999999995</v>
      </c>
      <c r="I342" s="19">
        <v>260</v>
      </c>
      <c r="J342" s="19">
        <f>I342*H342</f>
        <v>11159.199999999999</v>
      </c>
    </row>
    <row r="343" spans="1:10" s="123" customFormat="1">
      <c r="A343" s="61">
        <v>342</v>
      </c>
      <c r="B343" s="16">
        <v>45915</v>
      </c>
      <c r="C343" s="15" t="s">
        <v>66</v>
      </c>
      <c r="D343" s="17" t="s">
        <v>170</v>
      </c>
      <c r="E343" s="17" t="s">
        <v>34</v>
      </c>
      <c r="F343" s="25">
        <v>43.68</v>
      </c>
      <c r="G343" s="25">
        <v>11.58</v>
      </c>
      <c r="H343" s="23">
        <f>F343-G343</f>
        <v>32.1</v>
      </c>
      <c r="I343" s="19">
        <v>260</v>
      </c>
      <c r="J343" s="19">
        <f>I343*H343</f>
        <v>8346</v>
      </c>
    </row>
    <row r="344" spans="1:10" s="123" customFormat="1" ht="15.6">
      <c r="A344" s="61">
        <v>343</v>
      </c>
      <c r="B344" s="16">
        <v>45915</v>
      </c>
      <c r="C344" s="193" t="s">
        <v>316</v>
      </c>
      <c r="D344" s="17" t="s">
        <v>57</v>
      </c>
      <c r="E344" s="17" t="s">
        <v>25</v>
      </c>
      <c r="F344" s="17">
        <v>61.64</v>
      </c>
      <c r="G344" s="25">
        <v>18.100000000000001</v>
      </c>
      <c r="H344" s="23">
        <f>F344-G344</f>
        <v>43.54</v>
      </c>
      <c r="I344" s="19">
        <v>210</v>
      </c>
      <c r="J344" s="19">
        <f>I344*H344</f>
        <v>9143.4</v>
      </c>
    </row>
    <row r="345" spans="1:10" s="123" customFormat="1" ht="15.6">
      <c r="A345" s="61">
        <v>344</v>
      </c>
      <c r="B345" s="16">
        <v>45915</v>
      </c>
      <c r="C345" s="193" t="s">
        <v>316</v>
      </c>
      <c r="D345" s="17" t="s">
        <v>48</v>
      </c>
      <c r="E345" s="17" t="s">
        <v>25</v>
      </c>
      <c r="F345" s="17">
        <v>57.58</v>
      </c>
      <c r="G345" s="25">
        <v>15.64</v>
      </c>
      <c r="H345" s="23">
        <f>F345-G345</f>
        <v>41.94</v>
      </c>
      <c r="I345" s="19">
        <v>210</v>
      </c>
      <c r="J345" s="19">
        <f>I345*H345</f>
        <v>8807.4</v>
      </c>
    </row>
    <row r="346" spans="1:10" s="123" customFormat="1" ht="15.6">
      <c r="A346" s="61">
        <v>345</v>
      </c>
      <c r="B346" s="16">
        <v>45916</v>
      </c>
      <c r="C346" s="195" t="s">
        <v>206</v>
      </c>
      <c r="D346" s="17" t="s">
        <v>361</v>
      </c>
      <c r="E346" s="17" t="s">
        <v>34</v>
      </c>
      <c r="F346" s="17">
        <v>57.82</v>
      </c>
      <c r="G346" s="17">
        <v>15.96</v>
      </c>
      <c r="H346" s="23">
        <f>F346-G346</f>
        <v>41.86</v>
      </c>
      <c r="I346" s="19">
        <v>230</v>
      </c>
      <c r="J346" s="19">
        <f>I346*H346</f>
        <v>9627.7999999999993</v>
      </c>
    </row>
    <row r="347" spans="1:10" s="123" customFormat="1" ht="15.6">
      <c r="A347" s="61">
        <v>346</v>
      </c>
      <c r="B347" s="16">
        <v>45916</v>
      </c>
      <c r="C347" s="195" t="s">
        <v>206</v>
      </c>
      <c r="D347" s="17" t="s">
        <v>218</v>
      </c>
      <c r="E347" s="17" t="s">
        <v>34</v>
      </c>
      <c r="F347" s="17">
        <v>46.14</v>
      </c>
      <c r="G347" s="17">
        <v>11.94</v>
      </c>
      <c r="H347" s="23">
        <f>F347-G347</f>
        <v>34.200000000000003</v>
      </c>
      <c r="I347" s="19">
        <v>230</v>
      </c>
      <c r="J347" s="19">
        <f>I347*H347</f>
        <v>7866.0000000000009</v>
      </c>
    </row>
    <row r="348" spans="1:10" s="123" customFormat="1" ht="15.6">
      <c r="A348" s="61">
        <v>347</v>
      </c>
      <c r="B348" s="16">
        <v>45916</v>
      </c>
      <c r="C348" s="195" t="s">
        <v>206</v>
      </c>
      <c r="D348" s="17" t="s">
        <v>804</v>
      </c>
      <c r="E348" s="17" t="s">
        <v>34</v>
      </c>
      <c r="F348" s="17">
        <v>42.88</v>
      </c>
      <c r="G348" s="25">
        <v>11.8</v>
      </c>
      <c r="H348" s="23">
        <f>F348-G348</f>
        <v>31.080000000000002</v>
      </c>
      <c r="I348" s="19">
        <v>230</v>
      </c>
      <c r="J348" s="19">
        <f>I348*H348</f>
        <v>7148.4000000000005</v>
      </c>
    </row>
    <row r="349" spans="1:10" s="123" customFormat="1">
      <c r="A349" s="61">
        <v>348</v>
      </c>
      <c r="B349" s="16">
        <v>45916</v>
      </c>
      <c r="C349" s="194" t="s">
        <v>426</v>
      </c>
      <c r="D349" s="17" t="s">
        <v>210</v>
      </c>
      <c r="E349" s="17" t="s">
        <v>25</v>
      </c>
      <c r="F349" s="17">
        <v>52.3</v>
      </c>
      <c r="G349" s="17">
        <v>13.9</v>
      </c>
      <c r="H349" s="23">
        <f>F349-G349</f>
        <v>38.4</v>
      </c>
      <c r="I349" s="19"/>
      <c r="J349" s="19">
        <f>I349*H349</f>
        <v>0</v>
      </c>
    </row>
    <row r="350" spans="1:10" s="123" customFormat="1" ht="15.6">
      <c r="A350" s="61">
        <v>349</v>
      </c>
      <c r="B350" s="16">
        <v>45916</v>
      </c>
      <c r="C350" s="89" t="s">
        <v>60</v>
      </c>
      <c r="D350" s="17" t="s">
        <v>62</v>
      </c>
      <c r="E350" s="17" t="s">
        <v>34</v>
      </c>
      <c r="F350" s="25">
        <v>36.700000000000003</v>
      </c>
      <c r="G350" s="17">
        <v>14.3</v>
      </c>
      <c r="H350" s="23">
        <f>F350-G350</f>
        <v>22.400000000000002</v>
      </c>
      <c r="I350" s="19"/>
      <c r="J350" s="19">
        <f>I350*H350</f>
        <v>0</v>
      </c>
    </row>
    <row r="351" spans="1:10" s="123" customFormat="1" ht="15.6">
      <c r="A351" s="61">
        <v>350</v>
      </c>
      <c r="B351" s="16">
        <v>45916</v>
      </c>
      <c r="C351" s="89" t="s">
        <v>60</v>
      </c>
      <c r="D351" s="17" t="s">
        <v>64</v>
      </c>
      <c r="E351" s="17" t="s">
        <v>34</v>
      </c>
      <c r="F351" s="25">
        <v>37.04</v>
      </c>
      <c r="G351" s="17">
        <v>14.48</v>
      </c>
      <c r="H351" s="23">
        <f>F351-G351</f>
        <v>22.56</v>
      </c>
      <c r="I351" s="19"/>
      <c r="J351" s="19">
        <f>I351*H351</f>
        <v>0</v>
      </c>
    </row>
    <row r="352" spans="1:10" s="123" customFormat="1">
      <c r="A352" s="61">
        <v>351</v>
      </c>
      <c r="B352" s="16">
        <v>45916</v>
      </c>
      <c r="C352" s="17" t="s">
        <v>811</v>
      </c>
      <c r="D352" s="17" t="s">
        <v>43</v>
      </c>
      <c r="E352" s="17" t="s">
        <v>25</v>
      </c>
      <c r="F352" s="17">
        <v>58.08</v>
      </c>
      <c r="G352" s="17">
        <v>15.9</v>
      </c>
      <c r="H352" s="23">
        <f>F352-G352</f>
        <v>42.18</v>
      </c>
      <c r="I352" s="19"/>
      <c r="J352" s="19">
        <f>I352*H352</f>
        <v>0</v>
      </c>
    </row>
    <row r="353" spans="1:20" s="123" customFormat="1">
      <c r="A353" s="61">
        <v>352</v>
      </c>
      <c r="B353" s="16">
        <v>45916</v>
      </c>
      <c r="C353" s="17" t="s">
        <v>813</v>
      </c>
      <c r="D353" s="17" t="s">
        <v>189</v>
      </c>
      <c r="E353" s="17" t="s">
        <v>25</v>
      </c>
      <c r="F353" s="25">
        <v>11.62</v>
      </c>
      <c r="G353" s="25">
        <v>3.84</v>
      </c>
      <c r="H353" s="23">
        <f>F353-G353</f>
        <v>7.7799999999999994</v>
      </c>
      <c r="I353" s="19"/>
      <c r="J353" s="19">
        <f>I353*H353</f>
        <v>0</v>
      </c>
    </row>
    <row r="354" spans="1:20" s="123" customFormat="1" ht="17.100000000000001" customHeight="1">
      <c r="A354" s="61">
        <v>353</v>
      </c>
      <c r="B354" s="16">
        <v>45916</v>
      </c>
      <c r="C354" s="194" t="s">
        <v>426</v>
      </c>
      <c r="D354" s="17" t="s">
        <v>218</v>
      </c>
      <c r="E354" s="17" t="s">
        <v>25</v>
      </c>
      <c r="F354" s="25">
        <v>47.5</v>
      </c>
      <c r="G354" s="17">
        <v>11.94</v>
      </c>
      <c r="H354" s="17">
        <f>F354-G354</f>
        <v>35.56</v>
      </c>
      <c r="I354" s="19"/>
      <c r="J354" s="19">
        <f>I354*H354</f>
        <v>0</v>
      </c>
      <c r="K354" s="108"/>
      <c r="L354" s="110"/>
      <c r="M354" s="111"/>
      <c r="N354" s="108"/>
      <c r="O354" s="111"/>
      <c r="P354" s="108"/>
      <c r="Q354" s="110"/>
      <c r="R354" s="108"/>
      <c r="S354" s="110"/>
      <c r="T354" s="110"/>
    </row>
    <row r="355" spans="1:20" s="123" customFormat="1" ht="15.6">
      <c r="A355" s="61">
        <v>354</v>
      </c>
      <c r="B355" s="16">
        <v>45916</v>
      </c>
      <c r="C355" s="196" t="s">
        <v>443</v>
      </c>
      <c r="D355" s="17" t="s">
        <v>757</v>
      </c>
      <c r="E355" s="17" t="s">
        <v>25</v>
      </c>
      <c r="F355" s="17">
        <v>58.32</v>
      </c>
      <c r="G355" s="17">
        <v>15.72</v>
      </c>
      <c r="H355" s="23">
        <f>F355-G355</f>
        <v>42.6</v>
      </c>
      <c r="I355" s="19"/>
      <c r="J355" s="19">
        <f>I355*H355</f>
        <v>0</v>
      </c>
    </row>
    <row r="356" spans="1:20" s="123" customFormat="1">
      <c r="A356" s="61">
        <v>355</v>
      </c>
      <c r="B356" s="16">
        <v>45916</v>
      </c>
      <c r="C356" s="17" t="s">
        <v>813</v>
      </c>
      <c r="D356" s="17" t="s">
        <v>189</v>
      </c>
      <c r="E356" s="17" t="s">
        <v>25</v>
      </c>
      <c r="F356" s="25">
        <v>11.42</v>
      </c>
      <c r="G356" s="17">
        <v>3.82</v>
      </c>
      <c r="H356" s="23">
        <f>F356-G356</f>
        <v>7.6</v>
      </c>
      <c r="I356" s="19"/>
      <c r="J356" s="19">
        <f>I356*H356</f>
        <v>0</v>
      </c>
    </row>
    <row r="357" spans="1:20" s="123" customFormat="1">
      <c r="A357" s="61">
        <v>356</v>
      </c>
      <c r="B357" s="16">
        <v>45916</v>
      </c>
      <c r="C357" s="15" t="s">
        <v>201</v>
      </c>
      <c r="D357" s="17" t="s">
        <v>161</v>
      </c>
      <c r="E357" s="17" t="s">
        <v>38</v>
      </c>
      <c r="F357" s="17">
        <v>51.98</v>
      </c>
      <c r="G357" s="25">
        <v>11.5</v>
      </c>
      <c r="H357" s="23">
        <f>F357-G357</f>
        <v>40.479999999999997</v>
      </c>
      <c r="I357" s="19">
        <v>260</v>
      </c>
      <c r="J357" s="19">
        <f>I357*H357</f>
        <v>10524.8</v>
      </c>
    </row>
    <row r="358" spans="1:20" s="123" customFormat="1">
      <c r="A358" s="61">
        <v>357</v>
      </c>
      <c r="B358" s="16">
        <v>45916</v>
      </c>
      <c r="C358" s="15" t="s">
        <v>201</v>
      </c>
      <c r="D358" s="17" t="s">
        <v>388</v>
      </c>
      <c r="E358" s="17" t="s">
        <v>34</v>
      </c>
      <c r="F358" s="17">
        <v>43.52</v>
      </c>
      <c r="G358" s="25">
        <v>11.62</v>
      </c>
      <c r="H358" s="23">
        <f>F358-G358</f>
        <v>31.900000000000006</v>
      </c>
      <c r="I358" s="19">
        <v>260</v>
      </c>
      <c r="J358" s="19">
        <f>I358*H358</f>
        <v>8294.0000000000018</v>
      </c>
    </row>
    <row r="359" spans="1:20" s="123" customFormat="1">
      <c r="A359" s="61">
        <v>358</v>
      </c>
      <c r="B359" s="16">
        <v>45916</v>
      </c>
      <c r="C359" s="15" t="s">
        <v>201</v>
      </c>
      <c r="D359" s="17" t="s">
        <v>150</v>
      </c>
      <c r="E359" s="17" t="s">
        <v>25</v>
      </c>
      <c r="F359" s="25">
        <v>44.28</v>
      </c>
      <c r="G359" s="25">
        <v>12</v>
      </c>
      <c r="H359" s="23">
        <f>F359-G359</f>
        <v>32.28</v>
      </c>
      <c r="I359" s="19">
        <v>260</v>
      </c>
      <c r="J359" s="19">
        <f>I359*H359</f>
        <v>8392.8000000000011</v>
      </c>
    </row>
    <row r="360" spans="1:20" s="123" customFormat="1">
      <c r="A360" s="61">
        <v>359</v>
      </c>
      <c r="B360" s="16">
        <v>45916</v>
      </c>
      <c r="C360" s="15" t="s">
        <v>201</v>
      </c>
      <c r="D360" s="17" t="s">
        <v>46</v>
      </c>
      <c r="E360" s="17" t="s">
        <v>38</v>
      </c>
      <c r="F360" s="25">
        <v>62.92</v>
      </c>
      <c r="G360" s="25">
        <v>16</v>
      </c>
      <c r="H360" s="23">
        <f>F360-G360</f>
        <v>46.92</v>
      </c>
      <c r="I360" s="19">
        <v>260</v>
      </c>
      <c r="J360" s="19">
        <f>I360*H360</f>
        <v>12199.2</v>
      </c>
    </row>
    <row r="361" spans="1:20" s="123" customFormat="1">
      <c r="A361" s="61">
        <v>360</v>
      </c>
      <c r="B361" s="16">
        <v>45916</v>
      </c>
      <c r="C361" s="15" t="s">
        <v>201</v>
      </c>
      <c r="D361" s="17" t="s">
        <v>153</v>
      </c>
      <c r="E361" s="17" t="s">
        <v>34</v>
      </c>
      <c r="F361" s="25">
        <v>43.66</v>
      </c>
      <c r="G361" s="17">
        <v>12.04</v>
      </c>
      <c r="H361" s="23">
        <f>F361-G361</f>
        <v>31.619999999999997</v>
      </c>
      <c r="I361" s="19">
        <v>260</v>
      </c>
      <c r="J361" s="19">
        <f>I361*H361</f>
        <v>8221.1999999999989</v>
      </c>
    </row>
    <row r="362" spans="1:20" s="123" customFormat="1">
      <c r="A362" s="61">
        <v>361</v>
      </c>
      <c r="B362" s="16">
        <v>45916</v>
      </c>
      <c r="C362" s="17" t="s">
        <v>813</v>
      </c>
      <c r="D362" s="17" t="s">
        <v>189</v>
      </c>
      <c r="E362" s="17" t="s">
        <v>25</v>
      </c>
      <c r="F362" s="25">
        <v>11.9</v>
      </c>
      <c r="G362" s="17">
        <v>3.84</v>
      </c>
      <c r="H362" s="23">
        <f>F362-G362</f>
        <v>8.06</v>
      </c>
      <c r="I362" s="19"/>
      <c r="J362" s="19">
        <f>I362*H362</f>
        <v>0</v>
      </c>
    </row>
    <row r="363" spans="1:20" s="123" customFormat="1">
      <c r="A363" s="61">
        <v>362</v>
      </c>
      <c r="B363" s="16">
        <v>45916</v>
      </c>
      <c r="C363" s="17" t="s">
        <v>811</v>
      </c>
      <c r="D363" s="17" t="s">
        <v>43</v>
      </c>
      <c r="E363" s="17" t="s">
        <v>35</v>
      </c>
      <c r="F363" s="17">
        <v>63.26</v>
      </c>
      <c r="G363" s="25">
        <v>15.94</v>
      </c>
      <c r="H363" s="23">
        <f>F363-G363</f>
        <v>47.32</v>
      </c>
      <c r="I363" s="19"/>
      <c r="J363" s="19">
        <f>I363*H363</f>
        <v>0</v>
      </c>
    </row>
    <row r="364" spans="1:20" s="123" customFormat="1" ht="15.6">
      <c r="A364" s="61">
        <v>363</v>
      </c>
      <c r="B364" s="16">
        <v>45916</v>
      </c>
      <c r="C364" s="196" t="s">
        <v>55</v>
      </c>
      <c r="D364" s="17" t="s">
        <v>39</v>
      </c>
      <c r="E364" s="17" t="s">
        <v>35</v>
      </c>
      <c r="F364" s="25">
        <v>44.26</v>
      </c>
      <c r="G364" s="25">
        <v>11.48</v>
      </c>
      <c r="H364" s="23">
        <f>F364-G364</f>
        <v>32.78</v>
      </c>
      <c r="I364" s="19"/>
      <c r="J364" s="19">
        <f>I364*H364</f>
        <v>0</v>
      </c>
    </row>
    <row r="365" spans="1:20" s="123" customFormat="1">
      <c r="A365" s="61">
        <v>364</v>
      </c>
      <c r="B365" s="16">
        <v>45916</v>
      </c>
      <c r="C365" s="17" t="s">
        <v>813</v>
      </c>
      <c r="D365" s="17" t="s">
        <v>189</v>
      </c>
      <c r="E365" s="17" t="s">
        <v>25</v>
      </c>
      <c r="F365" s="25">
        <v>12</v>
      </c>
      <c r="G365" s="25">
        <v>3.84</v>
      </c>
      <c r="H365" s="23">
        <f>F365-G365</f>
        <v>8.16</v>
      </c>
      <c r="I365" s="19"/>
      <c r="J365" s="19">
        <f>I365*H365</f>
        <v>0</v>
      </c>
    </row>
    <row r="366" spans="1:20" s="123" customFormat="1">
      <c r="A366" s="61">
        <v>365</v>
      </c>
      <c r="B366" s="16">
        <v>45916</v>
      </c>
      <c r="C366" s="194" t="s">
        <v>426</v>
      </c>
      <c r="D366" s="17" t="s">
        <v>210</v>
      </c>
      <c r="E366" s="17" t="s">
        <v>25</v>
      </c>
      <c r="F366" s="25">
        <v>51.94</v>
      </c>
      <c r="G366" s="17">
        <v>13.96</v>
      </c>
      <c r="H366" s="23">
        <f>F366-G366</f>
        <v>37.979999999999997</v>
      </c>
      <c r="I366" s="19"/>
      <c r="J366" s="19">
        <f>I366*H366</f>
        <v>0</v>
      </c>
    </row>
    <row r="367" spans="1:20" s="123" customFormat="1" ht="15.6">
      <c r="A367" s="61">
        <v>366</v>
      </c>
      <c r="B367" s="16">
        <v>45916</v>
      </c>
      <c r="C367" s="89" t="s">
        <v>65</v>
      </c>
      <c r="D367" s="17" t="s">
        <v>64</v>
      </c>
      <c r="E367" s="17" t="s">
        <v>34</v>
      </c>
      <c r="F367" s="25">
        <v>36.96</v>
      </c>
      <c r="G367" s="17">
        <v>14.36</v>
      </c>
      <c r="H367" s="23">
        <f>F367-G367</f>
        <v>22.6</v>
      </c>
      <c r="I367" s="19"/>
      <c r="J367" s="19">
        <f>I367*H367</f>
        <v>0</v>
      </c>
    </row>
    <row r="368" spans="1:20" s="123" customFormat="1" ht="15.6">
      <c r="A368" s="61">
        <v>367</v>
      </c>
      <c r="B368" s="16">
        <v>45916</v>
      </c>
      <c r="C368" s="89" t="s">
        <v>60</v>
      </c>
      <c r="D368" s="17" t="s">
        <v>62</v>
      </c>
      <c r="E368" s="17" t="s">
        <v>25</v>
      </c>
      <c r="F368" s="17">
        <v>36.880000000000003</v>
      </c>
      <c r="G368" s="17">
        <v>14.26</v>
      </c>
      <c r="H368" s="23">
        <f>F368-G368</f>
        <v>22.620000000000005</v>
      </c>
      <c r="I368" s="19"/>
      <c r="J368" s="19">
        <f>I368*H368</f>
        <v>0</v>
      </c>
    </row>
    <row r="369" spans="1:20" s="123" customFormat="1" ht="15.6">
      <c r="A369" s="61">
        <v>368</v>
      </c>
      <c r="B369" s="16">
        <v>45916</v>
      </c>
      <c r="C369" s="196" t="s">
        <v>443</v>
      </c>
      <c r="D369" s="17" t="s">
        <v>757</v>
      </c>
      <c r="E369" s="17" t="s">
        <v>25</v>
      </c>
      <c r="F369" s="25">
        <v>58.98</v>
      </c>
      <c r="G369" s="25">
        <v>15.7</v>
      </c>
      <c r="H369" s="23">
        <f>F369-G369</f>
        <v>43.28</v>
      </c>
      <c r="I369" s="19"/>
      <c r="J369" s="19">
        <f>I369*H369</f>
        <v>0</v>
      </c>
    </row>
    <row r="370" spans="1:20" s="123" customFormat="1" ht="15.6">
      <c r="A370" s="61">
        <v>369</v>
      </c>
      <c r="B370" s="16">
        <v>45917</v>
      </c>
      <c r="C370" s="139" t="s">
        <v>838</v>
      </c>
      <c r="D370" s="17" t="s">
        <v>218</v>
      </c>
      <c r="E370" s="17" t="s">
        <v>35</v>
      </c>
      <c r="F370" s="17">
        <v>49.72</v>
      </c>
      <c r="G370" s="17">
        <v>11.88</v>
      </c>
      <c r="H370" s="23">
        <f>F370-G370</f>
        <v>37.839999999999996</v>
      </c>
      <c r="I370" s="19"/>
      <c r="J370" s="19">
        <f>I370*H370</f>
        <v>0</v>
      </c>
    </row>
    <row r="371" spans="1:20" s="123" customFormat="1" ht="15.6">
      <c r="A371" s="61">
        <v>370</v>
      </c>
      <c r="B371" s="16">
        <v>45917</v>
      </c>
      <c r="C371" s="145" t="s">
        <v>60</v>
      </c>
      <c r="D371" s="17" t="s">
        <v>64</v>
      </c>
      <c r="E371" s="17" t="s">
        <v>34</v>
      </c>
      <c r="F371" s="17">
        <v>36.700000000000003</v>
      </c>
      <c r="G371" s="17">
        <v>14.44</v>
      </c>
      <c r="H371" s="23">
        <f>F371-G371</f>
        <v>22.260000000000005</v>
      </c>
      <c r="I371" s="19"/>
      <c r="J371" s="19">
        <f>I371*H371</f>
        <v>0</v>
      </c>
    </row>
    <row r="372" spans="1:20" s="123" customFormat="1" ht="15.6">
      <c r="A372" s="61">
        <v>371</v>
      </c>
      <c r="B372" s="16">
        <v>45917</v>
      </c>
      <c r="C372" s="145" t="s">
        <v>60</v>
      </c>
      <c r="D372" s="17" t="s">
        <v>61</v>
      </c>
      <c r="E372" s="17" t="s">
        <v>34</v>
      </c>
      <c r="F372" s="25">
        <v>36.18</v>
      </c>
      <c r="G372" s="17">
        <v>14.4</v>
      </c>
      <c r="H372" s="23">
        <f>F372-G372</f>
        <v>21.78</v>
      </c>
      <c r="I372" s="19"/>
      <c r="J372" s="19">
        <f>I372*H372</f>
        <v>0</v>
      </c>
    </row>
    <row r="373" spans="1:20" s="123" customFormat="1" ht="15.6">
      <c r="A373" s="61">
        <v>372</v>
      </c>
      <c r="B373" s="16">
        <v>45917</v>
      </c>
      <c r="C373" s="162" t="s">
        <v>55</v>
      </c>
      <c r="D373" s="17" t="s">
        <v>847</v>
      </c>
      <c r="E373" s="17" t="s">
        <v>25</v>
      </c>
      <c r="F373" s="17">
        <v>20.059999999999999</v>
      </c>
      <c r="G373" s="17">
        <v>7.32</v>
      </c>
      <c r="H373" s="23">
        <f>F373-G373</f>
        <v>12.739999999999998</v>
      </c>
      <c r="I373" s="19"/>
      <c r="J373" s="19">
        <f>I373*H373</f>
        <v>0</v>
      </c>
    </row>
    <row r="374" spans="1:20" s="123" customFormat="1">
      <c r="A374" s="61">
        <v>373</v>
      </c>
      <c r="B374" s="16">
        <v>45917</v>
      </c>
      <c r="C374" s="17" t="s">
        <v>849</v>
      </c>
      <c r="D374" s="17" t="s">
        <v>53</v>
      </c>
      <c r="E374" s="17" t="s">
        <v>35</v>
      </c>
      <c r="F374" s="17">
        <v>58</v>
      </c>
      <c r="G374" s="17">
        <v>14.32</v>
      </c>
      <c r="H374" s="23">
        <f>F374-G374</f>
        <v>43.68</v>
      </c>
      <c r="I374" s="19"/>
      <c r="J374" s="19">
        <f>I374*H374</f>
        <v>0</v>
      </c>
    </row>
    <row r="375" spans="1:20" s="123" customFormat="1">
      <c r="A375" s="61">
        <v>374</v>
      </c>
      <c r="B375" s="16">
        <v>45917</v>
      </c>
      <c r="C375" s="172" t="s">
        <v>426</v>
      </c>
      <c r="D375" s="17" t="s">
        <v>210</v>
      </c>
      <c r="E375" s="17" t="s">
        <v>25</v>
      </c>
      <c r="F375" s="17">
        <v>52.92</v>
      </c>
      <c r="G375" s="17">
        <v>13.98</v>
      </c>
      <c r="H375" s="23">
        <f>F375-G375</f>
        <v>38.94</v>
      </c>
      <c r="I375" s="19"/>
      <c r="J375" s="19">
        <f>I375*H375</f>
        <v>0</v>
      </c>
    </row>
    <row r="376" spans="1:20" s="123" customFormat="1">
      <c r="A376" s="61">
        <v>375</v>
      </c>
      <c r="B376" s="16">
        <v>45917</v>
      </c>
      <c r="C376" s="172" t="s">
        <v>426</v>
      </c>
      <c r="D376" s="17" t="s">
        <v>207</v>
      </c>
      <c r="E376" s="17" t="s">
        <v>34</v>
      </c>
      <c r="F376" s="25">
        <v>57.3</v>
      </c>
      <c r="G376" s="25">
        <v>15.44</v>
      </c>
      <c r="H376" s="23">
        <f>F376-G376</f>
        <v>41.86</v>
      </c>
      <c r="I376" s="19"/>
      <c r="J376" s="19">
        <f>I376*H376</f>
        <v>0</v>
      </c>
    </row>
    <row r="377" spans="1:20" s="123" customFormat="1" ht="17.100000000000001" customHeight="1">
      <c r="A377" s="61">
        <v>376</v>
      </c>
      <c r="B377" s="16">
        <v>45917</v>
      </c>
      <c r="C377" s="172" t="s">
        <v>426</v>
      </c>
      <c r="D377" s="17" t="s">
        <v>215</v>
      </c>
      <c r="E377" s="17" t="s">
        <v>25</v>
      </c>
      <c r="F377" s="25">
        <v>56.56</v>
      </c>
      <c r="G377" s="17">
        <v>14.46</v>
      </c>
      <c r="H377" s="17">
        <f>F377-G377</f>
        <v>42.1</v>
      </c>
      <c r="I377" s="19"/>
      <c r="J377" s="19">
        <f>I377*H377</f>
        <v>0</v>
      </c>
      <c r="K377" s="151"/>
      <c r="L377" s="153"/>
      <c r="M377" s="154"/>
      <c r="N377" s="151"/>
      <c r="O377" s="154"/>
      <c r="P377" s="151"/>
      <c r="Q377" s="153"/>
      <c r="R377" s="151"/>
      <c r="S377" s="153"/>
      <c r="T377" s="153"/>
    </row>
    <row r="378" spans="1:20" s="123" customFormat="1">
      <c r="A378" s="61">
        <v>377</v>
      </c>
      <c r="B378" s="16">
        <v>45917</v>
      </c>
      <c r="C378" s="17" t="s">
        <v>849</v>
      </c>
      <c r="D378" s="17" t="s">
        <v>53</v>
      </c>
      <c r="E378" s="17" t="s">
        <v>35</v>
      </c>
      <c r="F378" s="17">
        <v>57.4</v>
      </c>
      <c r="G378" s="17">
        <v>14.62</v>
      </c>
      <c r="H378" s="23">
        <f>F378-G378</f>
        <v>42.78</v>
      </c>
      <c r="I378" s="19"/>
      <c r="J378" s="19">
        <f>I378*H378</f>
        <v>0</v>
      </c>
    </row>
    <row r="379" spans="1:20" s="123" customFormat="1" ht="15.6">
      <c r="A379" s="61">
        <v>378</v>
      </c>
      <c r="B379" s="16">
        <v>45917</v>
      </c>
      <c r="C379" s="145" t="s">
        <v>49</v>
      </c>
      <c r="D379" s="17" t="s">
        <v>41</v>
      </c>
      <c r="E379" s="17" t="s">
        <v>34</v>
      </c>
      <c r="F379" s="25">
        <v>57.7</v>
      </c>
      <c r="G379" s="17">
        <v>14.94</v>
      </c>
      <c r="H379" s="23">
        <f>F379-G379</f>
        <v>42.760000000000005</v>
      </c>
      <c r="I379" s="19">
        <v>260</v>
      </c>
      <c r="J379" s="19">
        <f>I379*H379</f>
        <v>11117.600000000002</v>
      </c>
    </row>
    <row r="380" spans="1:20" s="123" customFormat="1">
      <c r="A380" s="61">
        <v>379</v>
      </c>
      <c r="B380" s="16">
        <v>45917</v>
      </c>
      <c r="C380" s="15" t="s">
        <v>201</v>
      </c>
      <c r="D380" s="17" t="s">
        <v>243</v>
      </c>
      <c r="E380" s="17" t="s">
        <v>25</v>
      </c>
      <c r="F380" s="17">
        <v>61</v>
      </c>
      <c r="G380" s="25">
        <v>15.38</v>
      </c>
      <c r="H380" s="23">
        <f>F380-G380</f>
        <v>45.62</v>
      </c>
      <c r="I380" s="19">
        <v>260</v>
      </c>
      <c r="J380" s="19">
        <f>I380*H380</f>
        <v>11861.199999999999</v>
      </c>
    </row>
    <row r="381" spans="1:20" s="123" customFormat="1">
      <c r="A381" s="61">
        <v>380</v>
      </c>
      <c r="B381" s="16">
        <v>45917</v>
      </c>
      <c r="C381" s="15" t="s">
        <v>201</v>
      </c>
      <c r="D381" s="17" t="s">
        <v>50</v>
      </c>
      <c r="E381" s="17" t="s">
        <v>34</v>
      </c>
      <c r="F381" s="17">
        <v>63.36</v>
      </c>
      <c r="G381" s="25">
        <v>16.36</v>
      </c>
      <c r="H381" s="23">
        <f>F381-G381</f>
        <v>47</v>
      </c>
      <c r="I381" s="19">
        <v>260</v>
      </c>
      <c r="J381" s="19">
        <f>I381*H381</f>
        <v>12220</v>
      </c>
    </row>
    <row r="382" spans="1:20" s="123" customFormat="1">
      <c r="A382" s="61">
        <v>381</v>
      </c>
      <c r="B382" s="16">
        <v>45917</v>
      </c>
      <c r="C382" s="172" t="s">
        <v>426</v>
      </c>
      <c r="D382" s="17" t="s">
        <v>210</v>
      </c>
      <c r="E382" s="17" t="s">
        <v>25</v>
      </c>
      <c r="F382" s="25">
        <v>52.04</v>
      </c>
      <c r="G382" s="25">
        <v>13.92</v>
      </c>
      <c r="H382" s="23">
        <f>F382-G382</f>
        <v>38.119999999999997</v>
      </c>
      <c r="I382" s="19"/>
      <c r="J382" s="19">
        <f>I382*H382</f>
        <v>0</v>
      </c>
    </row>
    <row r="383" spans="1:20" s="123" customFormat="1">
      <c r="A383" s="61">
        <v>382</v>
      </c>
      <c r="B383" s="16">
        <v>45917</v>
      </c>
      <c r="C383" s="15" t="s">
        <v>201</v>
      </c>
      <c r="D383" s="123" t="s">
        <v>117</v>
      </c>
      <c r="E383" s="17" t="s">
        <v>38</v>
      </c>
      <c r="F383" s="25">
        <v>65.239999999999995</v>
      </c>
      <c r="G383" s="25">
        <v>16.36</v>
      </c>
      <c r="H383" s="23">
        <f>F383-G383</f>
        <v>48.879999999999995</v>
      </c>
      <c r="I383" s="19">
        <v>260</v>
      </c>
      <c r="J383" s="19">
        <f>I383*H383</f>
        <v>12708.8</v>
      </c>
    </row>
    <row r="384" spans="1:20" s="123" customFormat="1" ht="15.6">
      <c r="A384" s="61">
        <v>383</v>
      </c>
      <c r="B384" s="16">
        <v>45917</v>
      </c>
      <c r="C384" s="199" t="s">
        <v>316</v>
      </c>
      <c r="D384" s="17" t="s">
        <v>39</v>
      </c>
      <c r="E384" s="17" t="s">
        <v>25</v>
      </c>
      <c r="F384" s="25">
        <v>45.64</v>
      </c>
      <c r="G384" s="17">
        <v>11.46</v>
      </c>
      <c r="H384" s="23">
        <f>F384-G384</f>
        <v>34.18</v>
      </c>
      <c r="I384" s="19">
        <v>210</v>
      </c>
      <c r="J384" s="19">
        <f>I384*H384</f>
        <v>7177.8</v>
      </c>
    </row>
    <row r="385" spans="1:20" s="123" customFormat="1" ht="15.6">
      <c r="A385" s="61">
        <v>384</v>
      </c>
      <c r="B385" s="16">
        <v>45917</v>
      </c>
      <c r="C385" s="199" t="s">
        <v>316</v>
      </c>
      <c r="D385" s="17" t="s">
        <v>494</v>
      </c>
      <c r="E385" s="17" t="s">
        <v>25</v>
      </c>
      <c r="F385" s="25">
        <v>50.7</v>
      </c>
      <c r="G385" s="17">
        <v>12.42</v>
      </c>
      <c r="H385" s="23">
        <f>F385-G385</f>
        <v>38.28</v>
      </c>
      <c r="I385" s="19">
        <v>210</v>
      </c>
      <c r="J385" s="19">
        <f>I385*H385</f>
        <v>8038.8</v>
      </c>
    </row>
    <row r="386" spans="1:20" s="123" customFormat="1" ht="15.6">
      <c r="A386" s="61">
        <v>385</v>
      </c>
      <c r="B386" s="16">
        <v>45917</v>
      </c>
      <c r="C386" s="139" t="s">
        <v>206</v>
      </c>
      <c r="D386" s="17" t="s">
        <v>324</v>
      </c>
      <c r="E386" s="17" t="s">
        <v>34</v>
      </c>
      <c r="F386" s="17">
        <v>42.16</v>
      </c>
      <c r="G386" s="25">
        <v>11.5</v>
      </c>
      <c r="H386" s="23">
        <f>F386-G386</f>
        <v>30.659999999999997</v>
      </c>
      <c r="I386" s="19">
        <v>230</v>
      </c>
      <c r="J386" s="19">
        <f>I386*H386</f>
        <v>7051.7999999999993</v>
      </c>
    </row>
    <row r="387" spans="1:20" s="123" customFormat="1">
      <c r="A387" s="61">
        <v>386</v>
      </c>
      <c r="B387" s="16">
        <v>45918</v>
      </c>
      <c r="C387" s="15" t="s">
        <v>870</v>
      </c>
      <c r="D387" s="17" t="s">
        <v>236</v>
      </c>
      <c r="E387" s="17" t="s">
        <v>25</v>
      </c>
      <c r="F387" s="17">
        <v>42.76</v>
      </c>
      <c r="G387" s="17">
        <v>12.24</v>
      </c>
      <c r="H387" s="23">
        <f>F387-G387</f>
        <v>30.519999999999996</v>
      </c>
      <c r="I387" s="19"/>
      <c r="J387" s="19">
        <f>I387*H387</f>
        <v>0</v>
      </c>
    </row>
    <row r="388" spans="1:20" s="123" customFormat="1">
      <c r="A388" s="61">
        <v>387</v>
      </c>
      <c r="B388" s="16">
        <v>45918</v>
      </c>
      <c r="C388" s="15" t="s">
        <v>870</v>
      </c>
      <c r="D388" s="17" t="s">
        <v>872</v>
      </c>
      <c r="E388" s="17" t="s">
        <v>25</v>
      </c>
      <c r="F388" s="25">
        <v>44.5</v>
      </c>
      <c r="G388" s="17">
        <v>11.9</v>
      </c>
      <c r="H388" s="23">
        <f>F388-G388</f>
        <v>32.6</v>
      </c>
      <c r="I388" s="19"/>
      <c r="J388" s="19">
        <f>I388*H388</f>
        <v>0</v>
      </c>
    </row>
    <row r="389" spans="1:20" s="123" customFormat="1" ht="15.6">
      <c r="A389" s="61">
        <v>388</v>
      </c>
      <c r="B389" s="16">
        <v>45918</v>
      </c>
      <c r="C389" s="145" t="s">
        <v>60</v>
      </c>
      <c r="D389" s="17" t="s">
        <v>64</v>
      </c>
      <c r="E389" s="17" t="s">
        <v>34</v>
      </c>
      <c r="F389" s="17">
        <v>36.119999999999997</v>
      </c>
      <c r="G389" s="17">
        <v>14.42</v>
      </c>
      <c r="H389" s="23">
        <f>F389-G389</f>
        <v>21.699999999999996</v>
      </c>
      <c r="I389" s="19"/>
      <c r="J389" s="19">
        <f>I389*H389</f>
        <v>0</v>
      </c>
    </row>
    <row r="390" spans="1:20" s="123" customFormat="1" ht="15.6">
      <c r="A390" s="61">
        <v>389</v>
      </c>
      <c r="B390" s="16">
        <v>45918</v>
      </c>
      <c r="C390" s="145" t="s">
        <v>60</v>
      </c>
      <c r="D390" s="17" t="s">
        <v>62</v>
      </c>
      <c r="E390" s="17" t="s">
        <v>34</v>
      </c>
      <c r="F390" s="17">
        <v>36.520000000000003</v>
      </c>
      <c r="G390" s="17">
        <v>14.28</v>
      </c>
      <c r="H390" s="23">
        <f>F390-G390</f>
        <v>22.240000000000002</v>
      </c>
      <c r="I390" s="19"/>
      <c r="J390" s="19">
        <f>I390*H390</f>
        <v>0</v>
      </c>
    </row>
    <row r="391" spans="1:20" s="123" customFormat="1" ht="17.100000000000001" customHeight="1">
      <c r="A391" s="61">
        <v>390</v>
      </c>
      <c r="B391" s="16">
        <v>45918</v>
      </c>
      <c r="C391" s="172" t="s">
        <v>58</v>
      </c>
      <c r="D391" s="17" t="s">
        <v>610</v>
      </c>
      <c r="E391" s="17" t="s">
        <v>25</v>
      </c>
      <c r="F391" s="25">
        <v>40.74</v>
      </c>
      <c r="G391" s="17">
        <v>10.48</v>
      </c>
      <c r="H391" s="17">
        <f>F391-G391</f>
        <v>30.26</v>
      </c>
      <c r="I391" s="19"/>
      <c r="J391" s="19">
        <f>I391*H391</f>
        <v>0</v>
      </c>
      <c r="K391" s="151"/>
      <c r="L391" s="153"/>
      <c r="M391" s="154"/>
      <c r="N391" s="151"/>
      <c r="O391" s="154"/>
      <c r="P391" s="151"/>
      <c r="Q391" s="153"/>
      <c r="R391" s="151"/>
      <c r="S391" s="153"/>
      <c r="T391" s="153"/>
    </row>
    <row r="392" spans="1:20" s="123" customFormat="1">
      <c r="A392" s="61">
        <v>391</v>
      </c>
      <c r="B392" s="16">
        <v>45918</v>
      </c>
      <c r="C392" s="15" t="s">
        <v>201</v>
      </c>
      <c r="D392" s="17" t="s">
        <v>114</v>
      </c>
      <c r="E392" s="17" t="s">
        <v>34</v>
      </c>
      <c r="F392" s="17">
        <v>57.5</v>
      </c>
      <c r="G392" s="17">
        <v>15.7</v>
      </c>
      <c r="H392" s="23">
        <f>F392-G392</f>
        <v>41.8</v>
      </c>
      <c r="I392" s="19">
        <v>260</v>
      </c>
      <c r="J392" s="19">
        <f>I392*H392</f>
        <v>10868</v>
      </c>
    </row>
    <row r="393" spans="1:20" s="123" customFormat="1">
      <c r="A393" s="61">
        <v>392</v>
      </c>
      <c r="B393" s="16">
        <v>45918</v>
      </c>
      <c r="C393" s="15" t="s">
        <v>201</v>
      </c>
      <c r="D393" s="17" t="s">
        <v>47</v>
      </c>
      <c r="E393" s="17" t="s">
        <v>34</v>
      </c>
      <c r="F393" s="25">
        <v>58.14</v>
      </c>
      <c r="G393" s="17">
        <v>15.68</v>
      </c>
      <c r="H393" s="23">
        <f>F393-G393</f>
        <v>42.46</v>
      </c>
      <c r="I393" s="19">
        <v>260</v>
      </c>
      <c r="J393" s="19">
        <f>I393*H393</f>
        <v>11039.6</v>
      </c>
    </row>
    <row r="394" spans="1:20" s="123" customFormat="1">
      <c r="A394" s="61">
        <v>393</v>
      </c>
      <c r="B394" s="16">
        <v>45918</v>
      </c>
      <c r="C394" s="15" t="s">
        <v>201</v>
      </c>
      <c r="D394" s="17" t="s">
        <v>161</v>
      </c>
      <c r="E394" s="17" t="s">
        <v>38</v>
      </c>
      <c r="F394" s="17">
        <v>48.9</v>
      </c>
      <c r="G394" s="25">
        <v>11.46</v>
      </c>
      <c r="H394" s="23">
        <f>F394-G394</f>
        <v>37.44</v>
      </c>
      <c r="I394" s="19">
        <v>260</v>
      </c>
      <c r="J394" s="19">
        <f>I394*H394</f>
        <v>9734.4</v>
      </c>
    </row>
    <row r="395" spans="1:20" s="123" customFormat="1">
      <c r="A395" s="61">
        <v>394</v>
      </c>
      <c r="B395" s="16">
        <v>45918</v>
      </c>
      <c r="C395" s="15" t="s">
        <v>201</v>
      </c>
      <c r="D395" s="17" t="s">
        <v>153</v>
      </c>
      <c r="E395" s="17" t="s">
        <v>38</v>
      </c>
      <c r="F395" s="17">
        <v>49.12</v>
      </c>
      <c r="G395" s="25">
        <v>11.9</v>
      </c>
      <c r="H395" s="23">
        <f>F395-G395</f>
        <v>37.22</v>
      </c>
      <c r="I395" s="19">
        <v>260</v>
      </c>
      <c r="J395" s="19">
        <f>I395*H395</f>
        <v>9677.1999999999989</v>
      </c>
    </row>
    <row r="396" spans="1:20" s="123" customFormat="1">
      <c r="A396" s="61">
        <v>395</v>
      </c>
      <c r="B396" s="16">
        <v>45918</v>
      </c>
      <c r="C396" s="15" t="s">
        <v>201</v>
      </c>
      <c r="D396" s="17" t="s">
        <v>150</v>
      </c>
      <c r="E396" s="17" t="s">
        <v>25</v>
      </c>
      <c r="F396" s="25">
        <v>43.08</v>
      </c>
      <c r="G396" s="25">
        <v>12.04</v>
      </c>
      <c r="H396" s="23">
        <f>F396-G396</f>
        <v>31.04</v>
      </c>
      <c r="I396" s="19">
        <v>260</v>
      </c>
      <c r="J396" s="19">
        <f>I396*H396</f>
        <v>8070.4</v>
      </c>
    </row>
    <row r="397" spans="1:20" s="123" customFormat="1">
      <c r="A397" s="61">
        <v>396</v>
      </c>
      <c r="B397" s="16">
        <v>45918</v>
      </c>
      <c r="C397" s="15" t="s">
        <v>201</v>
      </c>
      <c r="D397" s="17" t="s">
        <v>170</v>
      </c>
      <c r="E397" s="17" t="s">
        <v>25</v>
      </c>
      <c r="F397" s="25">
        <v>43.8</v>
      </c>
      <c r="G397" s="25">
        <v>11.5</v>
      </c>
      <c r="H397" s="23">
        <f>F397-G397</f>
        <v>32.299999999999997</v>
      </c>
      <c r="I397" s="19">
        <v>260</v>
      </c>
      <c r="J397" s="19">
        <f>I397*H397</f>
        <v>8398</v>
      </c>
    </row>
    <row r="398" spans="1:20" s="123" customFormat="1" ht="15.6">
      <c r="A398" s="61">
        <v>397</v>
      </c>
      <c r="B398" s="16">
        <v>45918</v>
      </c>
      <c r="C398" s="145" t="s">
        <v>769</v>
      </c>
      <c r="D398" s="17" t="s">
        <v>39</v>
      </c>
      <c r="E398" s="17" t="s">
        <v>35</v>
      </c>
      <c r="F398" s="25">
        <v>41.9</v>
      </c>
      <c r="G398" s="17">
        <v>11.44</v>
      </c>
      <c r="H398" s="23">
        <f>F398-G398</f>
        <v>30.46</v>
      </c>
      <c r="I398" s="19"/>
      <c r="J398" s="19">
        <f>I398*H398</f>
        <v>0</v>
      </c>
    </row>
    <row r="399" spans="1:20" s="123" customFormat="1">
      <c r="A399" s="61">
        <v>398</v>
      </c>
      <c r="B399" s="16">
        <v>45918</v>
      </c>
      <c r="C399" s="15" t="s">
        <v>201</v>
      </c>
      <c r="D399" s="17" t="s">
        <v>164</v>
      </c>
      <c r="E399" s="17" t="s">
        <v>38</v>
      </c>
      <c r="F399" s="25">
        <v>47.94</v>
      </c>
      <c r="G399" s="17">
        <v>11.84</v>
      </c>
      <c r="H399" s="23">
        <f>F399-G399</f>
        <v>36.099999999999994</v>
      </c>
      <c r="I399" s="19">
        <v>260</v>
      </c>
      <c r="J399" s="19">
        <f>I399*H399</f>
        <v>9385.9999999999982</v>
      </c>
    </row>
    <row r="400" spans="1:20" s="123" customFormat="1">
      <c r="A400" s="61">
        <v>399</v>
      </c>
      <c r="B400" s="16">
        <v>45918</v>
      </c>
      <c r="C400" s="15" t="s">
        <v>201</v>
      </c>
      <c r="D400" s="17" t="s">
        <v>45</v>
      </c>
      <c r="E400" s="17" t="s">
        <v>38</v>
      </c>
      <c r="F400" s="17">
        <v>60.72</v>
      </c>
      <c r="G400" s="25">
        <v>15.04</v>
      </c>
      <c r="H400" s="23">
        <f>F400-G400</f>
        <v>45.68</v>
      </c>
      <c r="I400" s="19">
        <v>260</v>
      </c>
      <c r="J400" s="19">
        <f>I400*H400</f>
        <v>11876.8</v>
      </c>
    </row>
    <row r="401" spans="1:10" s="123" customFormat="1">
      <c r="A401" s="61">
        <v>400</v>
      </c>
      <c r="B401" s="16">
        <v>45918</v>
      </c>
      <c r="C401" s="15" t="s">
        <v>201</v>
      </c>
      <c r="D401" s="17" t="s">
        <v>54</v>
      </c>
      <c r="E401" s="17" t="s">
        <v>34</v>
      </c>
      <c r="F401" s="25">
        <v>57.72</v>
      </c>
      <c r="G401" s="25">
        <v>15.9</v>
      </c>
      <c r="H401" s="23">
        <f>F401-G401</f>
        <v>41.82</v>
      </c>
      <c r="I401" s="19">
        <v>260</v>
      </c>
      <c r="J401" s="19">
        <f>I401*H401</f>
        <v>10873.2</v>
      </c>
    </row>
    <row r="402" spans="1:10" s="123" customFormat="1">
      <c r="A402" s="61">
        <v>401</v>
      </c>
      <c r="B402" s="16">
        <v>45918</v>
      </c>
      <c r="C402" s="15" t="s">
        <v>201</v>
      </c>
      <c r="D402" s="17" t="s">
        <v>41</v>
      </c>
      <c r="E402" s="17" t="s">
        <v>25</v>
      </c>
      <c r="F402" s="25">
        <v>57.68</v>
      </c>
      <c r="G402" s="25">
        <v>14.92</v>
      </c>
      <c r="H402" s="23">
        <f>F402-G402</f>
        <v>42.76</v>
      </c>
      <c r="I402" s="19">
        <v>260</v>
      </c>
      <c r="J402" s="19">
        <f>I402*H402</f>
        <v>11117.6</v>
      </c>
    </row>
    <row r="403" spans="1:10" s="123" customFormat="1">
      <c r="A403" s="61">
        <v>402</v>
      </c>
      <c r="B403" s="16">
        <v>45918</v>
      </c>
      <c r="C403" s="15" t="s">
        <v>201</v>
      </c>
      <c r="D403" s="17" t="s">
        <v>117</v>
      </c>
      <c r="E403" s="17" t="s">
        <v>34</v>
      </c>
      <c r="F403" s="25">
        <v>58.46</v>
      </c>
      <c r="G403" s="17">
        <v>16.440000000000001</v>
      </c>
      <c r="H403" s="23">
        <f>F403-G403</f>
        <v>42.019999999999996</v>
      </c>
      <c r="I403" s="19">
        <v>260</v>
      </c>
      <c r="J403" s="19">
        <f>I403*H403</f>
        <v>10925.199999999999</v>
      </c>
    </row>
    <row r="404" spans="1:10" s="123" customFormat="1">
      <c r="A404" s="61">
        <v>403</v>
      </c>
      <c r="B404" s="16">
        <v>45918</v>
      </c>
      <c r="C404" s="15" t="s">
        <v>201</v>
      </c>
      <c r="D404" s="17" t="s">
        <v>52</v>
      </c>
      <c r="E404" s="17" t="s">
        <v>25</v>
      </c>
      <c r="F404" s="25">
        <v>47.86</v>
      </c>
      <c r="G404" s="17">
        <v>12</v>
      </c>
      <c r="H404" s="23">
        <f>F404-G404</f>
        <v>35.86</v>
      </c>
      <c r="I404" s="19">
        <v>260</v>
      </c>
      <c r="J404" s="19">
        <f>I404*H404</f>
        <v>9323.6</v>
      </c>
    </row>
    <row r="405" spans="1:10" s="123" customFormat="1">
      <c r="A405" s="61">
        <v>404</v>
      </c>
      <c r="B405" s="16">
        <v>45918</v>
      </c>
      <c r="C405" s="15" t="s">
        <v>870</v>
      </c>
      <c r="D405" s="17" t="s">
        <v>907</v>
      </c>
      <c r="E405" s="17" t="s">
        <v>35</v>
      </c>
      <c r="F405" s="25">
        <v>48.8</v>
      </c>
      <c r="G405" s="25">
        <v>12.24</v>
      </c>
      <c r="H405" s="23">
        <f>F405-G405</f>
        <v>36.559999999999995</v>
      </c>
      <c r="I405" s="19"/>
      <c r="J405" s="19">
        <f>I405*H405</f>
        <v>0</v>
      </c>
    </row>
    <row r="406" spans="1:10" s="123" customFormat="1">
      <c r="A406" s="61">
        <v>405</v>
      </c>
      <c r="B406" s="16">
        <v>45918</v>
      </c>
      <c r="C406" s="15" t="s">
        <v>870</v>
      </c>
      <c r="D406" s="17" t="s">
        <v>326</v>
      </c>
      <c r="E406" s="17" t="s">
        <v>35</v>
      </c>
      <c r="F406" s="25">
        <v>47.34</v>
      </c>
      <c r="G406" s="25">
        <v>11.66</v>
      </c>
      <c r="H406" s="23">
        <f>F406-G406</f>
        <v>35.680000000000007</v>
      </c>
      <c r="I406" s="19"/>
      <c r="J406" s="19">
        <f>I406*H406</f>
        <v>0</v>
      </c>
    </row>
    <row r="407" spans="1:10" s="123" customFormat="1">
      <c r="A407" s="61">
        <v>406</v>
      </c>
      <c r="B407" s="16">
        <v>45918</v>
      </c>
      <c r="C407" s="15" t="s">
        <v>870</v>
      </c>
      <c r="D407" s="17" t="s">
        <v>218</v>
      </c>
      <c r="E407" s="17" t="s">
        <v>25</v>
      </c>
      <c r="F407" s="17">
        <v>47.94</v>
      </c>
      <c r="G407" s="25">
        <v>11.94</v>
      </c>
      <c r="H407" s="23">
        <f>F407-G407</f>
        <v>36</v>
      </c>
      <c r="I407" s="19"/>
      <c r="J407" s="19">
        <f>I407*H407</f>
        <v>0</v>
      </c>
    </row>
    <row r="408" spans="1:10" s="123" customFormat="1">
      <c r="A408" s="61">
        <v>407</v>
      </c>
      <c r="B408" s="16">
        <v>45918</v>
      </c>
      <c r="C408" s="15" t="s">
        <v>870</v>
      </c>
      <c r="D408" s="17" t="s">
        <v>804</v>
      </c>
      <c r="E408" s="17" t="s">
        <v>25</v>
      </c>
      <c r="F408" s="17">
        <v>43.54</v>
      </c>
      <c r="G408" s="25">
        <v>11.74</v>
      </c>
      <c r="H408" s="23">
        <f>F408-G408</f>
        <v>31.799999999999997</v>
      </c>
      <c r="I408" s="19"/>
      <c r="J408" s="19">
        <f>I408*H408</f>
        <v>0</v>
      </c>
    </row>
    <row r="409" spans="1:10" s="123" customFormat="1">
      <c r="A409" s="61">
        <v>408</v>
      </c>
      <c r="B409" s="16">
        <v>45918</v>
      </c>
      <c r="C409" s="17" t="s">
        <v>912</v>
      </c>
      <c r="D409" s="17" t="s">
        <v>913</v>
      </c>
      <c r="E409" s="17" t="s">
        <v>67</v>
      </c>
      <c r="F409" s="17">
        <v>36.14</v>
      </c>
      <c r="G409" s="25">
        <v>11.46</v>
      </c>
      <c r="H409" s="23">
        <f>F409-G409</f>
        <v>24.68</v>
      </c>
      <c r="I409" s="19"/>
      <c r="J409" s="19">
        <f>I409*H409</f>
        <v>0</v>
      </c>
    </row>
    <row r="410" spans="1:10" s="123" customFormat="1">
      <c r="A410" s="61">
        <v>409</v>
      </c>
      <c r="B410" s="16">
        <v>45918</v>
      </c>
      <c r="C410" s="15" t="s">
        <v>870</v>
      </c>
      <c r="D410" s="17" t="s">
        <v>324</v>
      </c>
      <c r="E410" s="17" t="s">
        <v>25</v>
      </c>
      <c r="F410" s="25">
        <v>48.16</v>
      </c>
      <c r="G410" s="17">
        <v>11.44</v>
      </c>
      <c r="H410" s="23">
        <f>F410-G410</f>
        <v>36.72</v>
      </c>
      <c r="I410" s="19"/>
      <c r="J410" s="19">
        <f>I410*H410</f>
        <v>0</v>
      </c>
    </row>
    <row r="411" spans="1:10" s="123" customFormat="1">
      <c r="A411" s="61">
        <v>410</v>
      </c>
      <c r="B411" s="16">
        <v>45918</v>
      </c>
      <c r="C411" s="15" t="s">
        <v>870</v>
      </c>
      <c r="D411" s="17" t="s">
        <v>321</v>
      </c>
      <c r="E411" s="17" t="s">
        <v>35</v>
      </c>
      <c r="F411" s="25">
        <v>48.7</v>
      </c>
      <c r="G411" s="25">
        <v>11.88</v>
      </c>
      <c r="H411" s="23">
        <f>F411-G411</f>
        <v>36.82</v>
      </c>
      <c r="I411" s="19"/>
      <c r="J411" s="19">
        <f>I411*H411</f>
        <v>0</v>
      </c>
    </row>
    <row r="412" spans="1:10" s="123" customFormat="1">
      <c r="A412" s="61">
        <v>411</v>
      </c>
      <c r="B412" s="16">
        <v>45918</v>
      </c>
      <c r="C412" s="17" t="s">
        <v>917</v>
      </c>
      <c r="D412" s="17" t="s">
        <v>39</v>
      </c>
      <c r="E412" s="17" t="s">
        <v>35</v>
      </c>
      <c r="F412" s="25">
        <v>46.14</v>
      </c>
      <c r="G412" s="25">
        <v>11.5</v>
      </c>
      <c r="H412" s="23">
        <f>F412-G412</f>
        <v>34.64</v>
      </c>
      <c r="I412" s="19"/>
      <c r="J412" s="19">
        <f>I412*H412</f>
        <v>0</v>
      </c>
    </row>
    <row r="413" spans="1:10" s="123" customFormat="1" ht="15.6">
      <c r="A413" s="61">
        <v>412</v>
      </c>
      <c r="B413" s="16">
        <v>45918</v>
      </c>
      <c r="C413" s="199" t="s">
        <v>316</v>
      </c>
      <c r="D413" s="17" t="s">
        <v>494</v>
      </c>
      <c r="E413" s="17" t="s">
        <v>25</v>
      </c>
      <c r="F413" s="17">
        <v>48.34</v>
      </c>
      <c r="G413" s="25">
        <v>12.26</v>
      </c>
      <c r="H413" s="23">
        <f>F413-G413</f>
        <v>36.080000000000005</v>
      </c>
      <c r="I413" s="19">
        <v>210</v>
      </c>
      <c r="J413" s="19">
        <f>I413*H413</f>
        <v>7576.8000000000011</v>
      </c>
    </row>
    <row r="414" spans="1:10" s="123" customFormat="1" ht="15.6">
      <c r="A414" s="61">
        <v>413</v>
      </c>
      <c r="B414" s="16">
        <v>45918</v>
      </c>
      <c r="C414" s="145" t="s">
        <v>49</v>
      </c>
      <c r="D414" s="17" t="s">
        <v>167</v>
      </c>
      <c r="E414" s="17" t="s">
        <v>34</v>
      </c>
      <c r="F414" s="17">
        <v>62.56</v>
      </c>
      <c r="G414" s="25">
        <v>15.66</v>
      </c>
      <c r="H414" s="23">
        <f>F414-G414</f>
        <v>46.900000000000006</v>
      </c>
      <c r="I414" s="19">
        <v>260</v>
      </c>
      <c r="J414" s="19">
        <f>I414*H414</f>
        <v>12194.000000000002</v>
      </c>
    </row>
    <row r="415" spans="1:10" s="123" customFormat="1">
      <c r="A415" s="61">
        <v>414</v>
      </c>
      <c r="B415" s="16">
        <v>45918</v>
      </c>
      <c r="C415" s="15" t="s">
        <v>870</v>
      </c>
      <c r="D415" s="17" t="s">
        <v>923</v>
      </c>
      <c r="E415" s="17" t="s">
        <v>35</v>
      </c>
      <c r="F415" s="25">
        <v>63.82</v>
      </c>
      <c r="G415" s="17">
        <v>15.42</v>
      </c>
      <c r="H415" s="23">
        <f>F415-G415</f>
        <v>48.4</v>
      </c>
      <c r="I415" s="19"/>
      <c r="J415" s="19">
        <f>I415*H415</f>
        <v>0</v>
      </c>
    </row>
    <row r="416" spans="1:10" s="123" customFormat="1" ht="15.6">
      <c r="A416" s="61">
        <v>415</v>
      </c>
      <c r="B416" s="16">
        <v>45919</v>
      </c>
      <c r="C416" s="162" t="s">
        <v>838</v>
      </c>
      <c r="D416" s="17" t="s">
        <v>361</v>
      </c>
      <c r="E416" s="17" t="s">
        <v>67</v>
      </c>
      <c r="F416" s="17">
        <v>56.46</v>
      </c>
      <c r="G416" s="17">
        <v>15.82</v>
      </c>
      <c r="H416" s="23">
        <f>F416-G416</f>
        <v>40.64</v>
      </c>
      <c r="I416" s="19"/>
      <c r="J416" s="19">
        <f>I416*H416</f>
        <v>0</v>
      </c>
    </row>
    <row r="417" spans="1:20" s="123" customFormat="1">
      <c r="A417" s="61">
        <v>416</v>
      </c>
      <c r="B417" s="16">
        <v>45919</v>
      </c>
      <c r="C417" s="15" t="s">
        <v>66</v>
      </c>
      <c r="D417" s="17" t="s">
        <v>50</v>
      </c>
      <c r="E417" s="17" t="s">
        <v>67</v>
      </c>
      <c r="F417" s="17">
        <v>61.06</v>
      </c>
      <c r="G417" s="17">
        <v>16.32</v>
      </c>
      <c r="H417" s="23">
        <f>F417-G417</f>
        <v>44.74</v>
      </c>
      <c r="I417" s="19">
        <v>260</v>
      </c>
      <c r="J417" s="19">
        <f>I417*H417</f>
        <v>11632.4</v>
      </c>
    </row>
    <row r="418" spans="1:20" s="123" customFormat="1">
      <c r="A418" s="61">
        <v>417</v>
      </c>
      <c r="B418" s="16">
        <v>45919</v>
      </c>
      <c r="C418" s="15" t="s">
        <v>66</v>
      </c>
      <c r="D418" s="17" t="s">
        <v>243</v>
      </c>
      <c r="E418" s="17" t="s">
        <v>67</v>
      </c>
      <c r="F418" s="25">
        <v>57.22</v>
      </c>
      <c r="G418" s="17">
        <v>15.34</v>
      </c>
      <c r="H418" s="23">
        <f>F418-G418</f>
        <v>41.879999999999995</v>
      </c>
      <c r="I418" s="19">
        <v>260</v>
      </c>
      <c r="J418" s="19">
        <f>I418*H418</f>
        <v>10888.8</v>
      </c>
    </row>
    <row r="419" spans="1:20" s="123" customFormat="1" ht="15.6">
      <c r="A419" s="61">
        <v>418</v>
      </c>
      <c r="B419" s="16">
        <v>45919</v>
      </c>
      <c r="C419" s="162" t="s">
        <v>838</v>
      </c>
      <c r="D419" s="17" t="s">
        <v>804</v>
      </c>
      <c r="E419" s="17" t="s">
        <v>67</v>
      </c>
      <c r="F419" s="25">
        <v>40.74</v>
      </c>
      <c r="G419" s="17">
        <v>11.7</v>
      </c>
      <c r="H419" s="23">
        <f>F419-G419</f>
        <v>29.040000000000003</v>
      </c>
      <c r="I419" s="19"/>
      <c r="J419" s="19">
        <f>I419*H419</f>
        <v>0</v>
      </c>
    </row>
    <row r="420" spans="1:20" s="123" customFormat="1" ht="15.6">
      <c r="A420" s="61">
        <v>419</v>
      </c>
      <c r="B420" s="16">
        <v>45919</v>
      </c>
      <c r="C420" s="162" t="s">
        <v>838</v>
      </c>
      <c r="D420" s="17" t="s">
        <v>236</v>
      </c>
      <c r="E420" s="17" t="s">
        <v>35</v>
      </c>
      <c r="F420" s="17">
        <v>48.56</v>
      </c>
      <c r="G420" s="17">
        <v>12.08</v>
      </c>
      <c r="H420" s="23">
        <f>F420-G420</f>
        <v>36.480000000000004</v>
      </c>
      <c r="I420" s="19"/>
      <c r="J420" s="19">
        <f>I420*H420</f>
        <v>0</v>
      </c>
    </row>
    <row r="421" spans="1:20" s="123" customFormat="1" ht="15.6">
      <c r="A421" s="61">
        <v>420</v>
      </c>
      <c r="B421" s="16">
        <v>45919</v>
      </c>
      <c r="C421" s="162" t="s">
        <v>838</v>
      </c>
      <c r="D421" s="17" t="s">
        <v>324</v>
      </c>
      <c r="E421" s="17" t="s">
        <v>35</v>
      </c>
      <c r="F421" s="17">
        <v>47.96</v>
      </c>
      <c r="G421" s="17">
        <v>11.54</v>
      </c>
      <c r="H421" s="23">
        <f>F421-G421</f>
        <v>36.42</v>
      </c>
      <c r="I421" s="19"/>
      <c r="J421" s="19">
        <f>I421*H421</f>
        <v>0</v>
      </c>
    </row>
    <row r="422" spans="1:20" s="123" customFormat="1">
      <c r="A422" s="61">
        <v>421</v>
      </c>
      <c r="B422" s="16">
        <v>45919</v>
      </c>
      <c r="C422" s="15" t="s">
        <v>870</v>
      </c>
      <c r="D422" s="17" t="s">
        <v>935</v>
      </c>
      <c r="E422" s="17" t="s">
        <v>35</v>
      </c>
      <c r="F422" s="17">
        <v>48.02</v>
      </c>
      <c r="G422" s="17">
        <v>11.68</v>
      </c>
      <c r="H422" s="23">
        <f>F422-G422</f>
        <v>36.340000000000003</v>
      </c>
      <c r="I422" s="19"/>
      <c r="J422" s="19">
        <f>I422*H422</f>
        <v>0</v>
      </c>
    </row>
    <row r="423" spans="1:20" s="123" customFormat="1" ht="15.6">
      <c r="A423" s="61">
        <v>422</v>
      </c>
      <c r="B423" s="16">
        <v>45919</v>
      </c>
      <c r="C423" s="139" t="s">
        <v>206</v>
      </c>
      <c r="D423" s="17" t="s">
        <v>872</v>
      </c>
      <c r="E423" s="17" t="s">
        <v>25</v>
      </c>
      <c r="F423" s="25">
        <v>42.12</v>
      </c>
      <c r="G423" s="25">
        <v>11.86</v>
      </c>
      <c r="H423" s="23">
        <f>F423-G423</f>
        <v>30.259999999999998</v>
      </c>
      <c r="I423" s="19">
        <v>230</v>
      </c>
      <c r="J423" s="19">
        <f>I423*H423</f>
        <v>6959.7999999999993</v>
      </c>
    </row>
    <row r="424" spans="1:20" s="123" customFormat="1" ht="17.100000000000001" customHeight="1">
      <c r="A424" s="61">
        <v>423</v>
      </c>
      <c r="B424" s="16">
        <v>45919</v>
      </c>
      <c r="C424" s="199" t="s">
        <v>316</v>
      </c>
      <c r="D424" s="17" t="s">
        <v>385</v>
      </c>
      <c r="E424" s="17" t="s">
        <v>34</v>
      </c>
      <c r="F424" s="25">
        <v>52.04</v>
      </c>
      <c r="G424" s="17">
        <v>12.32</v>
      </c>
      <c r="H424" s="17">
        <f>F424-G424</f>
        <v>39.72</v>
      </c>
      <c r="I424" s="19">
        <v>210</v>
      </c>
      <c r="J424" s="19">
        <f>I424*H424</f>
        <v>8341.1999999999989</v>
      </c>
      <c r="K424" s="151"/>
      <c r="L424" s="153"/>
      <c r="M424" s="154"/>
      <c r="N424" s="151"/>
      <c r="O424" s="154"/>
      <c r="P424" s="151"/>
      <c r="Q424" s="153"/>
      <c r="R424" s="151"/>
      <c r="S424" s="153"/>
      <c r="T424" s="153"/>
    </row>
    <row r="425" spans="1:20" s="123" customFormat="1" ht="15.6">
      <c r="A425" s="61">
        <v>424</v>
      </c>
      <c r="B425" s="16">
        <v>45919</v>
      </c>
      <c r="C425" s="199" t="s">
        <v>316</v>
      </c>
      <c r="D425" s="17" t="s">
        <v>629</v>
      </c>
      <c r="E425" s="17" t="s">
        <v>34</v>
      </c>
      <c r="F425" s="17">
        <v>51.42</v>
      </c>
      <c r="G425" s="25">
        <v>12.1</v>
      </c>
      <c r="H425" s="23">
        <f>F425-G425</f>
        <v>39.32</v>
      </c>
      <c r="I425" s="19">
        <v>210</v>
      </c>
      <c r="J425" s="19">
        <f>I425*H425</f>
        <v>8257.2000000000007</v>
      </c>
    </row>
    <row r="426" spans="1:20" s="123" customFormat="1" ht="15.6">
      <c r="A426" s="61">
        <v>425</v>
      </c>
      <c r="B426" s="16">
        <v>45919</v>
      </c>
      <c r="C426" s="199" t="s">
        <v>316</v>
      </c>
      <c r="D426" s="17" t="s">
        <v>494</v>
      </c>
      <c r="E426" s="17" t="s">
        <v>25</v>
      </c>
      <c r="F426" s="25">
        <v>48.36</v>
      </c>
      <c r="G426" s="17">
        <v>12.24</v>
      </c>
      <c r="H426" s="23">
        <f>F426-G426</f>
        <v>36.119999999999997</v>
      </c>
      <c r="I426" s="19">
        <v>210</v>
      </c>
      <c r="J426" s="19">
        <f>I426*H426</f>
        <v>7585.2</v>
      </c>
    </row>
    <row r="427" spans="1:20" s="123" customFormat="1" ht="15.6">
      <c r="A427" s="61">
        <v>426</v>
      </c>
      <c r="B427" s="16">
        <v>45919</v>
      </c>
      <c r="C427" s="145" t="s">
        <v>948</v>
      </c>
      <c r="D427" s="17" t="s">
        <v>440</v>
      </c>
      <c r="E427" s="17" t="s">
        <v>25</v>
      </c>
      <c r="F427" s="25">
        <v>41.74</v>
      </c>
      <c r="G427" s="25">
        <v>11.44</v>
      </c>
      <c r="H427" s="23">
        <f>F427-G427</f>
        <v>30.300000000000004</v>
      </c>
      <c r="I427" s="19"/>
      <c r="J427" s="19">
        <f>I427*H427</f>
        <v>0</v>
      </c>
    </row>
    <row r="428" spans="1:20" s="123" customFormat="1" ht="15.6">
      <c r="A428" s="61">
        <v>427</v>
      </c>
      <c r="B428" s="16">
        <v>45919</v>
      </c>
      <c r="C428" s="145" t="s">
        <v>49</v>
      </c>
      <c r="D428" s="17" t="s">
        <v>610</v>
      </c>
      <c r="E428" s="17" t="s">
        <v>34</v>
      </c>
      <c r="F428" s="25">
        <v>40.18</v>
      </c>
      <c r="G428" s="17">
        <v>10.58</v>
      </c>
      <c r="H428" s="23">
        <f>F428-G428</f>
        <v>29.6</v>
      </c>
      <c r="I428" s="19">
        <v>260</v>
      </c>
      <c r="J428" s="19">
        <f>I428*H428</f>
        <v>7696</v>
      </c>
    </row>
    <row r="429" spans="1:20" s="123" customFormat="1">
      <c r="A429" s="61">
        <v>428</v>
      </c>
      <c r="B429" s="16">
        <v>45919</v>
      </c>
      <c r="C429" s="15" t="s">
        <v>954</v>
      </c>
      <c r="D429" s="17" t="s">
        <v>646</v>
      </c>
      <c r="E429" s="17" t="s">
        <v>38</v>
      </c>
      <c r="F429" s="25">
        <v>54.68</v>
      </c>
      <c r="G429" s="17">
        <v>12.28</v>
      </c>
      <c r="H429" s="23">
        <f>F429-G429</f>
        <v>42.4</v>
      </c>
      <c r="I429" s="19">
        <v>260</v>
      </c>
      <c r="J429" s="19">
        <f>I429*H429</f>
        <v>11024</v>
      </c>
    </row>
    <row r="430" spans="1:20" s="123" customFormat="1">
      <c r="A430" s="61">
        <v>429</v>
      </c>
      <c r="B430" s="16">
        <v>45919</v>
      </c>
      <c r="C430" s="15" t="s">
        <v>954</v>
      </c>
      <c r="D430" s="17" t="s">
        <v>37</v>
      </c>
      <c r="E430" s="17" t="s">
        <v>25</v>
      </c>
      <c r="F430" s="17">
        <v>56.78</v>
      </c>
      <c r="G430" s="25">
        <v>15.74</v>
      </c>
      <c r="H430" s="23">
        <f>F430-G430</f>
        <v>41.04</v>
      </c>
      <c r="I430" s="19">
        <v>260</v>
      </c>
      <c r="J430" s="19">
        <f>I430*H430</f>
        <v>10670.4</v>
      </c>
    </row>
    <row r="431" spans="1:20" s="123" customFormat="1">
      <c r="A431" s="61">
        <v>430</v>
      </c>
      <c r="B431" s="16">
        <v>45919</v>
      </c>
      <c r="C431" s="15" t="s">
        <v>954</v>
      </c>
      <c r="D431" s="17" t="s">
        <v>161</v>
      </c>
      <c r="E431" s="17" t="s">
        <v>38</v>
      </c>
      <c r="F431" s="25">
        <v>47.32</v>
      </c>
      <c r="G431" s="25">
        <v>11.36</v>
      </c>
      <c r="H431" s="23">
        <f>F431-G431</f>
        <v>35.96</v>
      </c>
      <c r="I431" s="19">
        <v>260</v>
      </c>
      <c r="J431" s="19">
        <f>I431*H431</f>
        <v>9349.6</v>
      </c>
    </row>
    <row r="432" spans="1:20" s="123" customFormat="1">
      <c r="A432" s="61">
        <v>431</v>
      </c>
      <c r="B432" s="16">
        <v>45919</v>
      </c>
      <c r="C432" s="15" t="s">
        <v>954</v>
      </c>
      <c r="D432" s="17" t="s">
        <v>47</v>
      </c>
      <c r="E432" s="17" t="s">
        <v>38</v>
      </c>
      <c r="F432" s="25">
        <v>62.52</v>
      </c>
      <c r="G432" s="25">
        <v>15.8</v>
      </c>
      <c r="H432" s="23">
        <f>F432-G432</f>
        <v>46.72</v>
      </c>
      <c r="I432" s="19">
        <v>260</v>
      </c>
      <c r="J432" s="19">
        <f>I432*H432</f>
        <v>12147.199999999999</v>
      </c>
    </row>
    <row r="433" spans="1:10" s="123" customFormat="1">
      <c r="A433" s="61">
        <v>432</v>
      </c>
      <c r="B433" s="16">
        <v>45919</v>
      </c>
      <c r="C433" s="15" t="s">
        <v>954</v>
      </c>
      <c r="D433" s="17" t="s">
        <v>45</v>
      </c>
      <c r="E433" s="17" t="s">
        <v>25</v>
      </c>
      <c r="F433" s="25">
        <v>57.72</v>
      </c>
      <c r="G433" s="17">
        <v>15.18</v>
      </c>
      <c r="H433" s="23">
        <f>F433-G433</f>
        <v>42.54</v>
      </c>
      <c r="I433" s="19">
        <v>260</v>
      </c>
      <c r="J433" s="19">
        <f>I433*H433</f>
        <v>11060.4</v>
      </c>
    </row>
    <row r="434" spans="1:10" s="123" customFormat="1">
      <c r="A434" s="61">
        <v>433</v>
      </c>
      <c r="B434" s="16">
        <v>45919</v>
      </c>
      <c r="C434" s="15" t="s">
        <v>954</v>
      </c>
      <c r="D434" s="17" t="s">
        <v>114</v>
      </c>
      <c r="E434" s="17" t="s">
        <v>25</v>
      </c>
      <c r="F434" s="25">
        <v>57.38</v>
      </c>
      <c r="G434" s="17">
        <v>15.62</v>
      </c>
      <c r="H434" s="23">
        <f>F434-G434</f>
        <v>41.760000000000005</v>
      </c>
      <c r="I434" s="19">
        <v>260</v>
      </c>
      <c r="J434" s="19">
        <f>I434*H434</f>
        <v>10857.600000000002</v>
      </c>
    </row>
    <row r="435" spans="1:10" s="123" customFormat="1" ht="15.6">
      <c r="A435" s="61">
        <v>434</v>
      </c>
      <c r="B435" s="16">
        <v>45919</v>
      </c>
      <c r="C435" s="162" t="s">
        <v>443</v>
      </c>
      <c r="D435" s="17" t="s">
        <v>966</v>
      </c>
      <c r="E435" s="17" t="s">
        <v>38</v>
      </c>
      <c r="F435" s="17">
        <v>61.52</v>
      </c>
      <c r="G435" s="17">
        <v>15.88</v>
      </c>
      <c r="H435" s="23">
        <f>F435-G435</f>
        <v>45.64</v>
      </c>
      <c r="I435" s="19"/>
      <c r="J435" s="19">
        <f>I435*H435</f>
        <v>0</v>
      </c>
    </row>
    <row r="436" spans="1:10" s="123" customFormat="1" ht="15.6">
      <c r="A436" s="61">
        <v>435</v>
      </c>
      <c r="B436" s="16">
        <v>45919</v>
      </c>
      <c r="C436" s="139" t="s">
        <v>206</v>
      </c>
      <c r="D436" s="17" t="s">
        <v>969</v>
      </c>
      <c r="E436" s="17" t="s">
        <v>34</v>
      </c>
      <c r="F436" s="25">
        <v>56.3</v>
      </c>
      <c r="G436" s="25">
        <v>15.96</v>
      </c>
      <c r="H436" s="23">
        <f>F436-G436</f>
        <v>40.339999999999996</v>
      </c>
      <c r="I436" s="19">
        <v>230</v>
      </c>
      <c r="J436" s="19">
        <f>I436*H436</f>
        <v>9278.1999999999989</v>
      </c>
    </row>
    <row r="437" spans="1:10" s="123" customFormat="1" ht="15.6">
      <c r="A437" s="61">
        <v>436</v>
      </c>
      <c r="B437" s="16">
        <v>45919</v>
      </c>
      <c r="C437" s="139" t="s">
        <v>206</v>
      </c>
      <c r="D437" s="17" t="s">
        <v>751</v>
      </c>
      <c r="E437" s="17" t="s">
        <v>34</v>
      </c>
      <c r="F437" s="25">
        <v>56.92</v>
      </c>
      <c r="G437" s="25">
        <v>15.86</v>
      </c>
      <c r="H437" s="23">
        <f>F437-G437</f>
        <v>41.06</v>
      </c>
      <c r="I437" s="19">
        <v>230</v>
      </c>
      <c r="J437" s="19">
        <f>I437*H437</f>
        <v>9443.8000000000011</v>
      </c>
    </row>
    <row r="438" spans="1:10" s="123" customFormat="1" ht="15.6">
      <c r="A438" s="61">
        <v>437</v>
      </c>
      <c r="B438" s="16">
        <v>45919</v>
      </c>
      <c r="C438" s="139" t="s">
        <v>206</v>
      </c>
      <c r="D438" s="17" t="s">
        <v>923</v>
      </c>
      <c r="E438" s="17" t="s">
        <v>25</v>
      </c>
      <c r="F438" s="17">
        <v>59.34</v>
      </c>
      <c r="G438" s="25">
        <v>15.34</v>
      </c>
      <c r="H438" s="23">
        <f>F438-G438</f>
        <v>44</v>
      </c>
      <c r="I438" s="19">
        <v>230</v>
      </c>
      <c r="J438" s="19">
        <f>I438*H438</f>
        <v>10120</v>
      </c>
    </row>
    <row r="439" spans="1:10" s="123" customFormat="1">
      <c r="A439" s="61">
        <v>438</v>
      </c>
      <c r="B439" s="16">
        <v>45919</v>
      </c>
      <c r="C439" s="15" t="s">
        <v>870</v>
      </c>
      <c r="D439" s="17" t="s">
        <v>977</v>
      </c>
      <c r="E439" s="17" t="s">
        <v>67</v>
      </c>
      <c r="F439" s="25">
        <v>41.78</v>
      </c>
      <c r="G439" s="17">
        <v>11.64</v>
      </c>
      <c r="H439" s="23">
        <f>F439-G439</f>
        <v>30.14</v>
      </c>
      <c r="I439" s="19"/>
      <c r="J439" s="19">
        <f>I439*H439</f>
        <v>0</v>
      </c>
    </row>
    <row r="440" spans="1:10" s="123" customFormat="1">
      <c r="A440" s="61">
        <v>439</v>
      </c>
      <c r="B440" s="16">
        <v>45919</v>
      </c>
      <c r="C440" s="15" t="s">
        <v>870</v>
      </c>
      <c r="D440" s="17" t="s">
        <v>935</v>
      </c>
      <c r="E440" s="17" t="s">
        <v>67</v>
      </c>
      <c r="F440" s="25">
        <v>41.44</v>
      </c>
      <c r="G440" s="25">
        <v>11.8</v>
      </c>
      <c r="H440" s="23">
        <f>F440-G440</f>
        <v>29.639999999999997</v>
      </c>
      <c r="I440" s="19"/>
      <c r="J440" s="19">
        <f>I440*H440</f>
        <v>0</v>
      </c>
    </row>
    <row r="441" spans="1:10" s="123" customFormat="1" ht="15.6">
      <c r="A441" s="61">
        <v>440</v>
      </c>
      <c r="B441" s="16">
        <v>45919</v>
      </c>
      <c r="C441" s="145" t="s">
        <v>948</v>
      </c>
      <c r="D441" s="17" t="s">
        <v>440</v>
      </c>
      <c r="E441" s="17" t="s">
        <v>25</v>
      </c>
      <c r="F441" s="25">
        <v>43.26</v>
      </c>
      <c r="G441" s="25">
        <v>11.42</v>
      </c>
      <c r="H441" s="23">
        <f>F441-G441</f>
        <v>31.839999999999996</v>
      </c>
      <c r="I441" s="19"/>
      <c r="J441" s="19">
        <f>I441*H441</f>
        <v>0</v>
      </c>
    </row>
    <row r="442" spans="1:10" s="123" customFormat="1">
      <c r="A442" s="61">
        <v>441</v>
      </c>
      <c r="B442" s="16">
        <v>45919</v>
      </c>
      <c r="C442" s="15" t="s">
        <v>954</v>
      </c>
      <c r="D442" s="17" t="s">
        <v>117</v>
      </c>
      <c r="E442" s="17" t="s">
        <v>34</v>
      </c>
      <c r="F442" s="17">
        <v>58.56</v>
      </c>
      <c r="G442" s="25">
        <v>16.34</v>
      </c>
      <c r="H442" s="23">
        <f>F442-G442</f>
        <v>42.22</v>
      </c>
      <c r="I442" s="19">
        <v>260</v>
      </c>
      <c r="J442" s="19">
        <f>I442*H442</f>
        <v>10977.199999999999</v>
      </c>
    </row>
    <row r="443" spans="1:10" s="123" customFormat="1">
      <c r="A443" s="61">
        <v>442</v>
      </c>
      <c r="B443" s="16">
        <v>45919</v>
      </c>
      <c r="C443" s="15" t="s">
        <v>954</v>
      </c>
      <c r="D443" s="17" t="s">
        <v>54</v>
      </c>
      <c r="E443" s="17" t="s">
        <v>34</v>
      </c>
      <c r="F443" s="17">
        <v>59.54</v>
      </c>
      <c r="G443" s="25">
        <v>15.88</v>
      </c>
      <c r="H443" s="23">
        <f>F443-G443</f>
        <v>43.66</v>
      </c>
      <c r="I443" s="19">
        <v>260</v>
      </c>
      <c r="J443" s="19">
        <f>I443*H443</f>
        <v>11351.599999999999</v>
      </c>
    </row>
    <row r="444" spans="1:10" s="123" customFormat="1">
      <c r="A444" s="61">
        <v>443</v>
      </c>
      <c r="B444" s="16">
        <v>45919</v>
      </c>
      <c r="C444" s="15" t="s">
        <v>985</v>
      </c>
      <c r="D444" s="17" t="s">
        <v>69</v>
      </c>
      <c r="E444" s="17" t="s">
        <v>25</v>
      </c>
      <c r="F444" s="25">
        <v>19.52</v>
      </c>
      <c r="G444" s="17">
        <v>7.34</v>
      </c>
      <c r="H444" s="23">
        <f>F444-G444</f>
        <v>12.18</v>
      </c>
      <c r="I444" s="19"/>
      <c r="J444" s="19">
        <f>I444*H444</f>
        <v>0</v>
      </c>
    </row>
    <row r="445" spans="1:10" s="123" customFormat="1">
      <c r="A445" s="61">
        <v>444</v>
      </c>
      <c r="B445" s="16">
        <v>45919</v>
      </c>
      <c r="C445" s="15" t="s">
        <v>954</v>
      </c>
      <c r="D445" s="17" t="s">
        <v>610</v>
      </c>
      <c r="E445" s="17" t="s">
        <v>25</v>
      </c>
      <c r="F445" s="17">
        <v>42.54</v>
      </c>
      <c r="G445" s="17">
        <v>10.56</v>
      </c>
      <c r="H445" s="23">
        <f>F445-G445</f>
        <v>31.979999999999997</v>
      </c>
      <c r="I445" s="19">
        <v>260</v>
      </c>
      <c r="J445" s="19">
        <f>I445*H445</f>
        <v>8314.7999999999993</v>
      </c>
    </row>
    <row r="446" spans="1:10" s="123" customFormat="1">
      <c r="A446" s="61">
        <v>445</v>
      </c>
      <c r="B446" s="16">
        <v>45919</v>
      </c>
      <c r="C446" s="15" t="s">
        <v>954</v>
      </c>
      <c r="D446" s="17" t="s">
        <v>40</v>
      </c>
      <c r="E446" s="17" t="s">
        <v>25</v>
      </c>
      <c r="F446" s="25">
        <v>65.42</v>
      </c>
      <c r="G446" s="25">
        <v>16.2</v>
      </c>
      <c r="H446" s="23">
        <f>F446-G446</f>
        <v>49.22</v>
      </c>
      <c r="I446" s="19">
        <v>260</v>
      </c>
      <c r="J446" s="19">
        <f>I446*H446</f>
        <v>12797.199999999999</v>
      </c>
    </row>
    <row r="447" spans="1:10" s="123" customFormat="1" ht="15.6">
      <c r="A447" s="61">
        <v>446</v>
      </c>
      <c r="B447" s="16">
        <v>45919</v>
      </c>
      <c r="C447" s="145" t="s">
        <v>49</v>
      </c>
      <c r="D447" s="17" t="s">
        <v>167</v>
      </c>
      <c r="E447" s="17" t="s">
        <v>34</v>
      </c>
      <c r="F447" s="25">
        <v>63.6</v>
      </c>
      <c r="G447" s="17">
        <v>15.62</v>
      </c>
      <c r="H447" s="23">
        <f>F447-G447</f>
        <v>47.980000000000004</v>
      </c>
      <c r="I447" s="19">
        <v>260</v>
      </c>
      <c r="J447" s="19">
        <f>I447*H447</f>
        <v>12474.800000000001</v>
      </c>
    </row>
    <row r="448" spans="1:10" s="123" customFormat="1">
      <c r="A448" s="61">
        <v>447</v>
      </c>
      <c r="B448" s="16">
        <v>45919</v>
      </c>
      <c r="C448" s="15" t="s">
        <v>954</v>
      </c>
      <c r="D448" s="17" t="s">
        <v>42</v>
      </c>
      <c r="E448" s="17" t="s">
        <v>38</v>
      </c>
      <c r="F448" s="17">
        <v>71.16</v>
      </c>
      <c r="G448" s="25">
        <v>16.52</v>
      </c>
      <c r="H448" s="23">
        <f>F448-G448</f>
        <v>54.64</v>
      </c>
      <c r="I448" s="19">
        <v>260</v>
      </c>
      <c r="J448" s="19">
        <f>I448*H448</f>
        <v>14206.4</v>
      </c>
    </row>
    <row r="449" spans="1:10" s="123" customFormat="1">
      <c r="A449" s="61">
        <v>448</v>
      </c>
      <c r="B449" s="16">
        <v>45919</v>
      </c>
      <c r="C449" s="15" t="s">
        <v>954</v>
      </c>
      <c r="D449" s="17" t="s">
        <v>153</v>
      </c>
      <c r="E449" s="17" t="s">
        <v>38</v>
      </c>
      <c r="F449" s="25">
        <v>49.3</v>
      </c>
      <c r="G449" s="17">
        <v>11.86</v>
      </c>
      <c r="H449" s="23">
        <f>F449-G449</f>
        <v>37.44</v>
      </c>
      <c r="I449" s="19">
        <v>260</v>
      </c>
      <c r="J449" s="19">
        <f>I449*H449</f>
        <v>9734.4</v>
      </c>
    </row>
    <row r="450" spans="1:10" s="123" customFormat="1">
      <c r="A450" s="61">
        <v>449</v>
      </c>
      <c r="B450" s="16">
        <v>45919</v>
      </c>
      <c r="C450" s="172" t="s">
        <v>68</v>
      </c>
      <c r="D450" s="17" t="s">
        <v>69</v>
      </c>
      <c r="E450" s="17" t="s">
        <v>25</v>
      </c>
      <c r="F450" s="17">
        <v>19.440000000000001</v>
      </c>
      <c r="G450" s="17">
        <v>7.32</v>
      </c>
      <c r="H450" s="23">
        <f>F450-G450</f>
        <v>12.120000000000001</v>
      </c>
      <c r="I450" s="19"/>
      <c r="J450" s="19">
        <f>I450*H450</f>
        <v>0</v>
      </c>
    </row>
    <row r="451" spans="1:10" s="123" customFormat="1">
      <c r="A451" s="61">
        <v>450</v>
      </c>
      <c r="B451" s="16">
        <v>45919</v>
      </c>
      <c r="C451" s="172" t="s">
        <v>426</v>
      </c>
      <c r="D451" s="17" t="s">
        <v>321</v>
      </c>
      <c r="E451" s="17" t="s">
        <v>25</v>
      </c>
      <c r="F451" s="25">
        <v>44.04</v>
      </c>
      <c r="G451" s="25">
        <v>11.94</v>
      </c>
      <c r="H451" s="23">
        <f>F451-G451</f>
        <v>32.1</v>
      </c>
      <c r="I451" s="19"/>
      <c r="J451" s="19">
        <f>I451*H451</f>
        <v>0</v>
      </c>
    </row>
    <row r="452" spans="1:10" s="123" customFormat="1">
      <c r="A452" s="61">
        <v>451</v>
      </c>
      <c r="B452" s="16">
        <v>45919</v>
      </c>
      <c r="C452" s="172" t="s">
        <v>68</v>
      </c>
      <c r="D452" s="17" t="s">
        <v>69</v>
      </c>
      <c r="E452" s="17" t="s">
        <v>25</v>
      </c>
      <c r="F452" s="17">
        <v>19.36</v>
      </c>
      <c r="G452" s="17">
        <v>7.32</v>
      </c>
      <c r="H452" s="23">
        <f>F452-G452</f>
        <v>12.04</v>
      </c>
      <c r="I452" s="19"/>
      <c r="J452" s="19">
        <f>I452*H452</f>
        <v>0</v>
      </c>
    </row>
    <row r="453" spans="1:10" s="123" customFormat="1">
      <c r="A453" s="61">
        <v>452</v>
      </c>
      <c r="B453" s="16">
        <v>45919</v>
      </c>
      <c r="C453" s="17" t="s">
        <v>999</v>
      </c>
      <c r="D453" s="17" t="s">
        <v>1000</v>
      </c>
      <c r="E453" s="17" t="s">
        <v>25</v>
      </c>
      <c r="F453" s="25">
        <v>18.239999999999998</v>
      </c>
      <c r="G453" s="25">
        <v>7.08</v>
      </c>
      <c r="H453" s="23">
        <f>F453-G453</f>
        <v>11.159999999999998</v>
      </c>
      <c r="I453" s="19"/>
      <c r="J453" s="19">
        <f>I453*H453</f>
        <v>0</v>
      </c>
    </row>
    <row r="454" spans="1:10" s="123" customFormat="1" ht="15.6">
      <c r="A454" s="61">
        <v>453</v>
      </c>
      <c r="B454" s="16">
        <v>45919</v>
      </c>
      <c r="C454" s="199" t="s">
        <v>316</v>
      </c>
      <c r="D454" s="17" t="s">
        <v>39</v>
      </c>
      <c r="E454" s="17" t="s">
        <v>25</v>
      </c>
      <c r="F454" s="17">
        <v>47.44</v>
      </c>
      <c r="G454" s="17">
        <v>11.46</v>
      </c>
      <c r="H454" s="23">
        <f>F454-G454</f>
        <v>35.979999999999997</v>
      </c>
      <c r="I454" s="19">
        <v>210</v>
      </c>
      <c r="J454" s="19">
        <f>I454*H454</f>
        <v>7555.7999999999993</v>
      </c>
    </row>
    <row r="455" spans="1:10" s="123" customFormat="1" ht="15.6">
      <c r="A455" s="61">
        <v>454</v>
      </c>
      <c r="B455" s="16">
        <v>45919</v>
      </c>
      <c r="C455" s="199" t="s">
        <v>316</v>
      </c>
      <c r="D455" s="17" t="s">
        <v>494</v>
      </c>
      <c r="E455" s="17" t="s">
        <v>25</v>
      </c>
      <c r="F455" s="17">
        <v>50.08</v>
      </c>
      <c r="G455" s="25">
        <v>12.2</v>
      </c>
      <c r="H455" s="23">
        <f>F455-G455</f>
        <v>37.879999999999995</v>
      </c>
      <c r="I455" s="19">
        <v>210</v>
      </c>
      <c r="J455" s="19">
        <f>I455*H455</f>
        <v>7954.7999999999993</v>
      </c>
    </row>
    <row r="456" spans="1:10" s="123" customFormat="1" ht="15.6">
      <c r="A456" s="61">
        <v>455</v>
      </c>
      <c r="B456" s="16">
        <v>45919</v>
      </c>
      <c r="C456" s="199" t="s">
        <v>316</v>
      </c>
      <c r="D456" s="17" t="s">
        <v>470</v>
      </c>
      <c r="E456" s="17" t="s">
        <v>34</v>
      </c>
      <c r="F456" s="17">
        <v>44.72</v>
      </c>
      <c r="G456" s="25">
        <v>11.7</v>
      </c>
      <c r="H456" s="23">
        <f>F456-G456</f>
        <v>33.019999999999996</v>
      </c>
      <c r="I456" s="19">
        <v>210</v>
      </c>
      <c r="J456" s="19">
        <f>I456*H456</f>
        <v>6934.1999999999989</v>
      </c>
    </row>
    <row r="457" spans="1:10" s="123" customFormat="1" ht="15.6">
      <c r="A457" s="61">
        <v>456</v>
      </c>
      <c r="B457" s="16">
        <v>45919</v>
      </c>
      <c r="C457" s="199" t="s">
        <v>316</v>
      </c>
      <c r="D457" s="17" t="s">
        <v>1009</v>
      </c>
      <c r="E457" s="17" t="s">
        <v>25</v>
      </c>
      <c r="F457" s="17">
        <v>58.98</v>
      </c>
      <c r="G457" s="17">
        <v>15.78</v>
      </c>
      <c r="H457" s="23">
        <f>F457-G457</f>
        <v>43.199999999999996</v>
      </c>
      <c r="I457" s="19">
        <v>210</v>
      </c>
      <c r="J457" s="19">
        <f>I457*H457</f>
        <v>9072</v>
      </c>
    </row>
    <row r="458" spans="1:10" s="123" customFormat="1" ht="15.6">
      <c r="A458" s="61">
        <v>457</v>
      </c>
      <c r="B458" s="16">
        <v>45919</v>
      </c>
      <c r="C458" s="199" t="s">
        <v>316</v>
      </c>
      <c r="D458" s="17" t="s">
        <v>1012</v>
      </c>
      <c r="E458" s="17" t="s">
        <v>34</v>
      </c>
      <c r="F458" s="17">
        <v>48.26</v>
      </c>
      <c r="G458" s="25">
        <v>11.68</v>
      </c>
      <c r="H458" s="23">
        <f>F458-G458</f>
        <v>36.58</v>
      </c>
      <c r="I458" s="19">
        <v>210</v>
      </c>
      <c r="J458" s="19">
        <f>I458*H458</f>
        <v>7681.7999999999993</v>
      </c>
    </row>
    <row r="459" spans="1:10" s="123" customFormat="1" ht="15.6">
      <c r="A459" s="61">
        <v>458</v>
      </c>
      <c r="B459" s="16">
        <v>45919</v>
      </c>
      <c r="C459" s="200" t="s">
        <v>1014</v>
      </c>
      <c r="D459" s="17" t="s">
        <v>1015</v>
      </c>
      <c r="E459" s="17" t="s">
        <v>25</v>
      </c>
      <c r="F459" s="17">
        <v>18.54</v>
      </c>
      <c r="G459" s="17">
        <v>7.5</v>
      </c>
      <c r="H459" s="23">
        <f>F459-G459</f>
        <v>11.04</v>
      </c>
      <c r="I459" s="19"/>
      <c r="J459" s="19">
        <f>I459*H459</f>
        <v>0</v>
      </c>
    </row>
    <row r="460" spans="1:10" s="123" customFormat="1" ht="15.6">
      <c r="A460" s="61">
        <v>459</v>
      </c>
      <c r="B460" s="16">
        <v>45920</v>
      </c>
      <c r="C460" s="145" t="s">
        <v>523</v>
      </c>
      <c r="D460" s="17" t="s">
        <v>150</v>
      </c>
      <c r="E460" s="17" t="s">
        <v>38</v>
      </c>
      <c r="F460" s="17">
        <v>48.58</v>
      </c>
      <c r="G460" s="17">
        <v>11.82</v>
      </c>
      <c r="H460" s="23">
        <f>F460-G460</f>
        <v>36.76</v>
      </c>
      <c r="I460" s="19">
        <v>260</v>
      </c>
      <c r="J460" s="19">
        <f>I460*H460</f>
        <v>9557.6</v>
      </c>
    </row>
    <row r="461" spans="1:10" s="123" customFormat="1" ht="15.6">
      <c r="A461" s="61">
        <v>460</v>
      </c>
      <c r="B461" s="16">
        <v>45920</v>
      </c>
      <c r="C461" s="145" t="s">
        <v>523</v>
      </c>
      <c r="D461" s="17" t="s">
        <v>50</v>
      </c>
      <c r="E461" s="17" t="s">
        <v>38</v>
      </c>
      <c r="F461" s="17">
        <v>66.319999999999993</v>
      </c>
      <c r="G461" s="17">
        <v>16.260000000000002</v>
      </c>
      <c r="H461" s="23">
        <f>F461-G461</f>
        <v>50.059999999999988</v>
      </c>
      <c r="I461" s="19">
        <v>260</v>
      </c>
      <c r="J461" s="19">
        <f>I461*H461</f>
        <v>13015.599999999997</v>
      </c>
    </row>
    <row r="462" spans="1:10" s="123" customFormat="1" ht="15.6">
      <c r="A462" s="61">
        <v>461</v>
      </c>
      <c r="B462" s="16">
        <v>45920</v>
      </c>
      <c r="C462" s="145" t="s">
        <v>523</v>
      </c>
      <c r="D462" s="17" t="s">
        <v>243</v>
      </c>
      <c r="E462" s="17" t="s">
        <v>38</v>
      </c>
      <c r="F462" s="25">
        <v>63.24</v>
      </c>
      <c r="G462" s="17">
        <v>15.28</v>
      </c>
      <c r="H462" s="23">
        <f>F462-G462</f>
        <v>47.96</v>
      </c>
      <c r="I462" s="19">
        <v>260</v>
      </c>
      <c r="J462" s="19">
        <f>I462*H462</f>
        <v>12469.6</v>
      </c>
    </row>
    <row r="463" spans="1:10" s="123" customFormat="1" ht="15.6">
      <c r="A463" s="61">
        <v>462</v>
      </c>
      <c r="B463" s="16">
        <v>45920</v>
      </c>
      <c r="C463" s="145" t="s">
        <v>523</v>
      </c>
      <c r="D463" s="17" t="s">
        <v>388</v>
      </c>
      <c r="E463" s="17" t="s">
        <v>38</v>
      </c>
      <c r="F463" s="25">
        <v>51.86</v>
      </c>
      <c r="G463" s="17">
        <v>11.62</v>
      </c>
      <c r="H463" s="23">
        <f>F463-G463</f>
        <v>40.24</v>
      </c>
      <c r="I463" s="19">
        <v>260</v>
      </c>
      <c r="J463" s="19">
        <f>I463*H463</f>
        <v>10462.4</v>
      </c>
    </row>
    <row r="464" spans="1:10" s="123" customFormat="1" ht="15.6">
      <c r="A464" s="61">
        <v>463</v>
      </c>
      <c r="B464" s="16">
        <v>45920</v>
      </c>
      <c r="C464" s="145" t="s">
        <v>523</v>
      </c>
      <c r="D464" s="17" t="s">
        <v>161</v>
      </c>
      <c r="E464" s="17" t="s">
        <v>38</v>
      </c>
      <c r="F464" s="17">
        <v>49.36</v>
      </c>
      <c r="G464" s="17">
        <v>11.32</v>
      </c>
      <c r="H464" s="23">
        <f>F464-G464</f>
        <v>38.04</v>
      </c>
      <c r="I464" s="19">
        <v>260</v>
      </c>
      <c r="J464" s="19">
        <f>I464*H464</f>
        <v>9890.4</v>
      </c>
    </row>
    <row r="465" spans="1:20" s="123" customFormat="1">
      <c r="A465" s="61">
        <v>464</v>
      </c>
      <c r="B465" s="16">
        <v>45920</v>
      </c>
      <c r="C465" s="15" t="s">
        <v>954</v>
      </c>
      <c r="D465" s="17" t="s">
        <v>170</v>
      </c>
      <c r="E465" s="17" t="s">
        <v>38</v>
      </c>
      <c r="F465" s="17">
        <v>48.42</v>
      </c>
      <c r="G465" s="17">
        <v>11.52</v>
      </c>
      <c r="H465" s="23">
        <f>F465-G465</f>
        <v>36.900000000000006</v>
      </c>
      <c r="I465" s="19">
        <v>260</v>
      </c>
      <c r="J465" s="19">
        <f>I465*H465</f>
        <v>9594.0000000000018</v>
      </c>
    </row>
    <row r="466" spans="1:20" s="123" customFormat="1">
      <c r="A466" s="61">
        <v>465</v>
      </c>
      <c r="B466" s="16">
        <v>45920</v>
      </c>
      <c r="C466" s="15" t="s">
        <v>954</v>
      </c>
      <c r="D466" s="17" t="s">
        <v>164</v>
      </c>
      <c r="E466" s="17" t="s">
        <v>38</v>
      </c>
      <c r="F466" s="25">
        <v>49.5</v>
      </c>
      <c r="G466" s="17">
        <v>11.72</v>
      </c>
      <c r="H466" s="23">
        <f>F466-G466</f>
        <v>37.78</v>
      </c>
      <c r="I466" s="19">
        <v>260</v>
      </c>
      <c r="J466" s="19">
        <f>I466*H466</f>
        <v>9822.8000000000011</v>
      </c>
    </row>
    <row r="467" spans="1:20" s="123" customFormat="1">
      <c r="A467" s="61">
        <v>466</v>
      </c>
      <c r="B467" s="16">
        <v>45920</v>
      </c>
      <c r="C467" s="15" t="s">
        <v>954</v>
      </c>
      <c r="D467" s="17" t="s">
        <v>45</v>
      </c>
      <c r="E467" s="17" t="s">
        <v>34</v>
      </c>
      <c r="F467" s="25">
        <v>58.56</v>
      </c>
      <c r="G467" s="25">
        <v>15.14</v>
      </c>
      <c r="H467" s="23">
        <f>F467-G467</f>
        <v>43.42</v>
      </c>
      <c r="I467" s="19">
        <v>260</v>
      </c>
      <c r="J467" s="19">
        <f>I467*H467</f>
        <v>11289.2</v>
      </c>
    </row>
    <row r="468" spans="1:20" s="123" customFormat="1" ht="17.100000000000001" customHeight="1">
      <c r="A468" s="61">
        <v>467</v>
      </c>
      <c r="B468" s="16">
        <v>45920</v>
      </c>
      <c r="C468" s="15" t="s">
        <v>954</v>
      </c>
      <c r="D468" s="17" t="s">
        <v>47</v>
      </c>
      <c r="E468" s="17" t="s">
        <v>25</v>
      </c>
      <c r="F468" s="25">
        <v>58.34</v>
      </c>
      <c r="G468" s="17">
        <v>15.78</v>
      </c>
      <c r="H468" s="17">
        <f>F468-G468</f>
        <v>42.56</v>
      </c>
      <c r="I468" s="19">
        <v>260</v>
      </c>
      <c r="J468" s="19">
        <f>I468*H468</f>
        <v>11065.6</v>
      </c>
      <c r="K468" s="151"/>
      <c r="L468" s="153"/>
      <c r="M468" s="154"/>
      <c r="N468" s="151"/>
      <c r="O468" s="154"/>
      <c r="P468" s="151"/>
      <c r="Q468" s="153"/>
      <c r="R468" s="151"/>
      <c r="S468" s="153"/>
      <c r="T468" s="153"/>
    </row>
    <row r="469" spans="1:20" s="123" customFormat="1">
      <c r="A469" s="61">
        <v>468</v>
      </c>
      <c r="B469" s="16">
        <v>45920</v>
      </c>
      <c r="C469" s="15" t="s">
        <v>954</v>
      </c>
      <c r="D469" s="17" t="s">
        <v>117</v>
      </c>
      <c r="E469" s="17" t="s">
        <v>38</v>
      </c>
      <c r="F469" s="17">
        <v>63.46</v>
      </c>
      <c r="G469" s="25">
        <v>16.440000000000001</v>
      </c>
      <c r="H469" s="23">
        <f>F469-G469</f>
        <v>47.019999999999996</v>
      </c>
      <c r="I469" s="19">
        <v>260</v>
      </c>
      <c r="J469" s="19">
        <f>I469*H469</f>
        <v>12225.199999999999</v>
      </c>
    </row>
    <row r="470" spans="1:20" s="123" customFormat="1">
      <c r="A470" s="61">
        <v>469</v>
      </c>
      <c r="B470" s="16">
        <v>45920</v>
      </c>
      <c r="C470" s="15" t="s">
        <v>954</v>
      </c>
      <c r="D470" s="17" t="s">
        <v>646</v>
      </c>
      <c r="E470" s="17" t="s">
        <v>34</v>
      </c>
      <c r="F470" s="25">
        <v>51.68</v>
      </c>
      <c r="G470" s="17">
        <v>12.36</v>
      </c>
      <c r="H470" s="23">
        <f>F470-G470</f>
        <v>39.32</v>
      </c>
      <c r="I470" s="19">
        <v>260</v>
      </c>
      <c r="J470" s="19">
        <f>I470*H470</f>
        <v>10223.200000000001</v>
      </c>
    </row>
    <row r="471" spans="1:20" s="123" customFormat="1" ht="15.6">
      <c r="A471" s="61">
        <v>470</v>
      </c>
      <c r="B471" s="16">
        <v>45920</v>
      </c>
      <c r="C471" s="145" t="s">
        <v>523</v>
      </c>
      <c r="D471" s="17" t="s">
        <v>610</v>
      </c>
      <c r="E471" s="17" t="s">
        <v>38</v>
      </c>
      <c r="F471" s="25">
        <v>46.68</v>
      </c>
      <c r="G471" s="25">
        <v>10.48</v>
      </c>
      <c r="H471" s="23">
        <f>F471-G471</f>
        <v>36.200000000000003</v>
      </c>
      <c r="I471" s="19">
        <v>260</v>
      </c>
      <c r="J471" s="19">
        <f>I471*H471</f>
        <v>9412</v>
      </c>
    </row>
    <row r="472" spans="1:20" s="123" customFormat="1" ht="15.6">
      <c r="A472" s="61">
        <v>471</v>
      </c>
      <c r="B472" s="16">
        <v>45920</v>
      </c>
      <c r="C472" s="145" t="s">
        <v>523</v>
      </c>
      <c r="D472" s="17" t="s">
        <v>534</v>
      </c>
      <c r="E472" s="17" t="s">
        <v>38</v>
      </c>
      <c r="F472" s="25">
        <v>65.88</v>
      </c>
      <c r="G472" s="17">
        <v>15.92</v>
      </c>
      <c r="H472" s="23">
        <f>F472-G472</f>
        <v>49.959999999999994</v>
      </c>
      <c r="I472" s="19">
        <v>260</v>
      </c>
      <c r="J472" s="19">
        <f>I472*H472</f>
        <v>12989.599999999999</v>
      </c>
    </row>
    <row r="473" spans="1:20" s="123" customFormat="1" ht="15.6">
      <c r="A473" s="61">
        <v>472</v>
      </c>
      <c r="B473" s="16">
        <v>45920</v>
      </c>
      <c r="C473" s="145" t="s">
        <v>523</v>
      </c>
      <c r="D473" s="17" t="s">
        <v>114</v>
      </c>
      <c r="E473" s="17" t="s">
        <v>38</v>
      </c>
      <c r="F473" s="25">
        <v>63.26</v>
      </c>
      <c r="G473" s="17">
        <v>15.76</v>
      </c>
      <c r="H473" s="23">
        <f>F473-G473</f>
        <v>47.5</v>
      </c>
      <c r="I473" s="19">
        <v>260</v>
      </c>
      <c r="J473" s="19">
        <f>I473*H473</f>
        <v>12350</v>
      </c>
    </row>
    <row r="474" spans="1:20" s="123" customFormat="1" ht="15.6">
      <c r="A474" s="61">
        <v>473</v>
      </c>
      <c r="B474" s="16">
        <v>45920</v>
      </c>
      <c r="C474" s="145" t="s">
        <v>523</v>
      </c>
      <c r="D474" s="17" t="s">
        <v>1009</v>
      </c>
      <c r="E474" s="17" t="s">
        <v>38</v>
      </c>
      <c r="F474" s="17">
        <v>64.56</v>
      </c>
      <c r="G474" s="25">
        <v>15.74</v>
      </c>
      <c r="H474" s="23">
        <f>F474-G474</f>
        <v>48.82</v>
      </c>
      <c r="I474" s="19">
        <v>260</v>
      </c>
      <c r="J474" s="19">
        <f>I474*H474</f>
        <v>12693.2</v>
      </c>
    </row>
    <row r="475" spans="1:20" s="123" customFormat="1">
      <c r="A475" s="61">
        <v>474</v>
      </c>
      <c r="B475" s="16">
        <v>45920</v>
      </c>
      <c r="C475" s="15" t="s">
        <v>769</v>
      </c>
      <c r="D475" s="17" t="s">
        <v>39</v>
      </c>
      <c r="E475" s="17" t="s">
        <v>35</v>
      </c>
      <c r="F475" s="25">
        <v>45.02</v>
      </c>
      <c r="G475" s="25">
        <v>11.54</v>
      </c>
      <c r="H475" s="23">
        <f>F475-G475</f>
        <v>33.480000000000004</v>
      </c>
      <c r="I475" s="19"/>
      <c r="J475" s="19">
        <f>I475*H475</f>
        <v>0</v>
      </c>
    </row>
    <row r="476" spans="1:20" s="123" customFormat="1" ht="15.6">
      <c r="A476" s="61">
        <v>475</v>
      </c>
      <c r="B476" s="16">
        <v>45920</v>
      </c>
      <c r="C476" s="145" t="s">
        <v>523</v>
      </c>
      <c r="D476" s="17" t="s">
        <v>1052</v>
      </c>
      <c r="E476" s="17" t="s">
        <v>38</v>
      </c>
      <c r="F476" s="25">
        <v>75.02</v>
      </c>
      <c r="G476" s="17">
        <v>18.12</v>
      </c>
      <c r="H476" s="23">
        <f>F476-G476</f>
        <v>56.899999999999991</v>
      </c>
      <c r="I476" s="19">
        <v>260</v>
      </c>
      <c r="J476" s="19">
        <f>I476*H476</f>
        <v>14793.999999999998</v>
      </c>
    </row>
    <row r="477" spans="1:20" s="123" customFormat="1">
      <c r="A477" s="61">
        <v>476</v>
      </c>
      <c r="B477" s="16">
        <v>45920</v>
      </c>
      <c r="C477" s="15" t="s">
        <v>954</v>
      </c>
      <c r="D477" s="17" t="s">
        <v>41</v>
      </c>
      <c r="E477" s="17" t="s">
        <v>34</v>
      </c>
      <c r="F477" s="25">
        <v>57.5</v>
      </c>
      <c r="G477" s="25">
        <v>15.04</v>
      </c>
      <c r="H477" s="23">
        <f>F477-G477</f>
        <v>42.46</v>
      </c>
      <c r="I477" s="19">
        <v>260</v>
      </c>
      <c r="J477" s="19">
        <f>I477*H477</f>
        <v>11039.6</v>
      </c>
    </row>
    <row r="478" spans="1:20" s="123" customFormat="1" ht="15.6">
      <c r="A478" s="61">
        <v>477</v>
      </c>
      <c r="B478" s="16">
        <v>45920</v>
      </c>
      <c r="C478" s="139" t="s">
        <v>1014</v>
      </c>
      <c r="D478" s="17" t="s">
        <v>1015</v>
      </c>
      <c r="E478" s="17" t="s">
        <v>25</v>
      </c>
      <c r="F478" s="25">
        <v>21.5</v>
      </c>
      <c r="G478" s="25">
        <v>7.52</v>
      </c>
      <c r="H478" s="23">
        <f>F478-G478</f>
        <v>13.98</v>
      </c>
      <c r="I478" s="19"/>
      <c r="J478" s="19">
        <f>I478*H478</f>
        <v>0</v>
      </c>
    </row>
    <row r="479" spans="1:20" s="123" customFormat="1">
      <c r="A479" s="61">
        <v>478</v>
      </c>
      <c r="B479" s="16">
        <v>45921</v>
      </c>
      <c r="C479" s="73" t="s">
        <v>1057</v>
      </c>
      <c r="D479" s="17" t="s">
        <v>1058</v>
      </c>
      <c r="E479" s="17" t="s">
        <v>25</v>
      </c>
      <c r="F479" s="17">
        <v>39.520000000000003</v>
      </c>
      <c r="G479" s="17">
        <v>11.38</v>
      </c>
      <c r="H479" s="23">
        <f>F479-G479</f>
        <v>28.14</v>
      </c>
      <c r="I479" s="19"/>
      <c r="J479" s="19">
        <f>I479*H479</f>
        <v>0</v>
      </c>
    </row>
    <row r="480" spans="1:20" s="123" customFormat="1">
      <c r="A480" s="61">
        <v>479</v>
      </c>
      <c r="B480" s="16">
        <v>45921</v>
      </c>
      <c r="C480" s="15" t="s">
        <v>954</v>
      </c>
      <c r="D480" s="17" t="s">
        <v>46</v>
      </c>
      <c r="E480" s="17" t="s">
        <v>34</v>
      </c>
      <c r="F480" s="17">
        <v>57.86</v>
      </c>
      <c r="G480" s="17">
        <v>15.84</v>
      </c>
      <c r="H480" s="23">
        <f>F480-G480</f>
        <v>42.019999999999996</v>
      </c>
      <c r="I480" s="19">
        <v>260</v>
      </c>
      <c r="J480" s="19">
        <f>I480*H480</f>
        <v>10925.199999999999</v>
      </c>
    </row>
    <row r="481" spans="1:10" s="123" customFormat="1">
      <c r="A481" s="61">
        <v>480</v>
      </c>
      <c r="B481" s="16">
        <v>45921</v>
      </c>
      <c r="C481" s="15" t="s">
        <v>954</v>
      </c>
      <c r="D481" s="17" t="s">
        <v>54</v>
      </c>
      <c r="E481" s="17" t="s">
        <v>34</v>
      </c>
      <c r="F481" s="17">
        <v>57.12</v>
      </c>
      <c r="G481" s="17">
        <v>15.94</v>
      </c>
      <c r="H481" s="23">
        <f>F481-G481</f>
        <v>41.18</v>
      </c>
      <c r="I481" s="19">
        <v>260</v>
      </c>
      <c r="J481" s="19">
        <f>I481*H481</f>
        <v>10706.8</v>
      </c>
    </row>
    <row r="482" spans="1:10" s="123" customFormat="1">
      <c r="A482" s="61">
        <v>481</v>
      </c>
      <c r="B482" s="16">
        <v>45921</v>
      </c>
      <c r="C482" s="15" t="s">
        <v>954</v>
      </c>
      <c r="D482" s="17" t="s">
        <v>170</v>
      </c>
      <c r="E482" s="17" t="s">
        <v>34</v>
      </c>
      <c r="F482" s="25">
        <v>43.04</v>
      </c>
      <c r="G482" s="17">
        <v>11.48</v>
      </c>
      <c r="H482" s="23">
        <f>F482-G482</f>
        <v>31.56</v>
      </c>
      <c r="I482" s="19">
        <v>260</v>
      </c>
      <c r="J482" s="19">
        <f>I482*H482</f>
        <v>8205.6</v>
      </c>
    </row>
    <row r="483" spans="1:10" s="123" customFormat="1">
      <c r="A483" s="61">
        <v>482</v>
      </c>
      <c r="B483" s="16">
        <v>45921</v>
      </c>
      <c r="C483" s="15" t="s">
        <v>954</v>
      </c>
      <c r="D483" s="17" t="s">
        <v>42</v>
      </c>
      <c r="E483" s="17" t="s">
        <v>34</v>
      </c>
      <c r="F483" s="25">
        <v>62.76</v>
      </c>
      <c r="G483" s="17">
        <v>16.52</v>
      </c>
      <c r="H483" s="23">
        <f>F483-G483</f>
        <v>46.239999999999995</v>
      </c>
      <c r="I483" s="19">
        <v>260</v>
      </c>
      <c r="J483" s="19">
        <f>I483*H483</f>
        <v>12022.399999999998</v>
      </c>
    </row>
    <row r="484" spans="1:10" s="123" customFormat="1">
      <c r="A484" s="61">
        <v>483</v>
      </c>
      <c r="B484" s="16">
        <v>45921</v>
      </c>
      <c r="C484" s="15" t="s">
        <v>66</v>
      </c>
      <c r="D484" s="17" t="s">
        <v>243</v>
      </c>
      <c r="E484" s="17" t="s">
        <v>67</v>
      </c>
      <c r="F484" s="25">
        <v>58.7</v>
      </c>
      <c r="G484" s="17">
        <v>15.36</v>
      </c>
      <c r="H484" s="23">
        <f>F484-G484</f>
        <v>43.34</v>
      </c>
      <c r="I484" s="19">
        <v>260</v>
      </c>
      <c r="J484" s="19">
        <f>I484*H484</f>
        <v>11268.400000000001</v>
      </c>
    </row>
    <row r="485" spans="1:10" s="123" customFormat="1">
      <c r="A485" s="61">
        <v>484</v>
      </c>
      <c r="B485" s="16">
        <v>45921</v>
      </c>
      <c r="C485" s="172" t="s">
        <v>58</v>
      </c>
      <c r="D485" s="17" t="s">
        <v>59</v>
      </c>
      <c r="E485" s="17" t="s">
        <v>35</v>
      </c>
      <c r="F485" s="25">
        <v>20.079999999999998</v>
      </c>
      <c r="G485" s="25">
        <v>7.5</v>
      </c>
      <c r="H485" s="23">
        <f>F485-G485</f>
        <v>12.579999999999998</v>
      </c>
      <c r="I485" s="19"/>
      <c r="J485" s="19">
        <f>I485*H485</f>
        <v>0</v>
      </c>
    </row>
    <row r="486" spans="1:10" s="123" customFormat="1">
      <c r="A486" s="61">
        <v>485</v>
      </c>
      <c r="B486" s="16">
        <v>45921</v>
      </c>
      <c r="C486" s="172" t="s">
        <v>58</v>
      </c>
      <c r="D486" s="17" t="s">
        <v>610</v>
      </c>
      <c r="E486" s="17" t="s">
        <v>25</v>
      </c>
      <c r="F486" s="25">
        <v>40.5</v>
      </c>
      <c r="G486" s="17">
        <v>10.44</v>
      </c>
      <c r="H486" s="23">
        <f>F486-G486</f>
        <v>30.060000000000002</v>
      </c>
      <c r="I486" s="19"/>
      <c r="J486" s="19">
        <f>I486*H486</f>
        <v>0</v>
      </c>
    </row>
    <row r="487" spans="1:10" s="123" customFormat="1">
      <c r="A487" s="61">
        <v>486</v>
      </c>
      <c r="B487" s="16">
        <v>45921</v>
      </c>
      <c r="C487" s="15" t="s">
        <v>954</v>
      </c>
      <c r="D487" s="17" t="s">
        <v>50</v>
      </c>
      <c r="E487" s="17" t="s">
        <v>34</v>
      </c>
      <c r="F487" s="17">
        <v>63.32</v>
      </c>
      <c r="G487" s="25">
        <v>16.399999999999999</v>
      </c>
      <c r="H487" s="23">
        <f>F487-G487</f>
        <v>46.92</v>
      </c>
      <c r="I487" s="19">
        <v>260</v>
      </c>
      <c r="J487" s="19">
        <f>I487*H487</f>
        <v>12199.2</v>
      </c>
    </row>
    <row r="488" spans="1:10" s="123" customFormat="1" ht="15.6">
      <c r="A488" s="61">
        <v>487</v>
      </c>
      <c r="B488" s="16">
        <v>45921</v>
      </c>
      <c r="C488" s="199" t="s">
        <v>194</v>
      </c>
      <c r="D488" s="17" t="s">
        <v>324</v>
      </c>
      <c r="E488" s="17" t="s">
        <v>25</v>
      </c>
      <c r="F488" s="25">
        <v>43.16</v>
      </c>
      <c r="G488" s="25">
        <v>11.54</v>
      </c>
      <c r="H488" s="23">
        <f>F488-G488</f>
        <v>31.619999999999997</v>
      </c>
      <c r="I488" s="19">
        <v>250</v>
      </c>
      <c r="J488" s="19">
        <f>I488*H488</f>
        <v>7904.9999999999991</v>
      </c>
    </row>
    <row r="489" spans="1:10" s="123" customFormat="1" ht="15.6">
      <c r="A489" s="61">
        <v>488</v>
      </c>
      <c r="B489" s="16">
        <v>45921</v>
      </c>
      <c r="C489" s="162" t="s">
        <v>443</v>
      </c>
      <c r="D489" s="175" t="s">
        <v>1088</v>
      </c>
      <c r="E489" s="17" t="s">
        <v>38</v>
      </c>
      <c r="F489" s="25">
        <v>56.44</v>
      </c>
      <c r="G489" s="25">
        <v>14.58</v>
      </c>
      <c r="H489" s="23">
        <f>F489-G489</f>
        <v>41.86</v>
      </c>
      <c r="I489" s="19"/>
      <c r="J489" s="19">
        <f>I489*H489</f>
        <v>0</v>
      </c>
    </row>
    <row r="490" spans="1:10" s="123" customFormat="1" ht="15.6">
      <c r="A490" s="61">
        <v>489</v>
      </c>
      <c r="B490" s="16">
        <v>45921</v>
      </c>
      <c r="C490" s="199" t="s">
        <v>194</v>
      </c>
      <c r="D490" s="17" t="s">
        <v>437</v>
      </c>
      <c r="E490" s="17" t="s">
        <v>38</v>
      </c>
      <c r="F490" s="25">
        <v>49.74</v>
      </c>
      <c r="G490" s="17">
        <v>11.74</v>
      </c>
      <c r="H490" s="23">
        <f>F490-G490</f>
        <v>38</v>
      </c>
      <c r="I490" s="19">
        <v>250</v>
      </c>
      <c r="J490" s="19">
        <f>I490*H490</f>
        <v>9500</v>
      </c>
    </row>
    <row r="491" spans="1:10" s="123" customFormat="1" ht="15.6">
      <c r="A491" s="61">
        <v>490</v>
      </c>
      <c r="B491" s="16">
        <v>45921</v>
      </c>
      <c r="C491" s="145" t="s">
        <v>49</v>
      </c>
      <c r="D491" s="17" t="s">
        <v>610</v>
      </c>
      <c r="E491" s="17" t="s">
        <v>34</v>
      </c>
      <c r="F491" s="25">
        <v>41.34</v>
      </c>
      <c r="G491" s="17">
        <v>10.6</v>
      </c>
      <c r="H491" s="23">
        <f>F491-G491</f>
        <v>30.740000000000002</v>
      </c>
      <c r="I491" s="19">
        <v>260</v>
      </c>
      <c r="J491" s="19">
        <f>I491*H491</f>
        <v>7992.4000000000005</v>
      </c>
    </row>
    <row r="492" spans="1:10" s="123" customFormat="1">
      <c r="A492" s="61">
        <v>491</v>
      </c>
      <c r="B492" s="16">
        <v>45921</v>
      </c>
      <c r="C492" s="172" t="s">
        <v>68</v>
      </c>
      <c r="D492" s="17" t="s">
        <v>324</v>
      </c>
      <c r="E492" s="17" t="s">
        <v>25</v>
      </c>
      <c r="F492" s="17">
        <v>44.8</v>
      </c>
      <c r="G492" s="25">
        <v>11.52</v>
      </c>
      <c r="H492" s="23">
        <f>F492-G492</f>
        <v>33.28</v>
      </c>
      <c r="I492" s="19"/>
      <c r="J492" s="19">
        <f>I492*H492</f>
        <v>0</v>
      </c>
    </row>
    <row r="493" spans="1:10" s="123" customFormat="1">
      <c r="A493" s="61">
        <v>492</v>
      </c>
      <c r="B493" s="16">
        <v>45921</v>
      </c>
      <c r="C493" s="15" t="s">
        <v>954</v>
      </c>
      <c r="D493" s="17" t="s">
        <v>150</v>
      </c>
      <c r="E493" s="17" t="s">
        <v>38</v>
      </c>
      <c r="F493" s="25">
        <v>50.96</v>
      </c>
      <c r="G493" s="25">
        <v>11.88</v>
      </c>
      <c r="H493" s="23">
        <f>F493-G493</f>
        <v>39.08</v>
      </c>
      <c r="I493" s="19">
        <v>260</v>
      </c>
      <c r="J493" s="19">
        <f>I493*H493</f>
        <v>10160.799999999999</v>
      </c>
    </row>
    <row r="494" spans="1:10" s="123" customFormat="1">
      <c r="A494" s="61">
        <v>493</v>
      </c>
      <c r="B494" s="16">
        <v>45921</v>
      </c>
      <c r="C494" s="15" t="s">
        <v>954</v>
      </c>
      <c r="D494" s="17" t="s">
        <v>47</v>
      </c>
      <c r="E494" s="17" t="s">
        <v>25</v>
      </c>
      <c r="F494" s="25">
        <v>60.64</v>
      </c>
      <c r="G494" s="25">
        <v>15.74</v>
      </c>
      <c r="H494" s="23">
        <f>F494-G494</f>
        <v>44.9</v>
      </c>
      <c r="I494" s="19">
        <v>260</v>
      </c>
      <c r="J494" s="19">
        <f>I494*H494</f>
        <v>11674</v>
      </c>
    </row>
    <row r="495" spans="1:10" s="123" customFormat="1">
      <c r="A495" s="61">
        <v>494</v>
      </c>
      <c r="B495" s="16">
        <v>45921</v>
      </c>
      <c r="C495" s="15" t="s">
        <v>954</v>
      </c>
      <c r="D495" s="17" t="s">
        <v>45</v>
      </c>
      <c r="E495" s="17" t="s">
        <v>38</v>
      </c>
      <c r="F495" s="25">
        <v>60.96</v>
      </c>
      <c r="G495" s="17">
        <v>15.14</v>
      </c>
      <c r="H495" s="23">
        <f>F495-G495</f>
        <v>45.82</v>
      </c>
      <c r="I495" s="19">
        <v>260</v>
      </c>
      <c r="J495" s="19">
        <f>I495*H495</f>
        <v>11913.2</v>
      </c>
    </row>
    <row r="496" spans="1:10" s="123" customFormat="1">
      <c r="A496" s="61">
        <v>495</v>
      </c>
      <c r="B496" s="16">
        <v>45921</v>
      </c>
      <c r="C496" s="15" t="s">
        <v>954</v>
      </c>
      <c r="D496" s="17" t="s">
        <v>117</v>
      </c>
      <c r="E496" s="17" t="s">
        <v>34</v>
      </c>
      <c r="F496" s="25">
        <v>57.16</v>
      </c>
      <c r="G496" s="17">
        <v>16.48</v>
      </c>
      <c r="H496" s="23">
        <f>F496-G496</f>
        <v>40.679999999999993</v>
      </c>
      <c r="I496" s="19">
        <v>260</v>
      </c>
      <c r="J496" s="19">
        <f>I496*H496</f>
        <v>10576.799999999997</v>
      </c>
    </row>
    <row r="497" spans="1:20" s="123" customFormat="1">
      <c r="A497" s="61">
        <v>496</v>
      </c>
      <c r="B497" s="16">
        <v>45921</v>
      </c>
      <c r="C497" s="15" t="s">
        <v>954</v>
      </c>
      <c r="D497" s="17" t="s">
        <v>52</v>
      </c>
      <c r="E497" s="17" t="s">
        <v>25</v>
      </c>
      <c r="F497" s="17">
        <v>48.6</v>
      </c>
      <c r="G497" s="25">
        <v>12.14</v>
      </c>
      <c r="H497" s="23">
        <f>F497-G497</f>
        <v>36.46</v>
      </c>
      <c r="I497" s="19">
        <v>260</v>
      </c>
      <c r="J497" s="19">
        <f>I497*H497</f>
        <v>9479.6</v>
      </c>
    </row>
    <row r="498" spans="1:20" s="123" customFormat="1" ht="15.6">
      <c r="A498" s="61">
        <v>497</v>
      </c>
      <c r="B498" s="16">
        <v>45922</v>
      </c>
      <c r="C498" s="145" t="s">
        <v>271</v>
      </c>
      <c r="D498" s="17" t="s">
        <v>164</v>
      </c>
      <c r="E498" s="17" t="s">
        <v>35</v>
      </c>
      <c r="F498" s="25">
        <v>46.6</v>
      </c>
      <c r="G498" s="17">
        <v>11.76</v>
      </c>
      <c r="H498" s="23">
        <f>F498-G498</f>
        <v>34.840000000000003</v>
      </c>
      <c r="I498" s="19"/>
      <c r="J498" s="19">
        <f>I498*H498</f>
        <v>0</v>
      </c>
    </row>
    <row r="499" spans="1:20" s="123" customFormat="1" ht="15.6">
      <c r="A499" s="61">
        <v>498</v>
      </c>
      <c r="B499" s="16">
        <v>45922</v>
      </c>
      <c r="C499" s="145" t="s">
        <v>271</v>
      </c>
      <c r="D499" s="17" t="s">
        <v>170</v>
      </c>
      <c r="E499" s="17" t="s">
        <v>35</v>
      </c>
      <c r="F499" s="25">
        <v>46.56</v>
      </c>
      <c r="G499" s="17">
        <v>11.58</v>
      </c>
      <c r="H499" s="23">
        <f>F499-G499</f>
        <v>34.980000000000004</v>
      </c>
      <c r="I499" s="19"/>
      <c r="J499" s="19">
        <f>I499*H499</f>
        <v>0</v>
      </c>
    </row>
    <row r="500" spans="1:20" s="123" customFormat="1" ht="15.6">
      <c r="A500" s="61">
        <v>499</v>
      </c>
      <c r="B500" s="16">
        <v>45922</v>
      </c>
      <c r="C500" s="145" t="s">
        <v>523</v>
      </c>
      <c r="D500" s="17" t="s">
        <v>167</v>
      </c>
      <c r="E500" s="17" t="s">
        <v>38</v>
      </c>
      <c r="F500" s="25">
        <v>67.14</v>
      </c>
      <c r="G500" s="25">
        <v>15.7</v>
      </c>
      <c r="H500" s="23">
        <f>F500-G500</f>
        <v>51.44</v>
      </c>
      <c r="I500" s="19">
        <v>260</v>
      </c>
      <c r="J500" s="19">
        <f>I500*H500</f>
        <v>13374.4</v>
      </c>
    </row>
    <row r="501" spans="1:20" s="123" customFormat="1" ht="17.100000000000001" customHeight="1">
      <c r="A501" s="61">
        <v>500</v>
      </c>
      <c r="B501" s="16">
        <v>45922</v>
      </c>
      <c r="C501" s="145" t="s">
        <v>65</v>
      </c>
      <c r="D501" s="17" t="s">
        <v>61</v>
      </c>
      <c r="E501" s="17" t="s">
        <v>25</v>
      </c>
      <c r="F501" s="25">
        <v>36.56</v>
      </c>
      <c r="G501" s="17">
        <v>14.42</v>
      </c>
      <c r="H501" s="17">
        <f>F501-G501</f>
        <v>22.14</v>
      </c>
      <c r="I501" s="19"/>
      <c r="J501" s="19">
        <f>I501*H501</f>
        <v>0</v>
      </c>
      <c r="K501" s="151"/>
      <c r="L501" s="153"/>
      <c r="M501" s="154"/>
      <c r="N501" s="151"/>
      <c r="O501" s="154"/>
      <c r="P501" s="151"/>
      <c r="Q501" s="153"/>
      <c r="R501" s="151"/>
      <c r="S501" s="153"/>
      <c r="T501" s="153"/>
    </row>
    <row r="502" spans="1:20" s="123" customFormat="1" ht="15.6">
      <c r="A502" s="61">
        <v>501</v>
      </c>
      <c r="B502" s="16">
        <v>45922</v>
      </c>
      <c r="C502" s="145" t="s">
        <v>60</v>
      </c>
      <c r="D502" s="17" t="s">
        <v>64</v>
      </c>
      <c r="E502" s="17" t="s">
        <v>34</v>
      </c>
      <c r="F502" s="25">
        <v>36.700000000000003</v>
      </c>
      <c r="G502" s="25">
        <v>14.48</v>
      </c>
      <c r="H502" s="23">
        <f>F502-G502</f>
        <v>22.220000000000002</v>
      </c>
      <c r="I502" s="19"/>
      <c r="J502" s="19">
        <f>I502*H502</f>
        <v>0</v>
      </c>
    </row>
    <row r="503" spans="1:20" s="123" customFormat="1" ht="15.6">
      <c r="A503" s="61">
        <v>502</v>
      </c>
      <c r="B503" s="16">
        <v>45922</v>
      </c>
      <c r="C503" s="145" t="s">
        <v>523</v>
      </c>
      <c r="D503" s="17" t="s">
        <v>388</v>
      </c>
      <c r="E503" s="17" t="s">
        <v>38</v>
      </c>
      <c r="F503" s="25">
        <v>47.96</v>
      </c>
      <c r="G503" s="17">
        <v>11.52</v>
      </c>
      <c r="H503" s="23">
        <f>F503-G503</f>
        <v>36.44</v>
      </c>
      <c r="I503" s="19">
        <v>260</v>
      </c>
      <c r="J503" s="19">
        <f>I503*H503</f>
        <v>9474.4</v>
      </c>
    </row>
    <row r="504" spans="1:20" s="123" customFormat="1" ht="15.6">
      <c r="A504" s="61">
        <v>503</v>
      </c>
      <c r="B504" s="16">
        <v>45922</v>
      </c>
      <c r="C504" s="145" t="s">
        <v>523</v>
      </c>
      <c r="D504" s="17" t="s">
        <v>57</v>
      </c>
      <c r="E504" s="17" t="s">
        <v>38</v>
      </c>
      <c r="F504" s="17">
        <v>67.98</v>
      </c>
      <c r="G504" s="25">
        <v>18.32</v>
      </c>
      <c r="H504" s="23">
        <f>F504-G504</f>
        <v>49.660000000000004</v>
      </c>
      <c r="I504" s="19">
        <v>260</v>
      </c>
      <c r="J504" s="19">
        <f>I504*H504</f>
        <v>12911.6</v>
      </c>
    </row>
    <row r="505" spans="1:20" s="123" customFormat="1" ht="15.6">
      <c r="A505" s="61">
        <v>504</v>
      </c>
      <c r="B505" s="16">
        <v>45922</v>
      </c>
      <c r="C505" s="145" t="s">
        <v>523</v>
      </c>
      <c r="D505" s="17" t="s">
        <v>1121</v>
      </c>
      <c r="E505" s="17" t="s">
        <v>38</v>
      </c>
      <c r="F505" s="17">
        <v>62.2</v>
      </c>
      <c r="G505" s="25">
        <v>15.74</v>
      </c>
      <c r="H505" s="23">
        <f>F505-G505</f>
        <v>46.46</v>
      </c>
      <c r="I505" s="19">
        <v>260</v>
      </c>
      <c r="J505" s="19">
        <f>I505*H505</f>
        <v>12079.6</v>
      </c>
    </row>
    <row r="506" spans="1:20" s="123" customFormat="1" ht="15.6">
      <c r="A506" s="61">
        <v>505</v>
      </c>
      <c r="B506" s="16">
        <v>45922</v>
      </c>
      <c r="C506" s="145" t="s">
        <v>523</v>
      </c>
      <c r="D506" s="17" t="s">
        <v>1052</v>
      </c>
      <c r="E506" s="17" t="s">
        <v>38</v>
      </c>
      <c r="F506" s="25">
        <v>74.180000000000007</v>
      </c>
      <c r="G506" s="25">
        <v>17.54</v>
      </c>
      <c r="H506" s="23">
        <f>F506-G506</f>
        <v>56.640000000000008</v>
      </c>
      <c r="I506" s="19">
        <v>260</v>
      </c>
      <c r="J506" s="19">
        <f>I506*H506</f>
        <v>14726.400000000001</v>
      </c>
    </row>
    <row r="507" spans="1:20" s="123" customFormat="1">
      <c r="A507" s="61">
        <v>506</v>
      </c>
      <c r="B507" s="16">
        <v>45922</v>
      </c>
      <c r="C507" s="15" t="s">
        <v>954</v>
      </c>
      <c r="D507" s="17" t="s">
        <v>50</v>
      </c>
      <c r="E507" s="17" t="s">
        <v>25</v>
      </c>
      <c r="F507" s="25">
        <v>66</v>
      </c>
      <c r="G507" s="17">
        <v>16.440000000000001</v>
      </c>
      <c r="H507" s="23">
        <f>F507-G507</f>
        <v>49.56</v>
      </c>
      <c r="I507" s="19">
        <v>260</v>
      </c>
      <c r="J507" s="19">
        <f>I507*H507</f>
        <v>12885.6</v>
      </c>
    </row>
    <row r="508" spans="1:20" s="123" customFormat="1">
      <c r="A508" s="61">
        <v>507</v>
      </c>
      <c r="B508" s="16">
        <v>45922</v>
      </c>
      <c r="C508" s="15" t="s">
        <v>954</v>
      </c>
      <c r="D508" s="17" t="s">
        <v>40</v>
      </c>
      <c r="E508" s="17" t="s">
        <v>25</v>
      </c>
      <c r="F508" s="25">
        <v>65.84</v>
      </c>
      <c r="G508" s="17">
        <v>16.18</v>
      </c>
      <c r="H508" s="23">
        <f>F508-G508</f>
        <v>49.660000000000004</v>
      </c>
      <c r="I508" s="19">
        <v>260</v>
      </c>
      <c r="J508" s="19">
        <f>I508*H508</f>
        <v>12911.6</v>
      </c>
    </row>
    <row r="509" spans="1:20" s="123" customFormat="1">
      <c r="A509" s="61">
        <v>508</v>
      </c>
      <c r="B509" s="16">
        <v>45922</v>
      </c>
      <c r="C509" s="15" t="s">
        <v>954</v>
      </c>
      <c r="D509" s="17" t="s">
        <v>42</v>
      </c>
      <c r="E509" s="17" t="s">
        <v>38</v>
      </c>
      <c r="F509" s="17">
        <v>67.58</v>
      </c>
      <c r="G509" s="25">
        <v>16.52</v>
      </c>
      <c r="H509" s="23">
        <f>F509-G509</f>
        <v>51.06</v>
      </c>
      <c r="I509" s="19">
        <v>260</v>
      </c>
      <c r="J509" s="19">
        <f>I509*H509</f>
        <v>13275.6</v>
      </c>
    </row>
    <row r="510" spans="1:20" s="123" customFormat="1">
      <c r="A510" s="61">
        <v>509</v>
      </c>
      <c r="B510" s="16">
        <v>45922</v>
      </c>
      <c r="C510" s="15" t="s">
        <v>954</v>
      </c>
      <c r="D510" s="17" t="s">
        <v>46</v>
      </c>
      <c r="E510" s="17" t="s">
        <v>38</v>
      </c>
      <c r="F510" s="25">
        <v>65.48</v>
      </c>
      <c r="G510" s="25">
        <v>15.94</v>
      </c>
      <c r="H510" s="23">
        <f>F510-G510</f>
        <v>49.540000000000006</v>
      </c>
      <c r="I510" s="19">
        <v>260</v>
      </c>
      <c r="J510" s="19">
        <f>I510*H510</f>
        <v>12880.400000000001</v>
      </c>
    </row>
    <row r="511" spans="1:20" s="123" customFormat="1">
      <c r="A511" s="61">
        <v>510</v>
      </c>
      <c r="B511" s="16">
        <v>45922</v>
      </c>
      <c r="C511" s="15" t="s">
        <v>954</v>
      </c>
      <c r="D511" s="17" t="s">
        <v>54</v>
      </c>
      <c r="E511" s="17" t="s">
        <v>38</v>
      </c>
      <c r="F511" s="25">
        <v>60.2</v>
      </c>
      <c r="G511" s="25">
        <v>15.96</v>
      </c>
      <c r="H511" s="23">
        <f>F511-G511</f>
        <v>44.24</v>
      </c>
      <c r="I511" s="19">
        <v>260</v>
      </c>
      <c r="J511" s="19">
        <f>I511*H511</f>
        <v>11502.4</v>
      </c>
    </row>
    <row r="512" spans="1:20" s="123" customFormat="1">
      <c r="A512" s="61">
        <v>511</v>
      </c>
      <c r="B512" s="16">
        <v>45922</v>
      </c>
      <c r="C512" s="15" t="s">
        <v>769</v>
      </c>
      <c r="D512" s="17" t="s">
        <v>39</v>
      </c>
      <c r="E512" s="17" t="s">
        <v>35</v>
      </c>
      <c r="F512" s="25">
        <v>44</v>
      </c>
      <c r="G512" s="17">
        <v>11.52</v>
      </c>
      <c r="H512" s="23">
        <f>F512-G512</f>
        <v>32.480000000000004</v>
      </c>
      <c r="I512" s="19"/>
      <c r="J512" s="19">
        <f>I512*H512</f>
        <v>0</v>
      </c>
    </row>
    <row r="513" spans="1:10" s="123" customFormat="1" ht="15.6">
      <c r="A513" s="61">
        <v>512</v>
      </c>
      <c r="B513" s="16">
        <v>45922</v>
      </c>
      <c r="C513" s="145" t="s">
        <v>65</v>
      </c>
      <c r="D513" s="17" t="s">
        <v>64</v>
      </c>
      <c r="E513" s="17" t="s">
        <v>25</v>
      </c>
      <c r="F513" s="25">
        <v>36.200000000000003</v>
      </c>
      <c r="G513" s="17">
        <v>14.46</v>
      </c>
      <c r="H513" s="23">
        <f>F513-G513</f>
        <v>21.740000000000002</v>
      </c>
      <c r="I513" s="19"/>
      <c r="J513" s="19">
        <f>I513*H513</f>
        <v>0</v>
      </c>
    </row>
    <row r="514" spans="1:10" s="123" customFormat="1" ht="15.6">
      <c r="A514" s="61">
        <v>513</v>
      </c>
      <c r="B514" s="16">
        <v>45922</v>
      </c>
      <c r="C514" s="145" t="s">
        <v>65</v>
      </c>
      <c r="D514" s="17" t="s">
        <v>61</v>
      </c>
      <c r="E514" s="17" t="s">
        <v>25</v>
      </c>
      <c r="F514" s="17">
        <v>36.880000000000003</v>
      </c>
      <c r="G514" s="25">
        <v>14.34</v>
      </c>
      <c r="H514" s="23">
        <f>F514-G514</f>
        <v>22.540000000000003</v>
      </c>
      <c r="I514" s="19"/>
      <c r="J514" s="19">
        <f>I514*H514</f>
        <v>0</v>
      </c>
    </row>
    <row r="515" spans="1:10" s="123" customFormat="1">
      <c r="A515" s="61">
        <v>514</v>
      </c>
      <c r="B515" s="16">
        <v>45922</v>
      </c>
      <c r="C515" s="15" t="s">
        <v>769</v>
      </c>
      <c r="D515" s="17" t="s">
        <v>39</v>
      </c>
      <c r="E515" s="17" t="s">
        <v>35</v>
      </c>
      <c r="F515" s="25">
        <v>46.1</v>
      </c>
      <c r="G515" s="25">
        <v>11.52</v>
      </c>
      <c r="H515" s="23">
        <f>F515-G515</f>
        <v>34.58</v>
      </c>
      <c r="I515" s="19"/>
      <c r="J515" s="19">
        <f>I515*H515</f>
        <v>0</v>
      </c>
    </row>
    <row r="516" spans="1:10" s="123" customFormat="1">
      <c r="A516" s="61">
        <v>515</v>
      </c>
      <c r="B516" s="16">
        <v>45922</v>
      </c>
      <c r="C516" s="15" t="s">
        <v>66</v>
      </c>
      <c r="D516" s="17" t="s">
        <v>41</v>
      </c>
      <c r="E516" s="17" t="s">
        <v>67</v>
      </c>
      <c r="F516" s="25">
        <v>57.32</v>
      </c>
      <c r="G516" s="25">
        <v>14.9</v>
      </c>
      <c r="H516" s="23">
        <f>F516-G516</f>
        <v>42.42</v>
      </c>
      <c r="I516" s="19">
        <v>260</v>
      </c>
      <c r="J516" s="19">
        <f>I516*H516</f>
        <v>11029.2</v>
      </c>
    </row>
    <row r="517" spans="1:10" s="123" customFormat="1">
      <c r="A517" s="61">
        <v>516</v>
      </c>
      <c r="B517" s="16">
        <v>45922</v>
      </c>
      <c r="C517" s="15" t="s">
        <v>954</v>
      </c>
      <c r="D517" s="17" t="s">
        <v>161</v>
      </c>
      <c r="E517" s="17" t="s">
        <v>38</v>
      </c>
      <c r="F517" s="17">
        <v>49.2</v>
      </c>
      <c r="G517" s="25">
        <v>11.64</v>
      </c>
      <c r="H517" s="23">
        <f>F517-G517</f>
        <v>37.56</v>
      </c>
      <c r="I517" s="19">
        <v>260</v>
      </c>
      <c r="J517" s="19">
        <f>I517*H517</f>
        <v>9765.6</v>
      </c>
    </row>
    <row r="518" spans="1:10" s="123" customFormat="1">
      <c r="A518" s="61">
        <v>517</v>
      </c>
      <c r="B518" s="16">
        <v>45922</v>
      </c>
      <c r="C518" s="15" t="s">
        <v>954</v>
      </c>
      <c r="D518" s="17" t="s">
        <v>610</v>
      </c>
      <c r="E518" s="17" t="s">
        <v>38</v>
      </c>
      <c r="F518" s="17">
        <v>43.44</v>
      </c>
      <c r="G518" s="25">
        <v>10.6</v>
      </c>
      <c r="H518" s="23">
        <f>F518-G518</f>
        <v>32.839999999999996</v>
      </c>
      <c r="I518" s="19">
        <v>260</v>
      </c>
      <c r="J518" s="19">
        <f>I518*H518</f>
        <v>8538.4</v>
      </c>
    </row>
    <row r="519" spans="1:10" s="123" customFormat="1">
      <c r="A519" s="61">
        <v>518</v>
      </c>
      <c r="B519" s="16">
        <v>45922</v>
      </c>
      <c r="C519" s="15" t="s">
        <v>954</v>
      </c>
      <c r="D519" s="17" t="s">
        <v>153</v>
      </c>
      <c r="E519" s="17" t="s">
        <v>25</v>
      </c>
      <c r="F519" s="17">
        <v>45.2</v>
      </c>
      <c r="G519" s="25">
        <v>12.02</v>
      </c>
      <c r="H519" s="23">
        <f>F519-G519</f>
        <v>33.180000000000007</v>
      </c>
      <c r="I519" s="19">
        <v>260</v>
      </c>
      <c r="J519" s="19">
        <f>I519*H519</f>
        <v>8626.8000000000011</v>
      </c>
    </row>
    <row r="520" spans="1:10" s="123" customFormat="1">
      <c r="A520" s="61">
        <v>519</v>
      </c>
      <c r="B520" s="16">
        <v>45922</v>
      </c>
      <c r="C520" s="15" t="s">
        <v>954</v>
      </c>
      <c r="D520" s="17" t="s">
        <v>243</v>
      </c>
      <c r="E520" s="17" t="s">
        <v>25</v>
      </c>
      <c r="F520" s="25">
        <v>61.82</v>
      </c>
      <c r="G520" s="17">
        <v>15.4</v>
      </c>
      <c r="H520" s="23">
        <f>F520-G520</f>
        <v>46.42</v>
      </c>
      <c r="I520" s="19">
        <v>260</v>
      </c>
      <c r="J520" s="19">
        <f>I520*H520</f>
        <v>12069.2</v>
      </c>
    </row>
    <row r="521" spans="1:10" s="123" customFormat="1">
      <c r="A521" s="61">
        <v>520</v>
      </c>
      <c r="B521" s="16">
        <v>45922</v>
      </c>
      <c r="C521" s="15" t="s">
        <v>1152</v>
      </c>
      <c r="D521" s="17" t="s">
        <v>1153</v>
      </c>
      <c r="E521" s="17" t="s">
        <v>25</v>
      </c>
      <c r="F521" s="25">
        <v>22.66</v>
      </c>
      <c r="G521" s="25">
        <v>7.44</v>
      </c>
      <c r="H521" s="23">
        <f>F521-G521</f>
        <v>15.219999999999999</v>
      </c>
      <c r="I521" s="19"/>
      <c r="J521" s="19">
        <f>I521*H521</f>
        <v>0</v>
      </c>
    </row>
    <row r="522" spans="1:10" s="123" customFormat="1" ht="15.6">
      <c r="A522" s="61">
        <v>521</v>
      </c>
      <c r="B522" s="16">
        <v>45923</v>
      </c>
      <c r="C522" s="145" t="s">
        <v>49</v>
      </c>
      <c r="D522" s="17" t="s">
        <v>57</v>
      </c>
      <c r="E522" s="17" t="s">
        <v>38</v>
      </c>
      <c r="F522" s="17">
        <v>67.739999999999995</v>
      </c>
      <c r="G522" s="17">
        <v>18.260000000000002</v>
      </c>
      <c r="H522" s="23">
        <f>F522-G522</f>
        <v>49.47999999999999</v>
      </c>
      <c r="I522" s="19">
        <v>260</v>
      </c>
      <c r="J522" s="19">
        <f>I522*H522</f>
        <v>12864.799999999997</v>
      </c>
    </row>
    <row r="523" spans="1:10" s="123" customFormat="1" ht="15.6">
      <c r="A523" s="61">
        <v>522</v>
      </c>
      <c r="B523" s="16">
        <v>45923</v>
      </c>
      <c r="C523" s="145" t="s">
        <v>49</v>
      </c>
      <c r="D523" s="17" t="s">
        <v>47</v>
      </c>
      <c r="E523" s="17" t="s">
        <v>38</v>
      </c>
      <c r="F523" s="25">
        <v>65.5</v>
      </c>
      <c r="G523" s="17">
        <v>15.68</v>
      </c>
      <c r="H523" s="23">
        <f>F523-G523</f>
        <v>49.82</v>
      </c>
      <c r="I523" s="19">
        <v>260</v>
      </c>
      <c r="J523" s="19">
        <f>I523*H523</f>
        <v>12953.2</v>
      </c>
    </row>
    <row r="524" spans="1:10" s="123" customFormat="1" ht="15.6">
      <c r="A524" s="61">
        <v>523</v>
      </c>
      <c r="B524" s="16">
        <v>45923</v>
      </c>
      <c r="C524" s="145" t="s">
        <v>49</v>
      </c>
      <c r="D524" s="17" t="s">
        <v>117</v>
      </c>
      <c r="E524" s="17" t="s">
        <v>38</v>
      </c>
      <c r="F524" s="25">
        <v>63.58</v>
      </c>
      <c r="G524" s="17">
        <v>16.36</v>
      </c>
      <c r="H524" s="23">
        <f>F524-G524</f>
        <v>47.22</v>
      </c>
      <c r="I524" s="19">
        <v>260</v>
      </c>
      <c r="J524" s="19">
        <f>I524*H524</f>
        <v>12277.199999999999</v>
      </c>
    </row>
    <row r="525" spans="1:10" s="123" customFormat="1" ht="15.6">
      <c r="A525" s="61">
        <v>524</v>
      </c>
      <c r="B525" s="16">
        <v>45923</v>
      </c>
      <c r="C525" s="145" t="s">
        <v>49</v>
      </c>
      <c r="D525" s="17" t="s">
        <v>52</v>
      </c>
      <c r="E525" s="17" t="s">
        <v>38</v>
      </c>
      <c r="F525" s="25">
        <v>53.02</v>
      </c>
      <c r="G525" s="17">
        <v>12.18</v>
      </c>
      <c r="H525" s="23">
        <f>F525-G525</f>
        <v>40.840000000000003</v>
      </c>
      <c r="I525" s="19">
        <v>260</v>
      </c>
      <c r="J525" s="19">
        <f>I525*H525</f>
        <v>10618.400000000001</v>
      </c>
    </row>
    <row r="526" spans="1:10" s="123" customFormat="1" ht="15.6">
      <c r="A526" s="61">
        <v>525</v>
      </c>
      <c r="B526" s="16">
        <v>45923</v>
      </c>
      <c r="C526" s="145" t="s">
        <v>49</v>
      </c>
      <c r="D526" s="17" t="s">
        <v>170</v>
      </c>
      <c r="E526" s="17" t="s">
        <v>38</v>
      </c>
      <c r="F526" s="25">
        <v>49.02</v>
      </c>
      <c r="G526" s="17">
        <v>11.56</v>
      </c>
      <c r="H526" s="23">
        <f>F526-G526</f>
        <v>37.46</v>
      </c>
      <c r="I526" s="19">
        <v>260</v>
      </c>
      <c r="J526" s="19">
        <f>I526*H526</f>
        <v>9739.6</v>
      </c>
    </row>
    <row r="527" spans="1:10" s="123" customFormat="1" ht="15.6">
      <c r="A527" s="61">
        <v>526</v>
      </c>
      <c r="B527" s="16">
        <v>45923</v>
      </c>
      <c r="C527" s="145" t="s">
        <v>49</v>
      </c>
      <c r="D527" s="17" t="s">
        <v>37</v>
      </c>
      <c r="E527" s="17" t="s">
        <v>38</v>
      </c>
      <c r="F527" s="25">
        <v>64.900000000000006</v>
      </c>
      <c r="G527" s="17">
        <v>15.98</v>
      </c>
      <c r="H527" s="23">
        <f>F527-G527</f>
        <v>48.92</v>
      </c>
      <c r="I527" s="19">
        <v>260</v>
      </c>
      <c r="J527" s="19">
        <f>I527*H527</f>
        <v>12719.2</v>
      </c>
    </row>
    <row r="528" spans="1:10" s="123" customFormat="1" ht="15.6">
      <c r="A528" s="61">
        <v>527</v>
      </c>
      <c r="B528" s="16">
        <v>45923</v>
      </c>
      <c r="C528" s="145" t="s">
        <v>49</v>
      </c>
      <c r="D528" s="17" t="s">
        <v>45</v>
      </c>
      <c r="E528" s="17" t="s">
        <v>38</v>
      </c>
      <c r="F528" s="25">
        <v>60.86</v>
      </c>
      <c r="G528" s="25">
        <v>15.24</v>
      </c>
      <c r="H528" s="23">
        <f>F528-G528</f>
        <v>45.62</v>
      </c>
      <c r="I528" s="19">
        <v>260</v>
      </c>
      <c r="J528" s="19">
        <f>I528*H528</f>
        <v>11861.199999999999</v>
      </c>
    </row>
    <row r="529" spans="1:20" s="123" customFormat="1" ht="17.100000000000001" customHeight="1">
      <c r="A529" s="61">
        <v>528</v>
      </c>
      <c r="B529" s="16">
        <v>45923</v>
      </c>
      <c r="C529" s="145" t="s">
        <v>65</v>
      </c>
      <c r="D529" s="17" t="s">
        <v>64</v>
      </c>
      <c r="E529" s="17" t="s">
        <v>25</v>
      </c>
      <c r="F529" s="25">
        <v>35.96</v>
      </c>
      <c r="G529" s="17">
        <v>14.52</v>
      </c>
      <c r="H529" s="17">
        <f>F529-G529</f>
        <v>21.44</v>
      </c>
      <c r="I529" s="19"/>
      <c r="J529" s="19">
        <f>I529*H529</f>
        <v>0</v>
      </c>
      <c r="K529" s="151"/>
      <c r="L529" s="153"/>
      <c r="M529" s="154"/>
      <c r="N529" s="151"/>
      <c r="O529" s="154"/>
      <c r="P529" s="151"/>
      <c r="Q529" s="153"/>
      <c r="R529" s="151"/>
      <c r="S529" s="153"/>
      <c r="T529" s="153"/>
    </row>
    <row r="530" spans="1:20" s="123" customFormat="1" ht="15.6">
      <c r="A530" s="61">
        <v>529</v>
      </c>
      <c r="B530" s="16">
        <v>45923</v>
      </c>
      <c r="C530" s="145" t="s">
        <v>65</v>
      </c>
      <c r="D530" s="17" t="s">
        <v>62</v>
      </c>
      <c r="E530" s="17" t="s">
        <v>25</v>
      </c>
      <c r="F530" s="25">
        <v>36.44</v>
      </c>
      <c r="G530" s="25">
        <v>14.4</v>
      </c>
      <c r="H530" s="23">
        <f>F530-G530</f>
        <v>22.04</v>
      </c>
      <c r="I530" s="19"/>
      <c r="J530" s="19">
        <f>I530*H530</f>
        <v>0</v>
      </c>
    </row>
    <row r="531" spans="1:20" s="123" customFormat="1" ht="15.6">
      <c r="A531" s="61">
        <v>530</v>
      </c>
      <c r="B531" s="16">
        <v>45923</v>
      </c>
      <c r="C531" s="145" t="s">
        <v>49</v>
      </c>
      <c r="D531" s="17" t="s">
        <v>610</v>
      </c>
      <c r="E531" s="17" t="s">
        <v>38</v>
      </c>
      <c r="F531" s="25">
        <v>43.62</v>
      </c>
      <c r="G531" s="17">
        <v>10.52</v>
      </c>
      <c r="H531" s="23">
        <f>F531-G531</f>
        <v>33.099999999999994</v>
      </c>
      <c r="I531" s="19">
        <v>260</v>
      </c>
      <c r="J531" s="19">
        <f>I531*H531</f>
        <v>8605.9999999999982</v>
      </c>
    </row>
    <row r="532" spans="1:20" s="123" customFormat="1">
      <c r="A532" s="61">
        <v>531</v>
      </c>
      <c r="B532" s="16">
        <v>45923</v>
      </c>
      <c r="C532" s="15" t="s">
        <v>954</v>
      </c>
      <c r="D532" s="17" t="s">
        <v>164</v>
      </c>
      <c r="E532" s="17" t="s">
        <v>38</v>
      </c>
      <c r="F532" s="25">
        <v>47.5</v>
      </c>
      <c r="G532" s="25">
        <v>11.72</v>
      </c>
      <c r="H532" s="23">
        <f>F532-G532</f>
        <v>35.78</v>
      </c>
      <c r="I532" s="19">
        <v>260</v>
      </c>
      <c r="J532" s="19">
        <f>I532*H532</f>
        <v>9302.8000000000011</v>
      </c>
    </row>
    <row r="533" spans="1:20" s="123" customFormat="1">
      <c r="A533" s="61">
        <v>532</v>
      </c>
      <c r="B533" s="16">
        <v>45923</v>
      </c>
      <c r="C533" s="15" t="s">
        <v>954</v>
      </c>
      <c r="D533" s="17" t="s">
        <v>114</v>
      </c>
      <c r="E533" s="17" t="s">
        <v>38</v>
      </c>
      <c r="F533" s="25">
        <v>62.9</v>
      </c>
      <c r="G533" s="25">
        <v>15.86</v>
      </c>
      <c r="H533" s="23">
        <f>F533-G533</f>
        <v>47.04</v>
      </c>
      <c r="I533" s="19">
        <v>260</v>
      </c>
      <c r="J533" s="19">
        <f>I533*H533</f>
        <v>12230.4</v>
      </c>
    </row>
    <row r="534" spans="1:20" s="123" customFormat="1">
      <c r="A534" s="61">
        <v>533</v>
      </c>
      <c r="B534" s="16">
        <v>45923</v>
      </c>
      <c r="C534" s="15" t="s">
        <v>954</v>
      </c>
      <c r="D534" s="17" t="s">
        <v>50</v>
      </c>
      <c r="E534" s="17" t="s">
        <v>38</v>
      </c>
      <c r="F534" s="25">
        <v>67.239999999999995</v>
      </c>
      <c r="G534" s="25">
        <v>16.32</v>
      </c>
      <c r="H534" s="23">
        <f>F534-G534</f>
        <v>50.919999999999995</v>
      </c>
      <c r="I534" s="19">
        <v>260</v>
      </c>
      <c r="J534" s="19">
        <f>I534*H534</f>
        <v>13239.199999999999</v>
      </c>
    </row>
    <row r="535" spans="1:20" s="123" customFormat="1">
      <c r="A535" s="61">
        <v>534</v>
      </c>
      <c r="B535" s="16">
        <v>45923</v>
      </c>
      <c r="C535" s="15" t="s">
        <v>954</v>
      </c>
      <c r="D535" s="17" t="s">
        <v>40</v>
      </c>
      <c r="E535" s="17" t="s">
        <v>38</v>
      </c>
      <c r="F535" s="25">
        <v>61.98</v>
      </c>
      <c r="G535" s="25">
        <v>16.3</v>
      </c>
      <c r="H535" s="23">
        <f>F535-G535</f>
        <v>45.679999999999993</v>
      </c>
      <c r="I535" s="19">
        <v>260</v>
      </c>
      <c r="J535" s="19">
        <f>I535*H535</f>
        <v>11876.799999999997</v>
      </c>
    </row>
    <row r="536" spans="1:20" s="123" customFormat="1">
      <c r="A536" s="61">
        <v>535</v>
      </c>
      <c r="B536" s="16">
        <v>45923</v>
      </c>
      <c r="C536" s="15" t="s">
        <v>954</v>
      </c>
      <c r="D536" s="17" t="s">
        <v>42</v>
      </c>
      <c r="E536" s="17" t="s">
        <v>38</v>
      </c>
      <c r="F536" s="25">
        <v>67.319999999999993</v>
      </c>
      <c r="G536" s="25">
        <v>16.5</v>
      </c>
      <c r="H536" s="23">
        <f>F536-G536</f>
        <v>50.819999999999993</v>
      </c>
      <c r="I536" s="19">
        <v>260</v>
      </c>
      <c r="J536" s="19">
        <f>I536*H536</f>
        <v>13213.199999999999</v>
      </c>
    </row>
    <row r="537" spans="1:20" s="123" customFormat="1">
      <c r="A537" s="61">
        <v>536</v>
      </c>
      <c r="B537" s="16">
        <v>45923</v>
      </c>
      <c r="C537" s="15" t="s">
        <v>954</v>
      </c>
      <c r="D537" s="17" t="s">
        <v>46</v>
      </c>
      <c r="E537" s="17" t="s">
        <v>38</v>
      </c>
      <c r="F537" s="25">
        <v>64.680000000000007</v>
      </c>
      <c r="G537" s="17">
        <v>16.04</v>
      </c>
      <c r="H537" s="23">
        <f>F537-G537</f>
        <v>48.640000000000008</v>
      </c>
      <c r="I537" s="19">
        <v>260</v>
      </c>
      <c r="J537" s="19">
        <f>I537*H537</f>
        <v>12646.400000000001</v>
      </c>
    </row>
    <row r="538" spans="1:20" s="123" customFormat="1">
      <c r="A538" s="61">
        <v>537</v>
      </c>
      <c r="B538" s="16">
        <v>45923</v>
      </c>
      <c r="C538" s="15" t="s">
        <v>954</v>
      </c>
      <c r="D538" s="17" t="s">
        <v>1193</v>
      </c>
      <c r="E538" s="17" t="s">
        <v>34</v>
      </c>
      <c r="F538" s="17">
        <v>64.52</v>
      </c>
      <c r="G538" s="25">
        <v>19.079999999999998</v>
      </c>
      <c r="H538" s="23">
        <f>F538-G538</f>
        <v>45.44</v>
      </c>
      <c r="I538" s="19">
        <v>260</v>
      </c>
      <c r="J538" s="19">
        <f>I538*H538</f>
        <v>11814.4</v>
      </c>
    </row>
    <row r="539" spans="1:20" s="123" customFormat="1">
      <c r="A539" s="61">
        <v>538</v>
      </c>
      <c r="B539" s="16">
        <v>45923</v>
      </c>
      <c r="C539" s="15" t="s">
        <v>954</v>
      </c>
      <c r="D539" s="17" t="s">
        <v>1196</v>
      </c>
      <c r="E539" s="17" t="s">
        <v>34</v>
      </c>
      <c r="F539" s="25">
        <v>41.71</v>
      </c>
      <c r="G539" s="17">
        <v>11.34</v>
      </c>
      <c r="H539" s="23">
        <f>F539-G539</f>
        <v>30.37</v>
      </c>
      <c r="I539" s="19">
        <v>260</v>
      </c>
      <c r="J539" s="19">
        <f>I539*H539</f>
        <v>7896.2</v>
      </c>
    </row>
    <row r="540" spans="1:20" s="123" customFormat="1" ht="15.6">
      <c r="A540" s="61">
        <v>539</v>
      </c>
      <c r="B540" s="16">
        <v>45923</v>
      </c>
      <c r="C540" s="145" t="s">
        <v>1082</v>
      </c>
      <c r="D540" s="17" t="s">
        <v>1153</v>
      </c>
      <c r="E540" s="17" t="s">
        <v>25</v>
      </c>
      <c r="F540" s="25">
        <v>22.88</v>
      </c>
      <c r="G540" s="17">
        <v>7.5</v>
      </c>
      <c r="H540" s="23">
        <f>F540-G540</f>
        <v>15.379999999999999</v>
      </c>
      <c r="I540" s="19"/>
      <c r="J540" s="19">
        <f>I540*H540</f>
        <v>0</v>
      </c>
    </row>
    <row r="541" spans="1:20" s="123" customFormat="1">
      <c r="A541" s="61">
        <v>540</v>
      </c>
      <c r="B541" s="16">
        <v>45923</v>
      </c>
      <c r="C541" s="15" t="s">
        <v>954</v>
      </c>
      <c r="D541" s="17" t="s">
        <v>218</v>
      </c>
      <c r="E541" s="17" t="s">
        <v>34</v>
      </c>
      <c r="F541" s="17">
        <v>46.18</v>
      </c>
      <c r="G541" s="25">
        <v>11.67</v>
      </c>
      <c r="H541" s="23">
        <f>F541-G541</f>
        <v>34.51</v>
      </c>
      <c r="I541" s="19">
        <v>260</v>
      </c>
      <c r="J541" s="19">
        <f>I541*H541</f>
        <v>8972.6</v>
      </c>
    </row>
    <row r="542" spans="1:20" s="123" customFormat="1">
      <c r="A542" s="61">
        <v>541</v>
      </c>
      <c r="B542" s="16">
        <v>45923</v>
      </c>
      <c r="C542" s="172" t="s">
        <v>58</v>
      </c>
      <c r="D542" s="17" t="s">
        <v>59</v>
      </c>
      <c r="E542" s="17" t="s">
        <v>25</v>
      </c>
      <c r="F542" s="25">
        <v>19.28</v>
      </c>
      <c r="G542" s="25">
        <v>7.58</v>
      </c>
      <c r="H542" s="23">
        <f>F542-G542</f>
        <v>11.700000000000001</v>
      </c>
      <c r="I542" s="19"/>
      <c r="J542" s="19">
        <f>I542*H542</f>
        <v>0</v>
      </c>
    </row>
    <row r="543" spans="1:20" s="123" customFormat="1" ht="15.6">
      <c r="A543" s="61">
        <v>542</v>
      </c>
      <c r="B543" s="16">
        <v>45923</v>
      </c>
      <c r="C543" s="145" t="s">
        <v>948</v>
      </c>
      <c r="D543" s="17" t="s">
        <v>440</v>
      </c>
      <c r="E543" s="17" t="s">
        <v>25</v>
      </c>
      <c r="F543" s="25">
        <v>43.94</v>
      </c>
      <c r="G543" s="25">
        <v>11.48</v>
      </c>
      <c r="H543" s="23">
        <f>F543-G543</f>
        <v>32.459999999999994</v>
      </c>
      <c r="I543" s="19"/>
      <c r="J543" s="19">
        <f>I543*H543</f>
        <v>0</v>
      </c>
    </row>
    <row r="544" spans="1:20" s="123" customFormat="1" ht="15.6">
      <c r="A544" s="61">
        <v>543</v>
      </c>
      <c r="B544" s="16">
        <v>45923</v>
      </c>
      <c r="C544" s="199" t="s">
        <v>316</v>
      </c>
      <c r="D544" s="17" t="s">
        <v>494</v>
      </c>
      <c r="E544" s="17" t="s">
        <v>25</v>
      </c>
      <c r="F544" s="17">
        <v>52.62</v>
      </c>
      <c r="G544" s="25">
        <v>12.56</v>
      </c>
      <c r="H544" s="23">
        <f>F544-G544</f>
        <v>40.059999999999995</v>
      </c>
      <c r="I544" s="19">
        <v>210</v>
      </c>
      <c r="J544" s="19">
        <f>I544*H544</f>
        <v>8412.5999999999985</v>
      </c>
    </row>
    <row r="545" spans="1:20" s="123" customFormat="1" ht="15.6">
      <c r="A545" s="61">
        <v>544</v>
      </c>
      <c r="B545" s="16">
        <v>45923</v>
      </c>
      <c r="C545" s="199" t="s">
        <v>316</v>
      </c>
      <c r="D545" s="17" t="s">
        <v>53</v>
      </c>
      <c r="E545" s="17" t="s">
        <v>25</v>
      </c>
      <c r="F545" s="17">
        <v>58.82</v>
      </c>
      <c r="G545" s="25">
        <v>14.44</v>
      </c>
      <c r="H545" s="23">
        <f>F545-G545</f>
        <v>44.38</v>
      </c>
      <c r="I545" s="19">
        <v>210</v>
      </c>
      <c r="J545" s="19">
        <f>I545*H545</f>
        <v>9319.8000000000011</v>
      </c>
    </row>
    <row r="546" spans="1:20" s="123" customFormat="1" ht="15.6">
      <c r="A546" s="61">
        <v>545</v>
      </c>
      <c r="B546" s="16">
        <v>45924</v>
      </c>
      <c r="C546" s="162" t="s">
        <v>1212</v>
      </c>
      <c r="D546" s="17" t="s">
        <v>440</v>
      </c>
      <c r="E546" s="17" t="s">
        <v>25</v>
      </c>
      <c r="F546" s="17">
        <v>43.36</v>
      </c>
      <c r="G546" s="17">
        <v>11.5</v>
      </c>
      <c r="H546" s="23">
        <f>F546-G546</f>
        <v>31.86</v>
      </c>
      <c r="I546" s="19"/>
      <c r="J546" s="19">
        <f>I546*H546</f>
        <v>0</v>
      </c>
    </row>
    <row r="547" spans="1:20" s="123" customFormat="1">
      <c r="A547" s="61">
        <v>546</v>
      </c>
      <c r="B547" s="16">
        <v>45924</v>
      </c>
      <c r="C547" s="15" t="s">
        <v>66</v>
      </c>
      <c r="D547" s="17" t="s">
        <v>1052</v>
      </c>
      <c r="E547" s="17" t="s">
        <v>35</v>
      </c>
      <c r="F547" s="17">
        <v>72.52</v>
      </c>
      <c r="G547" s="17">
        <v>17.760000000000002</v>
      </c>
      <c r="H547" s="23">
        <f>F547-G547</f>
        <v>54.759999999999991</v>
      </c>
      <c r="I547" s="19">
        <v>260</v>
      </c>
      <c r="J547" s="19">
        <f>I547*H547</f>
        <v>14237.599999999999</v>
      </c>
    </row>
    <row r="548" spans="1:20" s="123" customFormat="1">
      <c r="A548" s="61">
        <v>547</v>
      </c>
      <c r="B548" s="16">
        <v>45924</v>
      </c>
      <c r="C548" s="15" t="s">
        <v>66</v>
      </c>
      <c r="D548" s="17" t="s">
        <v>54</v>
      </c>
      <c r="E548" s="17" t="s">
        <v>67</v>
      </c>
      <c r="F548" s="17">
        <v>54.84</v>
      </c>
      <c r="G548" s="17">
        <v>15.98</v>
      </c>
      <c r="H548" s="23">
        <f>F548-G548</f>
        <v>38.86</v>
      </c>
      <c r="I548" s="19">
        <v>260</v>
      </c>
      <c r="J548" s="19">
        <f>I548*H548</f>
        <v>10103.6</v>
      </c>
    </row>
    <row r="549" spans="1:20" s="123" customFormat="1">
      <c r="A549" s="61">
        <v>548</v>
      </c>
      <c r="B549" s="16">
        <v>45924</v>
      </c>
      <c r="C549" s="15" t="s">
        <v>1219</v>
      </c>
      <c r="D549" s="17" t="s">
        <v>153</v>
      </c>
      <c r="E549" s="17" t="s">
        <v>38</v>
      </c>
      <c r="F549" s="25">
        <v>49.6</v>
      </c>
      <c r="G549" s="25">
        <v>11.9</v>
      </c>
      <c r="H549" s="23">
        <f>F549-G549</f>
        <v>37.700000000000003</v>
      </c>
      <c r="I549" s="19">
        <v>260</v>
      </c>
      <c r="J549" s="19">
        <f>I549*H549</f>
        <v>9802</v>
      </c>
    </row>
    <row r="550" spans="1:20" s="123" customFormat="1">
      <c r="A550" s="61">
        <v>549</v>
      </c>
      <c r="B550" s="16">
        <v>45924</v>
      </c>
      <c r="C550" s="15" t="s">
        <v>1219</v>
      </c>
      <c r="D550" s="17" t="s">
        <v>610</v>
      </c>
      <c r="E550" s="17" t="s">
        <v>38</v>
      </c>
      <c r="F550" s="17">
        <v>43.16</v>
      </c>
      <c r="G550" s="17">
        <v>10.64</v>
      </c>
      <c r="H550" s="23">
        <f>F550-G550</f>
        <v>32.519999999999996</v>
      </c>
      <c r="I550" s="19">
        <v>260</v>
      </c>
      <c r="J550" s="19">
        <f>I550*H550</f>
        <v>8455.1999999999989</v>
      </c>
    </row>
    <row r="551" spans="1:20" s="123" customFormat="1" ht="17.100000000000001" customHeight="1">
      <c r="A551" s="61">
        <v>550</v>
      </c>
      <c r="B551" s="16">
        <v>45924</v>
      </c>
      <c r="C551" s="15" t="s">
        <v>1219</v>
      </c>
      <c r="D551" s="17" t="s">
        <v>167</v>
      </c>
      <c r="E551" s="17" t="s">
        <v>38</v>
      </c>
      <c r="F551" s="25">
        <v>66.400000000000006</v>
      </c>
      <c r="G551" s="17">
        <v>15.68</v>
      </c>
      <c r="H551" s="17">
        <f>F551-G551</f>
        <v>50.720000000000006</v>
      </c>
      <c r="I551" s="19">
        <v>260</v>
      </c>
      <c r="J551" s="19">
        <f>I551*H551</f>
        <v>13187.2</v>
      </c>
      <c r="K551" s="151"/>
      <c r="L551" s="153"/>
      <c r="M551" s="154"/>
      <c r="N551" s="151"/>
      <c r="O551" s="154"/>
      <c r="P551" s="151"/>
      <c r="Q551" s="153"/>
      <c r="R551" s="151"/>
      <c r="S551" s="153"/>
      <c r="T551" s="153"/>
    </row>
    <row r="552" spans="1:20" s="123" customFormat="1">
      <c r="A552" s="61">
        <v>551</v>
      </c>
      <c r="B552" s="16">
        <v>45924</v>
      </c>
      <c r="C552" s="15" t="s">
        <v>1219</v>
      </c>
      <c r="D552" s="17" t="s">
        <v>161</v>
      </c>
      <c r="E552" s="17" t="s">
        <v>38</v>
      </c>
      <c r="F552" s="25">
        <v>50.7</v>
      </c>
      <c r="G552" s="25">
        <v>11.5</v>
      </c>
      <c r="H552" s="23">
        <f>F552-G552</f>
        <v>39.200000000000003</v>
      </c>
      <c r="I552" s="19">
        <v>260</v>
      </c>
      <c r="J552" s="19">
        <f>I552*H552</f>
        <v>10192</v>
      </c>
    </row>
    <row r="553" spans="1:20" s="123" customFormat="1">
      <c r="A553" s="61">
        <v>552</v>
      </c>
      <c r="B553" s="16">
        <v>45924</v>
      </c>
      <c r="C553" s="15" t="s">
        <v>1219</v>
      </c>
      <c r="D553" s="17" t="s">
        <v>150</v>
      </c>
      <c r="E553" s="17" t="s">
        <v>38</v>
      </c>
      <c r="F553" s="17">
        <v>48.26</v>
      </c>
      <c r="G553" s="17">
        <v>11.84</v>
      </c>
      <c r="H553" s="23">
        <f>F553-G553</f>
        <v>36.42</v>
      </c>
      <c r="I553" s="19">
        <v>260</v>
      </c>
      <c r="J553" s="19">
        <f>I553*H553</f>
        <v>9469.2000000000007</v>
      </c>
    </row>
    <row r="554" spans="1:20" s="123" customFormat="1">
      <c r="A554" s="61">
        <v>553</v>
      </c>
      <c r="B554" s="16">
        <v>45924</v>
      </c>
      <c r="C554" s="15" t="s">
        <v>1219</v>
      </c>
      <c r="D554" s="17" t="s">
        <v>170</v>
      </c>
      <c r="E554" s="17" t="s">
        <v>38</v>
      </c>
      <c r="F554" s="17">
        <v>50.36</v>
      </c>
      <c r="G554" s="17">
        <v>11.54</v>
      </c>
      <c r="H554" s="23">
        <f>F554-G554</f>
        <v>38.82</v>
      </c>
      <c r="I554" s="19">
        <v>260</v>
      </c>
      <c r="J554" s="19">
        <f>I554*H554</f>
        <v>10093.200000000001</v>
      </c>
    </row>
    <row r="555" spans="1:20" s="123" customFormat="1">
      <c r="A555" s="61">
        <v>554</v>
      </c>
      <c r="B555" s="16">
        <v>45924</v>
      </c>
      <c r="C555" s="15" t="s">
        <v>1219</v>
      </c>
      <c r="D555" s="17" t="s">
        <v>37</v>
      </c>
      <c r="E555" s="17" t="s">
        <v>38</v>
      </c>
      <c r="F555" s="17">
        <v>64.84</v>
      </c>
      <c r="G555" s="17">
        <v>15.96</v>
      </c>
      <c r="H555" s="23">
        <f>F555-G555</f>
        <v>48.88</v>
      </c>
      <c r="I555" s="19">
        <v>260</v>
      </c>
      <c r="J555" s="19">
        <f>I555*H555</f>
        <v>12708.800000000001</v>
      </c>
    </row>
    <row r="556" spans="1:20" s="123" customFormat="1">
      <c r="A556" s="61">
        <v>555</v>
      </c>
      <c r="B556" s="16">
        <v>45924</v>
      </c>
      <c r="C556" s="15" t="s">
        <v>1219</v>
      </c>
      <c r="D556" s="17" t="s">
        <v>1012</v>
      </c>
      <c r="E556" s="17" t="s">
        <v>38</v>
      </c>
      <c r="F556" s="17">
        <v>52.22</v>
      </c>
      <c r="G556" s="17">
        <v>11.72</v>
      </c>
      <c r="H556" s="23">
        <f>F556-G556</f>
        <v>40.5</v>
      </c>
      <c r="I556" s="19">
        <v>260</v>
      </c>
      <c r="J556" s="19">
        <f>I556*H556</f>
        <v>10530</v>
      </c>
    </row>
    <row r="557" spans="1:20" s="123" customFormat="1">
      <c r="A557" s="61">
        <v>556</v>
      </c>
      <c r="B557" s="16">
        <v>45924</v>
      </c>
      <c r="C557" s="15" t="s">
        <v>1219</v>
      </c>
      <c r="D557" s="17" t="s">
        <v>47</v>
      </c>
      <c r="E557" s="17" t="s">
        <v>25</v>
      </c>
      <c r="F557" s="17">
        <v>59.7</v>
      </c>
      <c r="G557" s="17">
        <v>15.66</v>
      </c>
      <c r="H557" s="23">
        <f>F557-G557</f>
        <v>44.040000000000006</v>
      </c>
      <c r="I557" s="19">
        <v>260</v>
      </c>
      <c r="J557" s="19">
        <f>I557*H557</f>
        <v>11450.400000000001</v>
      </c>
    </row>
    <row r="558" spans="1:20" s="123" customFormat="1">
      <c r="A558" s="61">
        <v>557</v>
      </c>
      <c r="B558" s="16">
        <v>45924</v>
      </c>
      <c r="C558" s="15" t="s">
        <v>1219</v>
      </c>
      <c r="D558" s="17" t="s">
        <v>164</v>
      </c>
      <c r="E558" s="17" t="s">
        <v>38</v>
      </c>
      <c r="F558" s="17">
        <v>51.6</v>
      </c>
      <c r="G558" s="17">
        <v>11.74</v>
      </c>
      <c r="H558" s="23">
        <f>F558-G558</f>
        <v>39.86</v>
      </c>
      <c r="I558" s="19">
        <v>260</v>
      </c>
      <c r="J558" s="19">
        <f>I558*H558</f>
        <v>10363.6</v>
      </c>
    </row>
    <row r="559" spans="1:20" s="123" customFormat="1">
      <c r="A559" s="61">
        <v>558</v>
      </c>
      <c r="B559" s="16">
        <v>45924</v>
      </c>
      <c r="C559" s="15" t="s">
        <v>1219</v>
      </c>
      <c r="D559" s="17" t="s">
        <v>52</v>
      </c>
      <c r="E559" s="17" t="s">
        <v>38</v>
      </c>
      <c r="F559" s="17">
        <v>51.44</v>
      </c>
      <c r="G559" s="17">
        <v>12.14</v>
      </c>
      <c r="H559" s="23">
        <f>F559-G559</f>
        <v>39.299999999999997</v>
      </c>
      <c r="I559" s="19">
        <v>260</v>
      </c>
      <c r="J559" s="19">
        <f>I559*H559</f>
        <v>10218</v>
      </c>
    </row>
    <row r="560" spans="1:20" s="123" customFormat="1">
      <c r="A560" s="61">
        <v>559</v>
      </c>
      <c r="B560" s="16">
        <v>45924</v>
      </c>
      <c r="C560" s="15" t="s">
        <v>1219</v>
      </c>
      <c r="D560" s="17" t="s">
        <v>50</v>
      </c>
      <c r="E560" s="17" t="s">
        <v>34</v>
      </c>
      <c r="F560" s="17">
        <v>63.02</v>
      </c>
      <c r="G560" s="17">
        <v>16.28</v>
      </c>
      <c r="H560" s="23">
        <f>F560-G560</f>
        <v>46.74</v>
      </c>
      <c r="I560" s="19">
        <v>260</v>
      </c>
      <c r="J560" s="19">
        <f>I560*H560</f>
        <v>12152.4</v>
      </c>
    </row>
    <row r="561" spans="1:10" s="123" customFormat="1">
      <c r="A561" s="61">
        <v>560</v>
      </c>
      <c r="B561" s="16">
        <v>45924</v>
      </c>
      <c r="C561" s="15" t="s">
        <v>1219</v>
      </c>
      <c r="D561" s="17" t="s">
        <v>40</v>
      </c>
      <c r="E561" s="17" t="s">
        <v>25</v>
      </c>
      <c r="F561" s="17">
        <v>62.34</v>
      </c>
      <c r="G561" s="17">
        <v>16.3</v>
      </c>
      <c r="H561" s="23">
        <f>F561-G561</f>
        <v>46.040000000000006</v>
      </c>
      <c r="I561" s="19">
        <v>260</v>
      </c>
      <c r="J561" s="19">
        <f>I561*H561</f>
        <v>11970.400000000001</v>
      </c>
    </row>
    <row r="562" spans="1:10" s="123" customFormat="1">
      <c r="A562" s="61">
        <v>561</v>
      </c>
      <c r="B562" s="16">
        <v>45924</v>
      </c>
      <c r="C562" s="15" t="s">
        <v>1219</v>
      </c>
      <c r="D562" s="17" t="s">
        <v>45</v>
      </c>
      <c r="E562" s="17" t="s">
        <v>34</v>
      </c>
      <c r="F562" s="17">
        <v>58.04</v>
      </c>
      <c r="G562" s="17">
        <v>15.2</v>
      </c>
      <c r="H562" s="23">
        <f>F562-G562</f>
        <v>42.84</v>
      </c>
      <c r="I562" s="19">
        <v>260</v>
      </c>
      <c r="J562" s="19">
        <f>I562*H562</f>
        <v>11138.400000000001</v>
      </c>
    </row>
    <row r="563" spans="1:10" s="123" customFormat="1" ht="15.6">
      <c r="A563" s="61">
        <v>562</v>
      </c>
      <c r="B563" s="16">
        <v>45924</v>
      </c>
      <c r="C563" s="145" t="s">
        <v>1247</v>
      </c>
      <c r="D563" s="161" t="s">
        <v>1248</v>
      </c>
      <c r="E563" s="17" t="s">
        <v>25</v>
      </c>
      <c r="F563" s="17">
        <v>49.82</v>
      </c>
      <c r="G563" s="17">
        <v>12.26</v>
      </c>
      <c r="H563" s="23">
        <f>F563-G563</f>
        <v>37.56</v>
      </c>
      <c r="I563" s="19"/>
      <c r="J563" s="19">
        <f>I563*H563</f>
        <v>0</v>
      </c>
    </row>
    <row r="564" spans="1:10" s="123" customFormat="1" ht="15.6">
      <c r="A564" s="61">
        <v>563</v>
      </c>
      <c r="B564" s="16">
        <v>45924</v>
      </c>
      <c r="C564" s="145" t="s">
        <v>769</v>
      </c>
      <c r="D564" s="17" t="s">
        <v>39</v>
      </c>
      <c r="E564" s="17" t="s">
        <v>35</v>
      </c>
      <c r="F564" s="17">
        <v>45.7</v>
      </c>
      <c r="G564" s="17">
        <v>11.48</v>
      </c>
      <c r="H564" s="23">
        <f>F564-G564</f>
        <v>34.22</v>
      </c>
      <c r="I564" s="19"/>
      <c r="J564" s="19">
        <f>I564*H564</f>
        <v>0</v>
      </c>
    </row>
    <row r="565" spans="1:10" s="123" customFormat="1" ht="15.6">
      <c r="A565" s="61">
        <v>564</v>
      </c>
      <c r="B565" s="16">
        <v>45924</v>
      </c>
      <c r="C565" s="145" t="s">
        <v>49</v>
      </c>
      <c r="D565" s="17" t="s">
        <v>610</v>
      </c>
      <c r="E565" s="17" t="s">
        <v>34</v>
      </c>
      <c r="F565" s="17">
        <v>41.36</v>
      </c>
      <c r="G565" s="17">
        <v>10.6</v>
      </c>
      <c r="H565" s="23">
        <f>F565-G565</f>
        <v>30.759999999999998</v>
      </c>
      <c r="I565" s="19">
        <v>260</v>
      </c>
      <c r="J565" s="19">
        <f>I565*H565</f>
        <v>7997.5999999999995</v>
      </c>
    </row>
    <row r="566" spans="1:10" s="123" customFormat="1" ht="15.6">
      <c r="A566" s="61">
        <v>565</v>
      </c>
      <c r="B566" s="16">
        <v>45924</v>
      </c>
      <c r="C566" s="145" t="s">
        <v>49</v>
      </c>
      <c r="D566" s="17" t="s">
        <v>42</v>
      </c>
      <c r="E566" s="17" t="s">
        <v>34</v>
      </c>
      <c r="F566" s="17">
        <v>62.48</v>
      </c>
      <c r="G566" s="17">
        <v>16.760000000000002</v>
      </c>
      <c r="H566" s="23">
        <f>F566-G566</f>
        <v>45.72</v>
      </c>
      <c r="I566" s="19">
        <v>260</v>
      </c>
      <c r="J566" s="19">
        <f>I566*H566</f>
        <v>11887.199999999999</v>
      </c>
    </row>
    <row r="567" spans="1:10" s="123" customFormat="1" ht="15.6">
      <c r="A567" s="61">
        <v>566</v>
      </c>
      <c r="B567" s="16">
        <v>45924</v>
      </c>
      <c r="C567" s="199" t="s">
        <v>316</v>
      </c>
      <c r="D567" s="17" t="s">
        <v>57</v>
      </c>
      <c r="E567" s="17" t="s">
        <v>25</v>
      </c>
      <c r="F567" s="17">
        <v>63.56</v>
      </c>
      <c r="G567" s="17">
        <v>18.100000000000001</v>
      </c>
      <c r="H567" s="23">
        <f>F567-G567</f>
        <v>45.46</v>
      </c>
      <c r="I567" s="19">
        <v>210</v>
      </c>
      <c r="J567" s="19">
        <f>I567*H567</f>
        <v>9546.6</v>
      </c>
    </row>
    <row r="568" spans="1:10" s="123" customFormat="1" ht="15.6">
      <c r="A568" s="61">
        <v>567</v>
      </c>
      <c r="B568" s="16">
        <v>45924</v>
      </c>
      <c r="C568" s="199" t="s">
        <v>316</v>
      </c>
      <c r="D568" s="17" t="s">
        <v>48</v>
      </c>
      <c r="E568" s="17" t="s">
        <v>34</v>
      </c>
      <c r="F568" s="17">
        <v>57.94</v>
      </c>
      <c r="G568" s="17">
        <v>15.72</v>
      </c>
      <c r="H568" s="23">
        <f>F568-G568</f>
        <v>42.22</v>
      </c>
      <c r="I568" s="19">
        <v>210</v>
      </c>
      <c r="J568" s="19">
        <f>I568*H568</f>
        <v>8866.1999999999989</v>
      </c>
    </row>
    <row r="569" spans="1:10" s="123" customFormat="1" ht="15.6">
      <c r="A569" s="61">
        <v>568</v>
      </c>
      <c r="B569" s="16">
        <v>45924</v>
      </c>
      <c r="C569" s="199" t="s">
        <v>316</v>
      </c>
      <c r="D569" s="17" t="s">
        <v>36</v>
      </c>
      <c r="E569" s="17" t="s">
        <v>34</v>
      </c>
      <c r="F569" s="17">
        <v>58.24</v>
      </c>
      <c r="G569" s="17">
        <v>15.86</v>
      </c>
      <c r="H569" s="23">
        <f>F569-G569</f>
        <v>42.38</v>
      </c>
      <c r="I569" s="19">
        <v>210</v>
      </c>
      <c r="J569" s="19">
        <f>I569*H569</f>
        <v>8899.8000000000011</v>
      </c>
    </row>
    <row r="570" spans="1:10" s="123" customFormat="1" ht="15.6">
      <c r="A570" s="61">
        <v>569</v>
      </c>
      <c r="B570" s="16">
        <v>45924</v>
      </c>
      <c r="C570" s="199" t="s">
        <v>316</v>
      </c>
      <c r="D570" s="17" t="s">
        <v>46</v>
      </c>
      <c r="E570" s="17" t="s">
        <v>25</v>
      </c>
      <c r="F570" s="17">
        <v>58.84</v>
      </c>
      <c r="G570" s="25">
        <v>15.96</v>
      </c>
      <c r="H570" s="23">
        <f>F570-G570</f>
        <v>42.88</v>
      </c>
      <c r="I570" s="19">
        <v>210</v>
      </c>
      <c r="J570" s="19">
        <f>I570*H570</f>
        <v>9004.8000000000011</v>
      </c>
    </row>
    <row r="571" spans="1:10" s="123" customFormat="1">
      <c r="A571" s="61">
        <v>570</v>
      </c>
      <c r="B571" s="16">
        <v>45924</v>
      </c>
      <c r="C571" s="15" t="s">
        <v>1263</v>
      </c>
      <c r="D571" s="17" t="s">
        <v>117</v>
      </c>
      <c r="E571" s="17" t="s">
        <v>25</v>
      </c>
      <c r="F571" s="25">
        <v>58.38</v>
      </c>
      <c r="G571" s="17">
        <v>15.96</v>
      </c>
      <c r="H571" s="23">
        <f>F571-G571</f>
        <v>42.42</v>
      </c>
      <c r="I571" s="19"/>
      <c r="J571" s="19">
        <f>I571*H571</f>
        <v>0</v>
      </c>
    </row>
    <row r="572" spans="1:10" s="123" customFormat="1">
      <c r="A572" s="61">
        <v>571</v>
      </c>
      <c r="B572" s="16">
        <v>45924</v>
      </c>
      <c r="C572" s="15" t="s">
        <v>1219</v>
      </c>
      <c r="D572" s="17" t="s">
        <v>54</v>
      </c>
      <c r="E572" s="17" t="s">
        <v>38</v>
      </c>
      <c r="F572" s="25">
        <v>66.099999999999994</v>
      </c>
      <c r="G572" s="25">
        <v>15.92</v>
      </c>
      <c r="H572" s="23">
        <f>F572-G572</f>
        <v>50.179999999999993</v>
      </c>
      <c r="I572" s="19">
        <v>260</v>
      </c>
      <c r="J572" s="19">
        <f>I572*H572</f>
        <v>13046.799999999997</v>
      </c>
    </row>
    <row r="573" spans="1:10" s="123" customFormat="1">
      <c r="A573" s="61">
        <v>572</v>
      </c>
      <c r="B573" s="16">
        <v>45924</v>
      </c>
      <c r="C573" s="15" t="s">
        <v>1219</v>
      </c>
      <c r="D573" s="17" t="s">
        <v>153</v>
      </c>
      <c r="E573" s="17" t="s">
        <v>25</v>
      </c>
      <c r="F573" s="25">
        <v>44.9</v>
      </c>
      <c r="G573" s="25">
        <v>11.96</v>
      </c>
      <c r="H573" s="23">
        <f>F573-G573</f>
        <v>32.94</v>
      </c>
      <c r="I573" s="19">
        <v>260</v>
      </c>
      <c r="J573" s="19">
        <f>I573*H573</f>
        <v>8564.4</v>
      </c>
    </row>
    <row r="574" spans="1:10" s="123" customFormat="1">
      <c r="A574" s="61">
        <v>573</v>
      </c>
      <c r="B574" s="16">
        <v>45924</v>
      </c>
      <c r="C574" s="15" t="s">
        <v>1219</v>
      </c>
      <c r="D574" s="17" t="s">
        <v>243</v>
      </c>
      <c r="E574" s="17" t="s">
        <v>34</v>
      </c>
      <c r="F574" s="17">
        <v>59.16</v>
      </c>
      <c r="G574" s="25">
        <v>15.26</v>
      </c>
      <c r="H574" s="23">
        <f>F574-G574</f>
        <v>43.9</v>
      </c>
      <c r="I574" s="19">
        <v>260</v>
      </c>
      <c r="J574" s="19">
        <f>I574*H574</f>
        <v>11414</v>
      </c>
    </row>
    <row r="575" spans="1:10" s="123" customFormat="1" ht="15.6">
      <c r="A575" s="61">
        <v>574</v>
      </c>
      <c r="B575" s="16">
        <v>45925</v>
      </c>
      <c r="C575" s="162" t="s">
        <v>443</v>
      </c>
      <c r="D575" s="17" t="s">
        <v>754</v>
      </c>
      <c r="E575" s="17" t="s">
        <v>38</v>
      </c>
      <c r="F575" s="17">
        <v>56.06</v>
      </c>
      <c r="G575" s="17">
        <v>14.96</v>
      </c>
      <c r="H575" s="23">
        <f>F575-G575</f>
        <v>41.1</v>
      </c>
      <c r="I575" s="19"/>
      <c r="J575" s="19">
        <f>I575*H575</f>
        <v>0</v>
      </c>
    </row>
    <row r="576" spans="1:10" s="123" customFormat="1" ht="15.6">
      <c r="A576" s="61">
        <v>575</v>
      </c>
      <c r="B576" s="16">
        <v>45925</v>
      </c>
      <c r="C576" s="162" t="s">
        <v>1272</v>
      </c>
      <c r="D576" s="17" t="s">
        <v>1273</v>
      </c>
      <c r="E576" s="17" t="s">
        <v>25</v>
      </c>
      <c r="F576" s="17">
        <v>42.02</v>
      </c>
      <c r="G576" s="17">
        <v>11.46</v>
      </c>
      <c r="H576" s="23">
        <f>F576-G576</f>
        <v>30.560000000000002</v>
      </c>
      <c r="I576" s="19"/>
      <c r="J576" s="19">
        <f>I576*H576</f>
        <v>0</v>
      </c>
    </row>
    <row r="577" spans="1:20" s="123" customFormat="1" ht="15.6">
      <c r="A577" s="61">
        <v>576</v>
      </c>
      <c r="B577" s="16">
        <v>45925</v>
      </c>
      <c r="C577" s="139" t="s">
        <v>206</v>
      </c>
      <c r="D577" s="17" t="s">
        <v>935</v>
      </c>
      <c r="E577" s="17" t="s">
        <v>34</v>
      </c>
      <c r="F577" s="17">
        <v>45.2</v>
      </c>
      <c r="G577" s="17">
        <v>11.66</v>
      </c>
      <c r="H577" s="23">
        <f>F577-G577</f>
        <v>33.540000000000006</v>
      </c>
      <c r="I577" s="19">
        <v>230</v>
      </c>
      <c r="J577" s="19">
        <f>I577*H577</f>
        <v>7714.2000000000016</v>
      </c>
    </row>
    <row r="578" spans="1:20" s="123" customFormat="1" ht="15.6">
      <c r="A578" s="61">
        <v>577</v>
      </c>
      <c r="B578" s="16">
        <v>45925</v>
      </c>
      <c r="C578" s="139" t="s">
        <v>206</v>
      </c>
      <c r="D578" s="17" t="s">
        <v>236</v>
      </c>
      <c r="E578" s="17" t="s">
        <v>25</v>
      </c>
      <c r="F578" s="17">
        <v>44.58</v>
      </c>
      <c r="G578" s="17">
        <v>11.94</v>
      </c>
      <c r="H578" s="23">
        <f>F578-G578</f>
        <v>32.64</v>
      </c>
      <c r="I578" s="19">
        <v>230</v>
      </c>
      <c r="J578" s="19">
        <f>I578*H578</f>
        <v>7507.2</v>
      </c>
    </row>
    <row r="579" spans="1:20" s="123" customFormat="1" ht="15.6">
      <c r="A579" s="61">
        <v>578</v>
      </c>
      <c r="B579" s="16">
        <v>45925</v>
      </c>
      <c r="C579" s="139" t="s">
        <v>206</v>
      </c>
      <c r="D579" s="17" t="s">
        <v>324</v>
      </c>
      <c r="E579" s="17" t="s">
        <v>25</v>
      </c>
      <c r="F579" s="17">
        <v>45.74</v>
      </c>
      <c r="G579" s="17">
        <v>11.56</v>
      </c>
      <c r="H579" s="23">
        <f>F579-G579</f>
        <v>34.18</v>
      </c>
      <c r="I579" s="19">
        <v>230</v>
      </c>
      <c r="J579" s="19">
        <f>I579*H579</f>
        <v>7861.4</v>
      </c>
    </row>
    <row r="580" spans="1:20" s="123" customFormat="1" ht="15.6">
      <c r="A580" s="61">
        <v>579</v>
      </c>
      <c r="B580" s="16">
        <v>45925</v>
      </c>
      <c r="C580" s="139" t="s">
        <v>206</v>
      </c>
      <c r="D580" s="17" t="s">
        <v>326</v>
      </c>
      <c r="E580" s="17" t="s">
        <v>25</v>
      </c>
      <c r="F580" s="17">
        <v>45.52</v>
      </c>
      <c r="G580" s="17">
        <v>11.68</v>
      </c>
      <c r="H580" s="23">
        <f>F580-G580</f>
        <v>33.840000000000003</v>
      </c>
      <c r="I580" s="19">
        <v>230</v>
      </c>
      <c r="J580" s="19">
        <f>I580*H580</f>
        <v>7783.2000000000007</v>
      </c>
    </row>
    <row r="581" spans="1:20" s="123" customFormat="1" ht="15.6">
      <c r="A581" s="61">
        <v>580</v>
      </c>
      <c r="B581" s="16">
        <v>45925</v>
      </c>
      <c r="C581" s="139" t="s">
        <v>206</v>
      </c>
      <c r="D581" s="17" t="s">
        <v>747</v>
      </c>
      <c r="E581" s="17" t="s">
        <v>34</v>
      </c>
      <c r="F581" s="17">
        <v>54.76</v>
      </c>
      <c r="G581" s="17">
        <v>14.24</v>
      </c>
      <c r="H581" s="23">
        <f>F581-G581</f>
        <v>40.519999999999996</v>
      </c>
      <c r="I581" s="19">
        <v>230</v>
      </c>
      <c r="J581" s="19">
        <f>I581*H581</f>
        <v>9319.5999999999985</v>
      </c>
    </row>
    <row r="582" spans="1:20" s="123" customFormat="1" ht="17.100000000000001" customHeight="1">
      <c r="A582" s="61">
        <v>581</v>
      </c>
      <c r="B582" s="16">
        <v>45925</v>
      </c>
      <c r="C582" s="15" t="s">
        <v>1219</v>
      </c>
      <c r="D582" s="17" t="s">
        <v>610</v>
      </c>
      <c r="E582" s="17" t="s">
        <v>34</v>
      </c>
      <c r="F582" s="25">
        <v>41.64</v>
      </c>
      <c r="G582" s="17">
        <v>10.52</v>
      </c>
      <c r="H582" s="17">
        <f>F582-G582</f>
        <v>31.12</v>
      </c>
      <c r="I582" s="19">
        <v>260</v>
      </c>
      <c r="J582" s="19">
        <f>I582*H582</f>
        <v>8091.2</v>
      </c>
      <c r="K582" s="151"/>
      <c r="L582" s="153"/>
      <c r="M582" s="154"/>
      <c r="N582" s="151"/>
      <c r="O582" s="154"/>
      <c r="P582" s="151"/>
      <c r="Q582" s="153"/>
      <c r="R582" s="151"/>
      <c r="S582" s="153"/>
      <c r="T582" s="153"/>
    </row>
    <row r="583" spans="1:20" s="123" customFormat="1">
      <c r="A583" s="61">
        <v>582</v>
      </c>
      <c r="B583" s="16">
        <v>45925</v>
      </c>
      <c r="C583" s="15" t="s">
        <v>1219</v>
      </c>
      <c r="D583" s="17" t="s">
        <v>41</v>
      </c>
      <c r="E583" s="17" t="s">
        <v>25</v>
      </c>
      <c r="F583" s="25">
        <v>61.18</v>
      </c>
      <c r="G583" s="25">
        <v>15.06</v>
      </c>
      <c r="H583" s="23">
        <f>F583-G583</f>
        <v>46.12</v>
      </c>
      <c r="I583" s="19">
        <v>260</v>
      </c>
      <c r="J583" s="19">
        <f>I583*H583</f>
        <v>11991.199999999999</v>
      </c>
    </row>
    <row r="584" spans="1:20" s="123" customFormat="1">
      <c r="A584" s="61">
        <v>583</v>
      </c>
      <c r="B584" s="16">
        <v>45925</v>
      </c>
      <c r="C584" s="15" t="s">
        <v>1219</v>
      </c>
      <c r="D584" s="17" t="s">
        <v>37</v>
      </c>
      <c r="E584" s="17" t="s">
        <v>38</v>
      </c>
      <c r="F584" s="17">
        <v>66.08</v>
      </c>
      <c r="G584" s="17">
        <v>15.92</v>
      </c>
      <c r="H584" s="23">
        <f>F584-G584</f>
        <v>50.16</v>
      </c>
      <c r="I584" s="19">
        <v>260</v>
      </c>
      <c r="J584" s="19">
        <f>I584*H584</f>
        <v>13041.599999999999</v>
      </c>
    </row>
    <row r="585" spans="1:20" s="123" customFormat="1">
      <c r="A585" s="61">
        <v>584</v>
      </c>
      <c r="B585" s="16">
        <v>45925</v>
      </c>
      <c r="C585" s="15" t="s">
        <v>1219</v>
      </c>
      <c r="D585" s="17" t="s">
        <v>170</v>
      </c>
      <c r="E585" s="17" t="s">
        <v>38</v>
      </c>
      <c r="F585" s="17">
        <v>51.44</v>
      </c>
      <c r="G585" s="17">
        <v>11.48</v>
      </c>
      <c r="H585" s="23">
        <f>F585-G585</f>
        <v>39.959999999999994</v>
      </c>
      <c r="I585" s="19">
        <v>260</v>
      </c>
      <c r="J585" s="19">
        <f>I585*H585</f>
        <v>10389.599999999999</v>
      </c>
    </row>
    <row r="586" spans="1:20" s="123" customFormat="1">
      <c r="A586" s="61">
        <v>585</v>
      </c>
      <c r="B586" s="16">
        <v>45925</v>
      </c>
      <c r="C586" s="15" t="s">
        <v>1219</v>
      </c>
      <c r="D586" s="17" t="s">
        <v>164</v>
      </c>
      <c r="E586" s="17" t="s">
        <v>38</v>
      </c>
      <c r="F586" s="17">
        <v>49.68</v>
      </c>
      <c r="G586" s="17">
        <v>11.84</v>
      </c>
      <c r="H586" s="23">
        <f>F586-G586</f>
        <v>37.840000000000003</v>
      </c>
      <c r="I586" s="19">
        <v>260</v>
      </c>
      <c r="J586" s="19">
        <f>I586*H586</f>
        <v>9838.4000000000015</v>
      </c>
    </row>
    <row r="587" spans="1:20" s="123" customFormat="1">
      <c r="A587" s="61">
        <v>586</v>
      </c>
      <c r="B587" s="16">
        <v>45925</v>
      </c>
      <c r="C587" s="15" t="s">
        <v>1219</v>
      </c>
      <c r="D587" s="17" t="s">
        <v>50</v>
      </c>
      <c r="E587" s="17" t="s">
        <v>25</v>
      </c>
      <c r="F587" s="17">
        <v>64.58</v>
      </c>
      <c r="G587" s="17">
        <v>16.22</v>
      </c>
      <c r="H587" s="23">
        <f>F587-G587</f>
        <v>48.36</v>
      </c>
      <c r="I587" s="19">
        <v>260</v>
      </c>
      <c r="J587" s="19">
        <f>I587*H587</f>
        <v>12573.6</v>
      </c>
    </row>
    <row r="588" spans="1:20" s="123" customFormat="1">
      <c r="A588" s="61">
        <v>587</v>
      </c>
      <c r="B588" s="16">
        <v>45925</v>
      </c>
      <c r="C588" s="15" t="s">
        <v>1219</v>
      </c>
      <c r="D588" s="17" t="s">
        <v>42</v>
      </c>
      <c r="E588" s="17" t="s">
        <v>25</v>
      </c>
      <c r="F588" s="17">
        <v>64.540000000000006</v>
      </c>
      <c r="G588" s="17">
        <v>16.78</v>
      </c>
      <c r="H588" s="23">
        <f>F588-G588</f>
        <v>47.760000000000005</v>
      </c>
      <c r="I588" s="19">
        <v>260</v>
      </c>
      <c r="J588" s="19">
        <f>I588*H588</f>
        <v>12417.600000000002</v>
      </c>
    </row>
    <row r="589" spans="1:20" s="123" customFormat="1">
      <c r="A589" s="61">
        <v>588</v>
      </c>
      <c r="B589" s="16">
        <v>45925</v>
      </c>
      <c r="C589" s="15" t="s">
        <v>1219</v>
      </c>
      <c r="D589" s="17" t="s">
        <v>40</v>
      </c>
      <c r="E589" s="17" t="s">
        <v>25</v>
      </c>
      <c r="F589" s="17">
        <v>64.34</v>
      </c>
      <c r="G589" s="17">
        <v>16.239999999999998</v>
      </c>
      <c r="H589" s="23">
        <f>F589-G589</f>
        <v>48.100000000000009</v>
      </c>
      <c r="I589" s="19">
        <v>260</v>
      </c>
      <c r="J589" s="19">
        <f>I589*H589</f>
        <v>12506.000000000002</v>
      </c>
    </row>
    <row r="590" spans="1:20" s="123" customFormat="1">
      <c r="A590" s="61">
        <v>589</v>
      </c>
      <c r="B590" s="16">
        <v>45925</v>
      </c>
      <c r="C590" s="15" t="s">
        <v>1219</v>
      </c>
      <c r="D590" s="17" t="s">
        <v>114</v>
      </c>
      <c r="E590" s="17" t="s">
        <v>25</v>
      </c>
      <c r="F590" s="17">
        <v>58.78</v>
      </c>
      <c r="G590" s="17">
        <v>15.72</v>
      </c>
      <c r="H590" s="23">
        <f>F590-G590</f>
        <v>43.06</v>
      </c>
      <c r="I590" s="19">
        <v>260</v>
      </c>
      <c r="J590" s="19">
        <f>I590*H590</f>
        <v>11195.6</v>
      </c>
    </row>
    <row r="591" spans="1:20" s="123" customFormat="1">
      <c r="A591" s="61">
        <v>590</v>
      </c>
      <c r="B591" s="16">
        <v>45925</v>
      </c>
      <c r="C591" s="15" t="s">
        <v>1219</v>
      </c>
      <c r="D591" s="17" t="s">
        <v>47</v>
      </c>
      <c r="E591" s="17" t="s">
        <v>38</v>
      </c>
      <c r="F591" s="17">
        <v>65.760000000000005</v>
      </c>
      <c r="G591" s="17">
        <v>15.84</v>
      </c>
      <c r="H591" s="23">
        <f>F591-G591</f>
        <v>49.92</v>
      </c>
      <c r="I591" s="19">
        <v>260</v>
      </c>
      <c r="J591" s="19">
        <f>I591*H591</f>
        <v>12979.2</v>
      </c>
    </row>
    <row r="592" spans="1:20" s="123" customFormat="1">
      <c r="A592" s="61">
        <v>591</v>
      </c>
      <c r="B592" s="16">
        <v>45925</v>
      </c>
      <c r="C592" s="15" t="s">
        <v>1219</v>
      </c>
      <c r="D592" s="17" t="s">
        <v>45</v>
      </c>
      <c r="E592" s="17" t="s">
        <v>38</v>
      </c>
      <c r="F592" s="17">
        <v>61.22</v>
      </c>
      <c r="G592" s="17">
        <v>15.12</v>
      </c>
      <c r="H592" s="23">
        <f>F592-G592</f>
        <v>46.1</v>
      </c>
      <c r="I592" s="19">
        <v>260</v>
      </c>
      <c r="J592" s="19">
        <f>I592*H592</f>
        <v>11986</v>
      </c>
    </row>
    <row r="593" spans="1:10" s="123" customFormat="1">
      <c r="A593" s="61">
        <v>592</v>
      </c>
      <c r="B593" s="16">
        <v>45925</v>
      </c>
      <c r="C593" s="15" t="s">
        <v>1219</v>
      </c>
      <c r="D593" s="17" t="s">
        <v>117</v>
      </c>
      <c r="E593" s="17" t="s">
        <v>38</v>
      </c>
      <c r="F593" s="17">
        <v>63.74</v>
      </c>
      <c r="G593" s="17">
        <v>15.92</v>
      </c>
      <c r="H593" s="23">
        <f>F593-G593</f>
        <v>47.82</v>
      </c>
      <c r="I593" s="19">
        <v>260</v>
      </c>
      <c r="J593" s="19">
        <f>I593*H593</f>
        <v>12433.2</v>
      </c>
    </row>
    <row r="594" spans="1:10" s="123" customFormat="1">
      <c r="A594" s="61">
        <v>593</v>
      </c>
      <c r="B594" s="16">
        <v>45925</v>
      </c>
      <c r="C594" s="15" t="s">
        <v>1219</v>
      </c>
      <c r="D594" s="17" t="s">
        <v>646</v>
      </c>
      <c r="E594" s="17" t="s">
        <v>38</v>
      </c>
      <c r="F594" s="17">
        <v>55.82</v>
      </c>
      <c r="G594" s="17">
        <v>12.4</v>
      </c>
      <c r="H594" s="23">
        <f>F594-G594</f>
        <v>43.42</v>
      </c>
      <c r="I594" s="19">
        <v>260</v>
      </c>
      <c r="J594" s="19">
        <f>I594*H594</f>
        <v>11289.2</v>
      </c>
    </row>
    <row r="595" spans="1:10" s="123" customFormat="1">
      <c r="A595" s="61">
        <v>594</v>
      </c>
      <c r="B595" s="16">
        <v>45925</v>
      </c>
      <c r="C595" s="15" t="s">
        <v>1219</v>
      </c>
      <c r="D595" s="161" t="s">
        <v>1313</v>
      </c>
      <c r="E595" s="17" t="s">
        <v>34</v>
      </c>
      <c r="F595" s="17">
        <v>61.8</v>
      </c>
      <c r="G595" s="17">
        <v>15.8</v>
      </c>
      <c r="H595" s="23">
        <f>F595-G595</f>
        <v>46</v>
      </c>
      <c r="I595" s="19">
        <v>260</v>
      </c>
      <c r="J595" s="19">
        <f>I595*H595</f>
        <v>11960</v>
      </c>
    </row>
    <row r="596" spans="1:10" s="123" customFormat="1">
      <c r="A596" s="61">
        <v>595</v>
      </c>
      <c r="B596" s="16">
        <v>45925</v>
      </c>
      <c r="C596" s="15" t="s">
        <v>1219</v>
      </c>
      <c r="D596" s="17" t="s">
        <v>1193</v>
      </c>
      <c r="E596" s="17" t="s">
        <v>34</v>
      </c>
      <c r="F596" s="17">
        <v>63.48</v>
      </c>
      <c r="G596" s="17">
        <v>18.96</v>
      </c>
      <c r="H596" s="23">
        <f>F596-G596</f>
        <v>44.519999999999996</v>
      </c>
      <c r="I596" s="19">
        <v>260</v>
      </c>
      <c r="J596" s="19">
        <f>I596*H596</f>
        <v>11575.199999999999</v>
      </c>
    </row>
    <row r="597" spans="1:10" s="123" customFormat="1">
      <c r="A597" s="61">
        <v>596</v>
      </c>
      <c r="B597" s="16">
        <v>45925</v>
      </c>
      <c r="C597" s="15" t="s">
        <v>1219</v>
      </c>
      <c r="D597" s="17" t="s">
        <v>153</v>
      </c>
      <c r="E597" s="17" t="s">
        <v>38</v>
      </c>
      <c r="F597" s="17">
        <v>49.4</v>
      </c>
      <c r="G597" s="17">
        <v>11.94</v>
      </c>
      <c r="H597" s="23">
        <f>F597-G597</f>
        <v>37.46</v>
      </c>
      <c r="I597" s="19">
        <v>260</v>
      </c>
      <c r="J597" s="19">
        <f>I597*H597</f>
        <v>9739.6</v>
      </c>
    </row>
    <row r="598" spans="1:10" s="123" customFormat="1">
      <c r="A598" s="61">
        <v>597</v>
      </c>
      <c r="B598" s="16">
        <v>45925</v>
      </c>
      <c r="C598" s="15" t="s">
        <v>1219</v>
      </c>
      <c r="D598" s="17" t="s">
        <v>218</v>
      </c>
      <c r="E598" s="17" t="s">
        <v>34</v>
      </c>
      <c r="F598" s="17">
        <v>45.96</v>
      </c>
      <c r="G598" s="17">
        <v>12</v>
      </c>
      <c r="H598" s="23">
        <f>F598-G598</f>
        <v>33.96</v>
      </c>
      <c r="I598" s="19">
        <v>260</v>
      </c>
      <c r="J598" s="19">
        <f>I598*H598</f>
        <v>8829.6</v>
      </c>
    </row>
    <row r="599" spans="1:10" s="123" customFormat="1">
      <c r="A599" s="61">
        <v>598</v>
      </c>
      <c r="B599" s="16">
        <v>45925</v>
      </c>
      <c r="C599" s="15" t="s">
        <v>1219</v>
      </c>
      <c r="D599" s="17" t="s">
        <v>872</v>
      </c>
      <c r="E599" s="17" t="s">
        <v>38</v>
      </c>
      <c r="F599" s="17">
        <v>50.92</v>
      </c>
      <c r="G599" s="17">
        <v>11.9</v>
      </c>
      <c r="H599" s="23">
        <f>F599-G599</f>
        <v>39.020000000000003</v>
      </c>
      <c r="I599" s="19">
        <v>260</v>
      </c>
      <c r="J599" s="19">
        <f>I599*H599</f>
        <v>10145.200000000001</v>
      </c>
    </row>
    <row r="600" spans="1:10" s="123" customFormat="1">
      <c r="A600" s="61">
        <v>599</v>
      </c>
      <c r="B600" s="16">
        <v>45925</v>
      </c>
      <c r="C600" s="15" t="s">
        <v>1219</v>
      </c>
      <c r="D600" s="17" t="s">
        <v>54</v>
      </c>
      <c r="E600" s="17" t="s">
        <v>25</v>
      </c>
      <c r="F600" s="17">
        <v>60.36</v>
      </c>
      <c r="G600" s="17">
        <v>15.9</v>
      </c>
      <c r="H600" s="23">
        <f>F600-G600</f>
        <v>44.46</v>
      </c>
      <c r="I600" s="19">
        <v>260</v>
      </c>
      <c r="J600" s="19">
        <f>I600*H600</f>
        <v>11559.6</v>
      </c>
    </row>
    <row r="601" spans="1:10" s="123" customFormat="1">
      <c r="A601" s="61">
        <v>600</v>
      </c>
      <c r="B601" s="16">
        <v>45925</v>
      </c>
      <c r="C601" s="15" t="s">
        <v>1219</v>
      </c>
      <c r="D601" s="17" t="s">
        <v>804</v>
      </c>
      <c r="E601" s="17" t="s">
        <v>38</v>
      </c>
      <c r="F601" s="17">
        <v>48.9</v>
      </c>
      <c r="G601" s="25">
        <v>11.68</v>
      </c>
      <c r="H601" s="23">
        <f>F601-G601</f>
        <v>37.22</v>
      </c>
      <c r="I601" s="19">
        <v>260</v>
      </c>
      <c r="J601" s="19">
        <f>I601*H601</f>
        <v>9677.1999999999989</v>
      </c>
    </row>
    <row r="602" spans="1:10" s="123" customFormat="1">
      <c r="A602" s="61">
        <v>601</v>
      </c>
      <c r="B602" s="16">
        <v>45925</v>
      </c>
      <c r="C602" s="15" t="s">
        <v>1219</v>
      </c>
      <c r="D602" s="17" t="s">
        <v>52</v>
      </c>
      <c r="E602" s="17" t="s">
        <v>25</v>
      </c>
      <c r="F602" s="25">
        <v>48.9</v>
      </c>
      <c r="G602" s="17">
        <v>12.04</v>
      </c>
      <c r="H602" s="23">
        <f>F602-G602</f>
        <v>36.86</v>
      </c>
      <c r="I602" s="19">
        <v>260</v>
      </c>
      <c r="J602" s="19">
        <f>I602*H602</f>
        <v>9583.6</v>
      </c>
    </row>
    <row r="603" spans="1:10" s="123" customFormat="1">
      <c r="A603" s="61">
        <v>602</v>
      </c>
      <c r="B603" s="16">
        <v>45925</v>
      </c>
      <c r="C603" s="15" t="s">
        <v>1219</v>
      </c>
      <c r="D603" s="17" t="s">
        <v>243</v>
      </c>
      <c r="E603" s="17" t="s">
        <v>25</v>
      </c>
      <c r="F603" s="25">
        <v>61.7</v>
      </c>
      <c r="G603" s="25">
        <v>15.28</v>
      </c>
      <c r="H603" s="23">
        <f>F603-G603</f>
        <v>46.42</v>
      </c>
      <c r="I603" s="19">
        <v>260</v>
      </c>
      <c r="J603" s="19">
        <f>I603*H603</f>
        <v>12069.2</v>
      </c>
    </row>
    <row r="604" spans="1:10" s="123" customFormat="1">
      <c r="A604" s="61">
        <v>603</v>
      </c>
      <c r="B604" s="16">
        <v>45925</v>
      </c>
      <c r="C604" s="15" t="s">
        <v>1219</v>
      </c>
      <c r="D604" s="17" t="s">
        <v>46</v>
      </c>
      <c r="E604" s="17" t="s">
        <v>25</v>
      </c>
      <c r="F604" s="25">
        <v>60.44</v>
      </c>
      <c r="G604" s="25">
        <v>16.14</v>
      </c>
      <c r="H604" s="23">
        <f>F604-G604</f>
        <v>44.3</v>
      </c>
      <c r="I604" s="19">
        <v>260</v>
      </c>
      <c r="J604" s="19">
        <f>I604*H604</f>
        <v>11518</v>
      </c>
    </row>
    <row r="605" spans="1:10" s="123" customFormat="1">
      <c r="A605" s="61">
        <v>604</v>
      </c>
      <c r="B605" s="16">
        <v>45925</v>
      </c>
      <c r="C605" s="15" t="s">
        <v>1219</v>
      </c>
      <c r="D605" s="17" t="s">
        <v>161</v>
      </c>
      <c r="E605" s="17" t="s">
        <v>25</v>
      </c>
      <c r="F605" s="17">
        <v>47.08</v>
      </c>
      <c r="G605" s="25">
        <v>11.4</v>
      </c>
      <c r="H605" s="23">
        <f>F605-G605</f>
        <v>35.68</v>
      </c>
      <c r="I605" s="19">
        <v>260</v>
      </c>
      <c r="J605" s="19">
        <f>I605*H605</f>
        <v>9276.7999999999993</v>
      </c>
    </row>
    <row r="606" spans="1:10" s="123" customFormat="1">
      <c r="A606" s="61">
        <v>605</v>
      </c>
      <c r="B606" s="16">
        <v>45925</v>
      </c>
      <c r="C606" s="15" t="s">
        <v>1219</v>
      </c>
      <c r="D606" s="17" t="s">
        <v>1012</v>
      </c>
      <c r="E606" s="17" t="s">
        <v>38</v>
      </c>
      <c r="F606" s="25">
        <v>52.46</v>
      </c>
      <c r="G606" s="17">
        <v>11.68</v>
      </c>
      <c r="H606" s="23">
        <f>F606-G606</f>
        <v>40.78</v>
      </c>
      <c r="I606" s="19">
        <v>260</v>
      </c>
      <c r="J606" s="19">
        <f>I606*H606</f>
        <v>10602.800000000001</v>
      </c>
    </row>
    <row r="607" spans="1:10" s="123" customFormat="1">
      <c r="A607" s="61">
        <v>606</v>
      </c>
      <c r="B607" s="16">
        <v>45925</v>
      </c>
      <c r="C607" s="15" t="s">
        <v>1219</v>
      </c>
      <c r="D607" s="17" t="s">
        <v>324</v>
      </c>
      <c r="E607" s="17" t="s">
        <v>38</v>
      </c>
      <c r="F607" s="17">
        <v>48.76</v>
      </c>
      <c r="G607" s="25">
        <v>11.6</v>
      </c>
      <c r="H607" s="23">
        <f>F607-G607</f>
        <v>37.159999999999997</v>
      </c>
      <c r="I607" s="19">
        <v>260</v>
      </c>
      <c r="J607" s="19">
        <f>I607*H607</f>
        <v>9661.5999999999985</v>
      </c>
    </row>
    <row r="608" spans="1:10" s="123" customFormat="1">
      <c r="A608" s="61">
        <v>607</v>
      </c>
      <c r="B608" s="16">
        <v>45925</v>
      </c>
      <c r="C608" s="15" t="s">
        <v>1219</v>
      </c>
      <c r="D608" s="17" t="s">
        <v>935</v>
      </c>
      <c r="E608" s="17" t="s">
        <v>38</v>
      </c>
      <c r="F608" s="25">
        <v>51.54</v>
      </c>
      <c r="G608" s="17">
        <v>11.78</v>
      </c>
      <c r="H608" s="23">
        <f>F608-G608</f>
        <v>39.76</v>
      </c>
      <c r="I608" s="19">
        <v>260</v>
      </c>
      <c r="J608" s="19">
        <f>I608*H608</f>
        <v>10337.6</v>
      </c>
    </row>
    <row r="609" spans="1:10" s="123" customFormat="1">
      <c r="A609" s="61">
        <v>608</v>
      </c>
      <c r="B609" s="16">
        <v>45925</v>
      </c>
      <c r="C609" s="15" t="s">
        <v>1219</v>
      </c>
      <c r="D609" s="17" t="s">
        <v>326</v>
      </c>
      <c r="E609" s="17" t="s">
        <v>38</v>
      </c>
      <c r="F609" s="17">
        <v>49.62</v>
      </c>
      <c r="G609" s="17">
        <v>11.76</v>
      </c>
      <c r="H609" s="23">
        <f>F609-G609</f>
        <v>37.86</v>
      </c>
      <c r="I609" s="19">
        <v>260</v>
      </c>
      <c r="J609" s="19">
        <f>I609*H609</f>
        <v>9843.6</v>
      </c>
    </row>
    <row r="610" spans="1:10" s="123" customFormat="1">
      <c r="A610" s="61">
        <v>609</v>
      </c>
      <c r="B610" s="16">
        <v>45925</v>
      </c>
      <c r="C610" s="15" t="s">
        <v>1219</v>
      </c>
      <c r="D610" s="17" t="s">
        <v>236</v>
      </c>
      <c r="E610" s="17" t="s">
        <v>38</v>
      </c>
      <c r="F610" s="17">
        <v>49.76</v>
      </c>
      <c r="G610" s="17">
        <v>11.96</v>
      </c>
      <c r="H610" s="23">
        <f>F610-G610</f>
        <v>37.799999999999997</v>
      </c>
      <c r="I610" s="19">
        <v>260</v>
      </c>
      <c r="J610" s="19">
        <f>I610*H610</f>
        <v>9828</v>
      </c>
    </row>
    <row r="611" spans="1:10" s="123" customFormat="1">
      <c r="A611" s="61">
        <v>610</v>
      </c>
      <c r="B611" s="16">
        <v>45925</v>
      </c>
      <c r="C611" s="15" t="s">
        <v>1219</v>
      </c>
      <c r="D611" s="17" t="s">
        <v>629</v>
      </c>
      <c r="E611" s="17" t="s">
        <v>25</v>
      </c>
      <c r="F611" s="25">
        <v>55.04</v>
      </c>
      <c r="G611" s="25">
        <v>12.08</v>
      </c>
      <c r="H611" s="23">
        <f>F611-G611</f>
        <v>42.96</v>
      </c>
      <c r="I611" s="19">
        <v>260</v>
      </c>
      <c r="J611" s="19">
        <f>I611*H611</f>
        <v>11169.6</v>
      </c>
    </row>
    <row r="612" spans="1:10" s="123" customFormat="1">
      <c r="A612" s="61">
        <v>611</v>
      </c>
      <c r="B612" s="16">
        <v>45925</v>
      </c>
      <c r="C612" s="15" t="s">
        <v>1219</v>
      </c>
      <c r="D612" s="17" t="s">
        <v>57</v>
      </c>
      <c r="E612" s="17" t="s">
        <v>25</v>
      </c>
      <c r="F612" s="17">
        <v>65.42</v>
      </c>
      <c r="G612" s="25">
        <v>18.260000000000002</v>
      </c>
      <c r="H612" s="23">
        <f>F612-G612</f>
        <v>47.16</v>
      </c>
      <c r="I612" s="19">
        <v>260</v>
      </c>
      <c r="J612" s="19">
        <f>I612*H612</f>
        <v>12261.599999999999</v>
      </c>
    </row>
    <row r="613" spans="1:10" s="123" customFormat="1">
      <c r="A613" s="61">
        <v>612</v>
      </c>
      <c r="B613" s="16">
        <v>45925</v>
      </c>
      <c r="C613" s="15" t="s">
        <v>1219</v>
      </c>
      <c r="D613" s="17" t="s">
        <v>48</v>
      </c>
      <c r="E613" s="17" t="s">
        <v>25</v>
      </c>
      <c r="F613" s="17">
        <v>60.12</v>
      </c>
      <c r="G613" s="25">
        <v>15.7</v>
      </c>
      <c r="H613" s="23">
        <f>F613-G613</f>
        <v>44.42</v>
      </c>
      <c r="I613" s="19">
        <v>260</v>
      </c>
      <c r="J613" s="19">
        <f>I613*H613</f>
        <v>11549.2</v>
      </c>
    </row>
    <row r="614" spans="1:10" s="123" customFormat="1">
      <c r="A614" s="61">
        <v>613</v>
      </c>
      <c r="B614" s="16">
        <v>45925</v>
      </c>
      <c r="C614" s="15" t="s">
        <v>1219</v>
      </c>
      <c r="D614" s="17" t="s">
        <v>37</v>
      </c>
      <c r="E614" s="17" t="s">
        <v>25</v>
      </c>
      <c r="F614" s="17">
        <v>61.58</v>
      </c>
      <c r="G614" s="17">
        <v>15.88</v>
      </c>
      <c r="H614" s="23">
        <f>F614-G614</f>
        <v>45.699999999999996</v>
      </c>
      <c r="I614" s="19">
        <v>260</v>
      </c>
      <c r="J614" s="19">
        <f>I614*H614</f>
        <v>11881.999999999998</v>
      </c>
    </row>
    <row r="615" spans="1:10" s="123" customFormat="1">
      <c r="A615" s="61">
        <v>614</v>
      </c>
      <c r="B615" s="16">
        <v>45925</v>
      </c>
      <c r="C615" s="15" t="s">
        <v>1219</v>
      </c>
      <c r="D615" s="17" t="s">
        <v>167</v>
      </c>
      <c r="E615" s="17" t="s">
        <v>25</v>
      </c>
      <c r="F615" s="17">
        <v>65.819999999999993</v>
      </c>
      <c r="G615" s="25">
        <v>15.62</v>
      </c>
      <c r="H615" s="23">
        <f>F615-G615</f>
        <v>50.199999999999996</v>
      </c>
      <c r="I615" s="19">
        <v>260</v>
      </c>
      <c r="J615" s="19">
        <f>I615*H615</f>
        <v>13051.999999999998</v>
      </c>
    </row>
    <row r="616" spans="1:10" s="123" customFormat="1">
      <c r="A616" s="61">
        <v>615</v>
      </c>
      <c r="B616" s="16">
        <v>45925</v>
      </c>
      <c r="C616" s="15" t="s">
        <v>1219</v>
      </c>
      <c r="D616" s="17" t="s">
        <v>164</v>
      </c>
      <c r="E616" s="17" t="s">
        <v>34</v>
      </c>
      <c r="F616" s="17">
        <v>45.54</v>
      </c>
      <c r="G616" s="17">
        <v>11.82</v>
      </c>
      <c r="H616" s="23">
        <f>F616-G616</f>
        <v>33.72</v>
      </c>
      <c r="I616" s="19">
        <v>260</v>
      </c>
      <c r="J616" s="19">
        <f>I616*H616</f>
        <v>8767.1999999999989</v>
      </c>
    </row>
    <row r="617" spans="1:10" s="123" customFormat="1">
      <c r="A617" s="61">
        <v>616</v>
      </c>
      <c r="B617" s="16">
        <v>45925</v>
      </c>
      <c r="C617" s="15" t="s">
        <v>1219</v>
      </c>
      <c r="D617" s="17" t="s">
        <v>41</v>
      </c>
      <c r="E617" s="17" t="s">
        <v>34</v>
      </c>
      <c r="F617" s="17">
        <v>59.38</v>
      </c>
      <c r="G617" s="17">
        <v>15.04</v>
      </c>
      <c r="H617" s="23">
        <f>F617-G617</f>
        <v>44.34</v>
      </c>
      <c r="I617" s="19">
        <v>260</v>
      </c>
      <c r="J617" s="19">
        <f>I617*H617</f>
        <v>11528.400000000001</v>
      </c>
    </row>
    <row r="618" spans="1:10" s="123" customFormat="1">
      <c r="A618" s="61">
        <v>617</v>
      </c>
      <c r="B618" s="16">
        <v>45925</v>
      </c>
      <c r="C618" s="15" t="s">
        <v>1219</v>
      </c>
      <c r="D618" s="17" t="s">
        <v>50</v>
      </c>
      <c r="E618" s="17" t="s">
        <v>34</v>
      </c>
      <c r="F618" s="17">
        <v>62.98</v>
      </c>
      <c r="G618" s="17">
        <v>16.399999999999999</v>
      </c>
      <c r="H618" s="23">
        <f>F618-G618</f>
        <v>46.58</v>
      </c>
      <c r="I618" s="19">
        <v>260</v>
      </c>
      <c r="J618" s="19">
        <f>I618*H618</f>
        <v>12110.8</v>
      </c>
    </row>
    <row r="619" spans="1:10" s="123" customFormat="1" ht="15.6">
      <c r="A619" s="61">
        <v>618</v>
      </c>
      <c r="B619" s="16">
        <v>45925</v>
      </c>
      <c r="C619" s="145" t="s">
        <v>523</v>
      </c>
      <c r="D619" s="17" t="s">
        <v>646</v>
      </c>
      <c r="E619" s="17" t="s">
        <v>38</v>
      </c>
      <c r="F619" s="17">
        <v>56.96</v>
      </c>
      <c r="G619" s="17">
        <v>12.4</v>
      </c>
      <c r="H619" s="23">
        <f>F619-G619</f>
        <v>44.56</v>
      </c>
      <c r="I619" s="19">
        <v>260</v>
      </c>
      <c r="J619" s="19">
        <f>I619*H619</f>
        <v>11585.6</v>
      </c>
    </row>
    <row r="620" spans="1:10" s="123" customFormat="1" ht="15.6">
      <c r="A620" s="61">
        <v>619</v>
      </c>
      <c r="B620" s="16">
        <v>45925</v>
      </c>
      <c r="C620" s="145" t="s">
        <v>523</v>
      </c>
      <c r="D620" s="17" t="s">
        <v>170</v>
      </c>
      <c r="E620" s="17" t="s">
        <v>38</v>
      </c>
      <c r="F620" s="17">
        <v>51.78</v>
      </c>
      <c r="G620" s="17">
        <v>11.56</v>
      </c>
      <c r="H620" s="23">
        <f>F620-G620</f>
        <v>40.22</v>
      </c>
      <c r="I620" s="19">
        <v>260</v>
      </c>
      <c r="J620" s="19">
        <f>I620*H620</f>
        <v>10457.199999999999</v>
      </c>
    </row>
    <row r="621" spans="1:10" s="123" customFormat="1" ht="15.6">
      <c r="A621" s="61">
        <v>620</v>
      </c>
      <c r="B621" s="16">
        <v>45925</v>
      </c>
      <c r="C621" s="145" t="s">
        <v>523</v>
      </c>
      <c r="D621" s="17" t="s">
        <v>46</v>
      </c>
      <c r="E621" s="17" t="s">
        <v>38</v>
      </c>
      <c r="F621" s="17">
        <v>68.8</v>
      </c>
      <c r="G621" s="17">
        <v>16.059999999999999</v>
      </c>
      <c r="H621" s="23">
        <f>F621-G621</f>
        <v>52.739999999999995</v>
      </c>
      <c r="I621" s="19">
        <v>260</v>
      </c>
      <c r="J621" s="19">
        <f>I621*H621</f>
        <v>13712.399999999998</v>
      </c>
    </row>
    <row r="622" spans="1:10" s="123" customFormat="1" ht="15.6">
      <c r="A622" s="61">
        <v>621</v>
      </c>
      <c r="B622" s="16">
        <v>45925</v>
      </c>
      <c r="C622" s="145" t="s">
        <v>523</v>
      </c>
      <c r="D622" s="17" t="s">
        <v>42</v>
      </c>
      <c r="E622" s="17" t="s">
        <v>38</v>
      </c>
      <c r="F622" s="17">
        <v>69.62</v>
      </c>
      <c r="G622" s="17">
        <v>16.739999999999998</v>
      </c>
      <c r="H622" s="23">
        <f>F622-G622</f>
        <v>52.88000000000001</v>
      </c>
      <c r="I622" s="19">
        <v>260</v>
      </c>
      <c r="J622" s="19">
        <f>I622*H622</f>
        <v>13748.800000000003</v>
      </c>
    </row>
    <row r="623" spans="1:10" s="123" customFormat="1" ht="15.6">
      <c r="A623" s="61">
        <v>622</v>
      </c>
      <c r="B623" s="16">
        <v>45925</v>
      </c>
      <c r="C623" s="145" t="s">
        <v>523</v>
      </c>
      <c r="D623" s="17" t="s">
        <v>40</v>
      </c>
      <c r="E623" s="17" t="s">
        <v>38</v>
      </c>
      <c r="F623" s="17">
        <v>69.94</v>
      </c>
      <c r="G623" s="17">
        <v>16.2</v>
      </c>
      <c r="H623" s="23">
        <f>F623-G623</f>
        <v>53.739999999999995</v>
      </c>
      <c r="I623" s="19">
        <v>260</v>
      </c>
      <c r="J623" s="19">
        <f>I623*H623</f>
        <v>13972.399999999998</v>
      </c>
    </row>
    <row r="624" spans="1:10" s="123" customFormat="1" ht="15.6">
      <c r="A624" s="61">
        <v>623</v>
      </c>
      <c r="B624" s="16">
        <v>45925</v>
      </c>
      <c r="C624" s="145" t="s">
        <v>523</v>
      </c>
      <c r="D624" s="17" t="s">
        <v>610</v>
      </c>
      <c r="E624" s="17" t="s">
        <v>38</v>
      </c>
      <c r="F624" s="17">
        <v>42.9</v>
      </c>
      <c r="G624" s="17">
        <v>10.5</v>
      </c>
      <c r="H624" s="23">
        <f>F624-G624</f>
        <v>32.4</v>
      </c>
      <c r="I624" s="19">
        <v>260</v>
      </c>
      <c r="J624" s="19">
        <f>I624*H624</f>
        <v>8424</v>
      </c>
    </row>
    <row r="625" spans="1:20" s="123" customFormat="1" ht="15.6">
      <c r="A625" s="61">
        <v>624</v>
      </c>
      <c r="B625" s="16">
        <v>45925</v>
      </c>
      <c r="C625" s="145" t="s">
        <v>523</v>
      </c>
      <c r="D625" s="17" t="s">
        <v>150</v>
      </c>
      <c r="E625" s="17" t="s">
        <v>38</v>
      </c>
      <c r="F625" s="17">
        <v>52.42</v>
      </c>
      <c r="G625" s="17">
        <v>11.84</v>
      </c>
      <c r="H625" s="23">
        <f>F625-G625</f>
        <v>40.58</v>
      </c>
      <c r="I625" s="19">
        <v>260</v>
      </c>
      <c r="J625" s="19">
        <f>I625*H625</f>
        <v>10550.8</v>
      </c>
    </row>
    <row r="626" spans="1:20" s="123" customFormat="1" ht="15.6">
      <c r="A626" s="61">
        <v>625</v>
      </c>
      <c r="B626" s="16">
        <v>45925</v>
      </c>
      <c r="C626" s="145" t="s">
        <v>523</v>
      </c>
      <c r="D626" s="17" t="s">
        <v>153</v>
      </c>
      <c r="E626" s="17" t="s">
        <v>38</v>
      </c>
      <c r="F626" s="17">
        <v>52.32</v>
      </c>
      <c r="G626" s="17">
        <v>11.88</v>
      </c>
      <c r="H626" s="23">
        <f>F626-G626</f>
        <v>40.44</v>
      </c>
      <c r="I626" s="19">
        <v>260</v>
      </c>
      <c r="J626" s="19">
        <f>I626*H626</f>
        <v>10514.4</v>
      </c>
    </row>
    <row r="627" spans="1:20" s="123" customFormat="1" ht="15.6">
      <c r="A627" s="61">
        <v>626</v>
      </c>
      <c r="B627" s="16">
        <v>45925</v>
      </c>
      <c r="C627" s="145" t="s">
        <v>523</v>
      </c>
      <c r="D627" s="17" t="s">
        <v>161</v>
      </c>
      <c r="E627" s="17" t="s">
        <v>38</v>
      </c>
      <c r="F627" s="17">
        <v>50.84</v>
      </c>
      <c r="G627" s="17">
        <v>11.34</v>
      </c>
      <c r="H627" s="23">
        <f>F627-G627</f>
        <v>39.5</v>
      </c>
      <c r="I627" s="19">
        <v>260</v>
      </c>
      <c r="J627" s="19">
        <f>I627*H627</f>
        <v>10270</v>
      </c>
    </row>
    <row r="628" spans="1:20" s="123" customFormat="1">
      <c r="A628" s="61">
        <v>627</v>
      </c>
      <c r="B628" s="16">
        <v>45925</v>
      </c>
      <c r="C628" s="17" t="s">
        <v>1382</v>
      </c>
      <c r="D628" s="17" t="s">
        <v>39</v>
      </c>
      <c r="E628" s="17" t="s">
        <v>35</v>
      </c>
      <c r="F628" s="17">
        <v>43.64</v>
      </c>
      <c r="G628" s="17">
        <v>11.44</v>
      </c>
      <c r="H628" s="23">
        <f>F628-G628</f>
        <v>32.200000000000003</v>
      </c>
      <c r="I628" s="17"/>
      <c r="J628" s="19">
        <f>I628*H628</f>
        <v>0</v>
      </c>
    </row>
    <row r="629" spans="1:20" s="123" customFormat="1" ht="15.6">
      <c r="A629" s="61">
        <v>628</v>
      </c>
      <c r="B629" s="16">
        <v>45925</v>
      </c>
      <c r="C629" s="199" t="s">
        <v>316</v>
      </c>
      <c r="D629" s="17" t="s">
        <v>470</v>
      </c>
      <c r="E629" s="17" t="s">
        <v>25</v>
      </c>
      <c r="F629" s="17">
        <v>47.96</v>
      </c>
      <c r="G629" s="17">
        <v>11.8</v>
      </c>
      <c r="H629" s="23">
        <f>F629-G629</f>
        <v>36.159999999999997</v>
      </c>
      <c r="I629" s="17">
        <v>210</v>
      </c>
      <c r="J629" s="19">
        <f>I629*H629</f>
        <v>7593.5999999999995</v>
      </c>
    </row>
    <row r="630" spans="1:20" s="123" customFormat="1">
      <c r="A630" s="61">
        <v>629</v>
      </c>
      <c r="B630" s="16">
        <v>45925</v>
      </c>
      <c r="C630" s="15" t="s">
        <v>1219</v>
      </c>
      <c r="D630" s="17" t="s">
        <v>243</v>
      </c>
      <c r="E630" s="17" t="s">
        <v>34</v>
      </c>
      <c r="F630" s="17">
        <v>60</v>
      </c>
      <c r="G630" s="17">
        <v>15.24</v>
      </c>
      <c r="H630" s="23">
        <f>F630-G630</f>
        <v>44.76</v>
      </c>
      <c r="I630" s="17">
        <v>260</v>
      </c>
      <c r="J630" s="19">
        <f>I630*H630</f>
        <v>11637.6</v>
      </c>
    </row>
    <row r="631" spans="1:20" s="123" customFormat="1" ht="15.6">
      <c r="A631" s="61">
        <v>630</v>
      </c>
      <c r="B631" s="16">
        <v>45926</v>
      </c>
      <c r="C631" s="199" t="s">
        <v>316</v>
      </c>
      <c r="D631" s="17" t="s">
        <v>57</v>
      </c>
      <c r="E631" s="17" t="s">
        <v>34</v>
      </c>
      <c r="F631" s="17">
        <v>62</v>
      </c>
      <c r="G631" s="17">
        <v>18.100000000000001</v>
      </c>
      <c r="H631" s="23">
        <f>F631-G631</f>
        <v>43.9</v>
      </c>
      <c r="I631" s="19">
        <v>210</v>
      </c>
      <c r="J631" s="19">
        <f>I631*H631</f>
        <v>9219</v>
      </c>
    </row>
    <row r="632" spans="1:20" s="123" customFormat="1" ht="15.6">
      <c r="A632" s="61">
        <v>631</v>
      </c>
      <c r="B632" s="16">
        <v>45926</v>
      </c>
      <c r="C632" s="199" t="s">
        <v>316</v>
      </c>
      <c r="D632" s="17" t="s">
        <v>48</v>
      </c>
      <c r="E632" s="17" t="s">
        <v>25</v>
      </c>
      <c r="F632" s="17">
        <v>59.42</v>
      </c>
      <c r="G632" s="17">
        <v>15.6</v>
      </c>
      <c r="H632" s="23">
        <f>F632-G632</f>
        <v>43.82</v>
      </c>
      <c r="I632" s="19">
        <v>210</v>
      </c>
      <c r="J632" s="19">
        <f>I632*H632</f>
        <v>9202.2000000000007</v>
      </c>
    </row>
    <row r="633" spans="1:20" s="123" customFormat="1">
      <c r="A633" s="61">
        <v>632</v>
      </c>
      <c r="B633" s="16">
        <v>45926</v>
      </c>
      <c r="C633" s="15" t="s">
        <v>1219</v>
      </c>
      <c r="D633" s="17" t="s">
        <v>117</v>
      </c>
      <c r="E633" s="17" t="s">
        <v>25</v>
      </c>
      <c r="F633" s="17">
        <v>58.72</v>
      </c>
      <c r="G633" s="17">
        <v>15.84</v>
      </c>
      <c r="H633" s="23">
        <f>F633-G633</f>
        <v>42.879999999999995</v>
      </c>
      <c r="I633" s="19">
        <v>260</v>
      </c>
      <c r="J633" s="19">
        <f>I633*H633</f>
        <v>11148.8</v>
      </c>
    </row>
    <row r="634" spans="1:20" s="123" customFormat="1">
      <c r="A634" s="61">
        <v>633</v>
      </c>
      <c r="B634" s="16">
        <v>45926</v>
      </c>
      <c r="C634" s="15" t="s">
        <v>1219</v>
      </c>
      <c r="D634" s="17" t="s">
        <v>1052</v>
      </c>
      <c r="E634" s="17" t="s">
        <v>25</v>
      </c>
      <c r="F634" s="17">
        <v>66.680000000000007</v>
      </c>
      <c r="G634" s="17">
        <v>17.8</v>
      </c>
      <c r="H634" s="23">
        <f>F634-G634</f>
        <v>48.88000000000001</v>
      </c>
      <c r="I634" s="19">
        <v>260</v>
      </c>
      <c r="J634" s="19">
        <f>I634*H634</f>
        <v>12708.800000000003</v>
      </c>
    </row>
    <row r="635" spans="1:20" s="123" customFormat="1">
      <c r="A635" s="61">
        <v>634</v>
      </c>
      <c r="B635" s="16">
        <v>45926</v>
      </c>
      <c r="C635" s="15" t="s">
        <v>1219</v>
      </c>
      <c r="D635" s="17" t="s">
        <v>54</v>
      </c>
      <c r="E635" s="17" t="s">
        <v>25</v>
      </c>
      <c r="F635" s="17">
        <v>58.68</v>
      </c>
      <c r="G635" s="17">
        <v>15.82</v>
      </c>
      <c r="H635" s="23">
        <f>F635-G635</f>
        <v>42.86</v>
      </c>
      <c r="I635" s="19">
        <v>260</v>
      </c>
      <c r="J635" s="19">
        <f>I635*H635</f>
        <v>11143.6</v>
      </c>
    </row>
    <row r="636" spans="1:20" s="123" customFormat="1">
      <c r="A636" s="61">
        <v>635</v>
      </c>
      <c r="B636" s="16">
        <v>45926</v>
      </c>
      <c r="C636" s="15" t="s">
        <v>1219</v>
      </c>
      <c r="D636" s="17" t="s">
        <v>164</v>
      </c>
      <c r="E636" s="17" t="s">
        <v>38</v>
      </c>
      <c r="F636" s="17">
        <v>49.04</v>
      </c>
      <c r="G636" s="17">
        <v>11.78</v>
      </c>
      <c r="H636" s="23">
        <f>F636-G636</f>
        <v>37.26</v>
      </c>
      <c r="I636" s="19">
        <v>260</v>
      </c>
      <c r="J636" s="19">
        <f>I636*H636</f>
        <v>9687.6</v>
      </c>
    </row>
    <row r="637" spans="1:20" s="123" customFormat="1">
      <c r="A637" s="61">
        <v>636</v>
      </c>
      <c r="B637" s="16">
        <v>45926</v>
      </c>
      <c r="C637" s="15" t="s">
        <v>1219</v>
      </c>
      <c r="D637" s="17" t="s">
        <v>629</v>
      </c>
      <c r="E637" s="17" t="s">
        <v>25</v>
      </c>
      <c r="F637" s="25">
        <v>54.62</v>
      </c>
      <c r="G637" s="25">
        <v>11.9</v>
      </c>
      <c r="H637" s="23">
        <f>F637-G637</f>
        <v>42.72</v>
      </c>
      <c r="I637" s="19">
        <v>260</v>
      </c>
      <c r="J637" s="19">
        <f>I637*H637</f>
        <v>11107.199999999999</v>
      </c>
    </row>
    <row r="638" spans="1:20" s="123" customFormat="1">
      <c r="A638" s="61">
        <v>637</v>
      </c>
      <c r="B638" s="16">
        <v>45926</v>
      </c>
      <c r="C638" s="15" t="s">
        <v>1219</v>
      </c>
      <c r="D638" s="17" t="s">
        <v>37</v>
      </c>
      <c r="E638" s="17" t="s">
        <v>25</v>
      </c>
      <c r="F638" s="25">
        <v>59.94</v>
      </c>
      <c r="G638" s="25">
        <v>15.84</v>
      </c>
      <c r="H638" s="23">
        <f>F638-G638</f>
        <v>44.099999999999994</v>
      </c>
      <c r="I638" s="19">
        <v>260</v>
      </c>
      <c r="J638" s="19">
        <f>I638*H638</f>
        <v>11465.999999999998</v>
      </c>
    </row>
    <row r="639" spans="1:20" s="123" customFormat="1" ht="17.100000000000001" customHeight="1">
      <c r="A639" s="61">
        <v>638</v>
      </c>
      <c r="B639" s="16">
        <v>45926</v>
      </c>
      <c r="C639" s="15" t="s">
        <v>1219</v>
      </c>
      <c r="D639" s="17" t="s">
        <v>170</v>
      </c>
      <c r="E639" s="17" t="s">
        <v>38</v>
      </c>
      <c r="F639" s="25">
        <v>50.02</v>
      </c>
      <c r="G639" s="17">
        <v>11.52</v>
      </c>
      <c r="H639" s="17">
        <f>F639-G639</f>
        <v>38.5</v>
      </c>
      <c r="I639" s="19">
        <v>260</v>
      </c>
      <c r="J639" s="19">
        <f>I639*H639</f>
        <v>10010</v>
      </c>
      <c r="K639" s="151"/>
      <c r="L639" s="153"/>
      <c r="M639" s="154"/>
      <c r="N639" s="151"/>
      <c r="O639" s="154"/>
      <c r="P639" s="151"/>
      <c r="Q639" s="153"/>
      <c r="R639" s="151"/>
      <c r="S639" s="153"/>
      <c r="T639" s="153"/>
    </row>
    <row r="640" spans="1:20" s="123" customFormat="1">
      <c r="A640" s="61">
        <v>639</v>
      </c>
      <c r="B640" s="16">
        <v>45926</v>
      </c>
      <c r="C640" s="15" t="s">
        <v>1219</v>
      </c>
      <c r="D640" s="17" t="s">
        <v>47</v>
      </c>
      <c r="E640" s="17" t="s">
        <v>38</v>
      </c>
      <c r="F640" s="25">
        <v>61.2</v>
      </c>
      <c r="G640" s="25">
        <v>15.82</v>
      </c>
      <c r="H640" s="23">
        <f>F640-G640</f>
        <v>45.38</v>
      </c>
      <c r="I640" s="19">
        <v>260</v>
      </c>
      <c r="J640" s="19">
        <f>I640*H640</f>
        <v>11798.800000000001</v>
      </c>
    </row>
    <row r="641" spans="1:10" s="123" customFormat="1">
      <c r="A641" s="61">
        <v>640</v>
      </c>
      <c r="B641" s="16">
        <v>45926</v>
      </c>
      <c r="C641" s="15" t="s">
        <v>1219</v>
      </c>
      <c r="D641" s="17" t="s">
        <v>45</v>
      </c>
      <c r="E641" s="17" t="s">
        <v>25</v>
      </c>
      <c r="F641" s="17">
        <v>58.88</v>
      </c>
      <c r="G641" s="17">
        <v>15.06</v>
      </c>
      <c r="H641" s="23">
        <f>F641-G641</f>
        <v>43.82</v>
      </c>
      <c r="I641" s="19">
        <v>260</v>
      </c>
      <c r="J641" s="19">
        <f>I641*H641</f>
        <v>11393.2</v>
      </c>
    </row>
    <row r="642" spans="1:10" s="123" customFormat="1">
      <c r="A642" s="61">
        <v>641</v>
      </c>
      <c r="B642" s="16">
        <v>45926</v>
      </c>
      <c r="C642" s="15" t="s">
        <v>1219</v>
      </c>
      <c r="D642" s="17" t="s">
        <v>50</v>
      </c>
      <c r="E642" s="17" t="s">
        <v>34</v>
      </c>
      <c r="F642" s="17">
        <v>63.66</v>
      </c>
      <c r="G642" s="17">
        <v>16.36</v>
      </c>
      <c r="H642" s="23">
        <f>F642-G642</f>
        <v>47.3</v>
      </c>
      <c r="I642" s="19">
        <v>260</v>
      </c>
      <c r="J642" s="19">
        <f>I642*H642</f>
        <v>12298</v>
      </c>
    </row>
    <row r="643" spans="1:10" s="123" customFormat="1">
      <c r="A643" s="61">
        <v>642</v>
      </c>
      <c r="B643" s="16">
        <v>45926</v>
      </c>
      <c r="C643" s="15" t="s">
        <v>1219</v>
      </c>
      <c r="D643" s="17" t="s">
        <v>114</v>
      </c>
      <c r="E643" s="17" t="s">
        <v>38</v>
      </c>
      <c r="F643" s="17">
        <v>65.239999999999995</v>
      </c>
      <c r="G643" s="17">
        <v>15.88</v>
      </c>
      <c r="H643" s="23">
        <f>F643-G643</f>
        <v>49.359999999999992</v>
      </c>
      <c r="I643" s="19">
        <v>260</v>
      </c>
      <c r="J643" s="19">
        <f>I643*H643</f>
        <v>12833.599999999999</v>
      </c>
    </row>
    <row r="644" spans="1:10" s="123" customFormat="1" ht="15.6">
      <c r="A644" s="61">
        <v>643</v>
      </c>
      <c r="B644" s="16">
        <v>45926</v>
      </c>
      <c r="C644" s="145" t="s">
        <v>60</v>
      </c>
      <c r="D644" s="17" t="s">
        <v>64</v>
      </c>
      <c r="E644" s="17" t="s">
        <v>34</v>
      </c>
      <c r="F644" s="17">
        <v>36.42</v>
      </c>
      <c r="G644" s="17">
        <v>14.54</v>
      </c>
      <c r="H644" s="23">
        <f>F644-G644</f>
        <v>21.880000000000003</v>
      </c>
      <c r="I644" s="19"/>
      <c r="J644" s="19">
        <f>I644*H644</f>
        <v>0</v>
      </c>
    </row>
    <row r="645" spans="1:10" s="123" customFormat="1" ht="15.6">
      <c r="A645" s="61">
        <v>644</v>
      </c>
      <c r="B645" s="16">
        <v>45926</v>
      </c>
      <c r="C645" s="145" t="s">
        <v>65</v>
      </c>
      <c r="D645" s="17" t="s">
        <v>62</v>
      </c>
      <c r="E645" s="17" t="s">
        <v>25</v>
      </c>
      <c r="F645" s="17">
        <v>36.659999999999997</v>
      </c>
      <c r="G645" s="17">
        <v>14.48</v>
      </c>
      <c r="H645" s="23">
        <f>F645-G645</f>
        <v>22.179999999999996</v>
      </c>
      <c r="I645" s="19"/>
      <c r="J645" s="19">
        <f>I645*H645</f>
        <v>0</v>
      </c>
    </row>
    <row r="646" spans="1:10" s="123" customFormat="1">
      <c r="A646" s="61">
        <v>645</v>
      </c>
      <c r="B646" s="16">
        <v>45926</v>
      </c>
      <c r="C646" s="15" t="s">
        <v>1219</v>
      </c>
      <c r="D646" s="17" t="s">
        <v>167</v>
      </c>
      <c r="E646" s="17" t="s">
        <v>25</v>
      </c>
      <c r="F646" s="25">
        <v>65.900000000000006</v>
      </c>
      <c r="G646" s="17">
        <v>15.74</v>
      </c>
      <c r="H646" s="23">
        <f>F646-G646</f>
        <v>50.160000000000004</v>
      </c>
      <c r="I646" s="19">
        <v>260</v>
      </c>
      <c r="J646" s="19">
        <f>I646*H646</f>
        <v>13041.6</v>
      </c>
    </row>
    <row r="647" spans="1:10" s="123" customFormat="1">
      <c r="A647" s="61">
        <v>646</v>
      </c>
      <c r="B647" s="16">
        <v>45926</v>
      </c>
      <c r="C647" s="15" t="s">
        <v>1219</v>
      </c>
      <c r="D647" s="17" t="s">
        <v>42</v>
      </c>
      <c r="E647" s="17" t="s">
        <v>25</v>
      </c>
      <c r="F647" s="17">
        <v>64.12</v>
      </c>
      <c r="G647" s="17">
        <v>16.62</v>
      </c>
      <c r="H647" s="23">
        <f>F647-G647</f>
        <v>47.5</v>
      </c>
      <c r="I647" s="19">
        <v>260</v>
      </c>
      <c r="J647" s="19">
        <f>I647*H647</f>
        <v>12350</v>
      </c>
    </row>
    <row r="648" spans="1:10" s="123" customFormat="1">
      <c r="A648" s="61">
        <v>647</v>
      </c>
      <c r="B648" s="16">
        <v>45926</v>
      </c>
      <c r="C648" s="15" t="s">
        <v>1219</v>
      </c>
      <c r="D648" s="17" t="s">
        <v>41</v>
      </c>
      <c r="E648" s="17" t="s">
        <v>25</v>
      </c>
      <c r="F648" s="25">
        <v>60.6</v>
      </c>
      <c r="G648" s="17">
        <v>15.04</v>
      </c>
      <c r="H648" s="23">
        <f>F648-G648</f>
        <v>45.56</v>
      </c>
      <c r="I648" s="19">
        <v>260</v>
      </c>
      <c r="J648" s="19">
        <f>I648*H648</f>
        <v>11845.6</v>
      </c>
    </row>
    <row r="649" spans="1:10" s="123" customFormat="1">
      <c r="A649" s="61">
        <v>648</v>
      </c>
      <c r="B649" s="16">
        <v>45926</v>
      </c>
      <c r="C649" s="15" t="s">
        <v>1219</v>
      </c>
      <c r="D649" s="17" t="s">
        <v>150</v>
      </c>
      <c r="E649" s="17" t="s">
        <v>38</v>
      </c>
      <c r="F649" s="17">
        <v>49.9</v>
      </c>
      <c r="G649" s="17">
        <v>11.88</v>
      </c>
      <c r="H649" s="23">
        <f>F649-G649</f>
        <v>38.019999999999996</v>
      </c>
      <c r="I649" s="19">
        <v>260</v>
      </c>
      <c r="J649" s="19">
        <f>I649*H649</f>
        <v>9885.1999999999989</v>
      </c>
    </row>
    <row r="650" spans="1:10" s="123" customFormat="1">
      <c r="A650" s="61">
        <v>649</v>
      </c>
      <c r="B650" s="16">
        <v>45926</v>
      </c>
      <c r="C650" s="15" t="s">
        <v>1219</v>
      </c>
      <c r="D650" s="161" t="s">
        <v>153</v>
      </c>
      <c r="E650" s="17" t="s">
        <v>38</v>
      </c>
      <c r="F650" s="17">
        <v>49.22</v>
      </c>
      <c r="G650" s="25">
        <v>11.9</v>
      </c>
      <c r="H650" s="23">
        <f>F650-G650</f>
        <v>37.32</v>
      </c>
      <c r="I650" s="19">
        <v>260</v>
      </c>
      <c r="J650" s="19">
        <f>I650*H650</f>
        <v>9703.2000000000007</v>
      </c>
    </row>
    <row r="651" spans="1:10" s="123" customFormat="1">
      <c r="A651" s="61">
        <v>650</v>
      </c>
      <c r="B651" s="16">
        <v>45926</v>
      </c>
      <c r="C651" s="15" t="s">
        <v>1219</v>
      </c>
      <c r="D651" s="17" t="s">
        <v>40</v>
      </c>
      <c r="E651" s="17" t="s">
        <v>38</v>
      </c>
      <c r="F651" s="17">
        <v>64.8</v>
      </c>
      <c r="G651" s="25">
        <v>16.2</v>
      </c>
      <c r="H651" s="23">
        <f>F651-G651</f>
        <v>48.599999999999994</v>
      </c>
      <c r="I651" s="19">
        <v>260</v>
      </c>
      <c r="J651" s="19">
        <f>I651*H651</f>
        <v>12635.999999999998</v>
      </c>
    </row>
    <row r="652" spans="1:10" s="123" customFormat="1">
      <c r="A652" s="61">
        <v>651</v>
      </c>
      <c r="B652" s="16">
        <v>45926</v>
      </c>
      <c r="C652" s="15" t="s">
        <v>1219</v>
      </c>
      <c r="D652" s="17" t="s">
        <v>52</v>
      </c>
      <c r="E652" s="17" t="s">
        <v>38</v>
      </c>
      <c r="F652" s="17">
        <v>52.3</v>
      </c>
      <c r="G652" s="17">
        <v>12.04</v>
      </c>
      <c r="H652" s="23">
        <f>F652-G652</f>
        <v>40.26</v>
      </c>
      <c r="I652" s="19">
        <v>260</v>
      </c>
      <c r="J652" s="19">
        <f>I652*H652</f>
        <v>10467.6</v>
      </c>
    </row>
    <row r="653" spans="1:10" s="123" customFormat="1">
      <c r="A653" s="61">
        <v>652</v>
      </c>
      <c r="B653" s="16">
        <v>45926</v>
      </c>
      <c r="C653" s="15" t="s">
        <v>1219</v>
      </c>
      <c r="D653" s="17" t="s">
        <v>1193</v>
      </c>
      <c r="E653" s="17" t="s">
        <v>25</v>
      </c>
      <c r="F653" s="17">
        <v>65.72</v>
      </c>
      <c r="G653" s="17">
        <v>19.059999999999999</v>
      </c>
      <c r="H653" s="23">
        <f>F653-G653</f>
        <v>46.66</v>
      </c>
      <c r="I653" s="19">
        <v>260</v>
      </c>
      <c r="J653" s="19">
        <f>I653*H653</f>
        <v>12131.599999999999</v>
      </c>
    </row>
    <row r="654" spans="1:10" s="123" customFormat="1">
      <c r="A654" s="61">
        <v>653</v>
      </c>
      <c r="B654" s="16">
        <v>45926</v>
      </c>
      <c r="C654" s="15" t="s">
        <v>1219</v>
      </c>
      <c r="D654" s="17" t="s">
        <v>48</v>
      </c>
      <c r="E654" s="17" t="s">
        <v>38</v>
      </c>
      <c r="F654" s="17">
        <v>63.24</v>
      </c>
      <c r="G654" s="17">
        <v>15.68</v>
      </c>
      <c r="H654" s="23">
        <f>F654-G654</f>
        <v>47.56</v>
      </c>
      <c r="I654" s="19">
        <v>260</v>
      </c>
      <c r="J654" s="19">
        <f>I654*H654</f>
        <v>12365.6</v>
      </c>
    </row>
    <row r="655" spans="1:10" s="123" customFormat="1">
      <c r="A655" s="61">
        <v>654</v>
      </c>
      <c r="B655" s="16">
        <v>45926</v>
      </c>
      <c r="C655" s="15" t="s">
        <v>1219</v>
      </c>
      <c r="D655" s="17" t="s">
        <v>385</v>
      </c>
      <c r="E655" s="17" t="s">
        <v>38</v>
      </c>
      <c r="F655" s="17">
        <v>54.68</v>
      </c>
      <c r="G655" s="17">
        <v>12.54</v>
      </c>
      <c r="H655" s="23">
        <f>F655-G655</f>
        <v>42.14</v>
      </c>
      <c r="I655" s="19">
        <v>260</v>
      </c>
      <c r="J655" s="19">
        <f>I655*H655</f>
        <v>10956.4</v>
      </c>
    </row>
    <row r="656" spans="1:10" s="123" customFormat="1">
      <c r="A656" s="61">
        <v>655</v>
      </c>
      <c r="B656" s="16">
        <v>45926</v>
      </c>
      <c r="C656" s="172" t="s">
        <v>58</v>
      </c>
      <c r="D656" s="17" t="s">
        <v>59</v>
      </c>
      <c r="E656" s="17" t="s">
        <v>25</v>
      </c>
      <c r="F656" s="25">
        <v>19.28</v>
      </c>
      <c r="G656" s="25">
        <v>7.46</v>
      </c>
      <c r="H656" s="23">
        <f>F656-G656</f>
        <v>11.82</v>
      </c>
      <c r="I656" s="19"/>
      <c r="J656" s="19">
        <f>I656*H656</f>
        <v>0</v>
      </c>
    </row>
    <row r="657" spans="1:10" s="123" customFormat="1">
      <c r="A657" s="61">
        <v>656</v>
      </c>
      <c r="B657" s="16">
        <v>45926</v>
      </c>
      <c r="C657" s="15" t="s">
        <v>1219</v>
      </c>
      <c r="D657" s="123" t="s">
        <v>57</v>
      </c>
      <c r="E657" s="17" t="s">
        <v>34</v>
      </c>
      <c r="F657" s="25">
        <v>62.92</v>
      </c>
      <c r="G657" s="25">
        <v>18.100000000000001</v>
      </c>
      <c r="H657" s="23">
        <f>F657-G657</f>
        <v>44.82</v>
      </c>
      <c r="I657" s="19">
        <v>260</v>
      </c>
      <c r="J657" s="19">
        <f>I657*H657</f>
        <v>11653.2</v>
      </c>
    </row>
    <row r="658" spans="1:10" s="123" customFormat="1">
      <c r="A658" s="61">
        <v>657</v>
      </c>
      <c r="B658" s="16">
        <v>45926</v>
      </c>
      <c r="C658" s="15" t="s">
        <v>1219</v>
      </c>
      <c r="D658" s="17" t="s">
        <v>46</v>
      </c>
      <c r="E658" s="17" t="s">
        <v>34</v>
      </c>
      <c r="F658" s="17">
        <v>57.04</v>
      </c>
      <c r="G658" s="25">
        <v>16.100000000000001</v>
      </c>
      <c r="H658" s="23">
        <f>F658-G658</f>
        <v>40.94</v>
      </c>
      <c r="I658" s="19">
        <v>260</v>
      </c>
      <c r="J658" s="19">
        <f>I658*H658</f>
        <v>10644.4</v>
      </c>
    </row>
    <row r="659" spans="1:10" s="123" customFormat="1">
      <c r="A659" s="61">
        <v>658</v>
      </c>
      <c r="B659" s="16">
        <v>45926</v>
      </c>
      <c r="C659" s="15" t="s">
        <v>1382</v>
      </c>
      <c r="D659" s="17" t="s">
        <v>39</v>
      </c>
      <c r="E659" s="17" t="s">
        <v>25</v>
      </c>
      <c r="F659" s="17">
        <v>41.46</v>
      </c>
      <c r="G659" s="25">
        <v>11.52</v>
      </c>
      <c r="H659" s="23">
        <f>F659-G659</f>
        <v>29.94</v>
      </c>
      <c r="I659" s="19"/>
      <c r="J659" s="19">
        <f>I659*H659</f>
        <v>0</v>
      </c>
    </row>
    <row r="660" spans="1:10" s="123" customFormat="1">
      <c r="A660" s="61">
        <v>659</v>
      </c>
      <c r="B660" s="16">
        <v>45926</v>
      </c>
      <c r="C660" s="15" t="s">
        <v>1219</v>
      </c>
      <c r="D660" s="17" t="s">
        <v>610</v>
      </c>
      <c r="E660" s="17" t="s">
        <v>34</v>
      </c>
      <c r="F660" s="25">
        <v>40.94</v>
      </c>
      <c r="G660" s="17">
        <v>10.64</v>
      </c>
      <c r="H660" s="23">
        <f>F660-G660</f>
        <v>30.299999999999997</v>
      </c>
      <c r="I660" s="19">
        <v>260</v>
      </c>
      <c r="J660" s="19">
        <f>I660*H660</f>
        <v>7877.9999999999991</v>
      </c>
    </row>
    <row r="661" spans="1:10" s="123" customFormat="1" ht="15.6">
      <c r="A661" s="61">
        <v>660</v>
      </c>
      <c r="B661" s="16">
        <v>45927</v>
      </c>
      <c r="C661" s="145" t="s">
        <v>1450</v>
      </c>
      <c r="D661" s="17" t="s">
        <v>1451</v>
      </c>
      <c r="E661" s="17" t="s">
        <v>25</v>
      </c>
      <c r="F661" s="17">
        <v>8.76</v>
      </c>
      <c r="G661" s="17">
        <v>3.5</v>
      </c>
      <c r="H661" s="23">
        <f>F661-G661</f>
        <v>5.26</v>
      </c>
      <c r="I661" s="19"/>
      <c r="J661" s="19">
        <f>I661*H661</f>
        <v>0</v>
      </c>
    </row>
    <row r="662" spans="1:10" s="123" customFormat="1">
      <c r="A662" s="61">
        <v>661</v>
      </c>
      <c r="B662" s="16">
        <v>45927</v>
      </c>
      <c r="C662" s="172" t="s">
        <v>1453</v>
      </c>
      <c r="D662" s="17" t="s">
        <v>1454</v>
      </c>
      <c r="E662" s="17" t="s">
        <v>25</v>
      </c>
      <c r="F662" s="17">
        <v>8.82</v>
      </c>
      <c r="G662" s="17">
        <v>3.46</v>
      </c>
      <c r="H662" s="23">
        <f>F662-G662</f>
        <v>5.36</v>
      </c>
      <c r="I662" s="19"/>
      <c r="J662" s="19">
        <f>I662*H662</f>
        <v>0</v>
      </c>
    </row>
    <row r="663" spans="1:10" s="123" customFormat="1" ht="15.6">
      <c r="A663" s="61">
        <v>662</v>
      </c>
      <c r="B663" s="16">
        <v>45927</v>
      </c>
      <c r="C663" s="162" t="s">
        <v>443</v>
      </c>
      <c r="D663" s="17" t="s">
        <v>759</v>
      </c>
      <c r="E663" s="17" t="s">
        <v>25</v>
      </c>
      <c r="F663" s="17">
        <v>53.28</v>
      </c>
      <c r="G663" s="17">
        <v>14.46</v>
      </c>
      <c r="H663" s="23">
        <f>F663-G663</f>
        <v>38.82</v>
      </c>
      <c r="I663" s="19"/>
      <c r="J663" s="19">
        <f>I663*H663</f>
        <v>0</v>
      </c>
    </row>
    <row r="664" spans="1:10" s="123" customFormat="1" ht="15.6">
      <c r="A664" s="61">
        <v>663</v>
      </c>
      <c r="B664" s="16">
        <v>45927</v>
      </c>
      <c r="C664" s="145" t="s">
        <v>1450</v>
      </c>
      <c r="D664" s="17" t="s">
        <v>1451</v>
      </c>
      <c r="E664" s="17" t="s">
        <v>25</v>
      </c>
      <c r="F664" s="17">
        <v>8.86</v>
      </c>
      <c r="G664" s="17">
        <v>3.5</v>
      </c>
      <c r="H664" s="23">
        <f>F664-G664</f>
        <v>5.3599999999999994</v>
      </c>
      <c r="I664" s="19"/>
      <c r="J664" s="19">
        <f>I664*H664</f>
        <v>0</v>
      </c>
    </row>
    <row r="665" spans="1:10" s="123" customFormat="1">
      <c r="A665" s="61">
        <v>664</v>
      </c>
      <c r="B665" s="16">
        <v>45927</v>
      </c>
      <c r="C665" s="15" t="s">
        <v>1219</v>
      </c>
      <c r="D665" s="17" t="s">
        <v>1463</v>
      </c>
      <c r="E665" s="17" t="s">
        <v>25</v>
      </c>
      <c r="F665" s="17">
        <v>67</v>
      </c>
      <c r="G665" s="25">
        <v>18.2</v>
      </c>
      <c r="H665" s="23">
        <f>F665-G665</f>
        <v>48.8</v>
      </c>
      <c r="I665" s="19">
        <v>260</v>
      </c>
      <c r="J665" s="19">
        <f>I665*H665</f>
        <v>12688</v>
      </c>
    </row>
    <row r="666" spans="1:10" s="123" customFormat="1">
      <c r="A666" s="61">
        <v>665</v>
      </c>
      <c r="B666" s="16">
        <v>45927</v>
      </c>
      <c r="C666" s="15" t="s">
        <v>1219</v>
      </c>
      <c r="D666" s="17" t="s">
        <v>1466</v>
      </c>
      <c r="E666" s="17" t="s">
        <v>25</v>
      </c>
      <c r="F666" s="17">
        <v>67.180000000000007</v>
      </c>
      <c r="G666" s="25">
        <v>18.100000000000001</v>
      </c>
      <c r="H666" s="23">
        <f>F666-G666</f>
        <v>49.080000000000005</v>
      </c>
      <c r="I666" s="19">
        <v>260</v>
      </c>
      <c r="J666" s="19">
        <f>I666*H666</f>
        <v>12760.800000000001</v>
      </c>
    </row>
    <row r="667" spans="1:10" s="123" customFormat="1">
      <c r="A667" s="61">
        <v>666</v>
      </c>
      <c r="B667" s="16">
        <v>45927</v>
      </c>
      <c r="C667" s="15" t="s">
        <v>1219</v>
      </c>
      <c r="D667" s="17" t="s">
        <v>54</v>
      </c>
      <c r="E667" s="17" t="s">
        <v>38</v>
      </c>
      <c r="F667" s="17">
        <v>66.680000000000007</v>
      </c>
      <c r="G667" s="17">
        <v>16.02</v>
      </c>
      <c r="H667" s="23">
        <f>F667-G667</f>
        <v>50.660000000000011</v>
      </c>
      <c r="I667" s="19">
        <v>260</v>
      </c>
      <c r="J667" s="19">
        <f>I667*H667</f>
        <v>13171.600000000002</v>
      </c>
    </row>
    <row r="668" spans="1:10" s="123" customFormat="1">
      <c r="A668" s="61">
        <v>667</v>
      </c>
      <c r="B668" s="16">
        <v>45927</v>
      </c>
      <c r="C668" s="15" t="s">
        <v>1219</v>
      </c>
      <c r="D668" s="17" t="s">
        <v>37</v>
      </c>
      <c r="E668" s="17" t="s">
        <v>38</v>
      </c>
      <c r="F668" s="25">
        <v>66.02</v>
      </c>
      <c r="G668" s="17">
        <v>16.02</v>
      </c>
      <c r="H668" s="23">
        <f>F668-G668</f>
        <v>50</v>
      </c>
      <c r="I668" s="19">
        <v>260</v>
      </c>
      <c r="J668" s="19">
        <f>I668*H668</f>
        <v>13000</v>
      </c>
    </row>
    <row r="669" spans="1:10" s="123" customFormat="1">
      <c r="A669" s="61">
        <v>668</v>
      </c>
      <c r="B669" s="16">
        <v>45927</v>
      </c>
      <c r="C669" s="15" t="s">
        <v>1219</v>
      </c>
      <c r="D669" s="17" t="s">
        <v>164</v>
      </c>
      <c r="E669" s="17" t="s">
        <v>38</v>
      </c>
      <c r="F669" s="17">
        <v>50.16</v>
      </c>
      <c r="G669" s="25">
        <v>11.8</v>
      </c>
      <c r="H669" s="23">
        <f>F669-G669</f>
        <v>38.36</v>
      </c>
      <c r="I669" s="19">
        <v>260</v>
      </c>
      <c r="J669" s="19">
        <f>I669*H669</f>
        <v>9973.6</v>
      </c>
    </row>
    <row r="670" spans="1:10" s="123" customFormat="1">
      <c r="A670" s="61">
        <v>669</v>
      </c>
      <c r="B670" s="16">
        <v>45927</v>
      </c>
      <c r="C670" s="15" t="s">
        <v>1219</v>
      </c>
      <c r="D670" s="17" t="s">
        <v>170</v>
      </c>
      <c r="E670" s="17" t="s">
        <v>38</v>
      </c>
      <c r="F670" s="25">
        <v>50.14</v>
      </c>
      <c r="G670" s="17">
        <v>11.64</v>
      </c>
      <c r="H670" s="23">
        <f>F670-G670</f>
        <v>38.5</v>
      </c>
      <c r="I670" s="19">
        <v>260</v>
      </c>
      <c r="J670" s="19">
        <f>I670*H670</f>
        <v>10010</v>
      </c>
    </row>
    <row r="671" spans="1:10" s="123" customFormat="1">
      <c r="A671" s="61">
        <v>670</v>
      </c>
      <c r="B671" s="16">
        <v>45927</v>
      </c>
      <c r="C671" s="15" t="s">
        <v>1219</v>
      </c>
      <c r="D671" s="17" t="s">
        <v>50</v>
      </c>
      <c r="E671" s="17" t="s">
        <v>25</v>
      </c>
      <c r="F671" s="17">
        <v>64.819999999999993</v>
      </c>
      <c r="G671" s="17">
        <v>16.36</v>
      </c>
      <c r="H671" s="23">
        <f>F671-G671</f>
        <v>48.459999999999994</v>
      </c>
      <c r="I671" s="19">
        <v>260</v>
      </c>
      <c r="J671" s="19">
        <f>I671*H671</f>
        <v>12599.599999999999</v>
      </c>
    </row>
    <row r="672" spans="1:10" s="123" customFormat="1">
      <c r="A672" s="61">
        <v>671</v>
      </c>
      <c r="B672" s="16">
        <v>45927</v>
      </c>
      <c r="C672" s="15" t="s">
        <v>1219</v>
      </c>
      <c r="D672" s="161" t="s">
        <v>1052</v>
      </c>
      <c r="E672" s="17" t="s">
        <v>25</v>
      </c>
      <c r="F672" s="17">
        <v>73.44</v>
      </c>
      <c r="G672" s="25">
        <v>17.66</v>
      </c>
      <c r="H672" s="23">
        <f>F672-G672</f>
        <v>55.78</v>
      </c>
      <c r="I672" s="19">
        <v>260</v>
      </c>
      <c r="J672" s="19">
        <f>I672*H672</f>
        <v>14502.800000000001</v>
      </c>
    </row>
    <row r="673" spans="1:10" s="123" customFormat="1">
      <c r="A673" s="61">
        <v>672</v>
      </c>
      <c r="B673" s="16">
        <v>45927</v>
      </c>
      <c r="C673" s="15" t="s">
        <v>1219</v>
      </c>
      <c r="D673" s="17" t="s">
        <v>167</v>
      </c>
      <c r="E673" s="17" t="s">
        <v>25</v>
      </c>
      <c r="F673" s="17">
        <v>67.52</v>
      </c>
      <c r="G673" s="25">
        <v>15.72</v>
      </c>
      <c r="H673" s="23">
        <f>F673-G673</f>
        <v>51.8</v>
      </c>
      <c r="I673" s="19">
        <v>260</v>
      </c>
      <c r="J673" s="19">
        <f>I673*H673</f>
        <v>13468</v>
      </c>
    </row>
    <row r="674" spans="1:10" s="123" customFormat="1">
      <c r="A674" s="61">
        <v>673</v>
      </c>
      <c r="B674" s="16">
        <v>45927</v>
      </c>
      <c r="C674" s="15" t="s">
        <v>1219</v>
      </c>
      <c r="D674" s="17" t="s">
        <v>47</v>
      </c>
      <c r="E674" s="17" t="s">
        <v>38</v>
      </c>
      <c r="F674" s="17">
        <v>66.540000000000006</v>
      </c>
      <c r="G674" s="17">
        <v>15.86</v>
      </c>
      <c r="H674" s="23">
        <f>F674-G674</f>
        <v>50.680000000000007</v>
      </c>
      <c r="I674" s="19">
        <v>260</v>
      </c>
      <c r="J674" s="19">
        <f>I674*H674</f>
        <v>13176.800000000001</v>
      </c>
    </row>
    <row r="675" spans="1:10" s="123" customFormat="1">
      <c r="A675" s="61">
        <v>674</v>
      </c>
      <c r="B675" s="16">
        <v>45927</v>
      </c>
      <c r="C675" s="15" t="s">
        <v>1219</v>
      </c>
      <c r="D675" s="17" t="s">
        <v>117</v>
      </c>
      <c r="E675" s="17" t="s">
        <v>38</v>
      </c>
      <c r="F675" s="17">
        <v>66.56</v>
      </c>
      <c r="G675" s="17">
        <v>15.82</v>
      </c>
      <c r="H675" s="23">
        <f>F675-G675</f>
        <v>50.74</v>
      </c>
      <c r="I675" s="19">
        <v>260</v>
      </c>
      <c r="J675" s="19">
        <f>I675*H675</f>
        <v>13192.4</v>
      </c>
    </row>
    <row r="676" spans="1:10" s="123" customFormat="1">
      <c r="A676" s="61">
        <v>675</v>
      </c>
      <c r="B676" s="16">
        <v>45927</v>
      </c>
      <c r="C676" s="15" t="s">
        <v>1219</v>
      </c>
      <c r="D676" s="17" t="s">
        <v>45</v>
      </c>
      <c r="E676" s="17" t="s">
        <v>38</v>
      </c>
      <c r="F676" s="17">
        <v>59.74</v>
      </c>
      <c r="G676" s="17">
        <v>15.28</v>
      </c>
      <c r="H676" s="23">
        <f>F676-G676</f>
        <v>44.46</v>
      </c>
      <c r="I676" s="19">
        <v>260</v>
      </c>
      <c r="J676" s="19">
        <f>I676*H676</f>
        <v>11559.6</v>
      </c>
    </row>
    <row r="677" spans="1:10" s="123" customFormat="1">
      <c r="A677" s="61">
        <v>676</v>
      </c>
      <c r="B677" s="16">
        <v>45927</v>
      </c>
      <c r="C677" s="15" t="s">
        <v>1219</v>
      </c>
      <c r="D677" s="17" t="s">
        <v>41</v>
      </c>
      <c r="E677" s="17" t="s">
        <v>34</v>
      </c>
      <c r="F677" s="17">
        <v>59.28</v>
      </c>
      <c r="G677" s="17">
        <v>15</v>
      </c>
      <c r="H677" s="23">
        <f>F677-G677</f>
        <v>44.28</v>
      </c>
      <c r="I677" s="19">
        <v>260</v>
      </c>
      <c r="J677" s="19">
        <f>I677*H677</f>
        <v>11512.800000000001</v>
      </c>
    </row>
    <row r="678" spans="1:10" s="123" customFormat="1">
      <c r="A678" s="61">
        <v>677</v>
      </c>
      <c r="B678" s="16">
        <v>45927</v>
      </c>
      <c r="C678" s="15" t="s">
        <v>1219</v>
      </c>
      <c r="D678" s="17" t="s">
        <v>42</v>
      </c>
      <c r="E678" s="17" t="s">
        <v>38</v>
      </c>
      <c r="F678" s="17">
        <v>68.66</v>
      </c>
      <c r="G678" s="25">
        <v>16.600000000000001</v>
      </c>
      <c r="H678" s="23">
        <f>F678-G678</f>
        <v>52.059999999999995</v>
      </c>
      <c r="I678" s="19">
        <v>260</v>
      </c>
      <c r="J678" s="19">
        <f>I678*H678</f>
        <v>13535.599999999999</v>
      </c>
    </row>
    <row r="679" spans="1:10" s="123" customFormat="1">
      <c r="A679" s="61">
        <v>678</v>
      </c>
      <c r="B679" s="16">
        <v>45927</v>
      </c>
      <c r="C679" s="15" t="s">
        <v>1219</v>
      </c>
      <c r="D679" s="17" t="s">
        <v>40</v>
      </c>
      <c r="E679" s="17" t="s">
        <v>38</v>
      </c>
      <c r="F679" s="25">
        <v>66.86</v>
      </c>
      <c r="G679" s="25">
        <v>16.38</v>
      </c>
      <c r="H679" s="23">
        <f>F679-G679</f>
        <v>50.480000000000004</v>
      </c>
      <c r="I679" s="19">
        <v>260</v>
      </c>
      <c r="J679" s="19">
        <f>I679*H679</f>
        <v>13124.800000000001</v>
      </c>
    </row>
    <row r="680" spans="1:10" s="123" customFormat="1">
      <c r="A680" s="61">
        <v>679</v>
      </c>
      <c r="B680" s="16">
        <v>45927</v>
      </c>
      <c r="C680" s="15" t="s">
        <v>1219</v>
      </c>
      <c r="D680" s="17" t="s">
        <v>52</v>
      </c>
      <c r="E680" s="17" t="s">
        <v>38</v>
      </c>
      <c r="F680" s="25">
        <v>55.28</v>
      </c>
      <c r="G680" s="25">
        <v>12.22</v>
      </c>
      <c r="H680" s="23">
        <f>F680-G680</f>
        <v>43.06</v>
      </c>
      <c r="I680" s="19">
        <v>260</v>
      </c>
      <c r="J680" s="19">
        <f>I680*H680</f>
        <v>11195.6</v>
      </c>
    </row>
    <row r="681" spans="1:10" s="123" customFormat="1">
      <c r="A681" s="61">
        <v>680</v>
      </c>
      <c r="B681" s="16">
        <v>45927</v>
      </c>
      <c r="C681" s="15" t="s">
        <v>1219</v>
      </c>
      <c r="D681" s="17" t="s">
        <v>150</v>
      </c>
      <c r="E681" s="17" t="s">
        <v>38</v>
      </c>
      <c r="F681" s="17">
        <v>50.44</v>
      </c>
      <c r="G681" s="25">
        <v>11.88</v>
      </c>
      <c r="H681" s="23">
        <f>F681-G681</f>
        <v>38.559999999999995</v>
      </c>
      <c r="I681" s="19">
        <v>260</v>
      </c>
      <c r="J681" s="19">
        <f>I681*H681</f>
        <v>10025.599999999999</v>
      </c>
    </row>
    <row r="682" spans="1:10" s="123" customFormat="1">
      <c r="A682" s="61">
        <v>681</v>
      </c>
      <c r="B682" s="16">
        <v>45927</v>
      </c>
      <c r="C682" s="15" t="s">
        <v>1219</v>
      </c>
      <c r="D682" s="17" t="s">
        <v>46</v>
      </c>
      <c r="E682" s="17" t="s">
        <v>38</v>
      </c>
      <c r="F682" s="17">
        <v>66.180000000000007</v>
      </c>
      <c r="G682" s="25">
        <v>16.02</v>
      </c>
      <c r="H682" s="23">
        <f>F682-G682</f>
        <v>50.160000000000011</v>
      </c>
      <c r="I682" s="19">
        <v>260</v>
      </c>
      <c r="J682" s="19">
        <f>I682*H682</f>
        <v>13041.600000000002</v>
      </c>
    </row>
    <row r="683" spans="1:10" s="123" customFormat="1">
      <c r="A683" s="61">
        <v>682</v>
      </c>
      <c r="B683" s="16">
        <v>45927</v>
      </c>
      <c r="C683" s="15" t="s">
        <v>1219</v>
      </c>
      <c r="D683" s="17" t="s">
        <v>629</v>
      </c>
      <c r="E683" s="17" t="s">
        <v>25</v>
      </c>
      <c r="F683" s="25">
        <v>53.98</v>
      </c>
      <c r="G683" s="17">
        <v>11.98</v>
      </c>
      <c r="H683" s="23">
        <f>F683-G683</f>
        <v>42</v>
      </c>
      <c r="I683" s="19">
        <v>260</v>
      </c>
      <c r="J683" s="19">
        <f>I683*H683</f>
        <v>10920</v>
      </c>
    </row>
    <row r="684" spans="1:10" s="123" customFormat="1">
      <c r="A684" s="61">
        <v>683</v>
      </c>
      <c r="B684" s="16">
        <v>45927</v>
      </c>
      <c r="C684" s="15" t="s">
        <v>1219</v>
      </c>
      <c r="D684" s="17" t="s">
        <v>43</v>
      </c>
      <c r="E684" s="17" t="s">
        <v>25</v>
      </c>
      <c r="F684" s="17">
        <v>60.84</v>
      </c>
      <c r="G684" s="17">
        <v>15.82</v>
      </c>
      <c r="H684" s="23">
        <f>F684-G684</f>
        <v>45.02</v>
      </c>
      <c r="I684" s="19">
        <v>260</v>
      </c>
      <c r="J684" s="19">
        <f>I684*H684</f>
        <v>11705.2</v>
      </c>
    </row>
    <row r="685" spans="1:10" s="123" customFormat="1">
      <c r="A685" s="61">
        <v>684</v>
      </c>
      <c r="B685" s="16">
        <v>45927</v>
      </c>
      <c r="C685" s="15" t="s">
        <v>1219</v>
      </c>
      <c r="D685" s="17" t="s">
        <v>1505</v>
      </c>
      <c r="E685" s="17" t="s">
        <v>25</v>
      </c>
      <c r="F685" s="25">
        <v>64.680000000000007</v>
      </c>
      <c r="G685" s="25">
        <v>17.84</v>
      </c>
      <c r="H685" s="23">
        <f>F685-G685</f>
        <v>46.84</v>
      </c>
      <c r="I685" s="19">
        <v>260</v>
      </c>
      <c r="J685" s="19">
        <f>I685*H685</f>
        <v>12178.400000000001</v>
      </c>
    </row>
    <row r="686" spans="1:10" s="123" customFormat="1">
      <c r="A686" s="61">
        <v>685</v>
      </c>
      <c r="B686" s="16">
        <v>45927</v>
      </c>
      <c r="C686" s="15" t="s">
        <v>1219</v>
      </c>
      <c r="D686" s="17" t="s">
        <v>48</v>
      </c>
      <c r="E686" s="17" t="s">
        <v>38</v>
      </c>
      <c r="F686" s="25">
        <v>63.02</v>
      </c>
      <c r="G686" s="17">
        <v>15.64</v>
      </c>
      <c r="H686" s="23">
        <f>F686-G686</f>
        <v>47.38</v>
      </c>
      <c r="I686" s="19">
        <v>260</v>
      </c>
      <c r="J686" s="19">
        <f>I686*H686</f>
        <v>12318.800000000001</v>
      </c>
    </row>
    <row r="687" spans="1:10" s="123" customFormat="1">
      <c r="A687" s="61">
        <v>686</v>
      </c>
      <c r="B687" s="16">
        <v>45927</v>
      </c>
      <c r="C687" s="15" t="s">
        <v>1219</v>
      </c>
      <c r="D687" s="17" t="s">
        <v>57</v>
      </c>
      <c r="E687" s="17" t="s">
        <v>38</v>
      </c>
      <c r="F687" s="17">
        <v>65.88</v>
      </c>
      <c r="G687" s="25">
        <v>18.16</v>
      </c>
      <c r="H687" s="23">
        <f>F687-G687</f>
        <v>47.72</v>
      </c>
      <c r="I687" s="174">
        <v>260</v>
      </c>
      <c r="J687" s="19">
        <f>I687*H687</f>
        <v>12407.199999999999</v>
      </c>
    </row>
    <row r="688" spans="1:10" s="123" customFormat="1">
      <c r="A688" s="61">
        <v>687</v>
      </c>
      <c r="B688" s="16">
        <v>45927</v>
      </c>
      <c r="C688" s="15" t="s">
        <v>1219</v>
      </c>
      <c r="D688" s="17" t="s">
        <v>114</v>
      </c>
      <c r="E688" s="17" t="s">
        <v>38</v>
      </c>
      <c r="F688" s="25">
        <v>62.16</v>
      </c>
      <c r="G688" s="17">
        <v>15.88</v>
      </c>
      <c r="H688" s="23">
        <f>F688-G688</f>
        <v>46.279999999999994</v>
      </c>
      <c r="I688" s="19">
        <v>260</v>
      </c>
      <c r="J688" s="19">
        <f>I688*H688</f>
        <v>12032.8</v>
      </c>
    </row>
    <row r="689" spans="1:20" s="123" customFormat="1">
      <c r="A689" s="61">
        <v>688</v>
      </c>
      <c r="B689" s="16">
        <v>45927</v>
      </c>
      <c r="C689" s="15" t="s">
        <v>1219</v>
      </c>
      <c r="D689" s="17" t="s">
        <v>1193</v>
      </c>
      <c r="E689" s="17" t="s">
        <v>34</v>
      </c>
      <c r="F689" s="17">
        <v>64.36</v>
      </c>
      <c r="G689" s="17">
        <v>19.02</v>
      </c>
      <c r="H689" s="23">
        <f>F689-G689</f>
        <v>45.34</v>
      </c>
      <c r="I689" s="19">
        <v>260</v>
      </c>
      <c r="J689" s="19">
        <f>I689*H689</f>
        <v>11788.400000000001</v>
      </c>
    </row>
    <row r="690" spans="1:20" s="123" customFormat="1">
      <c r="A690" s="61">
        <v>689</v>
      </c>
      <c r="B690" s="16">
        <v>45927</v>
      </c>
      <c r="C690" s="15" t="s">
        <v>1515</v>
      </c>
      <c r="D690" s="17" t="s">
        <v>1516</v>
      </c>
      <c r="E690" s="17" t="s">
        <v>25</v>
      </c>
      <c r="F690" s="25">
        <v>44</v>
      </c>
      <c r="G690" s="25">
        <v>11.6</v>
      </c>
      <c r="H690" s="23">
        <f>F690-G690</f>
        <v>32.4</v>
      </c>
      <c r="I690" s="19"/>
      <c r="J690" s="19">
        <f>I690*H690</f>
        <v>0</v>
      </c>
    </row>
    <row r="691" spans="1:20" s="123" customFormat="1">
      <c r="A691" s="61">
        <v>690</v>
      </c>
      <c r="B691" s="16">
        <v>45927</v>
      </c>
      <c r="C691" s="15" t="s">
        <v>1219</v>
      </c>
      <c r="D691" s="17" t="s">
        <v>161</v>
      </c>
      <c r="E691" s="17" t="s">
        <v>34</v>
      </c>
      <c r="F691" s="17">
        <v>45.82</v>
      </c>
      <c r="G691" s="17">
        <v>11.54</v>
      </c>
      <c r="H691" s="23">
        <f>F691-G691</f>
        <v>34.28</v>
      </c>
      <c r="I691" s="19">
        <v>260</v>
      </c>
      <c r="J691" s="19">
        <f>I691*H691</f>
        <v>8912.8000000000011</v>
      </c>
    </row>
    <row r="692" spans="1:20" s="123" customFormat="1">
      <c r="A692" s="61">
        <v>691</v>
      </c>
      <c r="B692" s="16">
        <v>45927</v>
      </c>
      <c r="C692" s="15" t="s">
        <v>1219</v>
      </c>
      <c r="D692" s="17" t="s">
        <v>153</v>
      </c>
      <c r="E692" s="17" t="s">
        <v>34</v>
      </c>
      <c r="F692" s="25">
        <v>45.48</v>
      </c>
      <c r="G692" s="25">
        <v>11.9</v>
      </c>
      <c r="H692" s="23">
        <f>F692-G692</f>
        <v>33.58</v>
      </c>
      <c r="I692" s="19">
        <v>260</v>
      </c>
      <c r="J692" s="19">
        <f>I692*H692</f>
        <v>8730.7999999999993</v>
      </c>
    </row>
    <row r="693" spans="1:20" s="123" customFormat="1">
      <c r="A693" s="61">
        <v>692</v>
      </c>
      <c r="B693" s="16">
        <v>45927</v>
      </c>
      <c r="C693" s="15" t="s">
        <v>1219</v>
      </c>
      <c r="D693" s="17" t="s">
        <v>610</v>
      </c>
      <c r="E693" s="17" t="s">
        <v>34</v>
      </c>
      <c r="F693" s="17">
        <v>41.44</v>
      </c>
      <c r="G693" s="17">
        <v>10.58</v>
      </c>
      <c r="H693" s="23">
        <f>F693-G693</f>
        <v>30.86</v>
      </c>
      <c r="I693" s="19">
        <v>260</v>
      </c>
      <c r="J693" s="19">
        <f>I693*H693</f>
        <v>8023.5999999999995</v>
      </c>
    </row>
    <row r="694" spans="1:20" s="123" customFormat="1">
      <c r="A694" s="61">
        <v>693</v>
      </c>
      <c r="B694" s="16">
        <v>45927</v>
      </c>
      <c r="C694" s="15" t="s">
        <v>1524</v>
      </c>
      <c r="D694" s="17" t="s">
        <v>39</v>
      </c>
      <c r="E694" s="17" t="s">
        <v>35</v>
      </c>
      <c r="F694" s="17">
        <v>42.24</v>
      </c>
      <c r="G694" s="25">
        <v>11.5</v>
      </c>
      <c r="H694" s="23">
        <f>F694-G694</f>
        <v>30.740000000000002</v>
      </c>
      <c r="I694" s="19"/>
      <c r="J694" s="19">
        <f>I694*H694</f>
        <v>0</v>
      </c>
    </row>
    <row r="695" spans="1:20" s="123" customFormat="1" ht="15.6">
      <c r="A695" s="61">
        <v>694</v>
      </c>
      <c r="B695" s="16">
        <v>45928</v>
      </c>
      <c r="C695" s="145" t="s">
        <v>1526</v>
      </c>
      <c r="D695" s="17" t="s">
        <v>1527</v>
      </c>
      <c r="E695" s="17" t="s">
        <v>25</v>
      </c>
      <c r="F695" s="17">
        <v>18.52</v>
      </c>
      <c r="G695" s="17">
        <v>7.22</v>
      </c>
      <c r="H695" s="23">
        <f>F695-G695</f>
        <v>11.3</v>
      </c>
      <c r="I695" s="19"/>
      <c r="J695" s="19">
        <f>I695*H695</f>
        <v>0</v>
      </c>
    </row>
    <row r="696" spans="1:20" s="123" customFormat="1">
      <c r="A696" s="61">
        <v>695</v>
      </c>
      <c r="B696" s="16">
        <v>45928</v>
      </c>
      <c r="C696" s="172" t="s">
        <v>426</v>
      </c>
      <c r="D696" s="17" t="s">
        <v>324</v>
      </c>
      <c r="E696" s="17" t="s">
        <v>25</v>
      </c>
      <c r="F696" s="17">
        <v>44.76</v>
      </c>
      <c r="G696" s="17">
        <v>11.82</v>
      </c>
      <c r="H696" s="23">
        <f>F696-G696</f>
        <v>32.94</v>
      </c>
      <c r="I696" s="19"/>
      <c r="J696" s="19">
        <f>I696*H696</f>
        <v>0</v>
      </c>
    </row>
    <row r="697" spans="1:20" s="123" customFormat="1">
      <c r="A697" s="61">
        <v>696</v>
      </c>
      <c r="B697" s="16">
        <v>45928</v>
      </c>
      <c r="C697" s="172" t="s">
        <v>426</v>
      </c>
      <c r="D697" s="17" t="s">
        <v>935</v>
      </c>
      <c r="E697" s="17" t="s">
        <v>25</v>
      </c>
      <c r="F697" s="17">
        <v>45.76</v>
      </c>
      <c r="G697" s="17">
        <v>11.82</v>
      </c>
      <c r="H697" s="23">
        <f>F697-G697</f>
        <v>33.94</v>
      </c>
      <c r="I697" s="19"/>
      <c r="J697" s="19">
        <f>I697*H697</f>
        <v>0</v>
      </c>
    </row>
    <row r="698" spans="1:20" s="123" customFormat="1">
      <c r="A698" s="61">
        <v>697</v>
      </c>
      <c r="B698" s="16">
        <v>45928</v>
      </c>
      <c r="C698" s="172" t="s">
        <v>426</v>
      </c>
      <c r="D698" s="17" t="s">
        <v>218</v>
      </c>
      <c r="E698" s="17" t="s">
        <v>25</v>
      </c>
      <c r="F698" s="17">
        <v>46.54</v>
      </c>
      <c r="G698" s="17">
        <v>12.16</v>
      </c>
      <c r="H698" s="23">
        <f>F698-G698</f>
        <v>34.379999999999995</v>
      </c>
      <c r="I698" s="19"/>
      <c r="J698" s="19">
        <f>I698*H698</f>
        <v>0</v>
      </c>
    </row>
    <row r="699" spans="1:20" s="123" customFormat="1">
      <c r="A699" s="61">
        <v>698</v>
      </c>
      <c r="B699" s="16">
        <v>45928</v>
      </c>
      <c r="C699" s="15" t="s">
        <v>1219</v>
      </c>
      <c r="D699" s="17" t="s">
        <v>167</v>
      </c>
      <c r="E699" s="17" t="s">
        <v>25</v>
      </c>
      <c r="F699" s="25">
        <v>63.88</v>
      </c>
      <c r="G699" s="25">
        <v>15.64</v>
      </c>
      <c r="H699" s="23">
        <f>F699-G699</f>
        <v>48.24</v>
      </c>
      <c r="I699" s="19">
        <v>260</v>
      </c>
      <c r="J699" s="19">
        <f>I699*H699</f>
        <v>12542.4</v>
      </c>
    </row>
    <row r="700" spans="1:20" s="123" customFormat="1" ht="17.100000000000001" customHeight="1">
      <c r="A700" s="61">
        <v>699</v>
      </c>
      <c r="B700" s="16">
        <v>45928</v>
      </c>
      <c r="C700" s="15" t="s">
        <v>1219</v>
      </c>
      <c r="D700" s="17" t="s">
        <v>50</v>
      </c>
      <c r="E700" s="17" t="s">
        <v>25</v>
      </c>
      <c r="F700" s="25">
        <v>62.76</v>
      </c>
      <c r="G700" s="17">
        <v>16.16</v>
      </c>
      <c r="H700" s="17">
        <f>F700-G700</f>
        <v>46.599999999999994</v>
      </c>
      <c r="I700" s="19">
        <v>260</v>
      </c>
      <c r="J700" s="19">
        <f>I700*H700</f>
        <v>12115.999999999998</v>
      </c>
      <c r="K700" s="151"/>
      <c r="L700" s="153"/>
      <c r="M700" s="154"/>
      <c r="N700" s="151"/>
      <c r="O700" s="154"/>
      <c r="P700" s="151"/>
      <c r="Q700" s="153"/>
      <c r="R700" s="151"/>
      <c r="S700" s="153"/>
      <c r="T700" s="153"/>
    </row>
    <row r="701" spans="1:20" s="123" customFormat="1">
      <c r="A701" s="61">
        <v>700</v>
      </c>
      <c r="B701" s="16">
        <v>45928</v>
      </c>
      <c r="C701" s="15" t="s">
        <v>1219</v>
      </c>
      <c r="D701" s="17" t="s">
        <v>54</v>
      </c>
      <c r="E701" s="17" t="s">
        <v>38</v>
      </c>
      <c r="F701" s="25">
        <v>62.72</v>
      </c>
      <c r="G701" s="25">
        <v>15.98</v>
      </c>
      <c r="H701" s="23">
        <f>F701-G701</f>
        <v>46.739999999999995</v>
      </c>
      <c r="I701" s="19">
        <v>260</v>
      </c>
      <c r="J701" s="19">
        <f>I701*H701</f>
        <v>12152.399999999998</v>
      </c>
    </row>
    <row r="702" spans="1:20" s="123" customFormat="1">
      <c r="A702" s="61">
        <v>701</v>
      </c>
      <c r="B702" s="16">
        <v>45928</v>
      </c>
      <c r="C702" s="15" t="s">
        <v>1219</v>
      </c>
      <c r="D702" s="17" t="s">
        <v>164</v>
      </c>
      <c r="E702" s="17" t="s">
        <v>38</v>
      </c>
      <c r="F702" s="17">
        <v>48.84</v>
      </c>
      <c r="G702" s="25">
        <v>11.9</v>
      </c>
      <c r="H702" s="23">
        <f>F702-G702</f>
        <v>36.940000000000005</v>
      </c>
      <c r="I702" s="19">
        <v>260</v>
      </c>
      <c r="J702" s="19">
        <f>I702*H702</f>
        <v>9604.4000000000015</v>
      </c>
    </row>
    <row r="703" spans="1:20" s="123" customFormat="1">
      <c r="A703" s="61">
        <v>702</v>
      </c>
      <c r="B703" s="16">
        <v>45928</v>
      </c>
      <c r="C703" s="15" t="s">
        <v>1219</v>
      </c>
      <c r="D703" s="17" t="s">
        <v>40</v>
      </c>
      <c r="E703" s="17" t="s">
        <v>38</v>
      </c>
      <c r="F703" s="17">
        <v>66.680000000000007</v>
      </c>
      <c r="G703" s="17">
        <v>16.28</v>
      </c>
      <c r="H703" s="23">
        <f>F703-G703</f>
        <v>50.400000000000006</v>
      </c>
      <c r="I703" s="19">
        <v>260</v>
      </c>
      <c r="J703" s="19">
        <f>I703*H703</f>
        <v>13104.000000000002</v>
      </c>
    </row>
    <row r="704" spans="1:20" s="123" customFormat="1">
      <c r="A704" s="61">
        <v>703</v>
      </c>
      <c r="B704" s="16">
        <v>45928</v>
      </c>
      <c r="C704" s="15" t="s">
        <v>1219</v>
      </c>
      <c r="D704" s="17" t="s">
        <v>37</v>
      </c>
      <c r="E704" s="17" t="s">
        <v>34</v>
      </c>
      <c r="F704" s="17">
        <v>59.46</v>
      </c>
      <c r="G704" s="17">
        <v>15.92</v>
      </c>
      <c r="H704" s="23">
        <f>F704-G704</f>
        <v>43.54</v>
      </c>
      <c r="I704" s="19">
        <v>260</v>
      </c>
      <c r="J704" s="19">
        <f>I704*H704</f>
        <v>11320.4</v>
      </c>
    </row>
    <row r="705" spans="1:10" s="123" customFormat="1">
      <c r="A705" s="61">
        <v>704</v>
      </c>
      <c r="B705" s="16">
        <v>45928</v>
      </c>
      <c r="C705" s="172" t="s">
        <v>426</v>
      </c>
      <c r="D705" s="17" t="s">
        <v>236</v>
      </c>
      <c r="E705" s="17" t="s">
        <v>25</v>
      </c>
      <c r="F705" s="17">
        <v>45.32</v>
      </c>
      <c r="G705" s="17">
        <v>12.06</v>
      </c>
      <c r="H705" s="23">
        <f>F705-G705</f>
        <v>33.26</v>
      </c>
      <c r="I705" s="19"/>
      <c r="J705" s="19">
        <f>I705*H705</f>
        <v>0</v>
      </c>
    </row>
    <row r="706" spans="1:10" s="123" customFormat="1">
      <c r="A706" s="61">
        <v>705</v>
      </c>
      <c r="B706" s="16">
        <v>45928</v>
      </c>
      <c r="C706" s="15" t="s">
        <v>1219</v>
      </c>
      <c r="D706" s="17" t="s">
        <v>42</v>
      </c>
      <c r="E706" s="17" t="s">
        <v>34</v>
      </c>
      <c r="F706" s="17">
        <v>65.02</v>
      </c>
      <c r="G706" s="25">
        <v>16.739999999999998</v>
      </c>
      <c r="H706" s="23">
        <f>F706-G706</f>
        <v>48.28</v>
      </c>
      <c r="I706" s="19">
        <v>260</v>
      </c>
      <c r="J706" s="19">
        <f>I706*H706</f>
        <v>12552.800000000001</v>
      </c>
    </row>
    <row r="707" spans="1:10" s="123" customFormat="1">
      <c r="A707" s="61">
        <v>706</v>
      </c>
      <c r="B707" s="16">
        <v>45928</v>
      </c>
      <c r="C707" s="15" t="s">
        <v>1547</v>
      </c>
      <c r="D707" s="17" t="s">
        <v>1548</v>
      </c>
      <c r="E707" s="17" t="s">
        <v>25</v>
      </c>
      <c r="F707" s="17">
        <v>19.12</v>
      </c>
      <c r="G707" s="25">
        <v>7.34</v>
      </c>
      <c r="H707" s="23">
        <f>F707-G707</f>
        <v>11.780000000000001</v>
      </c>
      <c r="I707" s="19"/>
      <c r="J707" s="19">
        <f>I707*H707</f>
        <v>0</v>
      </c>
    </row>
    <row r="708" spans="1:10" s="123" customFormat="1">
      <c r="A708" s="61">
        <v>707</v>
      </c>
      <c r="B708" s="16">
        <v>45928</v>
      </c>
      <c r="C708" s="15" t="s">
        <v>1219</v>
      </c>
      <c r="D708" s="17" t="s">
        <v>47</v>
      </c>
      <c r="E708" s="17" t="s">
        <v>38</v>
      </c>
      <c r="F708" s="17">
        <v>61.1</v>
      </c>
      <c r="G708" s="17">
        <v>15.78</v>
      </c>
      <c r="H708" s="23">
        <f>F708-G708</f>
        <v>45.32</v>
      </c>
      <c r="I708" s="19">
        <v>260</v>
      </c>
      <c r="J708" s="19">
        <f>I708*H708</f>
        <v>11783.2</v>
      </c>
    </row>
    <row r="709" spans="1:10" s="123" customFormat="1">
      <c r="A709" s="61">
        <v>708</v>
      </c>
      <c r="B709" s="16">
        <v>45928</v>
      </c>
      <c r="C709" s="15" t="s">
        <v>1219</v>
      </c>
      <c r="D709" s="17" t="s">
        <v>170</v>
      </c>
      <c r="E709" s="17" t="s">
        <v>38</v>
      </c>
      <c r="F709" s="25">
        <v>50.12</v>
      </c>
      <c r="G709" s="17">
        <v>11.54</v>
      </c>
      <c r="H709" s="23">
        <f>F709-G709</f>
        <v>38.58</v>
      </c>
      <c r="I709" s="19">
        <v>260</v>
      </c>
      <c r="J709" s="19">
        <f>I709*H709</f>
        <v>10030.799999999999</v>
      </c>
    </row>
    <row r="710" spans="1:10" s="123" customFormat="1">
      <c r="A710" s="61">
        <v>709</v>
      </c>
      <c r="B710" s="16">
        <v>45928</v>
      </c>
      <c r="C710" s="15" t="s">
        <v>1219</v>
      </c>
      <c r="D710" s="17" t="s">
        <v>1052</v>
      </c>
      <c r="E710" s="17" t="s">
        <v>25</v>
      </c>
      <c r="F710" s="17">
        <v>72.86</v>
      </c>
      <c r="G710" s="25">
        <v>17.760000000000002</v>
      </c>
      <c r="H710" s="23">
        <f>F710-G710</f>
        <v>55.099999999999994</v>
      </c>
      <c r="I710" s="19">
        <v>260</v>
      </c>
      <c r="J710" s="19">
        <f>I710*H710</f>
        <v>14325.999999999998</v>
      </c>
    </row>
    <row r="711" spans="1:10" s="123" customFormat="1">
      <c r="A711" s="61">
        <v>710</v>
      </c>
      <c r="B711" s="16">
        <v>45928</v>
      </c>
      <c r="C711" s="15" t="s">
        <v>1219</v>
      </c>
      <c r="D711" s="17" t="s">
        <v>45</v>
      </c>
      <c r="E711" s="17" t="s">
        <v>25</v>
      </c>
      <c r="F711" s="25">
        <v>58.36</v>
      </c>
      <c r="G711" s="17">
        <v>15.18</v>
      </c>
      <c r="H711" s="23">
        <f>F711-G711</f>
        <v>43.18</v>
      </c>
      <c r="I711" s="19">
        <v>260</v>
      </c>
      <c r="J711" s="19">
        <f>I711*H711</f>
        <v>11226.8</v>
      </c>
    </row>
    <row r="712" spans="1:10" s="123" customFormat="1" ht="15.6">
      <c r="A712" s="61">
        <v>711</v>
      </c>
      <c r="B712" s="16">
        <v>45928</v>
      </c>
      <c r="C712" s="162" t="s">
        <v>443</v>
      </c>
      <c r="D712" s="161" t="s">
        <v>759</v>
      </c>
      <c r="E712" s="17" t="s">
        <v>25</v>
      </c>
      <c r="F712" s="17">
        <v>53.3</v>
      </c>
      <c r="G712" s="25">
        <v>14.42</v>
      </c>
      <c r="H712" s="23">
        <f>F712-G712</f>
        <v>38.879999999999995</v>
      </c>
      <c r="I712" s="19"/>
      <c r="J712" s="19">
        <f>I712*H712</f>
        <v>0</v>
      </c>
    </row>
    <row r="713" spans="1:10" s="123" customFormat="1">
      <c r="A713" s="61">
        <v>712</v>
      </c>
      <c r="B713" s="16">
        <v>45928</v>
      </c>
      <c r="C713" s="172" t="s">
        <v>426</v>
      </c>
      <c r="D713" s="17" t="s">
        <v>1562</v>
      </c>
      <c r="E713" s="17" t="s">
        <v>25</v>
      </c>
      <c r="F713" s="17">
        <v>57.66</v>
      </c>
      <c r="G713" s="17">
        <v>16.04</v>
      </c>
      <c r="H713" s="23">
        <f>F713-G713</f>
        <v>41.62</v>
      </c>
      <c r="I713" s="19"/>
      <c r="J713" s="19">
        <f>I713*H713</f>
        <v>0</v>
      </c>
    </row>
    <row r="714" spans="1:10" s="123" customFormat="1">
      <c r="A714" s="61">
        <v>713</v>
      </c>
      <c r="B714" s="16">
        <v>45928</v>
      </c>
      <c r="C714" s="172" t="s">
        <v>426</v>
      </c>
      <c r="D714" s="17" t="s">
        <v>804</v>
      </c>
      <c r="E714" s="17" t="s">
        <v>25</v>
      </c>
      <c r="F714" s="17">
        <v>43.3</v>
      </c>
      <c r="G714" s="17">
        <v>11.64</v>
      </c>
      <c r="H714" s="23">
        <f>F714-G714</f>
        <v>31.659999999999997</v>
      </c>
      <c r="I714" s="19"/>
      <c r="J714" s="19">
        <f>I714*H714</f>
        <v>0</v>
      </c>
    </row>
    <row r="715" spans="1:10" s="123" customFormat="1">
      <c r="A715" s="61">
        <v>714</v>
      </c>
      <c r="B715" s="16">
        <v>45928</v>
      </c>
      <c r="C715" s="172" t="s">
        <v>426</v>
      </c>
      <c r="D715" s="17" t="s">
        <v>361</v>
      </c>
      <c r="E715" s="17" t="s">
        <v>25</v>
      </c>
      <c r="F715" s="17">
        <v>57.2</v>
      </c>
      <c r="G715" s="17">
        <v>15.96</v>
      </c>
      <c r="H715" s="23">
        <f>F715-G715</f>
        <v>41.24</v>
      </c>
      <c r="I715" s="19"/>
      <c r="J715" s="19">
        <f>I715*H715</f>
        <v>0</v>
      </c>
    </row>
    <row r="716" spans="1:10" s="123" customFormat="1">
      <c r="A716" s="61">
        <v>715</v>
      </c>
      <c r="B716" s="16">
        <v>45928</v>
      </c>
      <c r="C716" s="172" t="s">
        <v>426</v>
      </c>
      <c r="D716" s="17" t="s">
        <v>221</v>
      </c>
      <c r="E716" s="17" t="s">
        <v>25</v>
      </c>
      <c r="F716" s="17">
        <v>59.98</v>
      </c>
      <c r="G716" s="25">
        <v>15.48</v>
      </c>
      <c r="H716" s="23">
        <f>F716-G716</f>
        <v>44.5</v>
      </c>
      <c r="I716" s="19"/>
      <c r="J716" s="19">
        <f>I716*H716</f>
        <v>0</v>
      </c>
    </row>
    <row r="717" spans="1:10" s="123" customFormat="1">
      <c r="A717" s="61">
        <v>716</v>
      </c>
      <c r="B717" s="16">
        <v>45928</v>
      </c>
      <c r="C717" s="15" t="s">
        <v>1567</v>
      </c>
      <c r="D717" s="123" t="s">
        <v>39</v>
      </c>
      <c r="E717" s="173" t="s">
        <v>25</v>
      </c>
      <c r="F717" s="25">
        <v>39.82</v>
      </c>
      <c r="G717" s="25">
        <v>11.5</v>
      </c>
      <c r="H717" s="23">
        <f>F717-G717</f>
        <v>28.32</v>
      </c>
      <c r="I717" s="19"/>
      <c r="J717" s="19">
        <f>I717*H717</f>
        <v>0</v>
      </c>
    </row>
    <row r="718" spans="1:10" s="123" customFormat="1">
      <c r="A718" s="61">
        <v>717</v>
      </c>
      <c r="B718" s="16">
        <v>45928</v>
      </c>
      <c r="C718" s="15" t="s">
        <v>1219</v>
      </c>
      <c r="D718" s="17" t="s">
        <v>52</v>
      </c>
      <c r="E718" s="17" t="s">
        <v>38</v>
      </c>
      <c r="F718" s="17">
        <v>55.58</v>
      </c>
      <c r="G718" s="25">
        <v>12.1</v>
      </c>
      <c r="H718" s="23">
        <f>F718-G718</f>
        <v>43.48</v>
      </c>
      <c r="I718" s="19">
        <v>260</v>
      </c>
      <c r="J718" s="19">
        <f>I718*H718</f>
        <v>11304.8</v>
      </c>
    </row>
    <row r="719" spans="1:10" s="123" customFormat="1">
      <c r="A719" s="61">
        <v>718</v>
      </c>
      <c r="B719" s="16">
        <v>45928</v>
      </c>
      <c r="C719" s="15" t="s">
        <v>1219</v>
      </c>
      <c r="D719" s="17" t="s">
        <v>57</v>
      </c>
      <c r="E719" s="17" t="s">
        <v>34</v>
      </c>
      <c r="F719" s="17">
        <v>62.52</v>
      </c>
      <c r="G719" s="25">
        <v>18.079999999999998</v>
      </c>
      <c r="H719" s="23">
        <f>F719-G719</f>
        <v>44.440000000000005</v>
      </c>
      <c r="I719" s="19">
        <v>260</v>
      </c>
      <c r="J719" s="19">
        <f>I719*H719</f>
        <v>11554.400000000001</v>
      </c>
    </row>
    <row r="720" spans="1:10" s="123" customFormat="1">
      <c r="A720" s="61">
        <v>719</v>
      </c>
      <c r="B720" s="16">
        <v>45928</v>
      </c>
      <c r="C720" s="15" t="s">
        <v>1219</v>
      </c>
      <c r="D720" s="17" t="s">
        <v>48</v>
      </c>
      <c r="E720" s="17" t="s">
        <v>34</v>
      </c>
      <c r="F720" s="25">
        <v>58.96</v>
      </c>
      <c r="G720" s="17">
        <v>15.68</v>
      </c>
      <c r="H720" s="23">
        <f>F720-G720</f>
        <v>43.28</v>
      </c>
      <c r="I720" s="19">
        <v>260</v>
      </c>
      <c r="J720" s="19">
        <f>I720*H720</f>
        <v>11252.800000000001</v>
      </c>
    </row>
    <row r="721" spans="1:10" s="123" customFormat="1">
      <c r="A721" s="61">
        <v>720</v>
      </c>
      <c r="B721" s="16">
        <v>45928</v>
      </c>
      <c r="C721" s="15" t="s">
        <v>1219</v>
      </c>
      <c r="D721" s="17" t="s">
        <v>114</v>
      </c>
      <c r="E721" s="17" t="s">
        <v>34</v>
      </c>
      <c r="F721" s="17">
        <v>57.64</v>
      </c>
      <c r="G721" s="25">
        <v>15.8</v>
      </c>
      <c r="H721" s="23">
        <f>F721-G721</f>
        <v>41.84</v>
      </c>
      <c r="I721" s="19">
        <v>260</v>
      </c>
      <c r="J721" s="19">
        <f>I721*H721</f>
        <v>10878.400000000001</v>
      </c>
    </row>
    <row r="722" spans="1:10" s="123" customFormat="1">
      <c r="A722" s="61">
        <v>721</v>
      </c>
      <c r="B722" s="16">
        <v>45928</v>
      </c>
      <c r="C722" s="15" t="s">
        <v>1219</v>
      </c>
      <c r="D722" s="17" t="s">
        <v>46</v>
      </c>
      <c r="E722" s="17" t="s">
        <v>34</v>
      </c>
      <c r="F722" s="25">
        <v>57.86</v>
      </c>
      <c r="G722" s="25">
        <v>15.98</v>
      </c>
      <c r="H722" s="23">
        <f>F722-G722</f>
        <v>41.879999999999995</v>
      </c>
      <c r="I722" s="19">
        <v>260</v>
      </c>
      <c r="J722" s="19">
        <f>I722*H722</f>
        <v>10888.8</v>
      </c>
    </row>
    <row r="723" spans="1:10" s="123" customFormat="1">
      <c r="A723" s="61">
        <v>722</v>
      </c>
      <c r="B723" s="16">
        <v>45928</v>
      </c>
      <c r="C723" s="15" t="s">
        <v>1219</v>
      </c>
      <c r="D723" s="17" t="s">
        <v>37</v>
      </c>
      <c r="E723" s="17" t="s">
        <v>25</v>
      </c>
      <c r="F723" s="25">
        <v>60.68</v>
      </c>
      <c r="G723" s="17">
        <v>15.86</v>
      </c>
      <c r="H723" s="23">
        <f>F723-G723</f>
        <v>44.82</v>
      </c>
      <c r="I723" s="19">
        <v>260</v>
      </c>
      <c r="J723" s="19">
        <f>I723*H723</f>
        <v>11653.2</v>
      </c>
    </row>
    <row r="724" spans="1:10" s="123" customFormat="1">
      <c r="A724" s="61">
        <v>723</v>
      </c>
      <c r="B724" s="16">
        <v>45928</v>
      </c>
      <c r="C724" s="15" t="s">
        <v>1219</v>
      </c>
      <c r="D724" s="17" t="s">
        <v>610</v>
      </c>
      <c r="E724" s="17" t="s">
        <v>34</v>
      </c>
      <c r="F724" s="17">
        <v>41.02</v>
      </c>
      <c r="G724" s="25">
        <v>10.5</v>
      </c>
      <c r="H724" s="23">
        <f>F724-G724</f>
        <v>30.520000000000003</v>
      </c>
      <c r="I724" s="19">
        <v>260</v>
      </c>
      <c r="J724" s="19">
        <f>I724*H724</f>
        <v>7935.2000000000007</v>
      </c>
    </row>
    <row r="725" spans="1:10" s="123" customFormat="1">
      <c r="A725" s="61">
        <v>724</v>
      </c>
      <c r="B725" s="16">
        <v>45928</v>
      </c>
      <c r="C725" s="15" t="s">
        <v>1219</v>
      </c>
      <c r="D725" s="17" t="s">
        <v>41</v>
      </c>
      <c r="E725" s="17" t="s">
        <v>25</v>
      </c>
      <c r="F725" s="25">
        <v>60.36</v>
      </c>
      <c r="G725" s="17">
        <v>14.92</v>
      </c>
      <c r="H725" s="23">
        <f>F725-G725</f>
        <v>45.44</v>
      </c>
      <c r="I725" s="19">
        <v>260</v>
      </c>
      <c r="J725" s="19">
        <f>I725*H725</f>
        <v>11814.4</v>
      </c>
    </row>
    <row r="726" spans="1:10" s="123" customFormat="1">
      <c r="A726" s="61">
        <v>725</v>
      </c>
      <c r="B726" s="16">
        <v>45928</v>
      </c>
      <c r="C726" s="15" t="s">
        <v>1219</v>
      </c>
      <c r="D726" s="17" t="s">
        <v>50</v>
      </c>
      <c r="E726" s="17" t="s">
        <v>38</v>
      </c>
      <c r="F726" s="17">
        <v>68</v>
      </c>
      <c r="G726" s="17">
        <v>16.22</v>
      </c>
      <c r="H726" s="23">
        <f>F726-G726</f>
        <v>51.78</v>
      </c>
      <c r="I726" s="19">
        <v>260</v>
      </c>
      <c r="J726" s="19">
        <f>I726*H726</f>
        <v>13462.800000000001</v>
      </c>
    </row>
    <row r="727" spans="1:10" s="123" customFormat="1" ht="15.6">
      <c r="A727" s="61">
        <v>726</v>
      </c>
      <c r="B727" s="16">
        <v>45928</v>
      </c>
      <c r="C727" s="162" t="s">
        <v>443</v>
      </c>
      <c r="D727" s="17" t="s">
        <v>759</v>
      </c>
      <c r="E727" s="17" t="s">
        <v>38</v>
      </c>
      <c r="F727" s="25">
        <v>59.32</v>
      </c>
      <c r="G727" s="25">
        <v>14.34</v>
      </c>
      <c r="H727" s="23">
        <f>F727-G727</f>
        <v>44.980000000000004</v>
      </c>
      <c r="I727" s="19"/>
      <c r="J727" s="19">
        <f>I727*H727</f>
        <v>0</v>
      </c>
    </row>
    <row r="728" spans="1:10" s="123" customFormat="1" ht="15.6">
      <c r="A728" s="61">
        <v>727</v>
      </c>
      <c r="B728" s="16">
        <v>45928</v>
      </c>
      <c r="C728" s="162" t="s">
        <v>55</v>
      </c>
      <c r="D728" s="17" t="s">
        <v>520</v>
      </c>
      <c r="E728" s="17" t="s">
        <v>35</v>
      </c>
      <c r="F728" s="17">
        <v>8.98</v>
      </c>
      <c r="G728" s="17">
        <v>3.46</v>
      </c>
      <c r="H728" s="23">
        <f>F728-G728</f>
        <v>5.5200000000000005</v>
      </c>
      <c r="I728" s="19"/>
      <c r="J728" s="19">
        <f>I728*H728</f>
        <v>0</v>
      </c>
    </row>
    <row r="729" spans="1:10" s="123" customFormat="1" ht="15.6">
      <c r="A729" s="61">
        <v>728</v>
      </c>
      <c r="B729" s="16">
        <v>45928</v>
      </c>
      <c r="C729" s="145" t="s">
        <v>49</v>
      </c>
      <c r="D729" s="17" t="s">
        <v>40</v>
      </c>
      <c r="E729" s="17" t="s">
        <v>34</v>
      </c>
      <c r="F729" s="25">
        <v>61.54</v>
      </c>
      <c r="G729" s="25">
        <v>16.22</v>
      </c>
      <c r="H729" s="23">
        <f>F729-G729</f>
        <v>45.32</v>
      </c>
      <c r="I729" s="19">
        <v>260</v>
      </c>
      <c r="J729" s="19">
        <f>I729*H729</f>
        <v>11783.2</v>
      </c>
    </row>
    <row r="730" spans="1:10" s="123" customFormat="1" ht="15.6">
      <c r="A730" s="61">
        <v>729</v>
      </c>
      <c r="B730" s="16">
        <v>45928</v>
      </c>
      <c r="C730" s="145" t="s">
        <v>49</v>
      </c>
      <c r="D730" s="17" t="s">
        <v>53</v>
      </c>
      <c r="E730" s="17" t="s">
        <v>34</v>
      </c>
      <c r="F730" s="17">
        <v>54.5</v>
      </c>
      <c r="G730" s="17">
        <v>14.8</v>
      </c>
      <c r="H730" s="23">
        <f>F730-G730</f>
        <v>39.700000000000003</v>
      </c>
      <c r="I730" s="19">
        <v>260</v>
      </c>
      <c r="J730" s="19">
        <f>I730*H730</f>
        <v>10322</v>
      </c>
    </row>
    <row r="731" spans="1:10" s="123" customFormat="1" ht="15.6">
      <c r="A731" s="61">
        <v>730</v>
      </c>
      <c r="B731" s="16">
        <v>45929</v>
      </c>
      <c r="C731" s="145" t="s">
        <v>1593</v>
      </c>
      <c r="D731" s="175" t="s">
        <v>1594</v>
      </c>
      <c r="E731" s="17" t="s">
        <v>25</v>
      </c>
      <c r="F731" s="17">
        <v>21.08</v>
      </c>
      <c r="G731" s="17">
        <v>7.8</v>
      </c>
      <c r="H731" s="23">
        <f>F731-G731</f>
        <v>13.279999999999998</v>
      </c>
      <c r="I731" s="19"/>
      <c r="J731" s="19">
        <f>I731*H731</f>
        <v>0</v>
      </c>
    </row>
    <row r="732" spans="1:10" s="123" customFormat="1">
      <c r="A732" s="61">
        <v>731</v>
      </c>
      <c r="B732" s="16">
        <v>45929</v>
      </c>
      <c r="C732" s="15" t="s">
        <v>1219</v>
      </c>
      <c r="D732" s="17" t="s">
        <v>42</v>
      </c>
      <c r="E732" s="17" t="s">
        <v>25</v>
      </c>
      <c r="F732" s="17">
        <v>65.540000000000006</v>
      </c>
      <c r="G732" s="17">
        <v>16.66</v>
      </c>
      <c r="H732" s="23">
        <f>F732-G732</f>
        <v>48.88000000000001</v>
      </c>
      <c r="I732" s="19">
        <v>260</v>
      </c>
      <c r="J732" s="19">
        <f>I732*H732</f>
        <v>12708.800000000003</v>
      </c>
    </row>
    <row r="733" spans="1:10" s="123" customFormat="1">
      <c r="A733" s="61">
        <v>732</v>
      </c>
      <c r="B733" s="16">
        <v>45929</v>
      </c>
      <c r="C733" s="15" t="s">
        <v>1219</v>
      </c>
      <c r="D733" s="17" t="s">
        <v>164</v>
      </c>
      <c r="E733" s="17" t="s">
        <v>38</v>
      </c>
      <c r="F733" s="17">
        <v>52.84</v>
      </c>
      <c r="G733" s="17">
        <v>11.88</v>
      </c>
      <c r="H733" s="23">
        <f>F733-G733</f>
        <v>40.96</v>
      </c>
      <c r="I733" s="19">
        <v>260</v>
      </c>
      <c r="J733" s="19">
        <f>I733*H733</f>
        <v>10649.6</v>
      </c>
    </row>
    <row r="734" spans="1:10" s="123" customFormat="1">
      <c r="A734" s="61">
        <v>733</v>
      </c>
      <c r="B734" s="16">
        <v>45929</v>
      </c>
      <c r="C734" s="15" t="s">
        <v>1219</v>
      </c>
      <c r="D734" s="17" t="s">
        <v>170</v>
      </c>
      <c r="E734" s="17" t="s">
        <v>38</v>
      </c>
      <c r="F734" s="17">
        <v>51.06</v>
      </c>
      <c r="G734" s="17">
        <v>11.5</v>
      </c>
      <c r="H734" s="23">
        <f>F734-G734</f>
        <v>39.56</v>
      </c>
      <c r="I734" s="19">
        <v>260</v>
      </c>
      <c r="J734" s="19">
        <f>I734*H734</f>
        <v>10285.6</v>
      </c>
    </row>
    <row r="735" spans="1:10" s="123" customFormat="1">
      <c r="A735" s="61">
        <v>734</v>
      </c>
      <c r="B735" s="16">
        <v>45929</v>
      </c>
      <c r="C735" s="15" t="s">
        <v>1219</v>
      </c>
      <c r="D735" s="17" t="s">
        <v>47</v>
      </c>
      <c r="E735" s="17" t="s">
        <v>38</v>
      </c>
      <c r="F735" s="17">
        <v>64.040000000000006</v>
      </c>
      <c r="G735" s="17">
        <v>15.68</v>
      </c>
      <c r="H735" s="23">
        <f>F735-G735</f>
        <v>48.360000000000007</v>
      </c>
      <c r="I735" s="19">
        <v>260</v>
      </c>
      <c r="J735" s="19">
        <f>I735*H735</f>
        <v>12573.600000000002</v>
      </c>
    </row>
    <row r="736" spans="1:10" s="123" customFormat="1">
      <c r="A736" s="61">
        <v>735</v>
      </c>
      <c r="B736" s="16">
        <v>45929</v>
      </c>
      <c r="C736" s="15" t="s">
        <v>1219</v>
      </c>
      <c r="D736" s="17" t="s">
        <v>45</v>
      </c>
      <c r="E736" s="17" t="s">
        <v>25</v>
      </c>
      <c r="F736" s="17">
        <v>58.68</v>
      </c>
      <c r="G736" s="17">
        <v>15.14</v>
      </c>
      <c r="H736" s="23">
        <f>F736-G736</f>
        <v>43.54</v>
      </c>
      <c r="I736" s="19">
        <v>260</v>
      </c>
      <c r="J736" s="19">
        <f>I736*H736</f>
        <v>11320.4</v>
      </c>
    </row>
    <row r="737" spans="1:20" s="123" customFormat="1" ht="15.6">
      <c r="A737" s="61">
        <v>736</v>
      </c>
      <c r="B737" s="16">
        <v>45929</v>
      </c>
      <c r="C737" s="145" t="s">
        <v>1593</v>
      </c>
      <c r="D737" s="175" t="s">
        <v>1594</v>
      </c>
      <c r="E737" s="17" t="s">
        <v>25</v>
      </c>
      <c r="F737" s="17">
        <v>20.52</v>
      </c>
      <c r="G737" s="17">
        <v>7.8</v>
      </c>
      <c r="H737" s="23">
        <f>F737-G737</f>
        <v>12.719999999999999</v>
      </c>
      <c r="I737" s="19"/>
      <c r="J737" s="19">
        <f>I737*H737</f>
        <v>0</v>
      </c>
    </row>
    <row r="738" spans="1:20" s="123" customFormat="1">
      <c r="A738" s="61">
        <v>737</v>
      </c>
      <c r="B738" s="16">
        <v>45929</v>
      </c>
      <c r="C738" s="15" t="s">
        <v>1219</v>
      </c>
      <c r="D738" s="17" t="s">
        <v>1052</v>
      </c>
      <c r="E738" s="17" t="s">
        <v>25</v>
      </c>
      <c r="F738" s="25">
        <v>75.739999999999995</v>
      </c>
      <c r="G738" s="25">
        <v>17.72</v>
      </c>
      <c r="H738" s="23">
        <f>F738-G738</f>
        <v>58.019999999999996</v>
      </c>
      <c r="I738" s="19">
        <v>260</v>
      </c>
      <c r="J738" s="19">
        <f>I738*H738</f>
        <v>15085.199999999999</v>
      </c>
    </row>
    <row r="739" spans="1:20" s="123" customFormat="1">
      <c r="A739" s="61">
        <v>738</v>
      </c>
      <c r="B739" s="16">
        <v>45929</v>
      </c>
      <c r="C739" s="15" t="s">
        <v>1219</v>
      </c>
      <c r="D739" s="17" t="s">
        <v>54</v>
      </c>
      <c r="E739" s="17" t="s">
        <v>38</v>
      </c>
      <c r="F739" s="25">
        <v>66.52</v>
      </c>
      <c r="G739" s="25">
        <v>15.84</v>
      </c>
      <c r="H739" s="23">
        <f>F739-G739</f>
        <v>50.679999999999993</v>
      </c>
      <c r="I739" s="19">
        <v>260</v>
      </c>
      <c r="J739" s="19">
        <f>I739*H739</f>
        <v>13176.799999999997</v>
      </c>
    </row>
    <row r="740" spans="1:20" s="123" customFormat="1" ht="17.100000000000001" customHeight="1">
      <c r="A740" s="61">
        <v>739</v>
      </c>
      <c r="B740" s="16">
        <v>45929</v>
      </c>
      <c r="C740" s="15" t="s">
        <v>1219</v>
      </c>
      <c r="D740" s="17" t="s">
        <v>153</v>
      </c>
      <c r="E740" s="17" t="s">
        <v>38</v>
      </c>
      <c r="F740" s="25">
        <v>52.18</v>
      </c>
      <c r="G740" s="17">
        <v>11.82</v>
      </c>
      <c r="H740" s="17">
        <f>F740-G740</f>
        <v>40.36</v>
      </c>
      <c r="I740" s="19">
        <v>260</v>
      </c>
      <c r="J740" s="19">
        <f>I740*H740</f>
        <v>10493.6</v>
      </c>
      <c r="K740" s="151"/>
      <c r="L740" s="153"/>
      <c r="M740" s="154"/>
      <c r="N740" s="151"/>
      <c r="O740" s="154"/>
      <c r="P740" s="151"/>
      <c r="Q740" s="153"/>
      <c r="R740" s="151"/>
      <c r="S740" s="153"/>
      <c r="T740" s="153"/>
    </row>
    <row r="741" spans="1:20" s="123" customFormat="1">
      <c r="A741" s="61">
        <v>740</v>
      </c>
      <c r="B741" s="16">
        <v>45929</v>
      </c>
      <c r="C741" s="15" t="s">
        <v>1219</v>
      </c>
      <c r="D741" s="17" t="s">
        <v>37</v>
      </c>
      <c r="E741" s="17" t="s">
        <v>34</v>
      </c>
      <c r="F741" s="25">
        <v>59</v>
      </c>
      <c r="G741" s="25">
        <v>15.92</v>
      </c>
      <c r="H741" s="23">
        <f>F741-G741</f>
        <v>43.08</v>
      </c>
      <c r="I741" s="19">
        <v>260</v>
      </c>
      <c r="J741" s="19">
        <f>I741*H741</f>
        <v>11200.8</v>
      </c>
    </row>
    <row r="742" spans="1:20" s="123" customFormat="1" ht="15.6">
      <c r="A742" s="61">
        <v>741</v>
      </c>
      <c r="B742" s="16">
        <v>45929</v>
      </c>
      <c r="C742" s="145" t="s">
        <v>60</v>
      </c>
      <c r="D742" s="17" t="s">
        <v>64</v>
      </c>
      <c r="E742" s="17" t="s">
        <v>34</v>
      </c>
      <c r="F742" s="17">
        <v>36.479999999999997</v>
      </c>
      <c r="G742" s="25">
        <v>14.42</v>
      </c>
      <c r="H742" s="23">
        <f>F742-G742</f>
        <v>22.059999999999995</v>
      </c>
      <c r="I742" s="19"/>
      <c r="J742" s="19">
        <f>I742*H742</f>
        <v>0</v>
      </c>
    </row>
    <row r="743" spans="1:20" s="123" customFormat="1" ht="15.6">
      <c r="A743" s="61">
        <v>742</v>
      </c>
      <c r="B743" s="16">
        <v>45929</v>
      </c>
      <c r="C743" s="145" t="s">
        <v>65</v>
      </c>
      <c r="D743" s="17" t="s">
        <v>61</v>
      </c>
      <c r="E743" s="17" t="s">
        <v>25</v>
      </c>
      <c r="F743" s="17">
        <v>36.200000000000003</v>
      </c>
      <c r="G743" s="17">
        <v>14.38</v>
      </c>
      <c r="H743" s="23">
        <f>F743-G743</f>
        <v>21.82</v>
      </c>
      <c r="I743" s="19"/>
      <c r="J743" s="19">
        <f>I743*H743</f>
        <v>0</v>
      </c>
    </row>
    <row r="744" spans="1:20" s="123" customFormat="1" ht="15.6">
      <c r="A744" s="61">
        <v>743</v>
      </c>
      <c r="B744" s="16">
        <v>45929</v>
      </c>
      <c r="C744" s="145" t="s">
        <v>65</v>
      </c>
      <c r="D744" s="17" t="s">
        <v>62</v>
      </c>
      <c r="E744" s="17" t="s">
        <v>25</v>
      </c>
      <c r="F744" s="25">
        <v>36.78</v>
      </c>
      <c r="G744" s="17">
        <v>14.38</v>
      </c>
      <c r="H744" s="23">
        <f>F744-G744</f>
        <v>22.4</v>
      </c>
      <c r="I744" s="19"/>
      <c r="J744" s="19">
        <f>I744*H744</f>
        <v>0</v>
      </c>
    </row>
    <row r="745" spans="1:20" s="123" customFormat="1">
      <c r="A745" s="61">
        <v>744</v>
      </c>
      <c r="B745" s="16">
        <v>45929</v>
      </c>
      <c r="C745" s="15" t="s">
        <v>1219</v>
      </c>
      <c r="D745" s="17" t="s">
        <v>57</v>
      </c>
      <c r="E745" s="17" t="s">
        <v>38</v>
      </c>
      <c r="F745" s="25">
        <v>69.239999999999995</v>
      </c>
      <c r="G745" s="17">
        <v>17.940000000000001</v>
      </c>
      <c r="H745" s="23">
        <f>F745-G745</f>
        <v>51.3</v>
      </c>
      <c r="I745" s="19">
        <v>260</v>
      </c>
      <c r="J745" s="19">
        <f>I745*H745</f>
        <v>13338</v>
      </c>
    </row>
    <row r="746" spans="1:20" s="123" customFormat="1">
      <c r="A746" s="61">
        <v>745</v>
      </c>
      <c r="B746" s="16">
        <v>45929</v>
      </c>
      <c r="C746" s="15" t="s">
        <v>1219</v>
      </c>
      <c r="D746" s="161" t="s">
        <v>41</v>
      </c>
      <c r="E746" s="17" t="s">
        <v>38</v>
      </c>
      <c r="F746" s="17">
        <v>60.78</v>
      </c>
      <c r="G746" s="25">
        <v>14.88</v>
      </c>
      <c r="H746" s="23">
        <f>F746-G746</f>
        <v>45.9</v>
      </c>
      <c r="I746" s="19">
        <v>260</v>
      </c>
      <c r="J746" s="19">
        <f>I746*H746</f>
        <v>11934</v>
      </c>
    </row>
    <row r="747" spans="1:20" s="123" customFormat="1">
      <c r="A747" s="61">
        <v>746</v>
      </c>
      <c r="B747" s="16">
        <v>45929</v>
      </c>
      <c r="C747" s="15" t="s">
        <v>1219</v>
      </c>
      <c r="D747" s="161" t="s">
        <v>114</v>
      </c>
      <c r="E747" s="17" t="s">
        <v>38</v>
      </c>
      <c r="F747" s="17">
        <v>66.34</v>
      </c>
      <c r="G747" s="25">
        <v>15.72</v>
      </c>
      <c r="H747" s="23">
        <f>F747-G747</f>
        <v>50.620000000000005</v>
      </c>
      <c r="I747" s="19">
        <v>260</v>
      </c>
      <c r="J747" s="19">
        <f>I747*H747</f>
        <v>13161.2</v>
      </c>
    </row>
    <row r="748" spans="1:20" s="123" customFormat="1">
      <c r="A748" s="61">
        <v>747</v>
      </c>
      <c r="B748" s="16">
        <v>45929</v>
      </c>
      <c r="C748" s="15" t="s">
        <v>1219</v>
      </c>
      <c r="D748" s="17" t="s">
        <v>50</v>
      </c>
      <c r="E748" s="17" t="s">
        <v>34</v>
      </c>
      <c r="F748" s="17">
        <v>64.06</v>
      </c>
      <c r="G748" s="17">
        <v>16.34</v>
      </c>
      <c r="H748" s="23">
        <f>F748-G748</f>
        <v>47.72</v>
      </c>
      <c r="I748" s="19">
        <v>260</v>
      </c>
      <c r="J748" s="19">
        <f>I748*H748</f>
        <v>12407.199999999999</v>
      </c>
    </row>
    <row r="749" spans="1:20" s="123" customFormat="1" ht="15.6">
      <c r="A749" s="61">
        <v>748</v>
      </c>
      <c r="B749" s="16">
        <v>45929</v>
      </c>
      <c r="C749" s="162" t="s">
        <v>55</v>
      </c>
      <c r="D749" s="17" t="s">
        <v>39</v>
      </c>
      <c r="E749" s="17" t="s">
        <v>25</v>
      </c>
      <c r="F749" s="17">
        <v>39.340000000000003</v>
      </c>
      <c r="G749" s="17">
        <v>11.46</v>
      </c>
      <c r="H749" s="23">
        <f>F749-G749</f>
        <v>27.880000000000003</v>
      </c>
      <c r="I749" s="19"/>
      <c r="J749" s="19">
        <f>I749*H749</f>
        <v>0</v>
      </c>
    </row>
    <row r="750" spans="1:20" s="123" customFormat="1">
      <c r="A750" s="61">
        <v>749</v>
      </c>
      <c r="B750" s="16">
        <v>45929</v>
      </c>
      <c r="C750" s="15" t="s">
        <v>1219</v>
      </c>
      <c r="D750" s="17" t="s">
        <v>117</v>
      </c>
      <c r="E750" s="17" t="s">
        <v>38</v>
      </c>
      <c r="F750" s="17">
        <v>65.88</v>
      </c>
      <c r="G750" s="17">
        <v>15.84</v>
      </c>
      <c r="H750" s="23">
        <f>F750-G750</f>
        <v>50.039999999999992</v>
      </c>
      <c r="I750" s="19">
        <v>260</v>
      </c>
      <c r="J750" s="19">
        <f>I750*H750</f>
        <v>13010.399999999998</v>
      </c>
    </row>
    <row r="751" spans="1:20" s="123" customFormat="1">
      <c r="A751" s="61">
        <v>750</v>
      </c>
      <c r="B751" s="16">
        <v>45929</v>
      </c>
      <c r="C751" s="15" t="s">
        <v>1219</v>
      </c>
      <c r="D751" s="17" t="s">
        <v>40</v>
      </c>
      <c r="E751" s="17" t="s">
        <v>38</v>
      </c>
      <c r="F751" s="17">
        <v>69.16</v>
      </c>
      <c r="G751" s="17">
        <v>16.16</v>
      </c>
      <c r="H751" s="23">
        <f>F751-G751</f>
        <v>53</v>
      </c>
      <c r="I751" s="19">
        <v>260</v>
      </c>
      <c r="J751" s="19">
        <f>I751*H751</f>
        <v>13780</v>
      </c>
    </row>
    <row r="752" spans="1:20" s="123" customFormat="1">
      <c r="A752" s="61">
        <v>751</v>
      </c>
      <c r="B752" s="16">
        <v>45929</v>
      </c>
      <c r="C752" s="15" t="s">
        <v>1219</v>
      </c>
      <c r="D752" s="17" t="s">
        <v>150</v>
      </c>
      <c r="E752" s="17" t="s">
        <v>38</v>
      </c>
      <c r="F752" s="17">
        <v>51.66</v>
      </c>
      <c r="G752" s="25">
        <v>11.64</v>
      </c>
      <c r="H752" s="23">
        <f>F752-G752</f>
        <v>40.019999999999996</v>
      </c>
      <c r="I752" s="19">
        <v>260</v>
      </c>
      <c r="J752" s="19">
        <f>I752*H752</f>
        <v>10405.199999999999</v>
      </c>
    </row>
    <row r="753" spans="1:20" s="123" customFormat="1">
      <c r="A753" s="61">
        <v>752</v>
      </c>
      <c r="B753" s="16">
        <v>45929</v>
      </c>
      <c r="C753" s="15" t="s">
        <v>1219</v>
      </c>
      <c r="D753" s="17" t="s">
        <v>1012</v>
      </c>
      <c r="E753" s="17" t="s">
        <v>38</v>
      </c>
      <c r="F753" s="25">
        <v>54.62</v>
      </c>
      <c r="G753" s="25">
        <v>11.74</v>
      </c>
      <c r="H753" s="23">
        <f>F753-G753</f>
        <v>42.879999999999995</v>
      </c>
      <c r="I753" s="19">
        <v>260</v>
      </c>
      <c r="J753" s="19">
        <f>I753*H753</f>
        <v>11148.8</v>
      </c>
    </row>
    <row r="754" spans="1:20" s="123" customFormat="1">
      <c r="A754" s="61">
        <v>753</v>
      </c>
      <c r="B754" s="16">
        <v>45929</v>
      </c>
      <c r="C754" s="15" t="s">
        <v>1219</v>
      </c>
      <c r="D754" s="17" t="s">
        <v>52</v>
      </c>
      <c r="E754" s="17" t="s">
        <v>38</v>
      </c>
      <c r="F754" s="25">
        <v>55.34</v>
      </c>
      <c r="G754" s="25">
        <v>12.04</v>
      </c>
      <c r="H754" s="23">
        <f>F754-G754</f>
        <v>43.300000000000004</v>
      </c>
      <c r="I754" s="19">
        <v>260</v>
      </c>
      <c r="J754" s="19">
        <f>I754*H754</f>
        <v>11258.000000000002</v>
      </c>
    </row>
    <row r="755" spans="1:20" s="123" customFormat="1">
      <c r="A755" s="61">
        <v>754</v>
      </c>
      <c r="B755" s="16">
        <v>45929</v>
      </c>
      <c r="C755" s="15" t="s">
        <v>1219</v>
      </c>
      <c r="D755" s="17" t="s">
        <v>42</v>
      </c>
      <c r="E755" s="17" t="s">
        <v>38</v>
      </c>
      <c r="F755" s="25">
        <v>69.959999999999994</v>
      </c>
      <c r="G755" s="25">
        <v>16.600000000000001</v>
      </c>
      <c r="H755" s="23">
        <f>F755-G755</f>
        <v>53.359999999999992</v>
      </c>
      <c r="I755" s="19">
        <v>260</v>
      </c>
      <c r="J755" s="19">
        <f>I755*H755</f>
        <v>13873.599999999999</v>
      </c>
    </row>
    <row r="756" spans="1:20" s="123" customFormat="1">
      <c r="A756" s="61">
        <v>755</v>
      </c>
      <c r="B756" s="16">
        <v>45929</v>
      </c>
      <c r="C756" s="15" t="s">
        <v>1219</v>
      </c>
      <c r="D756" s="17" t="s">
        <v>164</v>
      </c>
      <c r="E756" s="17" t="s">
        <v>34</v>
      </c>
      <c r="F756" s="17">
        <v>45.52</v>
      </c>
      <c r="G756" s="25">
        <v>12.04</v>
      </c>
      <c r="H756" s="23">
        <f>F756-G756</f>
        <v>33.480000000000004</v>
      </c>
      <c r="I756" s="19">
        <v>260</v>
      </c>
      <c r="J756" s="19">
        <f>I756*H756</f>
        <v>8704.8000000000011</v>
      </c>
    </row>
    <row r="757" spans="1:20" s="123" customFormat="1">
      <c r="A757" s="61">
        <v>756</v>
      </c>
      <c r="B757" s="16">
        <v>45929</v>
      </c>
      <c r="C757" s="15" t="s">
        <v>1219</v>
      </c>
      <c r="D757" s="17" t="s">
        <v>170</v>
      </c>
      <c r="E757" s="17" t="s">
        <v>34</v>
      </c>
      <c r="F757" s="25">
        <v>45.6</v>
      </c>
      <c r="G757" s="25">
        <v>11.64</v>
      </c>
      <c r="H757" s="23">
        <f>F757-G757</f>
        <v>33.96</v>
      </c>
      <c r="I757" s="19">
        <v>260</v>
      </c>
      <c r="J757" s="19">
        <f>I757*H757</f>
        <v>8829.6</v>
      </c>
    </row>
    <row r="758" spans="1:20" s="123" customFormat="1">
      <c r="A758" s="61">
        <v>757</v>
      </c>
      <c r="B758" s="16">
        <v>45929</v>
      </c>
      <c r="C758" s="15" t="s">
        <v>443</v>
      </c>
      <c r="D758" s="17" t="s">
        <v>759</v>
      </c>
      <c r="E758" s="17" t="s">
        <v>25</v>
      </c>
      <c r="F758" s="25">
        <v>53.68</v>
      </c>
      <c r="G758" s="17">
        <v>14.42</v>
      </c>
      <c r="H758" s="23">
        <f>F758-G758</f>
        <v>39.26</v>
      </c>
      <c r="I758" s="19"/>
      <c r="J758" s="19">
        <f>I758*H758</f>
        <v>0</v>
      </c>
    </row>
    <row r="759" spans="1:20" s="123" customFormat="1" ht="15.6">
      <c r="A759" s="61">
        <v>758</v>
      </c>
      <c r="B759" s="16">
        <v>45930</v>
      </c>
      <c r="C759" s="145" t="s">
        <v>49</v>
      </c>
      <c r="D759" s="175" t="s">
        <v>167</v>
      </c>
      <c r="E759" s="17" t="s">
        <v>34</v>
      </c>
      <c r="F759" s="17">
        <v>65.239999999999995</v>
      </c>
      <c r="G759" s="17">
        <v>15.64</v>
      </c>
      <c r="H759" s="23">
        <f>F759-G759</f>
        <v>49.599999999999994</v>
      </c>
      <c r="I759" s="19">
        <v>260</v>
      </c>
      <c r="J759" s="19">
        <f>I759*H759</f>
        <v>12895.999999999998</v>
      </c>
    </row>
    <row r="760" spans="1:20" s="123" customFormat="1" ht="15.6">
      <c r="A760" s="61">
        <v>759</v>
      </c>
      <c r="B760" s="16">
        <v>45930</v>
      </c>
      <c r="C760" s="145" t="s">
        <v>1247</v>
      </c>
      <c r="D760" s="17" t="s">
        <v>1654</v>
      </c>
      <c r="E760" s="17" t="s">
        <v>35</v>
      </c>
      <c r="F760" s="17">
        <v>55.44</v>
      </c>
      <c r="G760" s="17">
        <v>15.52</v>
      </c>
      <c r="H760" s="23">
        <f>F760-G760</f>
        <v>39.92</v>
      </c>
      <c r="I760" s="19"/>
      <c r="J760" s="19">
        <f>I760*H760</f>
        <v>0</v>
      </c>
    </row>
    <row r="761" spans="1:20" s="123" customFormat="1">
      <c r="A761" s="61">
        <v>760</v>
      </c>
      <c r="B761" s="16">
        <v>45930</v>
      </c>
      <c r="C761" s="15" t="s">
        <v>1382</v>
      </c>
      <c r="D761" s="17" t="s">
        <v>39</v>
      </c>
      <c r="E761" s="17" t="s">
        <v>25</v>
      </c>
      <c r="F761" s="17">
        <v>41.14</v>
      </c>
      <c r="G761" s="17">
        <v>11.48</v>
      </c>
      <c r="H761" s="23">
        <f>F761-G761</f>
        <v>29.66</v>
      </c>
      <c r="I761" s="19"/>
      <c r="J761" s="19">
        <f>I761*H761</f>
        <v>0</v>
      </c>
    </row>
    <row r="762" spans="1:20" s="123" customFormat="1" ht="15.6">
      <c r="A762" s="61">
        <v>761</v>
      </c>
      <c r="B762" s="16">
        <v>45930</v>
      </c>
      <c r="C762" s="145" t="s">
        <v>49</v>
      </c>
      <c r="D762" s="161" t="s">
        <v>47</v>
      </c>
      <c r="E762" s="17" t="s">
        <v>34</v>
      </c>
      <c r="F762" s="17">
        <v>58.44</v>
      </c>
      <c r="G762" s="17">
        <v>15.86</v>
      </c>
      <c r="H762" s="23">
        <f>F762-G762</f>
        <v>42.58</v>
      </c>
      <c r="I762" s="19">
        <v>260</v>
      </c>
      <c r="J762" s="19">
        <f>I762*H762</f>
        <v>11070.8</v>
      </c>
    </row>
    <row r="763" spans="1:20" s="123" customFormat="1">
      <c r="A763" s="61">
        <v>762</v>
      </c>
      <c r="B763" s="16">
        <v>45930</v>
      </c>
      <c r="C763" s="15" t="s">
        <v>1661</v>
      </c>
      <c r="D763" s="161" t="s">
        <v>54</v>
      </c>
      <c r="E763" s="17" t="s">
        <v>25</v>
      </c>
      <c r="F763" s="25">
        <v>59.4</v>
      </c>
      <c r="G763" s="17">
        <v>15.78</v>
      </c>
      <c r="H763" s="23">
        <f>F763-G763</f>
        <v>43.62</v>
      </c>
      <c r="I763" s="19">
        <v>260</v>
      </c>
      <c r="J763" s="19">
        <f>I763*H763</f>
        <v>11341.199999999999</v>
      </c>
    </row>
    <row r="764" spans="1:20" s="123" customFormat="1">
      <c r="A764" s="61">
        <v>763</v>
      </c>
      <c r="B764" s="16">
        <v>45930</v>
      </c>
      <c r="C764" s="15" t="s">
        <v>1661</v>
      </c>
      <c r="D764" s="17" t="s">
        <v>37</v>
      </c>
      <c r="E764" s="17" t="s">
        <v>25</v>
      </c>
      <c r="F764" s="25">
        <v>61.2</v>
      </c>
      <c r="G764" s="25">
        <v>15.88</v>
      </c>
      <c r="H764" s="23">
        <f>F764-G764</f>
        <v>45.32</v>
      </c>
      <c r="I764" s="19">
        <v>260</v>
      </c>
      <c r="J764" s="19">
        <f>I764*H764</f>
        <v>11783.2</v>
      </c>
    </row>
    <row r="765" spans="1:20" s="123" customFormat="1">
      <c r="A765" s="61">
        <v>764</v>
      </c>
      <c r="B765" s="16">
        <v>45930</v>
      </c>
      <c r="C765" s="15" t="s">
        <v>1661</v>
      </c>
      <c r="D765" s="17" t="s">
        <v>50</v>
      </c>
      <c r="E765" s="17" t="s">
        <v>25</v>
      </c>
      <c r="F765" s="25">
        <v>64.400000000000006</v>
      </c>
      <c r="G765" s="25">
        <v>16.28</v>
      </c>
      <c r="H765" s="23">
        <f>F765-G765</f>
        <v>48.120000000000005</v>
      </c>
      <c r="I765" s="19">
        <v>260</v>
      </c>
      <c r="J765" s="19">
        <f>I765*H765</f>
        <v>12511.2</v>
      </c>
    </row>
    <row r="766" spans="1:20" s="123" customFormat="1" ht="17.100000000000001" customHeight="1">
      <c r="A766" s="61">
        <v>765</v>
      </c>
      <c r="B766" s="16">
        <v>45930</v>
      </c>
      <c r="C766" s="15" t="s">
        <v>1661</v>
      </c>
      <c r="D766" s="17" t="s">
        <v>153</v>
      </c>
      <c r="E766" s="17" t="s">
        <v>38</v>
      </c>
      <c r="F766" s="25">
        <v>51.62</v>
      </c>
      <c r="G766" s="25">
        <v>11.9</v>
      </c>
      <c r="H766" s="17">
        <f>F766-G766</f>
        <v>39.72</v>
      </c>
      <c r="I766" s="19">
        <v>260</v>
      </c>
      <c r="J766" s="19">
        <f>I766*H766</f>
        <v>10327.199999999999</v>
      </c>
      <c r="K766" s="151"/>
      <c r="L766" s="153"/>
      <c r="M766" s="154"/>
      <c r="N766" s="151"/>
      <c r="O766" s="154"/>
      <c r="P766" s="151"/>
      <c r="Q766" s="153"/>
      <c r="R766" s="151"/>
      <c r="S766" s="153"/>
      <c r="T766" s="153"/>
    </row>
    <row r="767" spans="1:20" s="123" customFormat="1">
      <c r="A767" s="61">
        <v>766</v>
      </c>
      <c r="B767" s="16">
        <v>45930</v>
      </c>
      <c r="C767" s="15" t="s">
        <v>1661</v>
      </c>
      <c r="D767" s="17" t="s">
        <v>1052</v>
      </c>
      <c r="E767" s="17" t="s">
        <v>25</v>
      </c>
      <c r="F767" s="25">
        <v>73.760000000000005</v>
      </c>
      <c r="G767" s="25">
        <v>17.62</v>
      </c>
      <c r="H767" s="23">
        <f>F767-G767</f>
        <v>56.14</v>
      </c>
      <c r="I767" s="19">
        <v>260</v>
      </c>
      <c r="J767" s="19">
        <f>I767*H767</f>
        <v>14596.4</v>
      </c>
    </row>
    <row r="768" spans="1:20" s="123" customFormat="1">
      <c r="A768" s="61">
        <v>767</v>
      </c>
      <c r="B768" s="16">
        <v>45930</v>
      </c>
      <c r="C768" s="15" t="s">
        <v>1661</v>
      </c>
      <c r="D768" s="17" t="s">
        <v>41</v>
      </c>
      <c r="E768" s="17" t="s">
        <v>25</v>
      </c>
      <c r="F768" s="17">
        <v>60.06</v>
      </c>
      <c r="G768" s="25">
        <v>15.06</v>
      </c>
      <c r="H768" s="23">
        <f>F768-G768</f>
        <v>45</v>
      </c>
      <c r="I768" s="19">
        <v>260</v>
      </c>
      <c r="J768" s="19">
        <f>I768*H768</f>
        <v>11700</v>
      </c>
    </row>
    <row r="769" spans="1:10" s="123" customFormat="1">
      <c r="A769" s="61">
        <v>768</v>
      </c>
      <c r="B769" s="16">
        <v>45930</v>
      </c>
      <c r="C769" s="15" t="s">
        <v>1661</v>
      </c>
      <c r="D769" s="17" t="s">
        <v>40</v>
      </c>
      <c r="E769" s="17" t="s">
        <v>25</v>
      </c>
      <c r="F769" s="17">
        <v>62.94</v>
      </c>
      <c r="G769" s="17">
        <v>16.16</v>
      </c>
      <c r="H769" s="23">
        <f>F769-G769</f>
        <v>46.78</v>
      </c>
      <c r="I769" s="19">
        <v>260</v>
      </c>
      <c r="J769" s="19">
        <f>I769*H769</f>
        <v>12162.800000000001</v>
      </c>
    </row>
    <row r="770" spans="1:10" s="123" customFormat="1">
      <c r="A770" s="61">
        <v>769</v>
      </c>
      <c r="B770" s="16">
        <v>45930</v>
      </c>
      <c r="C770" s="15" t="s">
        <v>1661</v>
      </c>
      <c r="D770" s="17" t="s">
        <v>164</v>
      </c>
      <c r="E770" s="17" t="s">
        <v>38</v>
      </c>
      <c r="F770" s="17">
        <v>51.64</v>
      </c>
      <c r="G770" s="17">
        <v>12.04</v>
      </c>
      <c r="H770" s="23">
        <f>F770-G770</f>
        <v>39.6</v>
      </c>
      <c r="I770" s="19">
        <v>260</v>
      </c>
      <c r="J770" s="19">
        <f>I770*H770</f>
        <v>10296</v>
      </c>
    </row>
    <row r="771" spans="1:10" s="123" customFormat="1">
      <c r="A771" s="61">
        <v>770</v>
      </c>
      <c r="B771" s="16">
        <v>45930</v>
      </c>
      <c r="C771" s="15" t="s">
        <v>1661</v>
      </c>
      <c r="D771" s="161" t="s">
        <v>114</v>
      </c>
      <c r="E771" s="17" t="s">
        <v>38</v>
      </c>
      <c r="F771" s="17">
        <v>66.86</v>
      </c>
      <c r="G771" s="17">
        <v>15.64</v>
      </c>
      <c r="H771" s="23">
        <f>F771-G771</f>
        <v>51.22</v>
      </c>
      <c r="I771" s="19">
        <v>260</v>
      </c>
      <c r="J771" s="19">
        <f>I771*H771</f>
        <v>13317.199999999999</v>
      </c>
    </row>
    <row r="772" spans="1:10" s="123" customFormat="1">
      <c r="A772" s="61">
        <v>771</v>
      </c>
      <c r="B772" s="16">
        <v>45930</v>
      </c>
      <c r="C772" s="15" t="s">
        <v>1661</v>
      </c>
      <c r="D772" s="17" t="s">
        <v>48</v>
      </c>
      <c r="E772" s="17" t="s">
        <v>38</v>
      </c>
      <c r="F772" s="17">
        <v>60.7</v>
      </c>
      <c r="G772" s="25">
        <v>15.46</v>
      </c>
      <c r="H772" s="23">
        <f>F772-G772</f>
        <v>45.24</v>
      </c>
      <c r="I772" s="19">
        <v>260</v>
      </c>
      <c r="J772" s="19">
        <f>I772*H772</f>
        <v>11762.4</v>
      </c>
    </row>
    <row r="773" spans="1:10" s="123" customFormat="1">
      <c r="A773" s="61">
        <v>772</v>
      </c>
      <c r="B773" s="16">
        <v>45930</v>
      </c>
      <c r="C773" s="15" t="s">
        <v>1661</v>
      </c>
      <c r="D773" s="17" t="s">
        <v>45</v>
      </c>
      <c r="E773" s="17" t="s">
        <v>38</v>
      </c>
      <c r="F773" s="17">
        <v>65.180000000000007</v>
      </c>
      <c r="G773" s="25">
        <v>15.08</v>
      </c>
      <c r="H773" s="23">
        <f>F773-G773</f>
        <v>50.100000000000009</v>
      </c>
      <c r="I773" s="19">
        <v>260</v>
      </c>
      <c r="J773" s="19">
        <f>I773*H773</f>
        <v>13026.000000000002</v>
      </c>
    </row>
    <row r="774" spans="1:10" s="123" customFormat="1" ht="15.6">
      <c r="A774" s="61">
        <v>773</v>
      </c>
      <c r="B774" s="16">
        <v>45930</v>
      </c>
      <c r="C774" s="145" t="s">
        <v>65</v>
      </c>
      <c r="D774" s="17" t="s">
        <v>64</v>
      </c>
      <c r="E774" s="17" t="s">
        <v>25</v>
      </c>
      <c r="F774" s="17">
        <v>36.44</v>
      </c>
      <c r="G774" s="17">
        <v>14.4</v>
      </c>
      <c r="H774" s="23">
        <f>F774-G774</f>
        <v>22.04</v>
      </c>
      <c r="I774" s="19"/>
      <c r="J774" s="19">
        <f>I774*H774</f>
        <v>0</v>
      </c>
    </row>
    <row r="775" spans="1:10" s="123" customFormat="1" ht="15.6">
      <c r="A775" s="61">
        <v>774</v>
      </c>
      <c r="B775" s="16">
        <v>45930</v>
      </c>
      <c r="C775" s="145" t="s">
        <v>65</v>
      </c>
      <c r="D775" s="17" t="s">
        <v>61</v>
      </c>
      <c r="E775" s="17" t="s">
        <v>35</v>
      </c>
      <c r="F775" s="25">
        <v>36.9</v>
      </c>
      <c r="G775" s="17">
        <v>14.32</v>
      </c>
      <c r="H775" s="23">
        <f>F775-G775</f>
        <v>22.58</v>
      </c>
      <c r="I775" s="19"/>
      <c r="J775" s="19">
        <f>I775*H775</f>
        <v>0</v>
      </c>
    </row>
    <row r="776" spans="1:10" s="123" customFormat="1" ht="15.6">
      <c r="A776" s="61">
        <v>775</v>
      </c>
      <c r="B776" s="16">
        <v>45930</v>
      </c>
      <c r="C776" s="145" t="s">
        <v>65</v>
      </c>
      <c r="D776" s="17" t="s">
        <v>62</v>
      </c>
      <c r="E776" s="17" t="s">
        <v>25</v>
      </c>
      <c r="F776" s="17">
        <v>36.380000000000003</v>
      </c>
      <c r="G776" s="25">
        <v>14.26</v>
      </c>
      <c r="H776" s="23">
        <f>F776-G776</f>
        <v>22.120000000000005</v>
      </c>
      <c r="I776" s="19"/>
      <c r="J776" s="19">
        <f>I776*H776</f>
        <v>0</v>
      </c>
    </row>
    <row r="777" spans="1:10" s="123" customFormat="1">
      <c r="A777" s="61">
        <v>776</v>
      </c>
      <c r="B777" s="16">
        <v>45930</v>
      </c>
      <c r="C777" s="15" t="s">
        <v>1661</v>
      </c>
      <c r="D777" s="17" t="s">
        <v>42</v>
      </c>
      <c r="E777" s="17" t="s">
        <v>38</v>
      </c>
      <c r="F777" s="25">
        <v>66.64</v>
      </c>
      <c r="G777" s="17">
        <v>16.600000000000001</v>
      </c>
      <c r="H777" s="23">
        <f>F777-G777</f>
        <v>50.04</v>
      </c>
      <c r="I777" s="19">
        <v>260</v>
      </c>
      <c r="J777" s="19">
        <f>I777*H777</f>
        <v>13010.4</v>
      </c>
    </row>
    <row r="778" spans="1:10" s="123" customFormat="1" ht="15.6">
      <c r="A778" s="61">
        <v>777</v>
      </c>
      <c r="B778" s="16">
        <v>45930</v>
      </c>
      <c r="C778" s="162" t="s">
        <v>443</v>
      </c>
      <c r="D778" s="161" t="s">
        <v>759</v>
      </c>
      <c r="E778" s="17" t="s">
        <v>25</v>
      </c>
      <c r="F778" s="17">
        <v>53.12</v>
      </c>
      <c r="G778" s="25">
        <v>14.4</v>
      </c>
      <c r="H778" s="23">
        <f>F778-G778</f>
        <v>38.72</v>
      </c>
      <c r="I778" s="19"/>
      <c r="J778" s="19">
        <f>I778*H778</f>
        <v>0</v>
      </c>
    </row>
    <row r="779" spans="1:10" s="123" customFormat="1" ht="15.6">
      <c r="A779" s="61">
        <v>778</v>
      </c>
      <c r="B779" s="16">
        <v>45930</v>
      </c>
      <c r="C779" s="162" t="s">
        <v>443</v>
      </c>
      <c r="D779" s="161" t="s">
        <v>759</v>
      </c>
      <c r="E779" s="17" t="s">
        <v>25</v>
      </c>
      <c r="F779" s="17">
        <v>53.22</v>
      </c>
      <c r="G779" s="17">
        <v>14.5</v>
      </c>
      <c r="H779" s="23">
        <f>F779-G779</f>
        <v>38.72</v>
      </c>
      <c r="I779" s="19"/>
      <c r="J779" s="19">
        <f>I779*H779</f>
        <v>0</v>
      </c>
    </row>
    <row r="780" spans="1:10" s="123" customFormat="1" ht="15.6">
      <c r="A780" s="61">
        <v>779</v>
      </c>
      <c r="B780" s="16">
        <v>45930</v>
      </c>
      <c r="C780" s="162" t="s">
        <v>190</v>
      </c>
      <c r="D780" s="17" t="s">
        <v>1694</v>
      </c>
      <c r="E780" s="17" t="s">
        <v>25</v>
      </c>
      <c r="F780" s="17">
        <v>18.54</v>
      </c>
      <c r="G780" s="17">
        <v>7.3</v>
      </c>
      <c r="H780" s="23">
        <f>F780-G780</f>
        <v>11.239999999999998</v>
      </c>
      <c r="I780" s="19"/>
      <c r="J780" s="19">
        <f>I780*H780</f>
        <v>0</v>
      </c>
    </row>
    <row r="781" spans="1:10" s="123" customFormat="1">
      <c r="A781" s="61">
        <v>780</v>
      </c>
      <c r="B781" s="16">
        <v>45930</v>
      </c>
      <c r="C781" s="15" t="s">
        <v>1696</v>
      </c>
      <c r="D781" s="17" t="s">
        <v>1697</v>
      </c>
      <c r="E781" s="17" t="s">
        <v>25</v>
      </c>
      <c r="F781" s="17">
        <v>19.260000000000002</v>
      </c>
      <c r="G781" s="17">
        <v>7.26</v>
      </c>
      <c r="H781" s="23">
        <f>F781-G781</f>
        <v>12.000000000000002</v>
      </c>
      <c r="I781" s="19"/>
      <c r="J781" s="19">
        <f>I781*H781</f>
        <v>0</v>
      </c>
    </row>
  </sheetData>
  <conditionalFormatting sqref="C2">
    <cfRule type="duplicateValues" dxfId="667" priority="371"/>
  </conditionalFormatting>
  <conditionalFormatting sqref="C3">
    <cfRule type="duplicateValues" dxfId="666" priority="370"/>
  </conditionalFormatting>
  <conditionalFormatting sqref="C4">
    <cfRule type="duplicateValues" dxfId="665" priority="369"/>
  </conditionalFormatting>
  <conditionalFormatting sqref="C8">
    <cfRule type="duplicateValues" dxfId="664" priority="368"/>
  </conditionalFormatting>
  <conditionalFormatting sqref="C9">
    <cfRule type="duplicateValues" dxfId="663" priority="367"/>
  </conditionalFormatting>
  <conditionalFormatting sqref="C10">
    <cfRule type="duplicateValues" dxfId="662" priority="366"/>
  </conditionalFormatting>
  <conditionalFormatting sqref="C11">
    <cfRule type="duplicateValues" dxfId="661" priority="365"/>
  </conditionalFormatting>
  <conditionalFormatting sqref="C12">
    <cfRule type="duplicateValues" dxfId="660" priority="364"/>
  </conditionalFormatting>
  <conditionalFormatting sqref="C13">
    <cfRule type="duplicateValues" dxfId="659" priority="363"/>
  </conditionalFormatting>
  <conditionalFormatting sqref="C14">
    <cfRule type="duplicateValues" dxfId="658" priority="362"/>
  </conditionalFormatting>
  <conditionalFormatting sqref="C15">
    <cfRule type="duplicateValues" dxfId="657" priority="361"/>
  </conditionalFormatting>
  <conditionalFormatting sqref="C17">
    <cfRule type="duplicateValues" dxfId="656" priority="359"/>
  </conditionalFormatting>
  <conditionalFormatting sqref="C18">
    <cfRule type="duplicateValues" dxfId="655" priority="358"/>
  </conditionalFormatting>
  <conditionalFormatting sqref="C20">
    <cfRule type="duplicateValues" dxfId="654" priority="357"/>
  </conditionalFormatting>
  <conditionalFormatting sqref="C21">
    <cfRule type="duplicateValues" dxfId="653" priority="355"/>
  </conditionalFormatting>
  <conditionalFormatting sqref="C22">
    <cfRule type="duplicateValues" dxfId="652" priority="354"/>
  </conditionalFormatting>
  <conditionalFormatting sqref="C23">
    <cfRule type="duplicateValues" dxfId="651" priority="353"/>
  </conditionalFormatting>
  <conditionalFormatting sqref="C24">
    <cfRule type="duplicateValues" dxfId="650" priority="352"/>
  </conditionalFormatting>
  <conditionalFormatting sqref="C26">
    <cfRule type="duplicateValues" dxfId="649" priority="351"/>
  </conditionalFormatting>
  <conditionalFormatting sqref="C27">
    <cfRule type="duplicateValues" dxfId="648" priority="349"/>
  </conditionalFormatting>
  <conditionalFormatting sqref="C28">
    <cfRule type="duplicateValues" dxfId="647" priority="348"/>
  </conditionalFormatting>
  <conditionalFormatting sqref="C29">
    <cfRule type="duplicateValues" dxfId="646" priority="347"/>
  </conditionalFormatting>
  <conditionalFormatting sqref="C32">
    <cfRule type="duplicateValues" dxfId="645" priority="344"/>
  </conditionalFormatting>
  <conditionalFormatting sqref="C33">
    <cfRule type="duplicateValues" dxfId="644" priority="343"/>
  </conditionalFormatting>
  <conditionalFormatting sqref="C34">
    <cfRule type="duplicateValues" dxfId="643" priority="342"/>
  </conditionalFormatting>
  <conditionalFormatting sqref="C35">
    <cfRule type="duplicateValues" dxfId="642" priority="341"/>
  </conditionalFormatting>
  <conditionalFormatting sqref="C36">
    <cfRule type="duplicateValues" dxfId="641" priority="340"/>
  </conditionalFormatting>
  <conditionalFormatting sqref="C37">
    <cfRule type="duplicateValues" dxfId="640" priority="339"/>
  </conditionalFormatting>
  <conditionalFormatting sqref="C38">
    <cfRule type="duplicateValues" dxfId="639" priority="338"/>
  </conditionalFormatting>
  <conditionalFormatting sqref="C39">
    <cfRule type="duplicateValues" dxfId="638" priority="337"/>
  </conditionalFormatting>
  <conditionalFormatting sqref="C40">
    <cfRule type="duplicateValues" dxfId="637" priority="336"/>
  </conditionalFormatting>
  <conditionalFormatting sqref="C41">
    <cfRule type="duplicateValues" dxfId="636" priority="335"/>
  </conditionalFormatting>
  <conditionalFormatting sqref="C42">
    <cfRule type="duplicateValues" dxfId="635" priority="334"/>
  </conditionalFormatting>
  <conditionalFormatting sqref="C43">
    <cfRule type="duplicateValues" dxfId="634" priority="333"/>
  </conditionalFormatting>
  <conditionalFormatting sqref="C44">
    <cfRule type="duplicateValues" dxfId="633" priority="332"/>
  </conditionalFormatting>
  <conditionalFormatting sqref="C45">
    <cfRule type="duplicateValues" dxfId="632" priority="331"/>
  </conditionalFormatting>
  <conditionalFormatting sqref="C46">
    <cfRule type="duplicateValues" dxfId="631" priority="330"/>
  </conditionalFormatting>
  <conditionalFormatting sqref="C47">
    <cfRule type="duplicateValues" dxfId="630" priority="329"/>
  </conditionalFormatting>
  <conditionalFormatting sqref="C48">
    <cfRule type="duplicateValues" dxfId="629" priority="328"/>
  </conditionalFormatting>
  <conditionalFormatting sqref="C49">
    <cfRule type="duplicateValues" dxfId="628" priority="327"/>
  </conditionalFormatting>
  <conditionalFormatting sqref="C57">
    <cfRule type="duplicateValues" dxfId="627" priority="324"/>
    <cfRule type="duplicateValues" dxfId="626" priority="325"/>
  </conditionalFormatting>
  <conditionalFormatting sqref="C60">
    <cfRule type="duplicateValues" dxfId="625" priority="322"/>
    <cfRule type="duplicateValues" dxfId="624" priority="323"/>
  </conditionalFormatting>
  <conditionalFormatting sqref="C61">
    <cfRule type="duplicateValues" dxfId="623" priority="320"/>
    <cfRule type="duplicateValues" dxfId="622" priority="321"/>
  </conditionalFormatting>
  <conditionalFormatting sqref="C62">
    <cfRule type="duplicateValues" dxfId="621" priority="318"/>
    <cfRule type="duplicateValues" dxfId="620" priority="319"/>
  </conditionalFormatting>
  <conditionalFormatting sqref="C67">
    <cfRule type="duplicateValues" dxfId="619" priority="316"/>
    <cfRule type="duplicateValues" dxfId="618" priority="317"/>
  </conditionalFormatting>
  <conditionalFormatting sqref="C68">
    <cfRule type="duplicateValues" dxfId="617" priority="315"/>
  </conditionalFormatting>
  <conditionalFormatting sqref="C69">
    <cfRule type="duplicateValues" dxfId="616" priority="313"/>
    <cfRule type="duplicateValues" dxfId="615" priority="314"/>
  </conditionalFormatting>
  <conditionalFormatting sqref="C70">
    <cfRule type="duplicateValues" dxfId="614" priority="312"/>
  </conditionalFormatting>
  <conditionalFormatting sqref="C71">
    <cfRule type="duplicateValues" dxfId="613" priority="311"/>
  </conditionalFormatting>
  <conditionalFormatting sqref="C72">
    <cfRule type="duplicateValues" dxfId="612" priority="310"/>
  </conditionalFormatting>
  <conditionalFormatting sqref="C73">
    <cfRule type="duplicateValues" dxfId="611" priority="309"/>
  </conditionalFormatting>
  <conditionalFormatting sqref="C74">
    <cfRule type="duplicateValues" dxfId="610" priority="308"/>
  </conditionalFormatting>
  <conditionalFormatting sqref="C75">
    <cfRule type="duplicateValues" dxfId="609" priority="307"/>
  </conditionalFormatting>
  <conditionalFormatting sqref="C76">
    <cfRule type="duplicateValues" dxfId="608" priority="306"/>
  </conditionalFormatting>
  <conditionalFormatting sqref="C77">
    <cfRule type="duplicateValues" dxfId="607" priority="305"/>
  </conditionalFormatting>
  <conditionalFormatting sqref="C78">
    <cfRule type="duplicateValues" dxfId="606" priority="304"/>
  </conditionalFormatting>
  <conditionalFormatting sqref="C79">
    <cfRule type="duplicateValues" dxfId="605" priority="303"/>
  </conditionalFormatting>
  <conditionalFormatting sqref="C80">
    <cfRule type="duplicateValues" dxfId="604" priority="302"/>
  </conditionalFormatting>
  <conditionalFormatting sqref="C81">
    <cfRule type="duplicateValues" dxfId="603" priority="301"/>
  </conditionalFormatting>
  <conditionalFormatting sqref="C82">
    <cfRule type="duplicateValues" dxfId="602" priority="300"/>
  </conditionalFormatting>
  <conditionalFormatting sqref="C83">
    <cfRule type="duplicateValues" dxfId="601" priority="299"/>
  </conditionalFormatting>
  <conditionalFormatting sqref="C84">
    <cfRule type="duplicateValues" dxfId="600" priority="298"/>
  </conditionalFormatting>
  <conditionalFormatting sqref="C85">
    <cfRule type="duplicateValues" dxfId="599" priority="297"/>
  </conditionalFormatting>
  <conditionalFormatting sqref="C93">
    <cfRule type="duplicateValues" dxfId="598" priority="293"/>
  </conditionalFormatting>
  <conditionalFormatting sqref="C94">
    <cfRule type="duplicateValues" dxfId="597" priority="292"/>
  </conditionalFormatting>
  <conditionalFormatting sqref="C102">
    <cfRule type="duplicateValues" dxfId="596" priority="286"/>
  </conditionalFormatting>
  <conditionalFormatting sqref="C103">
    <cfRule type="duplicateValues" dxfId="595" priority="285"/>
  </conditionalFormatting>
  <conditionalFormatting sqref="C111">
    <cfRule type="duplicateValues" dxfId="594" priority="282"/>
  </conditionalFormatting>
  <conditionalFormatting sqref="C112">
    <cfRule type="duplicateValues" dxfId="593" priority="281"/>
  </conditionalFormatting>
  <conditionalFormatting sqref="C113">
    <cfRule type="duplicateValues" dxfId="592" priority="279"/>
  </conditionalFormatting>
  <conditionalFormatting sqref="C114">
    <cfRule type="duplicateValues" dxfId="591" priority="278"/>
  </conditionalFormatting>
  <conditionalFormatting sqref="C115">
    <cfRule type="duplicateValues" dxfId="590" priority="284"/>
  </conditionalFormatting>
  <conditionalFormatting sqref="C116">
    <cfRule type="duplicateValues" dxfId="589" priority="283"/>
  </conditionalFormatting>
  <conditionalFormatting sqref="C117">
    <cfRule type="duplicateValues" dxfId="588" priority="280"/>
  </conditionalFormatting>
  <conditionalFormatting sqref="C118">
    <cfRule type="duplicateValues" dxfId="587" priority="277"/>
  </conditionalFormatting>
  <conditionalFormatting sqref="C120">
    <cfRule type="duplicateValues" dxfId="586" priority="276"/>
  </conditionalFormatting>
  <conditionalFormatting sqref="C121">
    <cfRule type="duplicateValues" dxfId="585" priority="274"/>
  </conditionalFormatting>
  <conditionalFormatting sqref="C122">
    <cfRule type="duplicateValues" dxfId="584" priority="273"/>
  </conditionalFormatting>
  <conditionalFormatting sqref="C123">
    <cfRule type="duplicateValues" dxfId="583" priority="272"/>
  </conditionalFormatting>
  <conditionalFormatting sqref="C124">
    <cfRule type="duplicateValues" dxfId="582" priority="271"/>
  </conditionalFormatting>
  <conditionalFormatting sqref="C125">
    <cfRule type="duplicateValues" dxfId="581" priority="275"/>
  </conditionalFormatting>
  <conditionalFormatting sqref="C129">
    <cfRule type="duplicateValues" dxfId="580" priority="269"/>
  </conditionalFormatting>
  <conditionalFormatting sqref="C130">
    <cfRule type="duplicateValues" dxfId="579" priority="266"/>
    <cfRule type="duplicateValues" dxfId="578" priority="267"/>
  </conditionalFormatting>
  <conditionalFormatting sqref="C131">
    <cfRule type="duplicateValues" dxfId="577" priority="264"/>
    <cfRule type="duplicateValues" dxfId="576" priority="265"/>
  </conditionalFormatting>
  <conditionalFormatting sqref="C132">
    <cfRule type="duplicateValues" dxfId="575" priority="262"/>
    <cfRule type="duplicateValues" dxfId="574" priority="263"/>
  </conditionalFormatting>
  <conditionalFormatting sqref="C133">
    <cfRule type="duplicateValues" dxfId="573" priority="261"/>
  </conditionalFormatting>
  <conditionalFormatting sqref="C134">
    <cfRule type="duplicateValues" dxfId="572" priority="260"/>
  </conditionalFormatting>
  <conditionalFormatting sqref="C135">
    <cfRule type="duplicateValues" dxfId="571" priority="258"/>
    <cfRule type="duplicateValues" dxfId="570" priority="259"/>
  </conditionalFormatting>
  <conditionalFormatting sqref="C136">
    <cfRule type="duplicateValues" dxfId="569" priority="257"/>
  </conditionalFormatting>
  <conditionalFormatting sqref="C137">
    <cfRule type="duplicateValues" dxfId="568" priority="256"/>
  </conditionalFormatting>
  <conditionalFormatting sqref="C138">
    <cfRule type="duplicateValues" dxfId="567" priority="255"/>
  </conditionalFormatting>
  <conditionalFormatting sqref="C139">
    <cfRule type="duplicateValues" dxfId="566" priority="254"/>
  </conditionalFormatting>
  <conditionalFormatting sqref="C140">
    <cfRule type="duplicateValues" dxfId="565" priority="253"/>
  </conditionalFormatting>
  <conditionalFormatting sqref="C141">
    <cfRule type="duplicateValues" dxfId="564" priority="252"/>
  </conditionalFormatting>
  <conditionalFormatting sqref="C142">
    <cfRule type="duplicateValues" dxfId="563" priority="251"/>
  </conditionalFormatting>
  <conditionalFormatting sqref="C143">
    <cfRule type="duplicateValues" dxfId="562" priority="249"/>
  </conditionalFormatting>
  <conditionalFormatting sqref="C144">
    <cfRule type="duplicateValues" dxfId="561" priority="248"/>
  </conditionalFormatting>
  <conditionalFormatting sqref="C145">
    <cfRule type="duplicateValues" dxfId="560" priority="247"/>
  </conditionalFormatting>
  <conditionalFormatting sqref="C146">
    <cfRule type="duplicateValues" dxfId="559" priority="246"/>
  </conditionalFormatting>
  <conditionalFormatting sqref="C147">
    <cfRule type="duplicateValues" dxfId="558" priority="245"/>
  </conditionalFormatting>
  <conditionalFormatting sqref="C148">
    <cfRule type="duplicateValues" dxfId="557" priority="244"/>
  </conditionalFormatting>
  <conditionalFormatting sqref="C161">
    <cfRule type="duplicateValues" dxfId="556" priority="239"/>
    <cfRule type="duplicateValues" dxfId="555" priority="240"/>
  </conditionalFormatting>
  <conditionalFormatting sqref="C162">
    <cfRule type="duplicateValues" dxfId="554" priority="236"/>
    <cfRule type="duplicateValues" dxfId="553" priority="237"/>
  </conditionalFormatting>
  <conditionalFormatting sqref="C163">
    <cfRule type="duplicateValues" dxfId="552" priority="233"/>
    <cfRule type="duplicateValues" dxfId="551" priority="234"/>
  </conditionalFormatting>
  <conditionalFormatting sqref="C164">
    <cfRule type="duplicateValues" dxfId="550" priority="231"/>
    <cfRule type="duplicateValues" dxfId="549" priority="232"/>
  </conditionalFormatting>
  <conditionalFormatting sqref="C169">
    <cfRule type="duplicateValues" dxfId="548" priority="238"/>
  </conditionalFormatting>
  <conditionalFormatting sqref="C172">
    <cfRule type="duplicateValues" dxfId="547" priority="227"/>
    <cfRule type="duplicateValues" dxfId="546" priority="228"/>
  </conditionalFormatting>
  <conditionalFormatting sqref="C173">
    <cfRule type="duplicateValues" dxfId="545" priority="225"/>
    <cfRule type="duplicateValues" dxfId="544" priority="226"/>
  </conditionalFormatting>
  <conditionalFormatting sqref="C175">
    <cfRule type="duplicateValues" dxfId="543" priority="223"/>
    <cfRule type="duplicateValues" dxfId="542" priority="224"/>
  </conditionalFormatting>
  <conditionalFormatting sqref="C176">
    <cfRule type="duplicateValues" dxfId="541" priority="221"/>
    <cfRule type="duplicateValues" dxfId="540" priority="222"/>
  </conditionalFormatting>
  <conditionalFormatting sqref="C178">
    <cfRule type="duplicateValues" dxfId="539" priority="219"/>
    <cfRule type="duplicateValues" dxfId="538" priority="220"/>
  </conditionalFormatting>
  <conditionalFormatting sqref="C184">
    <cfRule type="duplicateValues" dxfId="537" priority="218"/>
  </conditionalFormatting>
  <conditionalFormatting sqref="C185">
    <cfRule type="duplicateValues" dxfId="536" priority="216"/>
    <cfRule type="duplicateValues" dxfId="535" priority="217"/>
  </conditionalFormatting>
  <conditionalFormatting sqref="C187">
    <cfRule type="duplicateValues" dxfId="534" priority="214"/>
  </conditionalFormatting>
  <conditionalFormatting sqref="C188">
    <cfRule type="duplicateValues" dxfId="533" priority="213"/>
  </conditionalFormatting>
  <conditionalFormatting sqref="C189">
    <cfRule type="duplicateValues" dxfId="532" priority="212"/>
  </conditionalFormatting>
  <conditionalFormatting sqref="C190">
    <cfRule type="duplicateValues" dxfId="531" priority="211"/>
  </conditionalFormatting>
  <conditionalFormatting sqref="C191">
    <cfRule type="duplicateValues" dxfId="530" priority="209"/>
  </conditionalFormatting>
  <conditionalFormatting sqref="C192">
    <cfRule type="duplicateValues" dxfId="529" priority="210"/>
  </conditionalFormatting>
  <conditionalFormatting sqref="C211">
    <cfRule type="duplicateValues" dxfId="528" priority="207"/>
  </conditionalFormatting>
  <conditionalFormatting sqref="C212">
    <cfRule type="duplicateValues" dxfId="527" priority="206"/>
  </conditionalFormatting>
  <conditionalFormatting sqref="C213">
    <cfRule type="duplicateValues" dxfId="526" priority="205"/>
  </conditionalFormatting>
  <conditionalFormatting sqref="C214">
    <cfRule type="duplicateValues" dxfId="525" priority="204"/>
  </conditionalFormatting>
  <conditionalFormatting sqref="C215">
    <cfRule type="duplicateValues" dxfId="524" priority="203"/>
  </conditionalFormatting>
  <conditionalFormatting sqref="C216">
    <cfRule type="duplicateValues" dxfId="523" priority="202"/>
  </conditionalFormatting>
  <conditionalFormatting sqref="C217">
    <cfRule type="duplicateValues" dxfId="522" priority="201"/>
  </conditionalFormatting>
  <conditionalFormatting sqref="C218">
    <cfRule type="duplicateValues" dxfId="521" priority="200"/>
  </conditionalFormatting>
  <conditionalFormatting sqref="C219">
    <cfRule type="duplicateValues" dxfId="520" priority="208"/>
  </conditionalFormatting>
  <conditionalFormatting sqref="C220">
    <cfRule type="duplicateValues" dxfId="519" priority="199"/>
  </conditionalFormatting>
  <conditionalFormatting sqref="C221">
    <cfRule type="duplicateValues" dxfId="518" priority="198"/>
  </conditionalFormatting>
  <conditionalFormatting sqref="C223">
    <cfRule type="duplicateValues" dxfId="517" priority="197"/>
  </conditionalFormatting>
  <conditionalFormatting sqref="C224">
    <cfRule type="duplicateValues" dxfId="516" priority="196"/>
  </conditionalFormatting>
  <conditionalFormatting sqref="C248">
    <cfRule type="duplicateValues" dxfId="515" priority="195"/>
  </conditionalFormatting>
  <conditionalFormatting sqref="C249">
    <cfRule type="duplicateValues" dxfId="514" priority="194"/>
  </conditionalFormatting>
  <conditionalFormatting sqref="C252">
    <cfRule type="duplicateValues" dxfId="513" priority="193"/>
  </conditionalFormatting>
  <conditionalFormatting sqref="C253">
    <cfRule type="duplicateValues" dxfId="512" priority="192"/>
  </conditionalFormatting>
  <conditionalFormatting sqref="C254">
    <cfRule type="duplicateValues" dxfId="511" priority="191"/>
  </conditionalFormatting>
  <conditionalFormatting sqref="C255">
    <cfRule type="duplicateValues" dxfId="510" priority="190"/>
  </conditionalFormatting>
  <conditionalFormatting sqref="C256">
    <cfRule type="duplicateValues" dxfId="509" priority="189"/>
  </conditionalFormatting>
  <conditionalFormatting sqref="C257">
    <cfRule type="duplicateValues" dxfId="508" priority="188"/>
  </conditionalFormatting>
  <conditionalFormatting sqref="C258">
    <cfRule type="duplicateValues" dxfId="507" priority="187"/>
  </conditionalFormatting>
  <conditionalFormatting sqref="C259">
    <cfRule type="duplicateValues" dxfId="506" priority="186"/>
  </conditionalFormatting>
  <conditionalFormatting sqref="C260">
    <cfRule type="duplicateValues" dxfId="505" priority="185"/>
  </conditionalFormatting>
  <conditionalFormatting sqref="C261">
    <cfRule type="duplicateValues" dxfId="504" priority="184"/>
  </conditionalFormatting>
  <conditionalFormatting sqref="C262">
    <cfRule type="duplicateValues" dxfId="503" priority="183"/>
  </conditionalFormatting>
  <conditionalFormatting sqref="C263">
    <cfRule type="duplicateValues" dxfId="502" priority="182"/>
  </conditionalFormatting>
  <conditionalFormatting sqref="C264">
    <cfRule type="duplicateValues" dxfId="501" priority="181"/>
  </conditionalFormatting>
  <conditionalFormatting sqref="C265">
    <cfRule type="duplicateValues" dxfId="500" priority="180"/>
  </conditionalFormatting>
  <conditionalFormatting sqref="C266">
    <cfRule type="duplicateValues" dxfId="499" priority="179"/>
  </conditionalFormatting>
  <conditionalFormatting sqref="C267">
    <cfRule type="duplicateValues" dxfId="498" priority="178"/>
  </conditionalFormatting>
  <conditionalFormatting sqref="C268">
    <cfRule type="duplicateValues" dxfId="497" priority="177"/>
  </conditionalFormatting>
  <conditionalFormatting sqref="C269">
    <cfRule type="duplicateValues" dxfId="496" priority="176"/>
  </conditionalFormatting>
  <conditionalFormatting sqref="C310">
    <cfRule type="duplicateValues" dxfId="495" priority="175"/>
  </conditionalFormatting>
  <conditionalFormatting sqref="C314">
    <cfRule type="duplicateValues" dxfId="494" priority="174"/>
  </conditionalFormatting>
  <conditionalFormatting sqref="C315">
    <cfRule type="duplicateValues" dxfId="493" priority="173"/>
  </conditionalFormatting>
  <conditionalFormatting sqref="C318">
    <cfRule type="duplicateValues" dxfId="492" priority="171"/>
    <cfRule type="duplicateValues" dxfId="491" priority="172"/>
  </conditionalFormatting>
  <conditionalFormatting sqref="C319">
    <cfRule type="duplicateValues" dxfId="490" priority="169"/>
    <cfRule type="duplicateValues" dxfId="489" priority="170"/>
  </conditionalFormatting>
  <conditionalFormatting sqref="C321">
    <cfRule type="duplicateValues" dxfId="488" priority="167"/>
    <cfRule type="duplicateValues" dxfId="487" priority="168"/>
  </conditionalFormatting>
  <conditionalFormatting sqref="C322">
    <cfRule type="duplicateValues" dxfId="486" priority="165"/>
    <cfRule type="duplicateValues" dxfId="485" priority="166"/>
  </conditionalFormatting>
  <conditionalFormatting sqref="C324">
    <cfRule type="duplicateValues" dxfId="484" priority="163"/>
    <cfRule type="duplicateValues" dxfId="483" priority="164"/>
  </conditionalFormatting>
  <conditionalFormatting sqref="C341">
    <cfRule type="duplicateValues" dxfId="482" priority="162"/>
  </conditionalFormatting>
  <conditionalFormatting sqref="C342">
    <cfRule type="duplicateValues" dxfId="481" priority="161"/>
  </conditionalFormatting>
  <conditionalFormatting sqref="C346">
    <cfRule type="duplicateValues" dxfId="480" priority="159"/>
    <cfRule type="duplicateValues" dxfId="479" priority="160"/>
  </conditionalFormatting>
  <conditionalFormatting sqref="C347">
    <cfRule type="duplicateValues" dxfId="478" priority="157"/>
    <cfRule type="duplicateValues" dxfId="477" priority="158"/>
  </conditionalFormatting>
  <conditionalFormatting sqref="C348">
    <cfRule type="duplicateValues" dxfId="476" priority="155"/>
    <cfRule type="duplicateValues" dxfId="475" priority="156"/>
  </conditionalFormatting>
  <conditionalFormatting sqref="C350">
    <cfRule type="duplicateValues" dxfId="474" priority="153"/>
  </conditionalFormatting>
  <conditionalFormatting sqref="C351">
    <cfRule type="duplicateValues" dxfId="473" priority="152"/>
  </conditionalFormatting>
  <conditionalFormatting sqref="C367">
    <cfRule type="duplicateValues" dxfId="472" priority="148"/>
  </conditionalFormatting>
  <conditionalFormatting sqref="C368">
    <cfRule type="duplicateValues" dxfId="471" priority="149"/>
  </conditionalFormatting>
  <conditionalFormatting sqref="C370">
    <cfRule type="duplicateValues" dxfId="470" priority="146"/>
    <cfRule type="duplicateValues" dxfId="469" priority="147"/>
  </conditionalFormatting>
  <conditionalFormatting sqref="C371">
    <cfRule type="duplicateValues" dxfId="468" priority="144"/>
  </conditionalFormatting>
  <conditionalFormatting sqref="C372">
    <cfRule type="duplicateValues" dxfId="467" priority="143"/>
  </conditionalFormatting>
  <conditionalFormatting sqref="C379">
    <cfRule type="duplicateValues" dxfId="466" priority="139"/>
  </conditionalFormatting>
  <conditionalFormatting sqref="C386">
    <cfRule type="duplicateValues" dxfId="465" priority="136"/>
    <cfRule type="duplicateValues" dxfId="464" priority="137"/>
  </conditionalFormatting>
  <conditionalFormatting sqref="C389">
    <cfRule type="duplicateValues" dxfId="463" priority="135"/>
  </conditionalFormatting>
  <conditionalFormatting sqref="C390">
    <cfRule type="duplicateValues" dxfId="462" priority="134"/>
  </conditionalFormatting>
  <conditionalFormatting sqref="C398">
    <cfRule type="duplicateValues" dxfId="461" priority="131"/>
    <cfRule type="duplicateValues" dxfId="460" priority="132"/>
  </conditionalFormatting>
  <conditionalFormatting sqref="C414">
    <cfRule type="duplicateValues" dxfId="459" priority="130"/>
  </conditionalFormatting>
  <conditionalFormatting sqref="C423">
    <cfRule type="duplicateValues" dxfId="458" priority="126"/>
    <cfRule type="duplicateValues" dxfId="457" priority="127"/>
  </conditionalFormatting>
  <conditionalFormatting sqref="C428">
    <cfRule type="duplicateValues" dxfId="456" priority="125"/>
  </conditionalFormatting>
  <conditionalFormatting sqref="C436">
    <cfRule type="duplicateValues" dxfId="455" priority="123"/>
    <cfRule type="duplicateValues" dxfId="454" priority="124"/>
  </conditionalFormatting>
  <conditionalFormatting sqref="C437">
    <cfRule type="duplicateValues" dxfId="453" priority="121"/>
    <cfRule type="duplicateValues" dxfId="452" priority="122"/>
  </conditionalFormatting>
  <conditionalFormatting sqref="C438">
    <cfRule type="duplicateValues" dxfId="451" priority="119"/>
    <cfRule type="duplicateValues" dxfId="450" priority="120"/>
  </conditionalFormatting>
  <conditionalFormatting sqref="C447">
    <cfRule type="duplicateValues" dxfId="449" priority="118"/>
  </conditionalFormatting>
  <conditionalFormatting sqref="C459">
    <cfRule type="duplicateValues" dxfId="448" priority="128"/>
    <cfRule type="duplicateValues" dxfId="447" priority="129"/>
  </conditionalFormatting>
  <conditionalFormatting sqref="C460">
    <cfRule type="duplicateValues" dxfId="446" priority="111"/>
  </conditionalFormatting>
  <conditionalFormatting sqref="C461">
    <cfRule type="duplicateValues" dxfId="445" priority="110"/>
  </conditionalFormatting>
  <conditionalFormatting sqref="C462">
    <cfRule type="duplicateValues" dxfId="444" priority="109"/>
  </conditionalFormatting>
  <conditionalFormatting sqref="C463">
    <cfRule type="duplicateValues" dxfId="443" priority="108"/>
  </conditionalFormatting>
  <conditionalFormatting sqref="C464">
    <cfRule type="duplicateValues" dxfId="442" priority="107"/>
  </conditionalFormatting>
  <conditionalFormatting sqref="C471">
    <cfRule type="duplicateValues" dxfId="441" priority="106"/>
  </conditionalFormatting>
  <conditionalFormatting sqref="C472">
    <cfRule type="duplicateValues" dxfId="440" priority="105"/>
  </conditionalFormatting>
  <conditionalFormatting sqref="C473">
    <cfRule type="duplicateValues" dxfId="439" priority="104"/>
  </conditionalFormatting>
  <conditionalFormatting sqref="C474">
    <cfRule type="duplicateValues" dxfId="438" priority="103"/>
  </conditionalFormatting>
  <conditionalFormatting sqref="C476">
    <cfRule type="duplicateValues" dxfId="437" priority="102"/>
  </conditionalFormatting>
  <conditionalFormatting sqref="C478">
    <cfRule type="duplicateValues" dxfId="436" priority="112"/>
    <cfRule type="duplicateValues" dxfId="435" priority="113"/>
  </conditionalFormatting>
  <conditionalFormatting sqref="C491">
    <cfRule type="duplicateValues" dxfId="434" priority="97"/>
  </conditionalFormatting>
  <conditionalFormatting sqref="C500">
    <cfRule type="duplicateValues" dxfId="433" priority="95"/>
  </conditionalFormatting>
  <conditionalFormatting sqref="C501">
    <cfRule type="duplicateValues" dxfId="432" priority="89"/>
  </conditionalFormatting>
  <conditionalFormatting sqref="C502">
    <cfRule type="duplicateValues" dxfId="431" priority="94"/>
  </conditionalFormatting>
  <conditionalFormatting sqref="C503">
    <cfRule type="duplicateValues" dxfId="430" priority="93"/>
  </conditionalFormatting>
  <conditionalFormatting sqref="C504">
    <cfRule type="duplicateValues" dxfId="429" priority="92"/>
  </conditionalFormatting>
  <conditionalFormatting sqref="C505">
    <cfRule type="duplicateValues" dxfId="428" priority="91"/>
  </conditionalFormatting>
  <conditionalFormatting sqref="C506">
    <cfRule type="duplicateValues" dxfId="427" priority="90"/>
  </conditionalFormatting>
  <conditionalFormatting sqref="C513">
    <cfRule type="duplicateValues" dxfId="426" priority="88"/>
  </conditionalFormatting>
  <conditionalFormatting sqref="C514">
    <cfRule type="duplicateValues" dxfId="425" priority="87"/>
  </conditionalFormatting>
  <conditionalFormatting sqref="C522">
    <cfRule type="duplicateValues" dxfId="424" priority="86"/>
  </conditionalFormatting>
  <conditionalFormatting sqref="C523">
    <cfRule type="duplicateValues" dxfId="423" priority="85"/>
  </conditionalFormatting>
  <conditionalFormatting sqref="C524">
    <cfRule type="duplicateValues" dxfId="422" priority="84"/>
  </conditionalFormatting>
  <conditionalFormatting sqref="C525">
    <cfRule type="duplicateValues" dxfId="421" priority="83"/>
  </conditionalFormatting>
  <conditionalFormatting sqref="C526">
    <cfRule type="duplicateValues" dxfId="420" priority="82"/>
  </conditionalFormatting>
  <conditionalFormatting sqref="C527">
    <cfRule type="duplicateValues" dxfId="419" priority="81"/>
  </conditionalFormatting>
  <conditionalFormatting sqref="C528">
    <cfRule type="duplicateValues" dxfId="418" priority="80"/>
  </conditionalFormatting>
  <conditionalFormatting sqref="C529">
    <cfRule type="duplicateValues" dxfId="417" priority="79"/>
  </conditionalFormatting>
  <conditionalFormatting sqref="C530">
    <cfRule type="duplicateValues" dxfId="416" priority="78"/>
  </conditionalFormatting>
  <conditionalFormatting sqref="C531">
    <cfRule type="duplicateValues" dxfId="415" priority="77"/>
  </conditionalFormatting>
  <conditionalFormatting sqref="C540">
    <cfRule type="duplicateValues" dxfId="414" priority="75"/>
  </conditionalFormatting>
  <conditionalFormatting sqref="C546">
    <cfRule type="duplicateValues" dxfId="413" priority="73"/>
  </conditionalFormatting>
  <conditionalFormatting sqref="C550">
    <cfRule type="duplicateValues" dxfId="412" priority="72"/>
  </conditionalFormatting>
  <conditionalFormatting sqref="C551">
    <cfRule type="duplicateValues" dxfId="411" priority="71"/>
  </conditionalFormatting>
  <conditionalFormatting sqref="C552">
    <cfRule type="duplicateValues" dxfId="410" priority="70"/>
  </conditionalFormatting>
  <conditionalFormatting sqref="C553">
    <cfRule type="duplicateValues" dxfId="409" priority="69"/>
  </conditionalFormatting>
  <conditionalFormatting sqref="C563">
    <cfRule type="duplicateValues" dxfId="408" priority="67"/>
  </conditionalFormatting>
  <conditionalFormatting sqref="C564">
    <cfRule type="duplicateValues" dxfId="407" priority="68"/>
  </conditionalFormatting>
  <conditionalFormatting sqref="C565">
    <cfRule type="duplicateValues" dxfId="406" priority="65"/>
  </conditionalFormatting>
  <conditionalFormatting sqref="C566">
    <cfRule type="duplicateValues" dxfId="405" priority="64"/>
  </conditionalFormatting>
  <conditionalFormatting sqref="C577">
    <cfRule type="duplicateValues" dxfId="404" priority="61"/>
    <cfRule type="duplicateValues" dxfId="403" priority="62"/>
  </conditionalFormatting>
  <conditionalFormatting sqref="C578">
    <cfRule type="duplicateValues" dxfId="402" priority="59"/>
    <cfRule type="duplicateValues" dxfId="401" priority="60"/>
  </conditionalFormatting>
  <conditionalFormatting sqref="C579">
    <cfRule type="duplicateValues" dxfId="400" priority="57"/>
    <cfRule type="duplicateValues" dxfId="399" priority="58"/>
  </conditionalFormatting>
  <conditionalFormatting sqref="C580">
    <cfRule type="duplicateValues" dxfId="398" priority="55"/>
    <cfRule type="duplicateValues" dxfId="397" priority="56"/>
  </conditionalFormatting>
  <conditionalFormatting sqref="C581">
    <cfRule type="duplicateValues" dxfId="396" priority="53"/>
    <cfRule type="duplicateValues" dxfId="395" priority="54"/>
  </conditionalFormatting>
  <conditionalFormatting sqref="C619">
    <cfRule type="duplicateValues" dxfId="394" priority="49"/>
  </conditionalFormatting>
  <conditionalFormatting sqref="C620">
    <cfRule type="duplicateValues" dxfId="393" priority="48"/>
  </conditionalFormatting>
  <conditionalFormatting sqref="C621">
    <cfRule type="duplicateValues" dxfId="392" priority="47"/>
  </conditionalFormatting>
  <conditionalFormatting sqref="C622">
    <cfRule type="duplicateValues" dxfId="391" priority="46"/>
  </conditionalFormatting>
  <conditionalFormatting sqref="C623">
    <cfRule type="duplicateValues" dxfId="390" priority="45"/>
  </conditionalFormatting>
  <conditionalFormatting sqref="C624">
    <cfRule type="duplicateValues" dxfId="389" priority="44"/>
  </conditionalFormatting>
  <conditionalFormatting sqref="C625">
    <cfRule type="duplicateValues" dxfId="388" priority="43"/>
  </conditionalFormatting>
  <conditionalFormatting sqref="C626">
    <cfRule type="duplicateValues" dxfId="387" priority="42"/>
  </conditionalFormatting>
  <conditionalFormatting sqref="C627">
    <cfRule type="duplicateValues" dxfId="386" priority="41"/>
  </conditionalFormatting>
  <conditionalFormatting sqref="C644">
    <cfRule type="duplicateValues" dxfId="385" priority="39"/>
  </conditionalFormatting>
  <conditionalFormatting sqref="C645">
    <cfRule type="duplicateValues" dxfId="384" priority="38"/>
  </conditionalFormatting>
  <conditionalFormatting sqref="C661">
    <cfRule type="duplicateValues" dxfId="383" priority="34"/>
  </conditionalFormatting>
  <conditionalFormatting sqref="C664">
    <cfRule type="duplicateValues" dxfId="382" priority="31"/>
  </conditionalFormatting>
  <conditionalFormatting sqref="C690">
    <cfRule type="duplicateValues" dxfId="381" priority="35"/>
  </conditionalFormatting>
  <conditionalFormatting sqref="C695">
    <cfRule type="duplicateValues" dxfId="380" priority="29"/>
  </conditionalFormatting>
  <conditionalFormatting sqref="C729">
    <cfRule type="duplicateValues" dxfId="379" priority="20"/>
  </conditionalFormatting>
  <conditionalFormatting sqref="C730">
    <cfRule type="duplicateValues" dxfId="378" priority="19"/>
  </conditionalFormatting>
  <conditionalFormatting sqref="C731">
    <cfRule type="duplicateValues" dxfId="377" priority="18"/>
  </conditionalFormatting>
  <conditionalFormatting sqref="C737">
    <cfRule type="duplicateValues" dxfId="376" priority="16"/>
  </conditionalFormatting>
  <conditionalFormatting sqref="C742">
    <cfRule type="duplicateValues" dxfId="375" priority="14"/>
  </conditionalFormatting>
  <conditionalFormatting sqref="C743">
    <cfRule type="duplicateValues" dxfId="374" priority="13"/>
  </conditionalFormatting>
  <conditionalFormatting sqref="C744">
    <cfRule type="duplicateValues" dxfId="373" priority="12"/>
  </conditionalFormatting>
  <conditionalFormatting sqref="C759">
    <cfRule type="duplicateValues" dxfId="372" priority="10"/>
  </conditionalFormatting>
  <conditionalFormatting sqref="C760">
    <cfRule type="duplicateValues" dxfId="371" priority="8"/>
  </conditionalFormatting>
  <conditionalFormatting sqref="C762">
    <cfRule type="duplicateValues" dxfId="370" priority="5"/>
  </conditionalFormatting>
  <conditionalFormatting sqref="C774">
    <cfRule type="duplicateValues" dxfId="369" priority="4"/>
  </conditionalFormatting>
  <conditionalFormatting sqref="C775">
    <cfRule type="duplicateValues" dxfId="368" priority="3"/>
  </conditionalFormatting>
  <conditionalFormatting sqref="C776">
    <cfRule type="duplicateValues" dxfId="367" priority="2"/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846"/>
  <sheetViews>
    <sheetView topLeftCell="A833" workbookViewId="0">
      <selection activeCell="F846" sqref="F846"/>
    </sheetView>
  </sheetViews>
  <sheetFormatPr defaultColWidth="9.109375" defaultRowHeight="14.4"/>
  <cols>
    <col min="1" max="1" width="5.44140625" bestFit="1" customWidth="1"/>
    <col min="2" max="3" width="10.44140625" bestFit="1" customWidth="1"/>
    <col min="4" max="4" width="16.5546875" bestFit="1" customWidth="1"/>
    <col min="5" max="5" width="19.88671875" bestFit="1" customWidth="1"/>
    <col min="6" max="6" width="14.33203125" bestFit="1" customWidth="1"/>
    <col min="7" max="7" width="13.33203125" bestFit="1" customWidth="1"/>
    <col min="8" max="8" width="9" bestFit="1" customWidth="1"/>
    <col min="9" max="9" width="41.44140625" bestFit="1" customWidth="1"/>
    <col min="10" max="10" width="8" bestFit="1" customWidth="1"/>
    <col min="11" max="11" width="8.109375" bestFit="1" customWidth="1"/>
    <col min="12" max="12" width="13.88671875" bestFit="1" customWidth="1"/>
    <col min="13" max="13" width="13.109375" bestFit="1" customWidth="1"/>
    <col min="14" max="14" width="7" bestFit="1" customWidth="1"/>
    <col min="15" max="15" width="6" bestFit="1" customWidth="1"/>
    <col min="16" max="16" width="10" bestFit="1" customWidth="1"/>
    <col min="18" max="18" width="13.33203125" bestFit="1" customWidth="1"/>
    <col min="19" max="19" width="9.44140625" bestFit="1" customWidth="1"/>
    <col min="20" max="20" width="10.88671875" bestFit="1" customWidth="1"/>
    <col min="21" max="21" width="19.88671875" style="22" bestFit="1" customWidth="1"/>
    <col min="22" max="22" width="26" bestFit="1" customWidth="1"/>
    <col min="23" max="23" width="6.5546875" bestFit="1" customWidth="1"/>
    <col min="24" max="24" width="10" bestFit="1" customWidth="1"/>
    <col min="25" max="25" width="8" bestFit="1" customWidth="1"/>
    <col min="26" max="26" width="11.5546875" bestFit="1" customWidth="1"/>
    <col min="27" max="27" width="13.109375" bestFit="1" customWidth="1"/>
    <col min="28" max="28" width="20" bestFit="1" customWidth="1"/>
  </cols>
  <sheetData>
    <row r="1" spans="1:28" ht="42.6" customHeight="1">
      <c r="A1" s="176" t="s">
        <v>0</v>
      </c>
      <c r="B1" s="179" t="s">
        <v>1</v>
      </c>
      <c r="C1" s="176" t="s">
        <v>2</v>
      </c>
      <c r="D1" s="180" t="s">
        <v>3</v>
      </c>
      <c r="E1" s="180" t="s">
        <v>4</v>
      </c>
      <c r="F1" s="180" t="s">
        <v>5</v>
      </c>
      <c r="G1" s="5" t="s">
        <v>6</v>
      </c>
      <c r="H1" s="180" t="s">
        <v>7</v>
      </c>
      <c r="I1" s="181" t="s">
        <v>27</v>
      </c>
      <c r="J1" s="179" t="s">
        <v>8</v>
      </c>
      <c r="K1" s="179" t="s">
        <v>28</v>
      </c>
      <c r="L1" s="179" t="s">
        <v>9</v>
      </c>
      <c r="M1" s="179" t="s">
        <v>29</v>
      </c>
      <c r="N1" s="179" t="s">
        <v>10</v>
      </c>
      <c r="O1" s="179" t="s">
        <v>30</v>
      </c>
      <c r="P1" s="4" t="s">
        <v>11</v>
      </c>
      <c r="Q1" s="179" t="s">
        <v>12</v>
      </c>
      <c r="R1" s="1" t="s">
        <v>13</v>
      </c>
      <c r="S1" s="179" t="s">
        <v>14</v>
      </c>
      <c r="T1" s="179" t="s">
        <v>31</v>
      </c>
      <c r="U1" s="179" t="s">
        <v>15</v>
      </c>
      <c r="V1" s="176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177" t="s">
        <v>22</v>
      </c>
    </row>
    <row r="2" spans="1:28" s="3" customFormat="1">
      <c r="A2" s="176"/>
      <c r="B2" s="179"/>
      <c r="C2" s="176"/>
      <c r="D2" s="180"/>
      <c r="E2" s="180"/>
      <c r="F2" s="180"/>
      <c r="G2" s="11">
        <f>(SUBTOTAL(9,G4:G2429))*1</f>
        <v>14997</v>
      </c>
      <c r="H2" s="180"/>
      <c r="I2" s="182"/>
      <c r="J2" s="179"/>
      <c r="K2" s="179"/>
      <c r="L2" s="179"/>
      <c r="M2" s="179"/>
      <c r="N2" s="179"/>
      <c r="O2" s="179"/>
      <c r="P2" s="11">
        <f>(SUBTOTAL(9,P4:P2429))*1</f>
        <v>31364.42000000002</v>
      </c>
      <c r="Q2" s="179"/>
      <c r="R2" s="6">
        <f>(SUBTOTAL(9,R4:R2429))*1</f>
        <v>13593288.799999986</v>
      </c>
      <c r="S2" s="179"/>
      <c r="T2" s="179"/>
      <c r="U2" s="179"/>
      <c r="V2" s="176"/>
      <c r="W2" s="7"/>
      <c r="X2" s="6">
        <f>(SUBTOTAL(9,X4:X2429))*1</f>
        <v>3755053.4000000018</v>
      </c>
      <c r="Y2" s="7"/>
      <c r="Z2" s="6">
        <f>(SUBTOTAL(9,Z4:Z2429))*1</f>
        <v>6413830.1999999937</v>
      </c>
      <c r="AA2" s="6">
        <f>(SUBTOTAL(9,AA4:AA2429))*1</f>
        <v>23762172.399999999</v>
      </c>
      <c r="AB2" s="178"/>
    </row>
    <row r="3" spans="1:28" s="3" customFormat="1">
      <c r="A3" s="42"/>
      <c r="B3" s="5"/>
      <c r="C3" s="4"/>
      <c r="D3" s="8"/>
      <c r="E3" s="8"/>
      <c r="F3" s="8"/>
      <c r="G3" s="6"/>
      <c r="H3" s="10"/>
      <c r="I3" s="9"/>
      <c r="J3" s="41"/>
      <c r="K3" s="41"/>
      <c r="L3" s="5"/>
      <c r="M3" s="5"/>
      <c r="N3" s="5"/>
      <c r="O3" s="5"/>
      <c r="P3" s="43"/>
      <c r="Q3" s="5"/>
      <c r="R3" s="44"/>
      <c r="S3" s="5"/>
      <c r="T3" s="5"/>
      <c r="U3" s="5"/>
      <c r="V3" s="4"/>
      <c r="W3" s="7"/>
      <c r="X3" s="6"/>
      <c r="Y3" s="7"/>
      <c r="Z3" s="6"/>
      <c r="AA3" s="6"/>
      <c r="AB3" s="45"/>
    </row>
    <row r="4" spans="1:28" ht="15.6">
      <c r="A4" s="61">
        <v>1</v>
      </c>
      <c r="B4" s="16">
        <v>45901</v>
      </c>
      <c r="C4" s="16">
        <v>45901</v>
      </c>
      <c r="D4" s="50" t="s">
        <v>70</v>
      </c>
      <c r="E4" s="17"/>
      <c r="F4" s="17"/>
      <c r="G4" s="17"/>
      <c r="H4" s="62"/>
      <c r="I4" s="58" t="s">
        <v>63</v>
      </c>
      <c r="J4" s="12" t="s">
        <v>23</v>
      </c>
      <c r="K4" s="13" t="s">
        <v>32</v>
      </c>
      <c r="L4" s="17" t="s">
        <v>71</v>
      </c>
      <c r="M4" s="15" t="s">
        <v>33</v>
      </c>
      <c r="N4" s="15">
        <v>8.32</v>
      </c>
      <c r="O4" s="17">
        <v>3.16</v>
      </c>
      <c r="P4" s="47">
        <f t="shared" ref="P4:P67" si="0">N4-O4</f>
        <v>5.16</v>
      </c>
      <c r="Q4" s="17">
        <v>150</v>
      </c>
      <c r="R4" s="24">
        <f t="shared" ref="R4:R67" si="1">Q4*P4</f>
        <v>774</v>
      </c>
      <c r="S4" s="19">
        <v>775</v>
      </c>
      <c r="V4" s="19" t="s">
        <v>24</v>
      </c>
      <c r="W4" s="17"/>
      <c r="X4" s="27">
        <f t="shared" ref="X4:X34" si="2">W4*P4</f>
        <v>0</v>
      </c>
      <c r="Y4" s="19"/>
      <c r="Z4" s="28">
        <f t="shared" ref="Z4:Z34" si="3">Y4*P4</f>
        <v>0</v>
      </c>
      <c r="AA4" s="19">
        <f t="shared" ref="AA4:AA34" si="4">R4+X4+Z4</f>
        <v>774</v>
      </c>
    </row>
    <row r="5" spans="1:28" ht="15.6">
      <c r="A5" s="63">
        <v>2</v>
      </c>
      <c r="B5" s="16">
        <v>45901</v>
      </c>
      <c r="C5" s="16">
        <v>45901</v>
      </c>
      <c r="D5" s="50">
        <v>250901024</v>
      </c>
      <c r="E5" s="17" t="s">
        <v>72</v>
      </c>
      <c r="F5" s="17" t="s">
        <v>73</v>
      </c>
      <c r="G5" s="17">
        <v>22</v>
      </c>
      <c r="H5" s="54">
        <v>18</v>
      </c>
      <c r="I5" s="53" t="s">
        <v>60</v>
      </c>
      <c r="J5" s="18" t="s">
        <v>23</v>
      </c>
      <c r="K5" s="13" t="s">
        <v>26</v>
      </c>
      <c r="L5" s="17" t="s">
        <v>64</v>
      </c>
      <c r="M5" s="15" t="s">
        <v>34</v>
      </c>
      <c r="N5" s="17">
        <v>36.840000000000003</v>
      </c>
      <c r="O5" s="17">
        <v>14.44</v>
      </c>
      <c r="P5" s="47">
        <f t="shared" si="0"/>
        <v>22.400000000000006</v>
      </c>
      <c r="Q5" s="17">
        <v>420</v>
      </c>
      <c r="R5" s="48">
        <f t="shared" si="1"/>
        <v>9408.0000000000018</v>
      </c>
      <c r="S5" s="19"/>
      <c r="T5" s="49"/>
      <c r="V5" s="19" t="s">
        <v>24</v>
      </c>
      <c r="W5" s="20">
        <v>145</v>
      </c>
      <c r="X5" s="29">
        <f t="shared" si="2"/>
        <v>3248.0000000000009</v>
      </c>
      <c r="Y5" s="49"/>
      <c r="Z5" s="26">
        <f t="shared" si="3"/>
        <v>0</v>
      </c>
      <c r="AA5" s="49">
        <f t="shared" si="4"/>
        <v>12656.000000000004</v>
      </c>
    </row>
    <row r="6" spans="1:28" ht="15.6">
      <c r="A6" s="61">
        <v>3</v>
      </c>
      <c r="B6" s="16">
        <v>45901</v>
      </c>
      <c r="C6" s="16">
        <v>45901</v>
      </c>
      <c r="D6" s="50">
        <v>250901025</v>
      </c>
      <c r="E6" s="17" t="s">
        <v>74</v>
      </c>
      <c r="F6" s="17" t="s">
        <v>75</v>
      </c>
      <c r="G6" s="17">
        <v>21</v>
      </c>
      <c r="H6" s="54">
        <v>18</v>
      </c>
      <c r="I6" s="53" t="s">
        <v>60</v>
      </c>
      <c r="J6" s="18" t="s">
        <v>23</v>
      </c>
      <c r="K6" s="13" t="s">
        <v>26</v>
      </c>
      <c r="L6" s="17" t="s">
        <v>61</v>
      </c>
      <c r="M6" s="15" t="s">
        <v>34</v>
      </c>
      <c r="N6" s="17">
        <v>36.159999999999997</v>
      </c>
      <c r="O6" s="25">
        <v>14.3</v>
      </c>
      <c r="P6" s="23">
        <f t="shared" si="0"/>
        <v>21.859999999999996</v>
      </c>
      <c r="Q6" s="17">
        <v>420</v>
      </c>
      <c r="R6" s="24">
        <f t="shared" si="1"/>
        <v>9181.1999999999989</v>
      </c>
      <c r="S6" s="19"/>
      <c r="T6" s="19"/>
      <c r="V6" s="19" t="s">
        <v>24</v>
      </c>
      <c r="W6" s="20">
        <v>145</v>
      </c>
      <c r="X6" s="29">
        <f t="shared" si="2"/>
        <v>3169.6999999999994</v>
      </c>
      <c r="Y6" s="49"/>
      <c r="Z6" s="28">
        <f t="shared" si="3"/>
        <v>0</v>
      </c>
      <c r="AA6" s="19">
        <f t="shared" si="4"/>
        <v>12350.899999999998</v>
      </c>
    </row>
    <row r="7" spans="1:28" ht="15.6">
      <c r="A7" s="63">
        <v>4</v>
      </c>
      <c r="B7" s="16">
        <v>45901</v>
      </c>
      <c r="C7" s="16">
        <v>45901</v>
      </c>
      <c r="D7" s="50">
        <v>250901026</v>
      </c>
      <c r="E7" s="17" t="s">
        <v>76</v>
      </c>
      <c r="F7" s="17" t="s">
        <v>77</v>
      </c>
      <c r="G7" s="17">
        <v>22</v>
      </c>
      <c r="H7" s="54">
        <v>18</v>
      </c>
      <c r="I7" s="53" t="s">
        <v>60</v>
      </c>
      <c r="J7" s="18" t="s">
        <v>23</v>
      </c>
      <c r="K7" s="13" t="s">
        <v>26</v>
      </c>
      <c r="L7" s="17" t="s">
        <v>62</v>
      </c>
      <c r="M7" s="15" t="s">
        <v>34</v>
      </c>
      <c r="N7" s="17">
        <v>36.799999999999997</v>
      </c>
      <c r="O7" s="17">
        <v>14.28</v>
      </c>
      <c r="P7" s="23">
        <f t="shared" si="0"/>
        <v>22.519999999999996</v>
      </c>
      <c r="Q7" s="17">
        <v>420</v>
      </c>
      <c r="R7" s="24">
        <f t="shared" si="1"/>
        <v>9458.3999999999978</v>
      </c>
      <c r="S7" s="17"/>
      <c r="T7" s="19"/>
      <c r="V7" s="19" t="s">
        <v>24</v>
      </c>
      <c r="W7" s="20">
        <v>145</v>
      </c>
      <c r="X7" s="29">
        <f t="shared" si="2"/>
        <v>3265.3999999999996</v>
      </c>
      <c r="Y7" s="49"/>
      <c r="Z7" s="28">
        <f t="shared" si="3"/>
        <v>0</v>
      </c>
      <c r="AA7" s="19">
        <f t="shared" si="4"/>
        <v>12723.799999999997</v>
      </c>
    </row>
    <row r="8" spans="1:28" ht="15.6">
      <c r="A8" s="61">
        <v>5</v>
      </c>
      <c r="B8" s="16">
        <v>45901</v>
      </c>
      <c r="C8" s="16">
        <v>45901</v>
      </c>
      <c r="D8" s="50">
        <v>250901027</v>
      </c>
      <c r="E8" s="17" t="s">
        <v>78</v>
      </c>
      <c r="F8" s="17" t="s">
        <v>79</v>
      </c>
      <c r="G8" s="17">
        <v>20</v>
      </c>
      <c r="H8" s="51">
        <v>113</v>
      </c>
      <c r="I8" s="13" t="s">
        <v>66</v>
      </c>
      <c r="J8" s="12" t="s">
        <v>23</v>
      </c>
      <c r="K8" s="14" t="s">
        <v>26</v>
      </c>
      <c r="L8" s="17" t="s">
        <v>46</v>
      </c>
      <c r="M8" s="15" t="s">
        <v>67</v>
      </c>
      <c r="N8" s="17">
        <v>55.7</v>
      </c>
      <c r="O8" s="17">
        <v>15.92</v>
      </c>
      <c r="P8" s="23">
        <f t="shared" si="0"/>
        <v>39.78</v>
      </c>
      <c r="Q8" s="17">
        <v>415</v>
      </c>
      <c r="R8" s="24">
        <f t="shared" si="1"/>
        <v>16508.7</v>
      </c>
      <c r="S8" s="17"/>
      <c r="T8" s="19"/>
      <c r="V8" s="19" t="s">
        <v>24</v>
      </c>
      <c r="W8" s="20">
        <v>145</v>
      </c>
      <c r="X8" s="29">
        <f t="shared" si="2"/>
        <v>5768.1</v>
      </c>
      <c r="Y8" s="49">
        <v>260</v>
      </c>
      <c r="Z8" s="28">
        <f t="shared" si="3"/>
        <v>10342.800000000001</v>
      </c>
      <c r="AA8" s="19">
        <f t="shared" si="4"/>
        <v>32619.600000000006</v>
      </c>
    </row>
    <row r="9" spans="1:28" s="37" customFormat="1" ht="15.6">
      <c r="A9" s="63">
        <v>6</v>
      </c>
      <c r="B9" s="16">
        <v>45901</v>
      </c>
      <c r="C9" s="16">
        <v>45901</v>
      </c>
      <c r="D9" s="50">
        <v>250901028</v>
      </c>
      <c r="E9" s="17" t="s">
        <v>80</v>
      </c>
      <c r="F9" s="17" t="s">
        <v>81</v>
      </c>
      <c r="G9" s="17">
        <v>20</v>
      </c>
      <c r="H9" s="51">
        <v>113</v>
      </c>
      <c r="I9" s="13" t="s">
        <v>66</v>
      </c>
      <c r="J9" s="12" t="s">
        <v>23</v>
      </c>
      <c r="K9" s="14" t="s">
        <v>26</v>
      </c>
      <c r="L9" s="17" t="s">
        <v>42</v>
      </c>
      <c r="M9" s="15" t="s">
        <v>67</v>
      </c>
      <c r="N9" s="25">
        <v>60.32</v>
      </c>
      <c r="O9" s="17">
        <v>16.48</v>
      </c>
      <c r="P9" s="23">
        <f t="shared" si="0"/>
        <v>43.84</v>
      </c>
      <c r="Q9" s="17">
        <v>415</v>
      </c>
      <c r="R9" s="24">
        <f t="shared" si="1"/>
        <v>18193.600000000002</v>
      </c>
      <c r="S9" s="17"/>
      <c r="T9" s="19"/>
      <c r="V9" s="19" t="s">
        <v>24</v>
      </c>
      <c r="W9" s="20">
        <v>145</v>
      </c>
      <c r="X9" s="29">
        <f t="shared" si="2"/>
        <v>6356.8</v>
      </c>
      <c r="Y9" s="49">
        <v>260</v>
      </c>
      <c r="Z9" s="28">
        <f t="shared" si="3"/>
        <v>11398.400000000001</v>
      </c>
      <c r="AA9" s="19">
        <f t="shared" si="4"/>
        <v>35948.800000000003</v>
      </c>
    </row>
    <row r="10" spans="1:28" ht="15.6">
      <c r="A10" s="61">
        <v>7</v>
      </c>
      <c r="B10" s="16">
        <v>45901</v>
      </c>
      <c r="C10" s="16">
        <v>45901</v>
      </c>
      <c r="D10" s="50" t="s">
        <v>82</v>
      </c>
      <c r="E10" s="17"/>
      <c r="F10" s="17"/>
      <c r="G10" s="17"/>
      <c r="H10" s="62"/>
      <c r="I10" s="58" t="s">
        <v>63</v>
      </c>
      <c r="J10" s="12" t="s">
        <v>23</v>
      </c>
      <c r="K10" s="13" t="s">
        <v>32</v>
      </c>
      <c r="L10" s="17" t="s">
        <v>71</v>
      </c>
      <c r="M10" s="15" t="s">
        <v>33</v>
      </c>
      <c r="N10" s="17">
        <v>8.1199999999999992</v>
      </c>
      <c r="O10" s="17">
        <v>3.18</v>
      </c>
      <c r="P10" s="23">
        <f t="shared" si="0"/>
        <v>4.9399999999999995</v>
      </c>
      <c r="Q10" s="17">
        <v>150</v>
      </c>
      <c r="R10" s="24">
        <f t="shared" si="1"/>
        <v>740.99999999999989</v>
      </c>
      <c r="S10" s="19">
        <v>740</v>
      </c>
      <c r="T10" s="19"/>
      <c r="V10" s="19" t="s">
        <v>24</v>
      </c>
      <c r="W10" s="20"/>
      <c r="X10" s="29">
        <f t="shared" si="2"/>
        <v>0</v>
      </c>
      <c r="Y10" s="49"/>
      <c r="Z10" s="28">
        <f t="shared" si="3"/>
        <v>0</v>
      </c>
      <c r="AA10" s="19">
        <f t="shared" si="4"/>
        <v>740.99999999999989</v>
      </c>
    </row>
    <row r="11" spans="1:28" ht="15.6">
      <c r="A11" s="63">
        <v>8</v>
      </c>
      <c r="B11" s="16">
        <v>45901</v>
      </c>
      <c r="C11" s="16">
        <v>45901</v>
      </c>
      <c r="D11" s="50" t="s">
        <v>83</v>
      </c>
      <c r="E11" s="17"/>
      <c r="F11" s="17"/>
      <c r="G11" s="17"/>
      <c r="H11" s="64"/>
      <c r="I11" s="58" t="s">
        <v>63</v>
      </c>
      <c r="J11" s="12" t="s">
        <v>23</v>
      </c>
      <c r="K11" s="13" t="s">
        <v>32</v>
      </c>
      <c r="L11" s="17" t="s">
        <v>71</v>
      </c>
      <c r="M11" s="15" t="s">
        <v>33</v>
      </c>
      <c r="N11" s="17">
        <v>8.08</v>
      </c>
      <c r="O11" s="17">
        <v>3.18</v>
      </c>
      <c r="P11" s="23">
        <f t="shared" si="0"/>
        <v>4.9000000000000004</v>
      </c>
      <c r="Q11" s="17">
        <v>150</v>
      </c>
      <c r="R11" s="24">
        <f t="shared" si="1"/>
        <v>735</v>
      </c>
      <c r="S11" s="17">
        <v>735</v>
      </c>
      <c r="T11" s="19"/>
      <c r="V11" s="19" t="s">
        <v>24</v>
      </c>
      <c r="W11" s="20"/>
      <c r="X11" s="29">
        <f t="shared" si="2"/>
        <v>0</v>
      </c>
      <c r="Y11" s="49"/>
      <c r="Z11" s="28">
        <f t="shared" si="3"/>
        <v>0</v>
      </c>
      <c r="AA11" s="19">
        <f t="shared" si="4"/>
        <v>735</v>
      </c>
    </row>
    <row r="12" spans="1:28" ht="15.6">
      <c r="A12" s="61">
        <v>9</v>
      </c>
      <c r="B12" s="16">
        <v>45901</v>
      </c>
      <c r="C12" s="16">
        <v>45901</v>
      </c>
      <c r="D12" s="50" t="s">
        <v>84</v>
      </c>
      <c r="E12" s="17"/>
      <c r="F12" s="17"/>
      <c r="G12" s="17"/>
      <c r="H12" s="52">
        <v>458</v>
      </c>
      <c r="I12" s="58" t="s">
        <v>55</v>
      </c>
      <c r="J12" s="12" t="s">
        <v>23</v>
      </c>
      <c r="K12" s="13" t="s">
        <v>26</v>
      </c>
      <c r="L12" s="17" t="s">
        <v>39</v>
      </c>
      <c r="M12" s="15" t="s">
        <v>35</v>
      </c>
      <c r="N12" s="17">
        <v>41.64</v>
      </c>
      <c r="O12" s="17">
        <v>11.64</v>
      </c>
      <c r="P12" s="23">
        <f t="shared" si="0"/>
        <v>30</v>
      </c>
      <c r="Q12" s="17">
        <v>250</v>
      </c>
      <c r="R12" s="24">
        <f t="shared" si="1"/>
        <v>7500</v>
      </c>
      <c r="S12" s="17"/>
      <c r="T12" s="19"/>
      <c r="V12" s="19" t="s">
        <v>56</v>
      </c>
      <c r="W12" s="20"/>
      <c r="X12" s="29">
        <f t="shared" si="2"/>
        <v>0</v>
      </c>
      <c r="Y12" s="49"/>
      <c r="Z12" s="28">
        <f t="shared" si="3"/>
        <v>0</v>
      </c>
      <c r="AA12" s="19">
        <f t="shared" si="4"/>
        <v>7500</v>
      </c>
    </row>
    <row r="13" spans="1:28" ht="15.6">
      <c r="A13" s="63">
        <v>10</v>
      </c>
      <c r="B13" s="16">
        <v>45901</v>
      </c>
      <c r="C13" s="16">
        <v>45901</v>
      </c>
      <c r="D13" s="55">
        <v>250901029</v>
      </c>
      <c r="E13" s="17" t="s">
        <v>85</v>
      </c>
      <c r="F13" s="17" t="s">
        <v>86</v>
      </c>
      <c r="G13" s="17">
        <v>20</v>
      </c>
      <c r="H13" s="54">
        <v>24</v>
      </c>
      <c r="I13" s="53" t="s">
        <v>49</v>
      </c>
      <c r="J13" s="18" t="s">
        <v>23</v>
      </c>
      <c r="K13" s="13" t="s">
        <v>26</v>
      </c>
      <c r="L13" s="17" t="s">
        <v>40</v>
      </c>
      <c r="M13" s="15" t="s">
        <v>38</v>
      </c>
      <c r="N13" s="25">
        <v>66.08</v>
      </c>
      <c r="O13" s="25">
        <v>16.38</v>
      </c>
      <c r="P13" s="23">
        <f t="shared" si="0"/>
        <v>49.7</v>
      </c>
      <c r="Q13" s="17">
        <v>445</v>
      </c>
      <c r="R13" s="24">
        <f t="shared" si="1"/>
        <v>22116.5</v>
      </c>
      <c r="S13" s="17"/>
      <c r="T13" s="19"/>
      <c r="V13" s="19" t="s">
        <v>24</v>
      </c>
      <c r="W13" s="20">
        <v>145</v>
      </c>
      <c r="X13" s="29">
        <f t="shared" si="2"/>
        <v>7206.5</v>
      </c>
      <c r="Y13" s="49">
        <v>260</v>
      </c>
      <c r="Z13" s="28">
        <f t="shared" si="3"/>
        <v>12922</v>
      </c>
      <c r="AA13" s="19">
        <f t="shared" si="4"/>
        <v>42245</v>
      </c>
    </row>
    <row r="14" spans="1:28" ht="15.6">
      <c r="A14" s="61">
        <v>11</v>
      </c>
      <c r="B14" s="16">
        <v>45901</v>
      </c>
      <c r="C14" s="16">
        <v>45901</v>
      </c>
      <c r="D14" s="50">
        <v>250901030</v>
      </c>
      <c r="E14" s="17" t="s">
        <v>87</v>
      </c>
      <c r="F14" s="17" t="s">
        <v>88</v>
      </c>
      <c r="G14" s="17">
        <v>20</v>
      </c>
      <c r="H14" s="54">
        <v>24</v>
      </c>
      <c r="I14" s="53" t="s">
        <v>49</v>
      </c>
      <c r="J14" s="18" t="s">
        <v>23</v>
      </c>
      <c r="K14" s="13" t="s">
        <v>26</v>
      </c>
      <c r="L14" s="17" t="s">
        <v>54</v>
      </c>
      <c r="M14" s="15" t="s">
        <v>38</v>
      </c>
      <c r="N14" s="17">
        <v>64.099999999999994</v>
      </c>
      <c r="O14" s="17">
        <v>16.04</v>
      </c>
      <c r="P14" s="23">
        <f t="shared" si="0"/>
        <v>48.059999999999995</v>
      </c>
      <c r="Q14" s="17">
        <v>445</v>
      </c>
      <c r="R14" s="24">
        <f t="shared" si="1"/>
        <v>21386.699999999997</v>
      </c>
      <c r="S14" s="19"/>
      <c r="T14" s="19"/>
      <c r="V14" s="19" t="s">
        <v>24</v>
      </c>
      <c r="W14" s="20">
        <v>145</v>
      </c>
      <c r="X14" s="29">
        <f t="shared" si="2"/>
        <v>6968.6999999999989</v>
      </c>
      <c r="Y14" s="49">
        <v>260</v>
      </c>
      <c r="Z14" s="28">
        <f t="shared" si="3"/>
        <v>12495.599999999999</v>
      </c>
      <c r="AA14" s="19">
        <f t="shared" si="4"/>
        <v>40850.999999999993</v>
      </c>
    </row>
    <row r="15" spans="1:28" ht="15.6">
      <c r="A15" s="63">
        <v>12</v>
      </c>
      <c r="B15" s="16">
        <v>45901</v>
      </c>
      <c r="C15" s="16">
        <v>45901</v>
      </c>
      <c r="D15" s="50">
        <v>250901031</v>
      </c>
      <c r="E15" s="17" t="s">
        <v>89</v>
      </c>
      <c r="F15" s="17" t="s">
        <v>90</v>
      </c>
      <c r="G15" s="17">
        <v>20</v>
      </c>
      <c r="H15" s="54">
        <v>24</v>
      </c>
      <c r="I15" s="53" t="s">
        <v>49</v>
      </c>
      <c r="J15" s="18" t="s">
        <v>23</v>
      </c>
      <c r="K15" s="13" t="s">
        <v>26</v>
      </c>
      <c r="L15" s="17" t="s">
        <v>57</v>
      </c>
      <c r="M15" s="15" t="s">
        <v>38</v>
      </c>
      <c r="N15" s="17">
        <v>63.52</v>
      </c>
      <c r="O15" s="17">
        <v>17.96</v>
      </c>
      <c r="P15" s="23">
        <f t="shared" si="0"/>
        <v>45.56</v>
      </c>
      <c r="Q15" s="17">
        <v>445</v>
      </c>
      <c r="R15" s="24">
        <f t="shared" si="1"/>
        <v>20274.2</v>
      </c>
      <c r="S15" s="17"/>
      <c r="T15" s="19"/>
      <c r="V15" s="19" t="s">
        <v>24</v>
      </c>
      <c r="W15" s="20">
        <v>145</v>
      </c>
      <c r="X15" s="29">
        <f t="shared" si="2"/>
        <v>6606.2000000000007</v>
      </c>
      <c r="Y15" s="49">
        <v>260</v>
      </c>
      <c r="Z15" s="28">
        <f t="shared" si="3"/>
        <v>11845.6</v>
      </c>
      <c r="AA15" s="19">
        <f t="shared" si="4"/>
        <v>38726</v>
      </c>
    </row>
    <row r="16" spans="1:28" ht="15.6">
      <c r="A16" s="61">
        <v>13</v>
      </c>
      <c r="B16" s="16">
        <v>45901</v>
      </c>
      <c r="C16" s="16">
        <v>45901</v>
      </c>
      <c r="D16" s="50">
        <v>250901032</v>
      </c>
      <c r="E16" s="17" t="s">
        <v>91</v>
      </c>
      <c r="F16" s="17" t="s">
        <v>92</v>
      </c>
      <c r="G16" s="17">
        <v>20</v>
      </c>
      <c r="H16" s="54">
        <v>24</v>
      </c>
      <c r="I16" s="53" t="s">
        <v>49</v>
      </c>
      <c r="J16" s="18" t="s">
        <v>23</v>
      </c>
      <c r="K16" s="13" t="s">
        <v>26</v>
      </c>
      <c r="L16" s="17" t="s">
        <v>52</v>
      </c>
      <c r="M16" s="15" t="s">
        <v>38</v>
      </c>
      <c r="N16" s="17">
        <v>51.58</v>
      </c>
      <c r="O16" s="17">
        <v>12.02</v>
      </c>
      <c r="P16" s="23">
        <f t="shared" si="0"/>
        <v>39.56</v>
      </c>
      <c r="Q16" s="17">
        <v>445</v>
      </c>
      <c r="R16" s="24">
        <f t="shared" si="1"/>
        <v>17604.2</v>
      </c>
      <c r="S16" s="19"/>
      <c r="T16" s="19"/>
      <c r="V16" s="19" t="s">
        <v>24</v>
      </c>
      <c r="W16" s="20">
        <v>145</v>
      </c>
      <c r="X16" s="29">
        <f t="shared" si="2"/>
        <v>5736.2000000000007</v>
      </c>
      <c r="Y16" s="49">
        <v>260</v>
      </c>
      <c r="Z16" s="28">
        <f t="shared" si="3"/>
        <v>10285.6</v>
      </c>
      <c r="AA16" s="19">
        <f t="shared" si="4"/>
        <v>33626</v>
      </c>
    </row>
    <row r="17" spans="1:27" ht="15.6">
      <c r="A17" s="63">
        <v>14</v>
      </c>
      <c r="B17" s="16">
        <v>45901</v>
      </c>
      <c r="C17" s="16">
        <v>45901</v>
      </c>
      <c r="D17" s="50">
        <v>250901033</v>
      </c>
      <c r="E17" s="17" t="s">
        <v>93</v>
      </c>
      <c r="F17" s="17" t="s">
        <v>94</v>
      </c>
      <c r="G17" s="17">
        <v>20</v>
      </c>
      <c r="H17" s="54">
        <v>24</v>
      </c>
      <c r="I17" s="53" t="s">
        <v>49</v>
      </c>
      <c r="J17" s="18" t="s">
        <v>23</v>
      </c>
      <c r="K17" s="13" t="s">
        <v>26</v>
      </c>
      <c r="L17" s="17" t="s">
        <v>43</v>
      </c>
      <c r="M17" s="15" t="s">
        <v>38</v>
      </c>
      <c r="N17" s="17">
        <v>62.42</v>
      </c>
      <c r="O17" s="17">
        <v>15.88</v>
      </c>
      <c r="P17" s="23">
        <f t="shared" si="0"/>
        <v>46.54</v>
      </c>
      <c r="Q17" s="17">
        <v>445</v>
      </c>
      <c r="R17" s="24">
        <f t="shared" si="1"/>
        <v>20710.3</v>
      </c>
      <c r="S17" s="19"/>
      <c r="T17" s="19"/>
      <c r="V17" s="19" t="s">
        <v>24</v>
      </c>
      <c r="W17" s="20">
        <v>145</v>
      </c>
      <c r="X17" s="29">
        <f t="shared" si="2"/>
        <v>6748.3</v>
      </c>
      <c r="Y17" s="49">
        <v>260</v>
      </c>
      <c r="Z17" s="28">
        <f t="shared" si="3"/>
        <v>12100.4</v>
      </c>
      <c r="AA17" s="19">
        <f t="shared" si="4"/>
        <v>39559</v>
      </c>
    </row>
    <row r="18" spans="1:27" ht="15.6">
      <c r="A18" s="61">
        <v>15</v>
      </c>
      <c r="B18" s="16">
        <v>45901</v>
      </c>
      <c r="C18" s="16">
        <v>45901</v>
      </c>
      <c r="D18" s="50">
        <v>250901034</v>
      </c>
      <c r="E18" s="17" t="s">
        <v>95</v>
      </c>
      <c r="F18" s="17" t="s">
        <v>96</v>
      </c>
      <c r="G18" s="17">
        <v>20</v>
      </c>
      <c r="H18" s="54">
        <v>24</v>
      </c>
      <c r="I18" s="53" t="s">
        <v>49</v>
      </c>
      <c r="J18" s="18" t="s">
        <v>23</v>
      </c>
      <c r="K18" s="13" t="s">
        <v>26</v>
      </c>
      <c r="L18" s="17" t="s">
        <v>44</v>
      </c>
      <c r="M18" s="15" t="s">
        <v>34</v>
      </c>
      <c r="N18" s="17">
        <v>55.7</v>
      </c>
      <c r="O18" s="17">
        <v>14.94</v>
      </c>
      <c r="P18" s="23">
        <f t="shared" si="0"/>
        <v>40.760000000000005</v>
      </c>
      <c r="Q18" s="17">
        <v>335</v>
      </c>
      <c r="R18" s="24">
        <f t="shared" si="1"/>
        <v>13654.600000000002</v>
      </c>
      <c r="S18" s="17"/>
      <c r="T18" s="19"/>
      <c r="V18" s="19" t="s">
        <v>24</v>
      </c>
      <c r="W18" s="20">
        <v>145</v>
      </c>
      <c r="X18" s="29">
        <f t="shared" si="2"/>
        <v>5910.2000000000007</v>
      </c>
      <c r="Y18" s="49">
        <v>260</v>
      </c>
      <c r="Z18" s="28">
        <f t="shared" si="3"/>
        <v>10597.600000000002</v>
      </c>
      <c r="AA18" s="19">
        <f t="shared" si="4"/>
        <v>30162.400000000005</v>
      </c>
    </row>
    <row r="19" spans="1:27" s="37" customFormat="1" ht="15.6">
      <c r="A19" s="63">
        <v>16</v>
      </c>
      <c r="B19" s="16">
        <v>45901</v>
      </c>
      <c r="C19" s="16">
        <v>45901</v>
      </c>
      <c r="D19" s="50">
        <v>250901035</v>
      </c>
      <c r="E19" s="17" t="s">
        <v>97</v>
      </c>
      <c r="F19" s="17" t="s">
        <v>98</v>
      </c>
      <c r="G19" s="17">
        <v>20</v>
      </c>
      <c r="H19" s="54">
        <v>24</v>
      </c>
      <c r="I19" s="53" t="s">
        <v>49</v>
      </c>
      <c r="J19" s="18" t="s">
        <v>23</v>
      </c>
      <c r="K19" s="13" t="s">
        <v>26</v>
      </c>
      <c r="L19" s="17" t="s">
        <v>50</v>
      </c>
      <c r="M19" s="15" t="s">
        <v>34</v>
      </c>
      <c r="N19" s="17">
        <v>61.96</v>
      </c>
      <c r="O19" s="25">
        <v>16.18</v>
      </c>
      <c r="P19" s="23">
        <f t="shared" si="0"/>
        <v>45.78</v>
      </c>
      <c r="Q19" s="17">
        <v>335</v>
      </c>
      <c r="R19" s="24">
        <f t="shared" si="1"/>
        <v>15336.300000000001</v>
      </c>
      <c r="S19" s="17"/>
      <c r="T19" s="19"/>
      <c r="V19" s="19" t="s">
        <v>24</v>
      </c>
      <c r="W19" s="20">
        <v>145</v>
      </c>
      <c r="X19" s="29">
        <f t="shared" si="2"/>
        <v>6638.1</v>
      </c>
      <c r="Y19" s="49">
        <v>260</v>
      </c>
      <c r="Z19" s="28">
        <f t="shared" si="3"/>
        <v>11902.800000000001</v>
      </c>
      <c r="AA19" s="19">
        <f t="shared" si="4"/>
        <v>33877.200000000004</v>
      </c>
    </row>
    <row r="20" spans="1:27" ht="15.6">
      <c r="A20" s="61">
        <v>17</v>
      </c>
      <c r="B20" s="16">
        <v>45901</v>
      </c>
      <c r="C20" s="16">
        <v>45901</v>
      </c>
      <c r="D20" s="50">
        <v>250901036</v>
      </c>
      <c r="E20" s="17" t="s">
        <v>99</v>
      </c>
      <c r="F20" s="17" t="s">
        <v>100</v>
      </c>
      <c r="G20" s="17">
        <v>20</v>
      </c>
      <c r="H20" s="54">
        <v>24</v>
      </c>
      <c r="I20" s="53" t="s">
        <v>49</v>
      </c>
      <c r="J20" s="18" t="s">
        <v>23</v>
      </c>
      <c r="K20" s="13" t="s">
        <v>26</v>
      </c>
      <c r="L20" s="17" t="s">
        <v>47</v>
      </c>
      <c r="M20" s="15" t="s">
        <v>34</v>
      </c>
      <c r="N20" s="17">
        <v>57.4</v>
      </c>
      <c r="O20" s="17">
        <v>15.72</v>
      </c>
      <c r="P20" s="23">
        <f t="shared" si="0"/>
        <v>41.68</v>
      </c>
      <c r="Q20" s="17">
        <v>335</v>
      </c>
      <c r="R20" s="24">
        <f t="shared" si="1"/>
        <v>13962.8</v>
      </c>
      <c r="S20" s="17"/>
      <c r="T20" s="19"/>
      <c r="V20" s="19" t="s">
        <v>24</v>
      </c>
      <c r="W20" s="20">
        <v>145</v>
      </c>
      <c r="X20" s="29">
        <f t="shared" si="2"/>
        <v>6043.6</v>
      </c>
      <c r="Y20" s="49">
        <v>260</v>
      </c>
      <c r="Z20" s="28">
        <f t="shared" si="3"/>
        <v>10836.8</v>
      </c>
      <c r="AA20" s="19">
        <f t="shared" si="4"/>
        <v>30843.200000000001</v>
      </c>
    </row>
    <row r="21" spans="1:27" ht="15.6">
      <c r="A21" s="63">
        <v>18</v>
      </c>
      <c r="B21" s="16">
        <v>45901</v>
      </c>
      <c r="C21" s="16">
        <v>45901</v>
      </c>
      <c r="D21" s="50" t="s">
        <v>101</v>
      </c>
      <c r="E21" s="17"/>
      <c r="F21" s="17"/>
      <c r="G21" s="17"/>
      <c r="H21" s="52">
        <v>279</v>
      </c>
      <c r="I21" s="59" t="s">
        <v>58</v>
      </c>
      <c r="J21" s="12" t="s">
        <v>23</v>
      </c>
      <c r="K21" s="13" t="s">
        <v>26</v>
      </c>
      <c r="L21" s="17" t="s">
        <v>59</v>
      </c>
      <c r="M21" s="15" t="s">
        <v>25</v>
      </c>
      <c r="N21" s="25">
        <v>20.18</v>
      </c>
      <c r="O21" s="17">
        <v>7.62</v>
      </c>
      <c r="P21" s="23">
        <f t="shared" si="0"/>
        <v>12.559999999999999</v>
      </c>
      <c r="Q21" s="17">
        <v>550</v>
      </c>
      <c r="R21" s="24">
        <f t="shared" si="1"/>
        <v>6907.9999999999991</v>
      </c>
      <c r="S21" s="17"/>
      <c r="T21" s="19"/>
      <c r="V21" s="19" t="s">
        <v>24</v>
      </c>
      <c r="W21" s="20"/>
      <c r="X21" s="29">
        <f t="shared" si="2"/>
        <v>0</v>
      </c>
      <c r="Y21" s="49"/>
      <c r="Z21" s="28">
        <f t="shared" si="3"/>
        <v>0</v>
      </c>
      <c r="AA21" s="19">
        <f t="shared" si="4"/>
        <v>6907.9999999999991</v>
      </c>
    </row>
    <row r="22" spans="1:27" ht="15.6">
      <c r="A22" s="61">
        <v>19</v>
      </c>
      <c r="B22" s="16">
        <v>45901</v>
      </c>
      <c r="C22" s="16">
        <v>45901</v>
      </c>
      <c r="D22" s="50">
        <v>250901037</v>
      </c>
      <c r="E22" s="17" t="s">
        <v>102</v>
      </c>
      <c r="F22" s="17" t="s">
        <v>103</v>
      </c>
      <c r="G22" s="17">
        <v>20</v>
      </c>
      <c r="H22" s="51">
        <v>108</v>
      </c>
      <c r="I22" s="53" t="s">
        <v>65</v>
      </c>
      <c r="J22" s="21" t="s">
        <v>23</v>
      </c>
      <c r="K22" s="14" t="s">
        <v>26</v>
      </c>
      <c r="L22" s="17" t="s">
        <v>64</v>
      </c>
      <c r="M22" s="15" t="s">
        <v>25</v>
      </c>
      <c r="N22" s="17">
        <v>36.58</v>
      </c>
      <c r="O22" s="25">
        <v>14.42</v>
      </c>
      <c r="P22" s="23">
        <f t="shared" si="0"/>
        <v>22.159999999999997</v>
      </c>
      <c r="Q22" s="17">
        <v>620</v>
      </c>
      <c r="R22" s="24">
        <f t="shared" si="1"/>
        <v>13739.199999999997</v>
      </c>
      <c r="S22" s="17"/>
      <c r="T22" s="19"/>
      <c r="V22" s="19" t="s">
        <v>24</v>
      </c>
      <c r="W22" s="20">
        <v>145</v>
      </c>
      <c r="X22" s="29">
        <f t="shared" si="2"/>
        <v>3213.1999999999994</v>
      </c>
      <c r="Y22" s="49">
        <v>0</v>
      </c>
      <c r="Z22" s="28">
        <f t="shared" si="3"/>
        <v>0</v>
      </c>
      <c r="AA22" s="19">
        <f t="shared" si="4"/>
        <v>16952.399999999998</v>
      </c>
    </row>
    <row r="23" spans="1:27" s="37" customFormat="1" ht="15.6">
      <c r="A23" s="63">
        <v>20</v>
      </c>
      <c r="B23" s="16">
        <v>45901</v>
      </c>
      <c r="C23" s="16">
        <v>45901</v>
      </c>
      <c r="D23" s="50">
        <v>250901038</v>
      </c>
      <c r="E23" s="17" t="s">
        <v>104</v>
      </c>
      <c r="F23" s="17" t="s">
        <v>105</v>
      </c>
      <c r="G23" s="17">
        <v>20</v>
      </c>
      <c r="H23" s="51">
        <v>108</v>
      </c>
      <c r="I23" s="53" t="s">
        <v>65</v>
      </c>
      <c r="J23" s="21" t="s">
        <v>23</v>
      </c>
      <c r="K23" s="14" t="s">
        <v>26</v>
      </c>
      <c r="L23" s="17" t="s">
        <v>62</v>
      </c>
      <c r="M23" s="15" t="s">
        <v>25</v>
      </c>
      <c r="N23" s="25">
        <v>36.64</v>
      </c>
      <c r="O23" s="17">
        <v>14.24</v>
      </c>
      <c r="P23" s="23">
        <f t="shared" si="0"/>
        <v>22.4</v>
      </c>
      <c r="Q23" s="17">
        <v>620</v>
      </c>
      <c r="R23" s="24">
        <f t="shared" si="1"/>
        <v>13888</v>
      </c>
      <c r="S23" s="17"/>
      <c r="T23" s="19"/>
      <c r="V23" s="19" t="s">
        <v>24</v>
      </c>
      <c r="W23" s="20">
        <v>145</v>
      </c>
      <c r="X23" s="29">
        <f t="shared" si="2"/>
        <v>3248</v>
      </c>
      <c r="Y23" s="49">
        <v>0</v>
      </c>
      <c r="Z23" s="28">
        <f t="shared" si="3"/>
        <v>0</v>
      </c>
      <c r="AA23" s="19">
        <f t="shared" si="4"/>
        <v>17136</v>
      </c>
    </row>
    <row r="24" spans="1:27" ht="15.6">
      <c r="A24" s="61">
        <v>21</v>
      </c>
      <c r="B24" s="16">
        <v>45901</v>
      </c>
      <c r="C24" s="16">
        <v>45902</v>
      </c>
      <c r="D24" s="50">
        <v>250902001</v>
      </c>
      <c r="E24" s="17"/>
      <c r="F24" s="17"/>
      <c r="G24" s="17"/>
      <c r="H24" s="52">
        <v>275</v>
      </c>
      <c r="I24" s="59" t="s">
        <v>68</v>
      </c>
      <c r="J24" s="12" t="s">
        <v>23</v>
      </c>
      <c r="K24" s="14" t="s">
        <v>26</v>
      </c>
      <c r="L24" s="17" t="s">
        <v>69</v>
      </c>
      <c r="M24" s="15" t="s">
        <v>25</v>
      </c>
      <c r="N24" s="17">
        <v>19.54</v>
      </c>
      <c r="O24" s="17">
        <v>7.4</v>
      </c>
      <c r="P24" s="23">
        <f t="shared" si="0"/>
        <v>12.139999999999999</v>
      </c>
      <c r="Q24" s="17">
        <v>540</v>
      </c>
      <c r="R24" s="24">
        <f t="shared" si="1"/>
        <v>6555.5999999999995</v>
      </c>
      <c r="S24" s="27"/>
      <c r="T24" s="27"/>
      <c r="V24" s="19" t="s">
        <v>56</v>
      </c>
      <c r="W24" s="20"/>
      <c r="X24" s="29">
        <f t="shared" si="2"/>
        <v>0</v>
      </c>
      <c r="Y24" s="49"/>
      <c r="Z24" s="28">
        <f t="shared" si="3"/>
        <v>0</v>
      </c>
      <c r="AA24" s="19">
        <f t="shared" si="4"/>
        <v>6555.5999999999995</v>
      </c>
    </row>
    <row r="25" spans="1:27" ht="15.6">
      <c r="A25" s="63">
        <v>22</v>
      </c>
      <c r="B25" s="16">
        <v>45901</v>
      </c>
      <c r="C25" s="16">
        <v>45902</v>
      </c>
      <c r="D25" s="50">
        <v>250902002</v>
      </c>
      <c r="E25" s="17" t="s">
        <v>106</v>
      </c>
      <c r="F25" s="17" t="s">
        <v>107</v>
      </c>
      <c r="G25" s="17">
        <v>20</v>
      </c>
      <c r="H25" s="54">
        <v>24</v>
      </c>
      <c r="I25" s="53" t="s">
        <v>49</v>
      </c>
      <c r="J25" s="18" t="s">
        <v>23</v>
      </c>
      <c r="K25" s="13" t="s">
        <v>26</v>
      </c>
      <c r="L25" s="17" t="s">
        <v>53</v>
      </c>
      <c r="M25" s="15" t="s">
        <v>38</v>
      </c>
      <c r="N25" s="17">
        <v>60.18</v>
      </c>
      <c r="O25" s="17">
        <v>14.42</v>
      </c>
      <c r="P25" s="23">
        <f t="shared" si="0"/>
        <v>45.76</v>
      </c>
      <c r="Q25" s="17">
        <v>445</v>
      </c>
      <c r="R25" s="24">
        <f t="shared" si="1"/>
        <v>20363.2</v>
      </c>
      <c r="S25" s="15"/>
      <c r="T25" s="15"/>
      <c r="V25" s="19" t="s">
        <v>24</v>
      </c>
      <c r="W25" s="20">
        <v>145</v>
      </c>
      <c r="X25" s="29">
        <f t="shared" si="2"/>
        <v>6635.2</v>
      </c>
      <c r="Y25" s="49">
        <v>260</v>
      </c>
      <c r="Z25" s="28">
        <f t="shared" si="3"/>
        <v>11897.6</v>
      </c>
      <c r="AA25" s="19">
        <f t="shared" si="4"/>
        <v>38896</v>
      </c>
    </row>
    <row r="26" spans="1:27" ht="15.6">
      <c r="A26" s="61">
        <v>23</v>
      </c>
      <c r="B26" s="16">
        <v>45901</v>
      </c>
      <c r="C26" s="16">
        <v>45902</v>
      </c>
      <c r="D26" s="50">
        <v>250902004</v>
      </c>
      <c r="E26" s="17" t="s">
        <v>108</v>
      </c>
      <c r="F26" s="17" t="s">
        <v>109</v>
      </c>
      <c r="G26" s="17">
        <v>20</v>
      </c>
      <c r="H26" s="54">
        <v>24</v>
      </c>
      <c r="I26" s="53" t="s">
        <v>49</v>
      </c>
      <c r="J26" s="18" t="s">
        <v>23</v>
      </c>
      <c r="K26" s="13" t="s">
        <v>26</v>
      </c>
      <c r="L26" s="17" t="s">
        <v>45</v>
      </c>
      <c r="M26" s="15" t="s">
        <v>38</v>
      </c>
      <c r="N26" s="17">
        <v>61.98</v>
      </c>
      <c r="O26" s="17">
        <v>15.22</v>
      </c>
      <c r="P26" s="23">
        <f t="shared" si="0"/>
        <v>46.76</v>
      </c>
      <c r="Q26" s="17">
        <v>445</v>
      </c>
      <c r="R26" s="24">
        <f t="shared" si="1"/>
        <v>20808.2</v>
      </c>
      <c r="S26" s="28"/>
      <c r="T26" s="15"/>
      <c r="V26" s="19" t="s">
        <v>24</v>
      </c>
      <c r="W26" s="20">
        <v>145</v>
      </c>
      <c r="X26" s="29">
        <f t="shared" si="2"/>
        <v>6780.2</v>
      </c>
      <c r="Y26" s="49">
        <v>260</v>
      </c>
      <c r="Z26" s="28">
        <f t="shared" si="3"/>
        <v>12157.6</v>
      </c>
      <c r="AA26" s="19">
        <f t="shared" si="4"/>
        <v>39746</v>
      </c>
    </row>
    <row r="27" spans="1:27" ht="15.6">
      <c r="A27" s="63">
        <v>24</v>
      </c>
      <c r="B27" s="16">
        <v>45901</v>
      </c>
      <c r="C27" s="16">
        <v>45902</v>
      </c>
      <c r="D27" s="50">
        <v>250902003</v>
      </c>
      <c r="E27" s="17" t="s">
        <v>110</v>
      </c>
      <c r="F27" s="17" t="s">
        <v>111</v>
      </c>
      <c r="G27" s="17">
        <v>20</v>
      </c>
      <c r="H27" s="54">
        <v>24</v>
      </c>
      <c r="I27" s="53" t="s">
        <v>49</v>
      </c>
      <c r="J27" s="18" t="s">
        <v>23</v>
      </c>
      <c r="K27" s="13" t="s">
        <v>26</v>
      </c>
      <c r="L27" s="17" t="s">
        <v>48</v>
      </c>
      <c r="M27" s="15" t="s">
        <v>38</v>
      </c>
      <c r="N27" s="25">
        <v>61.82</v>
      </c>
      <c r="O27" s="17">
        <v>15.64</v>
      </c>
      <c r="P27" s="23">
        <f t="shared" si="0"/>
        <v>46.18</v>
      </c>
      <c r="Q27" s="17">
        <v>445</v>
      </c>
      <c r="R27" s="24">
        <f t="shared" si="1"/>
        <v>20550.099999999999</v>
      </c>
      <c r="S27" s="26"/>
      <c r="T27" s="13"/>
      <c r="V27" s="19" t="s">
        <v>24</v>
      </c>
      <c r="W27" s="20">
        <v>145</v>
      </c>
      <c r="X27" s="29">
        <f t="shared" si="2"/>
        <v>6696.1</v>
      </c>
      <c r="Y27" s="49">
        <v>260</v>
      </c>
      <c r="Z27" s="28">
        <f t="shared" si="3"/>
        <v>12006.8</v>
      </c>
      <c r="AA27" s="19">
        <f t="shared" si="4"/>
        <v>39253</v>
      </c>
    </row>
    <row r="28" spans="1:27" ht="15.6">
      <c r="A28" s="61">
        <v>25</v>
      </c>
      <c r="B28" s="16">
        <v>45901</v>
      </c>
      <c r="C28" s="16">
        <v>45902</v>
      </c>
      <c r="D28" s="50">
        <v>250902005</v>
      </c>
      <c r="E28" s="17" t="s">
        <v>112</v>
      </c>
      <c r="F28" s="17" t="s">
        <v>113</v>
      </c>
      <c r="G28" s="17">
        <v>20</v>
      </c>
      <c r="H28" s="54">
        <v>24</v>
      </c>
      <c r="I28" s="53" t="s">
        <v>49</v>
      </c>
      <c r="J28" s="18" t="s">
        <v>23</v>
      </c>
      <c r="K28" s="13" t="s">
        <v>26</v>
      </c>
      <c r="L28" s="17" t="s">
        <v>114</v>
      </c>
      <c r="M28" s="15" t="s">
        <v>38</v>
      </c>
      <c r="N28" s="17">
        <v>59.7</v>
      </c>
      <c r="O28" s="17">
        <v>15.56</v>
      </c>
      <c r="P28" s="23">
        <f t="shared" si="0"/>
        <v>44.14</v>
      </c>
      <c r="Q28" s="17">
        <v>445</v>
      </c>
      <c r="R28" s="24">
        <f t="shared" si="1"/>
        <v>19642.3</v>
      </c>
      <c r="S28" s="28"/>
      <c r="T28" s="15"/>
      <c r="V28" s="19" t="s">
        <v>24</v>
      </c>
      <c r="W28" s="20">
        <v>145</v>
      </c>
      <c r="X28" s="29">
        <f t="shared" si="2"/>
        <v>6400.3</v>
      </c>
      <c r="Y28" s="49">
        <v>260</v>
      </c>
      <c r="Z28" s="28">
        <f t="shared" si="3"/>
        <v>11476.4</v>
      </c>
      <c r="AA28" s="19">
        <f t="shared" si="4"/>
        <v>37519</v>
      </c>
    </row>
    <row r="29" spans="1:27" s="37" customFormat="1" ht="15.6">
      <c r="A29" s="63">
        <v>26</v>
      </c>
      <c r="B29" s="16">
        <v>45901</v>
      </c>
      <c r="C29" s="16">
        <v>45902</v>
      </c>
      <c r="D29" s="50">
        <v>250902006</v>
      </c>
      <c r="E29" s="17" t="s">
        <v>115</v>
      </c>
      <c r="F29" s="17" t="s">
        <v>116</v>
      </c>
      <c r="G29" s="17">
        <v>20</v>
      </c>
      <c r="H29" s="54">
        <v>24</v>
      </c>
      <c r="I29" s="53" t="s">
        <v>49</v>
      </c>
      <c r="J29" s="18" t="s">
        <v>23</v>
      </c>
      <c r="K29" s="13" t="s">
        <v>26</v>
      </c>
      <c r="L29" s="17" t="s">
        <v>117</v>
      </c>
      <c r="M29" s="15" t="s">
        <v>38</v>
      </c>
      <c r="N29" s="17">
        <v>61.06</v>
      </c>
      <c r="O29" s="25">
        <v>15.66</v>
      </c>
      <c r="P29" s="23">
        <f t="shared" si="0"/>
        <v>45.400000000000006</v>
      </c>
      <c r="Q29" s="17">
        <v>445</v>
      </c>
      <c r="R29" s="24">
        <f t="shared" si="1"/>
        <v>20203.000000000004</v>
      </c>
      <c r="S29" s="28"/>
      <c r="T29" s="15"/>
      <c r="V29" s="19" t="s">
        <v>24</v>
      </c>
      <c r="W29" s="20">
        <v>145</v>
      </c>
      <c r="X29" s="29">
        <f t="shared" si="2"/>
        <v>6583.0000000000009</v>
      </c>
      <c r="Y29" s="49">
        <v>260</v>
      </c>
      <c r="Z29" s="28">
        <f t="shared" si="3"/>
        <v>11804.000000000002</v>
      </c>
      <c r="AA29" s="19">
        <f t="shared" si="4"/>
        <v>38590.000000000007</v>
      </c>
    </row>
    <row r="30" spans="1:27" s="37" customFormat="1" ht="15.6">
      <c r="A30" s="61">
        <v>27</v>
      </c>
      <c r="B30" s="16">
        <v>45901</v>
      </c>
      <c r="C30" s="16">
        <v>45902</v>
      </c>
      <c r="D30" s="50" t="s">
        <v>118</v>
      </c>
      <c r="E30" s="17"/>
      <c r="F30" s="17"/>
      <c r="G30" s="17"/>
      <c r="H30" s="52">
        <v>275</v>
      </c>
      <c r="I30" s="59" t="s">
        <v>68</v>
      </c>
      <c r="J30" s="12" t="s">
        <v>23</v>
      </c>
      <c r="K30" s="14" t="s">
        <v>26</v>
      </c>
      <c r="L30" s="17" t="s">
        <v>69</v>
      </c>
      <c r="M30" s="15" t="s">
        <v>25</v>
      </c>
      <c r="N30" s="17">
        <v>19.739999999999998</v>
      </c>
      <c r="O30" s="25">
        <v>7.4</v>
      </c>
      <c r="P30" s="23">
        <f t="shared" si="0"/>
        <v>12.339999999999998</v>
      </c>
      <c r="Q30" s="17">
        <v>540</v>
      </c>
      <c r="R30" s="24">
        <f t="shared" si="1"/>
        <v>6663.5999999999985</v>
      </c>
      <c r="S30" s="28"/>
      <c r="T30" s="15"/>
      <c r="V30" s="19" t="s">
        <v>56</v>
      </c>
      <c r="W30" s="20"/>
      <c r="X30" s="29">
        <f t="shared" si="2"/>
        <v>0</v>
      </c>
      <c r="Y30" s="49"/>
      <c r="Z30" s="28">
        <f t="shared" si="3"/>
        <v>0</v>
      </c>
      <c r="AA30" s="19">
        <f t="shared" si="4"/>
        <v>6663.5999999999985</v>
      </c>
    </row>
    <row r="31" spans="1:27" ht="15.6">
      <c r="A31" s="63">
        <v>28</v>
      </c>
      <c r="B31" s="16">
        <v>45901</v>
      </c>
      <c r="C31" s="16">
        <v>45902</v>
      </c>
      <c r="D31" s="50">
        <v>250902007</v>
      </c>
      <c r="E31" s="17" t="s">
        <v>119</v>
      </c>
      <c r="F31" s="17" t="s">
        <v>120</v>
      </c>
      <c r="G31" s="17">
        <v>20</v>
      </c>
      <c r="H31" s="54">
        <v>24</v>
      </c>
      <c r="I31" s="53" t="s">
        <v>49</v>
      </c>
      <c r="J31" s="18" t="s">
        <v>23</v>
      </c>
      <c r="K31" s="13" t="s">
        <v>26</v>
      </c>
      <c r="L31" s="17" t="s">
        <v>37</v>
      </c>
      <c r="M31" s="15" t="s">
        <v>38</v>
      </c>
      <c r="N31" s="15">
        <v>63.62</v>
      </c>
      <c r="O31" s="17">
        <v>15.9</v>
      </c>
      <c r="P31" s="23">
        <f t="shared" si="0"/>
        <v>47.72</v>
      </c>
      <c r="Q31" s="17">
        <v>445</v>
      </c>
      <c r="R31" s="24">
        <f t="shared" si="1"/>
        <v>21235.399999999998</v>
      </c>
      <c r="S31" s="28"/>
      <c r="T31" s="15"/>
      <c r="V31" s="19" t="s">
        <v>24</v>
      </c>
      <c r="W31" s="20">
        <v>145</v>
      </c>
      <c r="X31" s="29">
        <f t="shared" si="2"/>
        <v>6919.4</v>
      </c>
      <c r="Y31" s="49">
        <v>260</v>
      </c>
      <c r="Z31" s="28">
        <f t="shared" si="3"/>
        <v>12407.199999999999</v>
      </c>
      <c r="AA31" s="19">
        <f t="shared" si="4"/>
        <v>40561.999999999993</v>
      </c>
    </row>
    <row r="32" spans="1:27" ht="15.6">
      <c r="A32" s="61">
        <v>29</v>
      </c>
      <c r="B32" s="16">
        <v>45901</v>
      </c>
      <c r="C32" s="16">
        <v>45902</v>
      </c>
      <c r="D32" s="50">
        <v>250902008</v>
      </c>
      <c r="E32" s="17" t="s">
        <v>121</v>
      </c>
      <c r="F32" s="17" t="s">
        <v>122</v>
      </c>
      <c r="G32" s="17">
        <v>20</v>
      </c>
      <c r="H32" s="54">
        <v>24</v>
      </c>
      <c r="I32" s="53" t="s">
        <v>49</v>
      </c>
      <c r="J32" s="18" t="s">
        <v>23</v>
      </c>
      <c r="K32" s="13" t="s">
        <v>26</v>
      </c>
      <c r="L32" s="17" t="s">
        <v>41</v>
      </c>
      <c r="M32" s="15" t="s">
        <v>34</v>
      </c>
      <c r="N32" s="17">
        <v>57.22</v>
      </c>
      <c r="O32" s="25">
        <v>14.9</v>
      </c>
      <c r="P32" s="23">
        <f t="shared" si="0"/>
        <v>42.32</v>
      </c>
      <c r="Q32" s="17">
        <v>335</v>
      </c>
      <c r="R32" s="24">
        <f t="shared" si="1"/>
        <v>14177.2</v>
      </c>
      <c r="S32" s="28"/>
      <c r="T32" s="15"/>
      <c r="V32" s="19" t="s">
        <v>24</v>
      </c>
      <c r="W32" s="20">
        <v>145</v>
      </c>
      <c r="X32" s="29">
        <f t="shared" si="2"/>
        <v>6136.4</v>
      </c>
      <c r="Y32" s="49">
        <v>260</v>
      </c>
      <c r="Z32" s="28">
        <f t="shared" si="3"/>
        <v>11003.2</v>
      </c>
      <c r="AA32" s="19">
        <f t="shared" si="4"/>
        <v>31316.799999999999</v>
      </c>
    </row>
    <row r="33" spans="1:27" ht="15.6">
      <c r="A33" s="63">
        <v>30</v>
      </c>
      <c r="B33" s="16">
        <v>45901</v>
      </c>
      <c r="C33" s="16">
        <v>45902</v>
      </c>
      <c r="D33" s="50">
        <v>250902009</v>
      </c>
      <c r="E33" s="17" t="s">
        <v>123</v>
      </c>
      <c r="F33" s="17" t="s">
        <v>124</v>
      </c>
      <c r="G33" s="17">
        <v>20</v>
      </c>
      <c r="H33" s="54">
        <v>24</v>
      </c>
      <c r="I33" s="53" t="s">
        <v>49</v>
      </c>
      <c r="J33" s="18" t="s">
        <v>23</v>
      </c>
      <c r="K33" s="13" t="s">
        <v>26</v>
      </c>
      <c r="L33" s="20" t="s">
        <v>51</v>
      </c>
      <c r="M33" s="15" t="s">
        <v>34</v>
      </c>
      <c r="N33" s="20">
        <v>56.64</v>
      </c>
      <c r="O33" s="65">
        <v>15.34</v>
      </c>
      <c r="P33" s="47">
        <f t="shared" si="0"/>
        <v>41.3</v>
      </c>
      <c r="Q33" s="17">
        <v>335</v>
      </c>
      <c r="R33" s="48">
        <f t="shared" si="1"/>
        <v>13835.499999999998</v>
      </c>
      <c r="S33" s="26"/>
      <c r="T33" s="13"/>
      <c r="V33" s="19" t="s">
        <v>24</v>
      </c>
      <c r="W33" s="20">
        <v>145</v>
      </c>
      <c r="X33" s="29">
        <f t="shared" si="2"/>
        <v>5988.5</v>
      </c>
      <c r="Y33" s="49">
        <v>260</v>
      </c>
      <c r="Z33" s="26">
        <f t="shared" si="3"/>
        <v>10738</v>
      </c>
      <c r="AA33" s="49">
        <f t="shared" si="4"/>
        <v>30562</v>
      </c>
    </row>
    <row r="34" spans="1:27" s="36" customFormat="1" ht="15.6">
      <c r="A34" s="61">
        <v>31</v>
      </c>
      <c r="B34" s="30">
        <v>45901</v>
      </c>
      <c r="C34" s="30">
        <v>45902</v>
      </c>
      <c r="D34" s="60">
        <v>250902010</v>
      </c>
      <c r="E34" s="31" t="s">
        <v>125</v>
      </c>
      <c r="F34" s="31" t="s">
        <v>126</v>
      </c>
      <c r="G34" s="31">
        <v>20</v>
      </c>
      <c r="H34" s="56">
        <v>24</v>
      </c>
      <c r="I34" s="57" t="s">
        <v>49</v>
      </c>
      <c r="J34" s="40" t="s">
        <v>23</v>
      </c>
      <c r="K34" s="32" t="s">
        <v>26</v>
      </c>
      <c r="L34" s="31" t="s">
        <v>36</v>
      </c>
      <c r="M34" s="32" t="s">
        <v>34</v>
      </c>
      <c r="N34" s="46">
        <v>58.6</v>
      </c>
      <c r="O34" s="31">
        <v>16.04</v>
      </c>
      <c r="P34" s="38">
        <f t="shared" si="0"/>
        <v>42.56</v>
      </c>
      <c r="Q34" s="31">
        <v>335</v>
      </c>
      <c r="R34" s="39">
        <f t="shared" si="1"/>
        <v>14257.6</v>
      </c>
      <c r="S34" s="35"/>
      <c r="T34" s="32"/>
      <c r="V34" s="33" t="s">
        <v>24</v>
      </c>
      <c r="W34" s="31">
        <v>145</v>
      </c>
      <c r="X34" s="34">
        <f t="shared" si="2"/>
        <v>6171.2000000000007</v>
      </c>
      <c r="Y34" s="33">
        <v>260</v>
      </c>
      <c r="Z34" s="35">
        <f t="shared" si="3"/>
        <v>11065.6</v>
      </c>
      <c r="AA34" s="33">
        <f t="shared" si="4"/>
        <v>31494.400000000001</v>
      </c>
    </row>
    <row r="35" spans="1:27" ht="15.6">
      <c r="A35" s="63">
        <v>32</v>
      </c>
      <c r="B35" s="16">
        <v>45902</v>
      </c>
      <c r="C35" s="16">
        <v>45902</v>
      </c>
      <c r="D35" s="66" t="s">
        <v>127</v>
      </c>
      <c r="E35" s="17"/>
      <c r="F35" s="17"/>
      <c r="G35" s="17"/>
      <c r="H35" s="67"/>
      <c r="I35" s="68" t="s">
        <v>128</v>
      </c>
      <c r="J35" s="69" t="s">
        <v>23</v>
      </c>
      <c r="K35" s="15" t="s">
        <v>32</v>
      </c>
      <c r="L35" s="17" t="s">
        <v>129</v>
      </c>
      <c r="M35" s="15" t="s">
        <v>33</v>
      </c>
      <c r="N35" s="17">
        <v>9.76</v>
      </c>
      <c r="O35" s="25">
        <v>3.6</v>
      </c>
      <c r="P35" s="23">
        <f t="shared" si="0"/>
        <v>6.16</v>
      </c>
      <c r="Q35" s="17">
        <v>150</v>
      </c>
      <c r="R35" s="24">
        <f t="shared" si="1"/>
        <v>924</v>
      </c>
      <c r="S35" s="19">
        <v>924</v>
      </c>
      <c r="T35" s="19"/>
      <c r="V35" s="19" t="s">
        <v>24</v>
      </c>
      <c r="W35" s="20"/>
      <c r="X35" s="29">
        <f t="shared" ref="X35:X73" si="5">W35*P35</f>
        <v>0</v>
      </c>
      <c r="Y35" s="49"/>
      <c r="Z35" s="28">
        <f t="shared" ref="Z35:Z73" si="6">Y35*P35</f>
        <v>0</v>
      </c>
      <c r="AA35" s="19">
        <f t="shared" ref="AA35:AA73" si="7">R35+X35+Z35</f>
        <v>924</v>
      </c>
    </row>
    <row r="36" spans="1:27" ht="15.6">
      <c r="A36" s="61">
        <v>33</v>
      </c>
      <c r="B36" s="16">
        <v>45902</v>
      </c>
      <c r="C36" s="16">
        <v>45902</v>
      </c>
      <c r="D36" s="66" t="s">
        <v>130</v>
      </c>
      <c r="E36" s="17"/>
      <c r="F36" s="17"/>
      <c r="G36" s="17"/>
      <c r="H36" s="70">
        <v>404</v>
      </c>
      <c r="I36" s="71" t="s">
        <v>63</v>
      </c>
      <c r="J36" s="12" t="s">
        <v>23</v>
      </c>
      <c r="K36" s="13" t="s">
        <v>32</v>
      </c>
      <c r="L36" s="17" t="s">
        <v>131</v>
      </c>
      <c r="M36" s="15" t="s">
        <v>33</v>
      </c>
      <c r="N36" s="17">
        <v>8.32</v>
      </c>
      <c r="O36" s="17">
        <v>3.1</v>
      </c>
      <c r="P36" s="23">
        <f t="shared" si="0"/>
        <v>5.2200000000000006</v>
      </c>
      <c r="Q36" s="17">
        <v>150</v>
      </c>
      <c r="R36" s="24">
        <f t="shared" si="1"/>
        <v>783.00000000000011</v>
      </c>
      <c r="S36" s="17">
        <v>783</v>
      </c>
      <c r="T36" s="19"/>
      <c r="V36" s="19" t="s">
        <v>24</v>
      </c>
      <c r="W36" s="20"/>
      <c r="X36" s="29">
        <f t="shared" si="5"/>
        <v>0</v>
      </c>
      <c r="Y36" s="49"/>
      <c r="Z36" s="28">
        <f t="shared" si="6"/>
        <v>0</v>
      </c>
      <c r="AA36" s="19">
        <f t="shared" si="7"/>
        <v>783.00000000000011</v>
      </c>
    </row>
    <row r="37" spans="1:27" ht="15.6">
      <c r="A37" s="63">
        <v>34</v>
      </c>
      <c r="B37" s="16">
        <v>45902</v>
      </c>
      <c r="C37" s="16">
        <v>45902</v>
      </c>
      <c r="D37" s="66" t="s">
        <v>132</v>
      </c>
      <c r="E37" s="17"/>
      <c r="F37" s="17"/>
      <c r="G37" s="17"/>
      <c r="H37" s="70">
        <v>279</v>
      </c>
      <c r="I37" s="72" t="s">
        <v>58</v>
      </c>
      <c r="J37" s="12" t="s">
        <v>23</v>
      </c>
      <c r="K37" s="73" t="s">
        <v>26</v>
      </c>
      <c r="L37" s="17" t="s">
        <v>59</v>
      </c>
      <c r="M37" s="15" t="s">
        <v>25</v>
      </c>
      <c r="N37" s="17">
        <v>20.22</v>
      </c>
      <c r="O37" s="17">
        <v>7.5</v>
      </c>
      <c r="P37" s="23">
        <f t="shared" si="0"/>
        <v>12.719999999999999</v>
      </c>
      <c r="Q37" s="17">
        <v>550</v>
      </c>
      <c r="R37" s="24">
        <f t="shared" si="1"/>
        <v>6995.9999999999991</v>
      </c>
      <c r="S37" s="17"/>
      <c r="T37" s="19"/>
      <c r="V37" s="19" t="s">
        <v>56</v>
      </c>
      <c r="W37" s="20"/>
      <c r="X37" s="29">
        <f t="shared" si="5"/>
        <v>0</v>
      </c>
      <c r="Y37" s="49"/>
      <c r="Z37" s="28">
        <f t="shared" si="6"/>
        <v>0</v>
      </c>
      <c r="AA37" s="19">
        <f t="shared" si="7"/>
        <v>6995.9999999999991</v>
      </c>
    </row>
    <row r="38" spans="1:27" s="37" customFormat="1" ht="15.6">
      <c r="A38" s="61">
        <v>35</v>
      </c>
      <c r="B38" s="16">
        <v>45902</v>
      </c>
      <c r="C38" s="16">
        <v>45902</v>
      </c>
      <c r="D38" s="66" t="s">
        <v>133</v>
      </c>
      <c r="E38" s="17"/>
      <c r="F38" s="17"/>
      <c r="G38" s="17"/>
      <c r="H38" s="70">
        <v>458</v>
      </c>
      <c r="I38" s="71" t="s">
        <v>55</v>
      </c>
      <c r="J38" s="12" t="s">
        <v>23</v>
      </c>
      <c r="K38" s="13" t="s">
        <v>26</v>
      </c>
      <c r="L38" s="17" t="s">
        <v>39</v>
      </c>
      <c r="M38" s="15" t="s">
        <v>35</v>
      </c>
      <c r="N38" s="25">
        <v>43.4</v>
      </c>
      <c r="O38" s="17">
        <v>11.5</v>
      </c>
      <c r="P38" s="23">
        <f t="shared" si="0"/>
        <v>31.9</v>
      </c>
      <c r="Q38" s="17">
        <v>250</v>
      </c>
      <c r="R38" s="24">
        <f t="shared" si="1"/>
        <v>7975</v>
      </c>
      <c r="S38" s="17"/>
      <c r="T38" s="19"/>
      <c r="V38" s="19" t="s">
        <v>56</v>
      </c>
      <c r="W38" s="20"/>
      <c r="X38" s="29">
        <f t="shared" si="5"/>
        <v>0</v>
      </c>
      <c r="Y38" s="49"/>
      <c r="Z38" s="28">
        <f t="shared" si="6"/>
        <v>0</v>
      </c>
      <c r="AA38" s="19">
        <f t="shared" si="7"/>
        <v>7975</v>
      </c>
    </row>
    <row r="39" spans="1:27" ht="15.6">
      <c r="A39" s="63">
        <v>36</v>
      </c>
      <c r="B39" s="16">
        <v>45902</v>
      </c>
      <c r="C39" s="16">
        <v>45902</v>
      </c>
      <c r="D39" s="66">
        <v>250902014</v>
      </c>
      <c r="E39" s="17" t="s">
        <v>134</v>
      </c>
      <c r="F39" s="17" t="s">
        <v>135</v>
      </c>
      <c r="G39" s="17">
        <v>22</v>
      </c>
      <c r="H39" s="74">
        <v>108</v>
      </c>
      <c r="I39" s="75" t="s">
        <v>65</v>
      </c>
      <c r="J39" s="21" t="s">
        <v>23</v>
      </c>
      <c r="K39" s="14" t="s">
        <v>26</v>
      </c>
      <c r="L39" s="17" t="s">
        <v>64</v>
      </c>
      <c r="M39" s="15" t="s">
        <v>25</v>
      </c>
      <c r="N39" s="17">
        <v>36.520000000000003</v>
      </c>
      <c r="O39" s="17">
        <v>14.46</v>
      </c>
      <c r="P39" s="23">
        <f t="shared" si="0"/>
        <v>22.060000000000002</v>
      </c>
      <c r="Q39" s="17">
        <v>620</v>
      </c>
      <c r="R39" s="24">
        <f t="shared" si="1"/>
        <v>13677.2</v>
      </c>
      <c r="S39" s="19"/>
      <c r="T39" s="19"/>
      <c r="V39" s="19" t="s">
        <v>24</v>
      </c>
      <c r="W39" s="20">
        <v>145</v>
      </c>
      <c r="X39" s="29">
        <f t="shared" si="5"/>
        <v>3198.7000000000003</v>
      </c>
      <c r="Y39" s="49"/>
      <c r="Z39" s="28">
        <f t="shared" si="6"/>
        <v>0</v>
      </c>
      <c r="AA39" s="19">
        <f t="shared" si="7"/>
        <v>16875.900000000001</v>
      </c>
    </row>
    <row r="40" spans="1:27" ht="15.6">
      <c r="A40" s="61">
        <v>37</v>
      </c>
      <c r="B40" s="16">
        <v>45902</v>
      </c>
      <c r="C40" s="16">
        <v>45902</v>
      </c>
      <c r="D40" s="66">
        <v>250902015</v>
      </c>
      <c r="E40" s="17" t="s">
        <v>136</v>
      </c>
      <c r="F40" s="17" t="s">
        <v>137</v>
      </c>
      <c r="G40" s="17">
        <v>22</v>
      </c>
      <c r="H40" s="76">
        <v>18</v>
      </c>
      <c r="I40" s="75" t="s">
        <v>60</v>
      </c>
      <c r="J40" s="18" t="s">
        <v>23</v>
      </c>
      <c r="K40" s="13" t="s">
        <v>26</v>
      </c>
      <c r="L40" s="17" t="s">
        <v>62</v>
      </c>
      <c r="M40" s="15" t="s">
        <v>34</v>
      </c>
      <c r="N40" s="17">
        <v>37.020000000000003</v>
      </c>
      <c r="O40" s="17">
        <v>14.28</v>
      </c>
      <c r="P40" s="23">
        <f t="shared" si="0"/>
        <v>22.740000000000002</v>
      </c>
      <c r="Q40" s="17">
        <v>420</v>
      </c>
      <c r="R40" s="24">
        <f t="shared" si="1"/>
        <v>9550.8000000000011</v>
      </c>
      <c r="S40" s="17"/>
      <c r="T40" s="19"/>
      <c r="V40" s="19" t="s">
        <v>24</v>
      </c>
      <c r="W40" s="20">
        <v>145</v>
      </c>
      <c r="X40" s="29">
        <f t="shared" si="5"/>
        <v>3297.3</v>
      </c>
      <c r="Y40" s="49"/>
      <c r="Z40" s="28">
        <f t="shared" si="6"/>
        <v>0</v>
      </c>
      <c r="AA40" s="19">
        <f t="shared" si="7"/>
        <v>12848.100000000002</v>
      </c>
    </row>
    <row r="41" spans="1:27" ht="15.6">
      <c r="A41" s="63">
        <v>38</v>
      </c>
      <c r="B41" s="16">
        <v>45902</v>
      </c>
      <c r="C41" s="16">
        <v>45902</v>
      </c>
      <c r="D41" s="66" t="s">
        <v>138</v>
      </c>
      <c r="E41" s="17"/>
      <c r="F41" s="17"/>
      <c r="G41" s="17"/>
      <c r="H41" s="70">
        <v>404</v>
      </c>
      <c r="I41" s="71" t="s">
        <v>63</v>
      </c>
      <c r="J41" s="12" t="s">
        <v>23</v>
      </c>
      <c r="K41" s="13" t="s">
        <v>32</v>
      </c>
      <c r="L41" s="17" t="s">
        <v>131</v>
      </c>
      <c r="M41" s="15" t="s">
        <v>33</v>
      </c>
      <c r="N41" s="17">
        <v>7.4</v>
      </c>
      <c r="O41" s="17">
        <v>3.16</v>
      </c>
      <c r="P41" s="23">
        <f t="shared" si="0"/>
        <v>4.24</v>
      </c>
      <c r="Q41" s="17">
        <v>150</v>
      </c>
      <c r="R41" s="24">
        <f t="shared" si="1"/>
        <v>636</v>
      </c>
      <c r="S41" s="17">
        <v>636</v>
      </c>
      <c r="T41" s="19"/>
      <c r="V41" s="19" t="s">
        <v>24</v>
      </c>
      <c r="W41" s="20"/>
      <c r="X41" s="29">
        <f t="shared" si="5"/>
        <v>0</v>
      </c>
      <c r="Y41" s="49"/>
      <c r="Z41" s="28">
        <f t="shared" si="6"/>
        <v>0</v>
      </c>
      <c r="AA41" s="19">
        <f t="shared" si="7"/>
        <v>636</v>
      </c>
    </row>
    <row r="42" spans="1:27" ht="15.6">
      <c r="A42" s="61">
        <v>39</v>
      </c>
      <c r="B42" s="16">
        <v>45902</v>
      </c>
      <c r="C42" s="16">
        <v>45902</v>
      </c>
      <c r="D42" s="66" t="s">
        <v>139</v>
      </c>
      <c r="E42" s="17"/>
      <c r="F42" s="17"/>
      <c r="G42" s="17"/>
      <c r="H42" s="70">
        <v>404</v>
      </c>
      <c r="I42" s="71" t="s">
        <v>63</v>
      </c>
      <c r="J42" s="12" t="s">
        <v>23</v>
      </c>
      <c r="K42" s="13" t="s">
        <v>32</v>
      </c>
      <c r="L42" s="17" t="s">
        <v>140</v>
      </c>
      <c r="M42" s="15" t="s">
        <v>33</v>
      </c>
      <c r="N42" s="25">
        <v>7.96</v>
      </c>
      <c r="O42" s="25">
        <v>3.18</v>
      </c>
      <c r="P42" s="23">
        <f t="shared" si="0"/>
        <v>4.7799999999999994</v>
      </c>
      <c r="Q42" s="17">
        <v>150</v>
      </c>
      <c r="R42" s="24">
        <f t="shared" si="1"/>
        <v>716.99999999999989</v>
      </c>
      <c r="S42" s="17">
        <v>717</v>
      </c>
      <c r="T42" s="19"/>
      <c r="V42" s="19" t="s">
        <v>24</v>
      </c>
      <c r="W42" s="20"/>
      <c r="X42" s="29">
        <f t="shared" si="5"/>
        <v>0</v>
      </c>
      <c r="Y42" s="49"/>
      <c r="Z42" s="28">
        <f t="shared" si="6"/>
        <v>0</v>
      </c>
      <c r="AA42" s="19">
        <f t="shared" si="7"/>
        <v>716.99999999999989</v>
      </c>
    </row>
    <row r="43" spans="1:27" ht="15.6">
      <c r="A43" s="63">
        <v>40</v>
      </c>
      <c r="B43" s="16">
        <v>45902</v>
      </c>
      <c r="C43" s="16">
        <v>45902</v>
      </c>
      <c r="D43" s="66" t="s">
        <v>141</v>
      </c>
      <c r="E43" s="17"/>
      <c r="F43" s="17"/>
      <c r="G43" s="17"/>
      <c r="H43" s="70">
        <v>404</v>
      </c>
      <c r="I43" s="71" t="s">
        <v>63</v>
      </c>
      <c r="J43" s="12" t="s">
        <v>23</v>
      </c>
      <c r="K43" s="13" t="s">
        <v>32</v>
      </c>
      <c r="L43" s="17" t="s">
        <v>131</v>
      </c>
      <c r="M43" s="15" t="s">
        <v>33</v>
      </c>
      <c r="N43" s="17">
        <v>7.88</v>
      </c>
      <c r="O43" s="17">
        <v>3.12</v>
      </c>
      <c r="P43" s="23">
        <f t="shared" si="0"/>
        <v>4.76</v>
      </c>
      <c r="Q43" s="17">
        <v>150</v>
      </c>
      <c r="R43" s="24">
        <f t="shared" si="1"/>
        <v>714</v>
      </c>
      <c r="S43" s="19">
        <v>714</v>
      </c>
      <c r="T43" s="19"/>
      <c r="V43" s="19" t="s">
        <v>24</v>
      </c>
      <c r="W43" s="20"/>
      <c r="X43" s="29">
        <f t="shared" si="5"/>
        <v>0</v>
      </c>
      <c r="Y43" s="49"/>
      <c r="Z43" s="28">
        <f t="shared" si="6"/>
        <v>0</v>
      </c>
      <c r="AA43" s="19">
        <f t="shared" si="7"/>
        <v>714</v>
      </c>
    </row>
    <row r="44" spans="1:27" ht="15.6">
      <c r="A44" s="61">
        <v>41</v>
      </c>
      <c r="B44" s="16">
        <v>45902</v>
      </c>
      <c r="C44" s="16">
        <v>45902</v>
      </c>
      <c r="D44" s="66" t="s">
        <v>142</v>
      </c>
      <c r="E44" s="17"/>
      <c r="F44" s="17"/>
      <c r="G44" s="17"/>
      <c r="H44" s="70">
        <v>404</v>
      </c>
      <c r="I44" s="71" t="s">
        <v>63</v>
      </c>
      <c r="J44" s="12" t="s">
        <v>23</v>
      </c>
      <c r="K44" s="13" t="s">
        <v>32</v>
      </c>
      <c r="L44" s="17" t="s">
        <v>140</v>
      </c>
      <c r="M44" s="15" t="s">
        <v>33</v>
      </c>
      <c r="N44" s="17">
        <v>8</v>
      </c>
      <c r="O44" s="17">
        <v>3.18</v>
      </c>
      <c r="P44" s="23">
        <f t="shared" si="0"/>
        <v>4.82</v>
      </c>
      <c r="Q44" s="17">
        <v>150</v>
      </c>
      <c r="R44" s="24">
        <f t="shared" si="1"/>
        <v>723</v>
      </c>
      <c r="S44" s="17">
        <v>723</v>
      </c>
      <c r="T44" s="19"/>
      <c r="V44" s="19" t="s">
        <v>24</v>
      </c>
      <c r="W44" s="20"/>
      <c r="X44" s="29">
        <f t="shared" si="5"/>
        <v>0</v>
      </c>
      <c r="Y44" s="49"/>
      <c r="Z44" s="28">
        <f t="shared" si="6"/>
        <v>0</v>
      </c>
      <c r="AA44" s="19">
        <f t="shared" si="7"/>
        <v>723</v>
      </c>
    </row>
    <row r="45" spans="1:27" ht="15.6">
      <c r="A45" s="63">
        <v>42</v>
      </c>
      <c r="B45" s="16">
        <v>45902</v>
      </c>
      <c r="C45" s="16">
        <v>45902</v>
      </c>
      <c r="D45" s="66" t="s">
        <v>143</v>
      </c>
      <c r="E45" s="17"/>
      <c r="F45" s="17"/>
      <c r="G45" s="17"/>
      <c r="H45" s="70">
        <v>171</v>
      </c>
      <c r="I45" s="75" t="s">
        <v>144</v>
      </c>
      <c r="J45" s="77" t="s">
        <v>23</v>
      </c>
      <c r="K45" s="14" t="s">
        <v>32</v>
      </c>
      <c r="L45" s="17" t="s">
        <v>145</v>
      </c>
      <c r="M45" s="15" t="s">
        <v>33</v>
      </c>
      <c r="N45" s="17">
        <v>8.1999999999999993</v>
      </c>
      <c r="O45" s="17">
        <v>3.4</v>
      </c>
      <c r="P45" s="23">
        <f t="shared" si="0"/>
        <v>4.7999999999999989</v>
      </c>
      <c r="Q45" s="17">
        <v>150</v>
      </c>
      <c r="R45" s="24">
        <f t="shared" si="1"/>
        <v>719.99999999999989</v>
      </c>
      <c r="S45" s="19">
        <v>720</v>
      </c>
      <c r="T45" s="19"/>
      <c r="V45" s="19" t="s">
        <v>24</v>
      </c>
      <c r="W45" s="20"/>
      <c r="X45" s="29">
        <f t="shared" si="5"/>
        <v>0</v>
      </c>
      <c r="Y45" s="49"/>
      <c r="Z45" s="28">
        <f t="shared" si="6"/>
        <v>0</v>
      </c>
      <c r="AA45" s="19">
        <f t="shared" si="7"/>
        <v>719.99999999999989</v>
      </c>
    </row>
    <row r="46" spans="1:27" s="37" customFormat="1" ht="15.6">
      <c r="A46" s="61">
        <v>43</v>
      </c>
      <c r="B46" s="16">
        <v>45902</v>
      </c>
      <c r="C46" s="16">
        <v>45902</v>
      </c>
      <c r="D46" s="66" t="s">
        <v>146</v>
      </c>
      <c r="E46" s="17"/>
      <c r="F46" s="17"/>
      <c r="G46" s="17"/>
      <c r="H46" s="70">
        <v>171</v>
      </c>
      <c r="I46" s="75" t="s">
        <v>144</v>
      </c>
      <c r="J46" s="77" t="s">
        <v>23</v>
      </c>
      <c r="K46" s="14" t="s">
        <v>32</v>
      </c>
      <c r="L46" s="17" t="s">
        <v>147</v>
      </c>
      <c r="M46" s="15" t="s">
        <v>33</v>
      </c>
      <c r="N46" s="17">
        <v>7.9</v>
      </c>
      <c r="O46" s="25">
        <v>3.32</v>
      </c>
      <c r="P46" s="23">
        <f t="shared" si="0"/>
        <v>4.58</v>
      </c>
      <c r="Q46" s="17">
        <v>150</v>
      </c>
      <c r="R46" s="24">
        <f t="shared" si="1"/>
        <v>687</v>
      </c>
      <c r="S46" s="17">
        <v>687</v>
      </c>
      <c r="T46" s="19"/>
      <c r="V46" s="19" t="s">
        <v>24</v>
      </c>
      <c r="W46" s="20"/>
      <c r="X46" s="29">
        <f t="shared" si="5"/>
        <v>0</v>
      </c>
      <c r="Y46" s="49"/>
      <c r="Z46" s="28">
        <f t="shared" si="6"/>
        <v>0</v>
      </c>
      <c r="AA46" s="19">
        <f t="shared" si="7"/>
        <v>687</v>
      </c>
    </row>
    <row r="47" spans="1:27" ht="15.6">
      <c r="A47" s="63">
        <v>44</v>
      </c>
      <c r="B47" s="16">
        <v>45902</v>
      </c>
      <c r="C47" s="16">
        <v>45902</v>
      </c>
      <c r="D47" s="66">
        <v>250902012</v>
      </c>
      <c r="E47" s="17" t="s">
        <v>148</v>
      </c>
      <c r="F47" s="17" t="s">
        <v>149</v>
      </c>
      <c r="G47" s="17">
        <v>20</v>
      </c>
      <c r="H47" s="76">
        <v>24</v>
      </c>
      <c r="I47" s="75" t="s">
        <v>49</v>
      </c>
      <c r="J47" s="18" t="s">
        <v>23</v>
      </c>
      <c r="K47" s="13" t="s">
        <v>26</v>
      </c>
      <c r="L47" s="17" t="s">
        <v>150</v>
      </c>
      <c r="M47" s="15" t="s">
        <v>38</v>
      </c>
      <c r="N47" s="17">
        <v>48.34</v>
      </c>
      <c r="O47" s="17">
        <v>11.58</v>
      </c>
      <c r="P47" s="23">
        <f t="shared" si="0"/>
        <v>36.760000000000005</v>
      </c>
      <c r="Q47" s="17">
        <v>445</v>
      </c>
      <c r="R47" s="24">
        <f t="shared" si="1"/>
        <v>16358.200000000003</v>
      </c>
      <c r="S47" s="17"/>
      <c r="T47" s="19"/>
      <c r="V47" s="19" t="s">
        <v>24</v>
      </c>
      <c r="W47" s="20">
        <v>145</v>
      </c>
      <c r="X47" s="29">
        <f t="shared" si="5"/>
        <v>5330.2000000000007</v>
      </c>
      <c r="Y47" s="49">
        <v>260</v>
      </c>
      <c r="Z47" s="28">
        <f t="shared" si="6"/>
        <v>9557.6000000000022</v>
      </c>
      <c r="AA47" s="19">
        <f t="shared" si="7"/>
        <v>31246.000000000004</v>
      </c>
    </row>
    <row r="48" spans="1:27" ht="15.6">
      <c r="A48" s="61">
        <v>45</v>
      </c>
      <c r="B48" s="16">
        <v>45902</v>
      </c>
      <c r="C48" s="16">
        <v>45902</v>
      </c>
      <c r="D48" s="66">
        <v>250902013</v>
      </c>
      <c r="E48" s="17" t="s">
        <v>151</v>
      </c>
      <c r="F48" s="17" t="s">
        <v>152</v>
      </c>
      <c r="G48" s="17">
        <v>20</v>
      </c>
      <c r="H48" s="76">
        <v>24</v>
      </c>
      <c r="I48" s="75" t="s">
        <v>49</v>
      </c>
      <c r="J48" s="18" t="s">
        <v>23</v>
      </c>
      <c r="K48" s="13" t="s">
        <v>26</v>
      </c>
      <c r="L48" s="17" t="s">
        <v>153</v>
      </c>
      <c r="M48" s="15" t="s">
        <v>38</v>
      </c>
      <c r="N48" s="25">
        <v>49.26</v>
      </c>
      <c r="O48" s="17">
        <v>11.8</v>
      </c>
      <c r="P48" s="23">
        <f t="shared" si="0"/>
        <v>37.459999999999994</v>
      </c>
      <c r="Q48" s="17">
        <v>445</v>
      </c>
      <c r="R48" s="24">
        <f t="shared" si="1"/>
        <v>16669.699999999997</v>
      </c>
      <c r="S48" s="17"/>
      <c r="T48" s="19"/>
      <c r="V48" s="19" t="s">
        <v>24</v>
      </c>
      <c r="W48" s="20">
        <v>145</v>
      </c>
      <c r="X48" s="29">
        <f t="shared" si="5"/>
        <v>5431.6999999999989</v>
      </c>
      <c r="Y48" s="49">
        <v>260</v>
      </c>
      <c r="Z48" s="28">
        <f t="shared" si="6"/>
        <v>9739.5999999999985</v>
      </c>
      <c r="AA48" s="19">
        <f t="shared" si="7"/>
        <v>31840.999999999993</v>
      </c>
    </row>
    <row r="49" spans="1:27" ht="15.6">
      <c r="A49" s="63">
        <v>46</v>
      </c>
      <c r="B49" s="16">
        <v>45902</v>
      </c>
      <c r="C49" s="16">
        <v>45902</v>
      </c>
      <c r="D49" s="66">
        <v>250902016</v>
      </c>
      <c r="E49" s="17" t="s">
        <v>154</v>
      </c>
      <c r="F49" s="17" t="s">
        <v>155</v>
      </c>
      <c r="G49" s="17">
        <v>20</v>
      </c>
      <c r="H49" s="76">
        <v>24</v>
      </c>
      <c r="I49" s="75" t="s">
        <v>49</v>
      </c>
      <c r="J49" s="18" t="s">
        <v>23</v>
      </c>
      <c r="K49" s="13" t="s">
        <v>26</v>
      </c>
      <c r="L49" s="17" t="s">
        <v>156</v>
      </c>
      <c r="M49" s="15" t="s">
        <v>38</v>
      </c>
      <c r="N49" s="17">
        <v>48.14</v>
      </c>
      <c r="O49" s="25">
        <v>11.36</v>
      </c>
      <c r="P49" s="23">
        <f t="shared" si="0"/>
        <v>36.78</v>
      </c>
      <c r="Q49" s="17">
        <v>445</v>
      </c>
      <c r="R49" s="24">
        <f t="shared" si="1"/>
        <v>16367.1</v>
      </c>
      <c r="S49" s="17"/>
      <c r="T49" s="19"/>
      <c r="V49" s="19" t="s">
        <v>24</v>
      </c>
      <c r="W49" s="20">
        <v>145</v>
      </c>
      <c r="X49" s="29">
        <f t="shared" si="5"/>
        <v>5333.1</v>
      </c>
      <c r="Y49" s="49">
        <v>260</v>
      </c>
      <c r="Z49" s="28">
        <f t="shared" si="6"/>
        <v>9562.8000000000011</v>
      </c>
      <c r="AA49" s="19">
        <f t="shared" si="7"/>
        <v>31263</v>
      </c>
    </row>
    <row r="50" spans="1:27" s="37" customFormat="1" ht="15.6">
      <c r="A50" s="61">
        <v>47</v>
      </c>
      <c r="B50" s="16">
        <v>45902</v>
      </c>
      <c r="C50" s="16">
        <v>45902</v>
      </c>
      <c r="D50" s="66">
        <v>250902017</v>
      </c>
      <c r="E50" s="17" t="s">
        <v>157</v>
      </c>
      <c r="F50" s="17" t="s">
        <v>158</v>
      </c>
      <c r="G50" s="17">
        <v>20</v>
      </c>
      <c r="H50" s="76">
        <v>24</v>
      </c>
      <c r="I50" s="75" t="s">
        <v>49</v>
      </c>
      <c r="J50" s="18" t="s">
        <v>23</v>
      </c>
      <c r="K50" s="13" t="s">
        <v>26</v>
      </c>
      <c r="L50" s="17" t="s">
        <v>46</v>
      </c>
      <c r="M50" s="15" t="s">
        <v>34</v>
      </c>
      <c r="N50" s="25">
        <v>57.18</v>
      </c>
      <c r="O50" s="17">
        <v>15.88</v>
      </c>
      <c r="P50" s="23">
        <f t="shared" si="0"/>
        <v>41.3</v>
      </c>
      <c r="Q50" s="17">
        <v>335</v>
      </c>
      <c r="R50" s="24">
        <f t="shared" si="1"/>
        <v>13835.499999999998</v>
      </c>
      <c r="S50" s="17"/>
      <c r="T50" s="19"/>
      <c r="V50" s="19" t="s">
        <v>24</v>
      </c>
      <c r="W50" s="20">
        <v>145</v>
      </c>
      <c r="X50" s="29">
        <f t="shared" si="5"/>
        <v>5988.5</v>
      </c>
      <c r="Y50" s="49">
        <v>260</v>
      </c>
      <c r="Z50" s="28">
        <f t="shared" si="6"/>
        <v>10738</v>
      </c>
      <c r="AA50" s="19">
        <f t="shared" si="7"/>
        <v>30562</v>
      </c>
    </row>
    <row r="51" spans="1:27" ht="15.6">
      <c r="A51" s="63">
        <v>48</v>
      </c>
      <c r="B51" s="16">
        <v>45902</v>
      </c>
      <c r="C51" s="16">
        <v>45902</v>
      </c>
      <c r="D51" s="66">
        <v>250902018</v>
      </c>
      <c r="E51" s="17" t="s">
        <v>159</v>
      </c>
      <c r="F51" s="17" t="s">
        <v>160</v>
      </c>
      <c r="G51" s="17">
        <v>20</v>
      </c>
      <c r="H51" s="76">
        <v>24</v>
      </c>
      <c r="I51" s="75" t="s">
        <v>49</v>
      </c>
      <c r="J51" s="18" t="s">
        <v>23</v>
      </c>
      <c r="K51" s="13" t="s">
        <v>26</v>
      </c>
      <c r="L51" s="17" t="s">
        <v>161</v>
      </c>
      <c r="M51" s="15" t="s">
        <v>38</v>
      </c>
      <c r="N51" s="17">
        <v>49.62</v>
      </c>
      <c r="O51" s="17">
        <v>11.34</v>
      </c>
      <c r="P51" s="23">
        <f t="shared" si="0"/>
        <v>38.28</v>
      </c>
      <c r="Q51" s="17">
        <v>445</v>
      </c>
      <c r="R51" s="24">
        <f t="shared" si="1"/>
        <v>17034.600000000002</v>
      </c>
      <c r="S51" s="27"/>
      <c r="T51" s="27"/>
      <c r="V51" s="19" t="s">
        <v>24</v>
      </c>
      <c r="W51" s="20">
        <v>145</v>
      </c>
      <c r="X51" s="29">
        <f t="shared" si="5"/>
        <v>5550.6</v>
      </c>
      <c r="Y51" s="49">
        <v>260</v>
      </c>
      <c r="Z51" s="28">
        <f t="shared" si="6"/>
        <v>9952.8000000000011</v>
      </c>
      <c r="AA51" s="19">
        <f t="shared" si="7"/>
        <v>32538.000000000007</v>
      </c>
    </row>
    <row r="52" spans="1:27" ht="15.6">
      <c r="A52" s="61">
        <v>49</v>
      </c>
      <c r="B52" s="16">
        <v>45902</v>
      </c>
      <c r="C52" s="16">
        <v>45902</v>
      </c>
      <c r="D52" s="66">
        <v>250902019</v>
      </c>
      <c r="E52" s="17" t="s">
        <v>162</v>
      </c>
      <c r="F52" s="17" t="s">
        <v>163</v>
      </c>
      <c r="G52" s="17">
        <v>20</v>
      </c>
      <c r="H52" s="76">
        <v>24</v>
      </c>
      <c r="I52" s="75" t="s">
        <v>49</v>
      </c>
      <c r="J52" s="18" t="s">
        <v>23</v>
      </c>
      <c r="K52" s="13" t="s">
        <v>26</v>
      </c>
      <c r="L52" s="17" t="s">
        <v>164</v>
      </c>
      <c r="M52" s="15" t="s">
        <v>38</v>
      </c>
      <c r="N52" s="17">
        <v>48.94</v>
      </c>
      <c r="O52" s="17">
        <v>11.9</v>
      </c>
      <c r="P52" s="23">
        <f t="shared" si="0"/>
        <v>37.04</v>
      </c>
      <c r="Q52" s="17">
        <v>445</v>
      </c>
      <c r="R52" s="24">
        <f t="shared" si="1"/>
        <v>16482.8</v>
      </c>
      <c r="S52" s="15"/>
      <c r="T52" s="15"/>
      <c r="V52" s="19" t="s">
        <v>24</v>
      </c>
      <c r="W52" s="20">
        <v>145</v>
      </c>
      <c r="X52" s="29">
        <f t="shared" si="5"/>
        <v>5370.8</v>
      </c>
      <c r="Y52" s="49">
        <v>260</v>
      </c>
      <c r="Z52" s="28">
        <f t="shared" si="6"/>
        <v>9630.4</v>
      </c>
      <c r="AA52" s="19">
        <f t="shared" si="7"/>
        <v>31484</v>
      </c>
    </row>
    <row r="53" spans="1:27" ht="15.6">
      <c r="A53" s="63">
        <v>50</v>
      </c>
      <c r="B53" s="16">
        <v>45902</v>
      </c>
      <c r="C53" s="16">
        <v>45902</v>
      </c>
      <c r="D53" s="66">
        <v>250902020</v>
      </c>
      <c r="E53" s="17" t="s">
        <v>165</v>
      </c>
      <c r="F53" s="17" t="s">
        <v>166</v>
      </c>
      <c r="G53" s="17">
        <v>20</v>
      </c>
      <c r="H53" s="76">
        <v>24</v>
      </c>
      <c r="I53" s="75" t="s">
        <v>49</v>
      </c>
      <c r="J53" s="18" t="s">
        <v>23</v>
      </c>
      <c r="K53" s="13" t="s">
        <v>26</v>
      </c>
      <c r="L53" s="17" t="s">
        <v>167</v>
      </c>
      <c r="M53" s="15" t="s">
        <v>34</v>
      </c>
      <c r="N53" s="17">
        <v>63.8</v>
      </c>
      <c r="O53" s="17">
        <v>15.64</v>
      </c>
      <c r="P53" s="23">
        <f t="shared" si="0"/>
        <v>48.16</v>
      </c>
      <c r="Q53" s="17">
        <v>335</v>
      </c>
      <c r="R53" s="24">
        <f t="shared" si="1"/>
        <v>16133.599999999999</v>
      </c>
      <c r="S53" s="28"/>
      <c r="T53" s="15"/>
      <c r="V53" s="19" t="s">
        <v>24</v>
      </c>
      <c r="W53" s="20">
        <v>145</v>
      </c>
      <c r="X53" s="29">
        <f t="shared" si="5"/>
        <v>6983.2</v>
      </c>
      <c r="Y53" s="49">
        <v>260</v>
      </c>
      <c r="Z53" s="28">
        <f t="shared" si="6"/>
        <v>12521.599999999999</v>
      </c>
      <c r="AA53" s="19">
        <f t="shared" si="7"/>
        <v>35638.399999999994</v>
      </c>
    </row>
    <row r="54" spans="1:27" ht="15.6">
      <c r="A54" s="61">
        <v>51</v>
      </c>
      <c r="B54" s="16">
        <v>45902</v>
      </c>
      <c r="C54" s="16">
        <v>45902</v>
      </c>
      <c r="D54" s="66">
        <v>250902021</v>
      </c>
      <c r="E54" s="17" t="s">
        <v>168</v>
      </c>
      <c r="F54" s="17" t="s">
        <v>169</v>
      </c>
      <c r="G54" s="17">
        <v>20</v>
      </c>
      <c r="H54" s="76">
        <v>24</v>
      </c>
      <c r="I54" s="75" t="s">
        <v>49</v>
      </c>
      <c r="J54" s="18" t="s">
        <v>23</v>
      </c>
      <c r="K54" s="13" t="s">
        <v>26</v>
      </c>
      <c r="L54" s="17" t="s">
        <v>170</v>
      </c>
      <c r="M54" s="15" t="s">
        <v>38</v>
      </c>
      <c r="N54" s="25">
        <v>48.78</v>
      </c>
      <c r="O54" s="17">
        <v>11.48</v>
      </c>
      <c r="P54" s="23">
        <f t="shared" si="0"/>
        <v>37.299999999999997</v>
      </c>
      <c r="Q54" s="17">
        <v>445</v>
      </c>
      <c r="R54" s="24">
        <f t="shared" si="1"/>
        <v>16598.5</v>
      </c>
      <c r="S54" s="26"/>
      <c r="T54" s="13"/>
      <c r="V54" s="19" t="s">
        <v>24</v>
      </c>
      <c r="W54" s="20">
        <v>145</v>
      </c>
      <c r="X54" s="29">
        <f t="shared" si="5"/>
        <v>5408.5</v>
      </c>
      <c r="Y54" s="49">
        <v>260</v>
      </c>
      <c r="Z54" s="28">
        <f t="shared" si="6"/>
        <v>9698</v>
      </c>
      <c r="AA54" s="19">
        <f t="shared" si="7"/>
        <v>31705</v>
      </c>
    </row>
    <row r="55" spans="1:27" ht="15.6">
      <c r="A55" s="63">
        <v>52</v>
      </c>
      <c r="B55" s="16">
        <v>45902</v>
      </c>
      <c r="C55" s="16">
        <v>45902</v>
      </c>
      <c r="D55" s="66">
        <v>250902022</v>
      </c>
      <c r="E55" s="17" t="s">
        <v>171</v>
      </c>
      <c r="F55" s="17" t="s">
        <v>172</v>
      </c>
      <c r="G55" s="17">
        <v>20</v>
      </c>
      <c r="H55" s="76">
        <v>24</v>
      </c>
      <c r="I55" s="75" t="s">
        <v>49</v>
      </c>
      <c r="J55" s="18" t="s">
        <v>23</v>
      </c>
      <c r="K55" s="13" t="s">
        <v>26</v>
      </c>
      <c r="L55" s="17" t="s">
        <v>40</v>
      </c>
      <c r="M55" s="15" t="s">
        <v>34</v>
      </c>
      <c r="N55" s="17">
        <v>61.06</v>
      </c>
      <c r="O55" s="17">
        <v>16.260000000000002</v>
      </c>
      <c r="P55" s="23">
        <f t="shared" si="0"/>
        <v>44.8</v>
      </c>
      <c r="Q55" s="17">
        <v>335</v>
      </c>
      <c r="R55" s="24">
        <f t="shared" si="1"/>
        <v>15007.999999999998</v>
      </c>
      <c r="S55" s="28"/>
      <c r="T55" s="15"/>
      <c r="V55" s="19" t="s">
        <v>24</v>
      </c>
      <c r="W55" s="20">
        <v>145</v>
      </c>
      <c r="X55" s="29">
        <f t="shared" si="5"/>
        <v>6496</v>
      </c>
      <c r="Y55" s="49">
        <v>260</v>
      </c>
      <c r="Z55" s="28">
        <f t="shared" si="6"/>
        <v>11648</v>
      </c>
      <c r="AA55" s="19">
        <f t="shared" si="7"/>
        <v>33152</v>
      </c>
    </row>
    <row r="56" spans="1:27" s="37" customFormat="1" ht="15.6">
      <c r="A56" s="61">
        <v>53</v>
      </c>
      <c r="B56" s="16">
        <v>45902</v>
      </c>
      <c r="C56" s="16">
        <v>45902</v>
      </c>
      <c r="D56" s="66">
        <v>250902023</v>
      </c>
      <c r="E56" s="17" t="s">
        <v>173</v>
      </c>
      <c r="F56" s="17" t="s">
        <v>174</v>
      </c>
      <c r="G56" s="17">
        <v>20</v>
      </c>
      <c r="H56" s="76">
        <v>24</v>
      </c>
      <c r="I56" s="75" t="s">
        <v>49</v>
      </c>
      <c r="J56" s="18" t="s">
        <v>23</v>
      </c>
      <c r="K56" s="13" t="s">
        <v>26</v>
      </c>
      <c r="L56" s="17" t="s">
        <v>54</v>
      </c>
      <c r="M56" s="15" t="s">
        <v>34</v>
      </c>
      <c r="N56" s="17">
        <v>57.36</v>
      </c>
      <c r="O56" s="25">
        <v>15.92</v>
      </c>
      <c r="P56" s="23">
        <f t="shared" si="0"/>
        <v>41.44</v>
      </c>
      <c r="Q56" s="17">
        <v>335</v>
      </c>
      <c r="R56" s="24">
        <f t="shared" si="1"/>
        <v>13882.4</v>
      </c>
      <c r="S56" s="28"/>
      <c r="T56" s="15"/>
      <c r="U56" s="84"/>
      <c r="V56" s="19" t="s">
        <v>24</v>
      </c>
      <c r="W56" s="20">
        <v>145</v>
      </c>
      <c r="X56" s="29">
        <f t="shared" si="5"/>
        <v>6008.7999999999993</v>
      </c>
      <c r="Y56" s="49">
        <v>260</v>
      </c>
      <c r="Z56" s="28">
        <f t="shared" si="6"/>
        <v>10774.4</v>
      </c>
      <c r="AA56" s="19">
        <f t="shared" si="7"/>
        <v>30665.599999999999</v>
      </c>
    </row>
    <row r="57" spans="1:27" s="37" customFormat="1" ht="15.6">
      <c r="A57" s="63">
        <v>54</v>
      </c>
      <c r="B57" s="16">
        <v>45902</v>
      </c>
      <c r="C57" s="16">
        <v>45902</v>
      </c>
      <c r="D57" s="66">
        <v>250902024</v>
      </c>
      <c r="E57" s="17" t="s">
        <v>175</v>
      </c>
      <c r="F57" s="17" t="s">
        <v>176</v>
      </c>
      <c r="G57" s="17">
        <v>20</v>
      </c>
      <c r="H57" s="76">
        <v>24</v>
      </c>
      <c r="I57" s="75" t="s">
        <v>49</v>
      </c>
      <c r="J57" s="18" t="s">
        <v>23</v>
      </c>
      <c r="K57" s="13" t="s">
        <v>26</v>
      </c>
      <c r="L57" s="17" t="s">
        <v>43</v>
      </c>
      <c r="M57" s="15" t="s">
        <v>38</v>
      </c>
      <c r="N57" s="17">
        <v>61.02</v>
      </c>
      <c r="O57" s="25">
        <v>15.84</v>
      </c>
      <c r="P57" s="23">
        <f t="shared" si="0"/>
        <v>45.180000000000007</v>
      </c>
      <c r="Q57" s="17">
        <v>445</v>
      </c>
      <c r="R57" s="24">
        <f t="shared" si="1"/>
        <v>20105.100000000002</v>
      </c>
      <c r="S57" s="28"/>
      <c r="T57" s="15"/>
      <c r="U57" s="84"/>
      <c r="V57" s="19" t="s">
        <v>24</v>
      </c>
      <c r="W57" s="20">
        <v>145</v>
      </c>
      <c r="X57" s="29">
        <f t="shared" si="5"/>
        <v>6551.1000000000013</v>
      </c>
      <c r="Y57" s="49">
        <v>260</v>
      </c>
      <c r="Z57" s="28">
        <f t="shared" si="6"/>
        <v>11746.800000000001</v>
      </c>
      <c r="AA57" s="19">
        <f t="shared" si="7"/>
        <v>38403.000000000007</v>
      </c>
    </row>
    <row r="58" spans="1:27" ht="15.6">
      <c r="A58" s="61">
        <v>55</v>
      </c>
      <c r="B58" s="16">
        <v>45902</v>
      </c>
      <c r="C58" s="16">
        <v>45902</v>
      </c>
      <c r="D58" s="66">
        <v>250902025</v>
      </c>
      <c r="E58" s="17" t="s">
        <v>177</v>
      </c>
      <c r="F58" s="17" t="s">
        <v>178</v>
      </c>
      <c r="G58" s="17">
        <v>20</v>
      </c>
      <c r="H58" s="76">
        <v>24</v>
      </c>
      <c r="I58" s="75" t="s">
        <v>49</v>
      </c>
      <c r="J58" s="18" t="s">
        <v>23</v>
      </c>
      <c r="K58" s="13" t="s">
        <v>26</v>
      </c>
      <c r="L58" s="17" t="s">
        <v>57</v>
      </c>
      <c r="M58" s="15" t="s">
        <v>38</v>
      </c>
      <c r="N58" s="15">
        <v>65.760000000000005</v>
      </c>
      <c r="O58" s="17">
        <v>17.86</v>
      </c>
      <c r="P58" s="23">
        <f t="shared" si="0"/>
        <v>47.900000000000006</v>
      </c>
      <c r="Q58" s="17">
        <v>445</v>
      </c>
      <c r="R58" s="24">
        <f t="shared" si="1"/>
        <v>21315.500000000004</v>
      </c>
      <c r="S58" s="28"/>
      <c r="T58" s="15"/>
      <c r="V58" s="19" t="s">
        <v>24</v>
      </c>
      <c r="W58" s="20">
        <v>145</v>
      </c>
      <c r="X58" s="29">
        <f t="shared" si="5"/>
        <v>6945.5000000000009</v>
      </c>
      <c r="Y58" s="49">
        <v>260</v>
      </c>
      <c r="Z58" s="28">
        <f t="shared" si="6"/>
        <v>12454.000000000002</v>
      </c>
      <c r="AA58" s="19">
        <f t="shared" si="7"/>
        <v>40715.000000000007</v>
      </c>
    </row>
    <row r="59" spans="1:27" ht="15.6">
      <c r="A59" s="63">
        <v>56</v>
      </c>
      <c r="B59" s="16">
        <v>45902</v>
      </c>
      <c r="C59" s="16">
        <v>45902</v>
      </c>
      <c r="D59" s="66">
        <v>250902026</v>
      </c>
      <c r="E59" s="17" t="s">
        <v>179</v>
      </c>
      <c r="F59" s="17" t="s">
        <v>180</v>
      </c>
      <c r="G59" s="17">
        <v>20</v>
      </c>
      <c r="H59" s="76">
        <v>24</v>
      </c>
      <c r="I59" s="75" t="s">
        <v>49</v>
      </c>
      <c r="J59" s="18" t="s">
        <v>23</v>
      </c>
      <c r="K59" s="13" t="s">
        <v>26</v>
      </c>
      <c r="L59" s="17" t="s">
        <v>44</v>
      </c>
      <c r="M59" s="15" t="s">
        <v>38</v>
      </c>
      <c r="N59" s="17">
        <v>59.44</v>
      </c>
      <c r="O59" s="25">
        <v>15.12</v>
      </c>
      <c r="P59" s="23">
        <f t="shared" si="0"/>
        <v>44.32</v>
      </c>
      <c r="Q59" s="17">
        <v>445</v>
      </c>
      <c r="R59" s="24">
        <f t="shared" si="1"/>
        <v>19722.400000000001</v>
      </c>
      <c r="S59" s="28"/>
      <c r="T59" s="15"/>
      <c r="V59" s="19" t="s">
        <v>24</v>
      </c>
      <c r="W59" s="20">
        <v>145</v>
      </c>
      <c r="X59" s="29">
        <f t="shared" si="5"/>
        <v>6426.4</v>
      </c>
      <c r="Y59" s="49">
        <v>260</v>
      </c>
      <c r="Z59" s="28">
        <f t="shared" si="6"/>
        <v>11523.2</v>
      </c>
      <c r="AA59" s="19">
        <f t="shared" si="7"/>
        <v>37672</v>
      </c>
    </row>
    <row r="60" spans="1:27" ht="15.6">
      <c r="A60" s="61">
        <v>57</v>
      </c>
      <c r="B60" s="16">
        <v>45902</v>
      </c>
      <c r="C60" s="16">
        <v>45902</v>
      </c>
      <c r="D60" s="66">
        <v>250902027</v>
      </c>
      <c r="E60" s="17" t="s">
        <v>181</v>
      </c>
      <c r="F60" s="17" t="s">
        <v>182</v>
      </c>
      <c r="G60" s="17">
        <v>20</v>
      </c>
      <c r="H60" s="76">
        <v>24</v>
      </c>
      <c r="I60" s="75" t="s">
        <v>49</v>
      </c>
      <c r="J60" s="18" t="s">
        <v>23</v>
      </c>
      <c r="K60" s="13" t="s">
        <v>26</v>
      </c>
      <c r="L60" s="17" t="s">
        <v>50</v>
      </c>
      <c r="M60" s="15" t="s">
        <v>38</v>
      </c>
      <c r="N60" s="17">
        <v>65.680000000000007</v>
      </c>
      <c r="O60" s="25">
        <v>16.239999999999998</v>
      </c>
      <c r="P60" s="47">
        <f t="shared" si="0"/>
        <v>49.440000000000012</v>
      </c>
      <c r="Q60" s="17">
        <v>445</v>
      </c>
      <c r="R60" s="48">
        <f t="shared" si="1"/>
        <v>22000.800000000007</v>
      </c>
      <c r="S60" s="26"/>
      <c r="T60" s="13"/>
      <c r="V60" s="19" t="s">
        <v>24</v>
      </c>
      <c r="W60" s="20">
        <v>145</v>
      </c>
      <c r="X60" s="29">
        <f t="shared" si="5"/>
        <v>7168.800000000002</v>
      </c>
      <c r="Y60" s="49">
        <v>260</v>
      </c>
      <c r="Z60" s="26">
        <f t="shared" si="6"/>
        <v>12854.400000000003</v>
      </c>
      <c r="AA60" s="49">
        <f t="shared" si="7"/>
        <v>42024.000000000015</v>
      </c>
    </row>
    <row r="61" spans="1:27" s="37" customFormat="1" ht="15.6">
      <c r="A61" s="63">
        <v>58</v>
      </c>
      <c r="B61" s="16">
        <v>45902</v>
      </c>
      <c r="C61" s="16">
        <v>45902</v>
      </c>
      <c r="D61" s="66">
        <v>250902028</v>
      </c>
      <c r="E61" s="17" t="s">
        <v>183</v>
      </c>
      <c r="F61" s="17" t="s">
        <v>184</v>
      </c>
      <c r="G61" s="17">
        <v>20</v>
      </c>
      <c r="H61" s="76">
        <v>24</v>
      </c>
      <c r="I61" s="75" t="s">
        <v>49</v>
      </c>
      <c r="J61" s="18" t="s">
        <v>23</v>
      </c>
      <c r="K61" s="13" t="s">
        <v>26</v>
      </c>
      <c r="L61" s="17" t="s">
        <v>47</v>
      </c>
      <c r="M61" s="15" t="s">
        <v>38</v>
      </c>
      <c r="N61" s="25">
        <v>62.94</v>
      </c>
      <c r="O61" s="17">
        <v>15.84</v>
      </c>
      <c r="P61" s="23">
        <f t="shared" si="0"/>
        <v>47.099999999999994</v>
      </c>
      <c r="Q61" s="17">
        <v>445</v>
      </c>
      <c r="R61" s="24">
        <f t="shared" si="1"/>
        <v>20959.499999999996</v>
      </c>
      <c r="S61" s="28"/>
      <c r="T61" s="15"/>
      <c r="V61" s="19" t="s">
        <v>24</v>
      </c>
      <c r="W61" s="20">
        <v>145</v>
      </c>
      <c r="X61" s="29">
        <f t="shared" si="5"/>
        <v>6829.4999999999991</v>
      </c>
      <c r="Y61" s="49">
        <v>260</v>
      </c>
      <c r="Z61" s="28">
        <f t="shared" si="6"/>
        <v>12245.999999999998</v>
      </c>
      <c r="AA61" s="19">
        <f t="shared" si="7"/>
        <v>40034.999999999993</v>
      </c>
    </row>
    <row r="62" spans="1:27" ht="15.6">
      <c r="A62" s="61">
        <v>59</v>
      </c>
      <c r="B62" s="16">
        <v>45902</v>
      </c>
      <c r="C62" s="16">
        <v>45902</v>
      </c>
      <c r="D62" s="66">
        <v>250902029</v>
      </c>
      <c r="E62" s="17" t="s">
        <v>185</v>
      </c>
      <c r="F62" s="17" t="s">
        <v>186</v>
      </c>
      <c r="G62" s="17">
        <v>20</v>
      </c>
      <c r="H62" s="76">
        <v>24</v>
      </c>
      <c r="I62" s="75" t="s">
        <v>49</v>
      </c>
      <c r="J62" s="18" t="s">
        <v>23</v>
      </c>
      <c r="K62" s="13" t="s">
        <v>26</v>
      </c>
      <c r="L62" s="17" t="s">
        <v>42</v>
      </c>
      <c r="M62" s="15" t="s">
        <v>38</v>
      </c>
      <c r="N62" s="17">
        <v>67.319999999999993</v>
      </c>
      <c r="O62" s="25">
        <v>16.440000000000001</v>
      </c>
      <c r="P62" s="23">
        <f t="shared" si="0"/>
        <v>50.879999999999995</v>
      </c>
      <c r="Q62" s="17">
        <v>445</v>
      </c>
      <c r="R62" s="24">
        <f t="shared" si="1"/>
        <v>22641.599999999999</v>
      </c>
      <c r="S62" s="78"/>
      <c r="T62" s="73"/>
      <c r="V62" s="19" t="s">
        <v>24</v>
      </c>
      <c r="W62" s="20">
        <v>145</v>
      </c>
      <c r="X62" s="29">
        <f t="shared" si="5"/>
        <v>7377.5999999999995</v>
      </c>
      <c r="Y62" s="49">
        <v>260</v>
      </c>
      <c r="Z62" s="28">
        <f t="shared" si="6"/>
        <v>13228.8</v>
      </c>
      <c r="AA62" s="19">
        <f t="shared" si="7"/>
        <v>43248</v>
      </c>
    </row>
    <row r="63" spans="1:27" ht="15.6">
      <c r="A63" s="63">
        <v>60</v>
      </c>
      <c r="B63" s="16">
        <v>45902</v>
      </c>
      <c r="C63" s="16">
        <v>45902</v>
      </c>
      <c r="D63" s="66" t="s">
        <v>187</v>
      </c>
      <c r="E63" s="17"/>
      <c r="F63" s="17"/>
      <c r="G63" s="17"/>
      <c r="H63" s="70">
        <v>136</v>
      </c>
      <c r="I63" s="75" t="s">
        <v>188</v>
      </c>
      <c r="J63" s="77" t="s">
        <v>23</v>
      </c>
      <c r="K63" s="14" t="s">
        <v>32</v>
      </c>
      <c r="L63" s="17" t="s">
        <v>189</v>
      </c>
      <c r="M63" s="15" t="s">
        <v>25</v>
      </c>
      <c r="N63" s="17">
        <v>11.38</v>
      </c>
      <c r="O63" s="17">
        <v>3.9</v>
      </c>
      <c r="P63" s="23">
        <f t="shared" si="0"/>
        <v>7.48</v>
      </c>
      <c r="Q63" s="17">
        <v>550</v>
      </c>
      <c r="R63" s="24">
        <f t="shared" si="1"/>
        <v>4114</v>
      </c>
      <c r="S63" s="13">
        <v>4114</v>
      </c>
      <c r="T63" s="13"/>
      <c r="V63" s="19" t="s">
        <v>190</v>
      </c>
      <c r="W63" s="20"/>
      <c r="X63" s="27">
        <f t="shared" si="5"/>
        <v>0</v>
      </c>
      <c r="Y63" s="19"/>
      <c r="Z63" s="28">
        <f t="shared" si="6"/>
        <v>0</v>
      </c>
      <c r="AA63" s="19">
        <f t="shared" si="7"/>
        <v>4114</v>
      </c>
    </row>
    <row r="64" spans="1:27" ht="15.6">
      <c r="A64" s="61">
        <v>61</v>
      </c>
      <c r="B64" s="16">
        <v>45902</v>
      </c>
      <c r="C64" s="16">
        <v>45902</v>
      </c>
      <c r="D64" s="66" t="s">
        <v>191</v>
      </c>
      <c r="E64" s="17"/>
      <c r="F64" s="17"/>
      <c r="G64" s="17"/>
      <c r="H64" s="70">
        <v>279</v>
      </c>
      <c r="I64" s="72" t="s">
        <v>58</v>
      </c>
      <c r="J64" s="12" t="s">
        <v>23</v>
      </c>
      <c r="K64" s="73" t="s">
        <v>26</v>
      </c>
      <c r="L64" s="17" t="s">
        <v>59</v>
      </c>
      <c r="M64" s="15" t="s">
        <v>25</v>
      </c>
      <c r="N64" s="17">
        <v>19.66</v>
      </c>
      <c r="O64" s="25">
        <v>7.48</v>
      </c>
      <c r="P64" s="23">
        <f t="shared" si="0"/>
        <v>12.18</v>
      </c>
      <c r="Q64" s="17">
        <v>550</v>
      </c>
      <c r="R64" s="24">
        <f t="shared" si="1"/>
        <v>6699</v>
      </c>
      <c r="S64" s="13"/>
      <c r="T64" s="13"/>
      <c r="V64" s="19" t="s">
        <v>56</v>
      </c>
      <c r="W64" s="20"/>
      <c r="X64" s="27">
        <f t="shared" si="5"/>
        <v>0</v>
      </c>
      <c r="Y64" s="19"/>
      <c r="Z64" s="28">
        <f t="shared" si="6"/>
        <v>0</v>
      </c>
      <c r="AA64" s="19">
        <f t="shared" si="7"/>
        <v>6699</v>
      </c>
    </row>
    <row r="65" spans="1:27" ht="15.6">
      <c r="A65" s="63">
        <v>62</v>
      </c>
      <c r="B65" s="16">
        <v>45902</v>
      </c>
      <c r="C65" s="16">
        <v>45902</v>
      </c>
      <c r="D65" s="79">
        <v>250902030</v>
      </c>
      <c r="E65" s="17" t="s">
        <v>192</v>
      </c>
      <c r="F65" s="17" t="s">
        <v>193</v>
      </c>
      <c r="G65" s="17">
        <v>20</v>
      </c>
      <c r="H65" s="74">
        <v>101</v>
      </c>
      <c r="I65" s="80" t="s">
        <v>194</v>
      </c>
      <c r="J65" s="21" t="s">
        <v>23</v>
      </c>
      <c r="K65" s="14" t="s">
        <v>26</v>
      </c>
      <c r="L65" s="15" t="s">
        <v>37</v>
      </c>
      <c r="M65" s="15" t="s">
        <v>38</v>
      </c>
      <c r="N65" s="15">
        <v>64.62</v>
      </c>
      <c r="O65" s="81">
        <v>15.94</v>
      </c>
      <c r="P65" s="23">
        <f t="shared" si="0"/>
        <v>48.680000000000007</v>
      </c>
      <c r="Q65" s="17">
        <v>630</v>
      </c>
      <c r="R65" s="24">
        <f t="shared" si="1"/>
        <v>30668.400000000005</v>
      </c>
      <c r="S65" s="13"/>
      <c r="T65" s="13"/>
      <c r="V65" s="19" t="s">
        <v>24</v>
      </c>
      <c r="W65" s="17">
        <v>145</v>
      </c>
      <c r="X65" s="27">
        <f t="shared" si="5"/>
        <v>7058.6000000000013</v>
      </c>
      <c r="Y65" s="19">
        <v>230</v>
      </c>
      <c r="Z65" s="28">
        <f t="shared" si="6"/>
        <v>11196.400000000001</v>
      </c>
      <c r="AA65" s="19">
        <f t="shared" si="7"/>
        <v>48923.400000000009</v>
      </c>
    </row>
    <row r="66" spans="1:27" ht="15.6">
      <c r="A66" s="61">
        <v>63</v>
      </c>
      <c r="B66" s="16">
        <v>45902</v>
      </c>
      <c r="C66" s="16">
        <v>45902</v>
      </c>
      <c r="D66" s="66">
        <v>250902031</v>
      </c>
      <c r="E66" s="17" t="s">
        <v>195</v>
      </c>
      <c r="F66" s="17" t="s">
        <v>196</v>
      </c>
      <c r="G66" s="17">
        <v>20</v>
      </c>
      <c r="H66" s="74">
        <v>101</v>
      </c>
      <c r="I66" s="80" t="s">
        <v>194</v>
      </c>
      <c r="J66" s="21" t="s">
        <v>23</v>
      </c>
      <c r="K66" s="14" t="s">
        <v>26</v>
      </c>
      <c r="L66" s="15" t="s">
        <v>52</v>
      </c>
      <c r="M66" s="15" t="s">
        <v>25</v>
      </c>
      <c r="N66" s="81">
        <v>47</v>
      </c>
      <c r="O66" s="15">
        <v>12.18</v>
      </c>
      <c r="P66" s="23">
        <f t="shared" si="0"/>
        <v>34.82</v>
      </c>
      <c r="Q66" s="17">
        <v>630</v>
      </c>
      <c r="R66" s="24">
        <f t="shared" si="1"/>
        <v>21936.6</v>
      </c>
      <c r="S66" s="13"/>
      <c r="T66" s="13"/>
      <c r="V66" s="19" t="s">
        <v>24</v>
      </c>
      <c r="W66" s="17">
        <v>145</v>
      </c>
      <c r="X66" s="27">
        <f t="shared" si="5"/>
        <v>5048.8999999999996</v>
      </c>
      <c r="Y66" s="19">
        <v>230</v>
      </c>
      <c r="Z66" s="28">
        <f t="shared" si="6"/>
        <v>8008.6</v>
      </c>
      <c r="AA66" s="19">
        <f t="shared" si="7"/>
        <v>34994.1</v>
      </c>
    </row>
    <row r="67" spans="1:27" s="37" customFormat="1" ht="15.6">
      <c r="A67" s="63">
        <v>64</v>
      </c>
      <c r="B67" s="16">
        <v>45902</v>
      </c>
      <c r="C67" s="16">
        <v>45902</v>
      </c>
      <c r="D67" s="66">
        <v>250902032</v>
      </c>
      <c r="E67" s="17" t="s">
        <v>197</v>
      </c>
      <c r="F67" s="17" t="s">
        <v>198</v>
      </c>
      <c r="G67" s="17">
        <v>20</v>
      </c>
      <c r="H67" s="74">
        <v>101</v>
      </c>
      <c r="I67" s="80" t="s">
        <v>194</v>
      </c>
      <c r="J67" s="21" t="s">
        <v>23</v>
      </c>
      <c r="K67" s="14" t="s">
        <v>26</v>
      </c>
      <c r="L67" s="15" t="s">
        <v>51</v>
      </c>
      <c r="M67" s="15" t="s">
        <v>34</v>
      </c>
      <c r="N67" s="15">
        <v>56.52</v>
      </c>
      <c r="O67" s="15">
        <v>15.34</v>
      </c>
      <c r="P67" s="23">
        <f t="shared" si="0"/>
        <v>41.180000000000007</v>
      </c>
      <c r="Q67" s="17">
        <v>405</v>
      </c>
      <c r="R67" s="24">
        <f t="shared" si="1"/>
        <v>16677.900000000001</v>
      </c>
      <c r="S67" s="15"/>
      <c r="T67" s="15"/>
      <c r="V67" s="19" t="s">
        <v>24</v>
      </c>
      <c r="W67" s="17">
        <v>145</v>
      </c>
      <c r="X67" s="27">
        <f t="shared" si="5"/>
        <v>5971.1000000000013</v>
      </c>
      <c r="Y67" s="19">
        <v>230</v>
      </c>
      <c r="Z67" s="28">
        <f t="shared" si="6"/>
        <v>9471.4000000000015</v>
      </c>
      <c r="AA67" s="19">
        <f t="shared" si="7"/>
        <v>32120.400000000005</v>
      </c>
    </row>
    <row r="68" spans="1:27" ht="15.6">
      <c r="A68" s="61">
        <v>65</v>
      </c>
      <c r="B68" s="16">
        <v>45902</v>
      </c>
      <c r="C68" s="16">
        <v>45902</v>
      </c>
      <c r="D68" s="66">
        <v>250902033</v>
      </c>
      <c r="E68" s="17" t="s">
        <v>199</v>
      </c>
      <c r="F68" s="17" t="s">
        <v>200</v>
      </c>
      <c r="G68" s="17">
        <v>20</v>
      </c>
      <c r="H68" s="74">
        <v>115</v>
      </c>
      <c r="I68" s="13" t="s">
        <v>201</v>
      </c>
      <c r="J68" s="12" t="s">
        <v>23</v>
      </c>
      <c r="K68" s="14" t="s">
        <v>26</v>
      </c>
      <c r="L68" s="15" t="s">
        <v>114</v>
      </c>
      <c r="M68" s="15" t="s">
        <v>25</v>
      </c>
      <c r="N68" s="81">
        <v>57.5</v>
      </c>
      <c r="O68" s="15">
        <v>15.62</v>
      </c>
      <c r="P68" s="23">
        <f t="shared" ref="P68:P129" si="8">N68-O68</f>
        <v>41.88</v>
      </c>
      <c r="Q68" s="17">
        <v>545</v>
      </c>
      <c r="R68" s="24">
        <f t="shared" ref="R68:R129" si="9">Q68*P68</f>
        <v>22824.600000000002</v>
      </c>
      <c r="S68" s="13"/>
      <c r="T68" s="13"/>
      <c r="V68" s="19" t="s">
        <v>24</v>
      </c>
      <c r="W68" s="17">
        <v>145</v>
      </c>
      <c r="X68" s="27">
        <f t="shared" si="5"/>
        <v>6072.6</v>
      </c>
      <c r="Y68" s="19">
        <v>260</v>
      </c>
      <c r="Z68" s="28">
        <f t="shared" si="6"/>
        <v>10888.800000000001</v>
      </c>
      <c r="AA68" s="19">
        <f t="shared" si="7"/>
        <v>39786.000000000007</v>
      </c>
    </row>
    <row r="69" spans="1:27" ht="15.6">
      <c r="A69" s="63">
        <v>66</v>
      </c>
      <c r="B69" s="16">
        <v>45902</v>
      </c>
      <c r="C69" s="16">
        <v>45902</v>
      </c>
      <c r="D69" s="66">
        <v>250902034</v>
      </c>
      <c r="E69" s="17" t="s">
        <v>202</v>
      </c>
      <c r="F69" s="17" t="s">
        <v>203</v>
      </c>
      <c r="G69" s="17">
        <v>20</v>
      </c>
      <c r="H69" s="74">
        <v>115</v>
      </c>
      <c r="I69" s="13" t="s">
        <v>201</v>
      </c>
      <c r="J69" s="12" t="s">
        <v>23</v>
      </c>
      <c r="K69" s="14" t="s">
        <v>26</v>
      </c>
      <c r="L69" s="15" t="s">
        <v>41</v>
      </c>
      <c r="M69" s="15" t="s">
        <v>25</v>
      </c>
      <c r="N69" s="15">
        <v>58.34</v>
      </c>
      <c r="O69" s="15">
        <v>15.06</v>
      </c>
      <c r="P69" s="23">
        <f t="shared" si="8"/>
        <v>43.28</v>
      </c>
      <c r="Q69" s="17">
        <v>545</v>
      </c>
      <c r="R69" s="24">
        <f t="shared" si="9"/>
        <v>23587.600000000002</v>
      </c>
      <c r="S69" s="26"/>
      <c r="T69" s="13"/>
      <c r="V69" s="19" t="s">
        <v>24</v>
      </c>
      <c r="W69" s="17">
        <v>145</v>
      </c>
      <c r="X69" s="27">
        <f t="shared" si="5"/>
        <v>6275.6</v>
      </c>
      <c r="Y69" s="19">
        <v>260</v>
      </c>
      <c r="Z69" s="28">
        <f t="shared" si="6"/>
        <v>11252.800000000001</v>
      </c>
      <c r="AA69" s="19">
        <f t="shared" si="7"/>
        <v>41116.000000000007</v>
      </c>
    </row>
    <row r="70" spans="1:27" ht="15.6">
      <c r="A70" s="61">
        <v>67</v>
      </c>
      <c r="B70" s="16">
        <v>45902</v>
      </c>
      <c r="C70" s="16">
        <v>45903</v>
      </c>
      <c r="D70" s="66">
        <v>250903001</v>
      </c>
      <c r="E70" s="17" t="s">
        <v>204</v>
      </c>
      <c r="F70" s="17" t="s">
        <v>205</v>
      </c>
      <c r="G70" s="17">
        <v>20</v>
      </c>
      <c r="H70" s="74">
        <v>117</v>
      </c>
      <c r="I70" s="82" t="s">
        <v>206</v>
      </c>
      <c r="J70" s="12" t="s">
        <v>23</v>
      </c>
      <c r="K70" s="13" t="s">
        <v>26</v>
      </c>
      <c r="L70" s="15" t="s">
        <v>207</v>
      </c>
      <c r="M70" s="15" t="s">
        <v>25</v>
      </c>
      <c r="N70" s="15">
        <v>59.26</v>
      </c>
      <c r="O70" s="15">
        <v>15.48</v>
      </c>
      <c r="P70" s="23">
        <f t="shared" si="8"/>
        <v>43.78</v>
      </c>
      <c r="Q70" s="17">
        <v>570</v>
      </c>
      <c r="R70" s="24">
        <f t="shared" si="9"/>
        <v>24954.600000000002</v>
      </c>
      <c r="S70" s="13"/>
      <c r="T70" s="13"/>
      <c r="V70" s="19" t="s">
        <v>24</v>
      </c>
      <c r="W70" s="17">
        <v>145</v>
      </c>
      <c r="X70" s="27">
        <f t="shared" si="5"/>
        <v>6348.1</v>
      </c>
      <c r="Y70" s="19">
        <v>230</v>
      </c>
      <c r="Z70" s="28">
        <f t="shared" si="6"/>
        <v>10069.4</v>
      </c>
      <c r="AA70" s="19">
        <f t="shared" si="7"/>
        <v>41372.100000000006</v>
      </c>
    </row>
    <row r="71" spans="1:27" ht="15.6">
      <c r="A71" s="63">
        <v>68</v>
      </c>
      <c r="B71" s="16">
        <v>45902</v>
      </c>
      <c r="C71" s="16">
        <v>45903</v>
      </c>
      <c r="D71" s="66">
        <v>250903002</v>
      </c>
      <c r="E71" s="17" t="s">
        <v>208</v>
      </c>
      <c r="F71" s="17" t="s">
        <v>209</v>
      </c>
      <c r="G71" s="17">
        <v>20</v>
      </c>
      <c r="H71" s="74">
        <v>115</v>
      </c>
      <c r="I71" s="13" t="s">
        <v>201</v>
      </c>
      <c r="J71" s="12" t="s">
        <v>23</v>
      </c>
      <c r="K71" s="14" t="s">
        <v>26</v>
      </c>
      <c r="L71" s="15" t="s">
        <v>210</v>
      </c>
      <c r="M71" s="15" t="s">
        <v>38</v>
      </c>
      <c r="N71" s="15">
        <v>56.08</v>
      </c>
      <c r="O71" s="15">
        <v>13.88</v>
      </c>
      <c r="P71" s="23">
        <f t="shared" si="8"/>
        <v>42.199999999999996</v>
      </c>
      <c r="Q71" s="17">
        <v>445</v>
      </c>
      <c r="R71" s="24">
        <f t="shared" si="9"/>
        <v>18778.999999999996</v>
      </c>
      <c r="S71" s="13"/>
      <c r="T71" s="13"/>
      <c r="V71" s="19" t="s">
        <v>24</v>
      </c>
      <c r="W71" s="17">
        <v>145</v>
      </c>
      <c r="X71" s="27">
        <f t="shared" si="5"/>
        <v>6118.9999999999991</v>
      </c>
      <c r="Y71" s="19">
        <v>260</v>
      </c>
      <c r="Z71" s="28">
        <f t="shared" si="6"/>
        <v>10971.999999999998</v>
      </c>
      <c r="AA71" s="19">
        <f t="shared" si="7"/>
        <v>35869.999999999993</v>
      </c>
    </row>
    <row r="72" spans="1:27" ht="15.6">
      <c r="A72" s="61">
        <v>69</v>
      </c>
      <c r="B72" s="16">
        <v>45902</v>
      </c>
      <c r="C72" s="16">
        <v>45903</v>
      </c>
      <c r="D72" s="66">
        <v>250903003</v>
      </c>
      <c r="E72" s="17" t="s">
        <v>211</v>
      </c>
      <c r="F72" s="17" t="s">
        <v>212</v>
      </c>
      <c r="G72" s="17">
        <v>20</v>
      </c>
      <c r="H72" s="74">
        <v>115</v>
      </c>
      <c r="I72" s="13" t="s">
        <v>201</v>
      </c>
      <c r="J72" s="12" t="s">
        <v>23</v>
      </c>
      <c r="K72" s="14" t="s">
        <v>26</v>
      </c>
      <c r="L72" s="15" t="s">
        <v>117</v>
      </c>
      <c r="M72" s="15" t="s">
        <v>38</v>
      </c>
      <c r="N72" s="15">
        <v>59.28</v>
      </c>
      <c r="O72" s="15">
        <v>15.66</v>
      </c>
      <c r="P72" s="83">
        <f t="shared" si="8"/>
        <v>43.620000000000005</v>
      </c>
      <c r="Q72" s="17">
        <v>445</v>
      </c>
      <c r="R72" s="24">
        <f t="shared" si="9"/>
        <v>19410.900000000001</v>
      </c>
      <c r="S72" s="13"/>
      <c r="T72" s="13"/>
      <c r="V72" s="19" t="s">
        <v>24</v>
      </c>
      <c r="W72" s="17">
        <v>145</v>
      </c>
      <c r="X72" s="27">
        <f t="shared" si="5"/>
        <v>6324.9000000000005</v>
      </c>
      <c r="Y72" s="19">
        <v>260</v>
      </c>
      <c r="Z72" s="28">
        <f t="shared" si="6"/>
        <v>11341.2</v>
      </c>
      <c r="AA72" s="19">
        <f t="shared" si="7"/>
        <v>37077</v>
      </c>
    </row>
    <row r="73" spans="1:27" ht="15.6">
      <c r="A73" s="63">
        <v>70</v>
      </c>
      <c r="B73" s="16">
        <v>45902</v>
      </c>
      <c r="C73" s="16">
        <v>45903</v>
      </c>
      <c r="D73" s="66">
        <v>250903004</v>
      </c>
      <c r="E73" s="17" t="s">
        <v>213</v>
      </c>
      <c r="F73" s="17" t="s">
        <v>214</v>
      </c>
      <c r="G73" s="17">
        <v>20</v>
      </c>
      <c r="H73" s="74">
        <v>117</v>
      </c>
      <c r="I73" s="82" t="s">
        <v>206</v>
      </c>
      <c r="J73" s="12" t="s">
        <v>23</v>
      </c>
      <c r="K73" s="13" t="s">
        <v>26</v>
      </c>
      <c r="L73" s="15" t="s">
        <v>215</v>
      </c>
      <c r="M73" s="15" t="s">
        <v>25</v>
      </c>
      <c r="N73" s="15">
        <v>56.68</v>
      </c>
      <c r="O73" s="15">
        <v>14.52</v>
      </c>
      <c r="P73" s="83">
        <f t="shared" si="8"/>
        <v>42.16</v>
      </c>
      <c r="Q73" s="17">
        <v>570</v>
      </c>
      <c r="R73" s="24">
        <f t="shared" si="9"/>
        <v>24031.199999999997</v>
      </c>
      <c r="S73" s="13"/>
      <c r="T73" s="13"/>
      <c r="V73" s="19" t="s">
        <v>24</v>
      </c>
      <c r="W73" s="17">
        <v>145</v>
      </c>
      <c r="X73" s="27">
        <f t="shared" si="5"/>
        <v>6113.2</v>
      </c>
      <c r="Y73" s="19">
        <v>230</v>
      </c>
      <c r="Z73" s="28">
        <f t="shared" si="6"/>
        <v>9696.7999999999993</v>
      </c>
      <c r="AA73" s="19">
        <f t="shared" si="7"/>
        <v>39841.199999999997</v>
      </c>
    </row>
    <row r="74" spans="1:27" ht="15.6">
      <c r="A74" s="61">
        <v>71</v>
      </c>
      <c r="B74" s="16">
        <v>45903</v>
      </c>
      <c r="C74" s="16">
        <v>45903</v>
      </c>
      <c r="D74" s="66">
        <v>250903005</v>
      </c>
      <c r="E74" s="17" t="s">
        <v>216</v>
      </c>
      <c r="F74" s="17" t="s">
        <v>217</v>
      </c>
      <c r="G74" s="17">
        <v>20</v>
      </c>
      <c r="H74" s="74">
        <v>117</v>
      </c>
      <c r="I74" s="82" t="s">
        <v>206</v>
      </c>
      <c r="J74" s="12" t="s">
        <v>23</v>
      </c>
      <c r="K74" s="13" t="s">
        <v>26</v>
      </c>
      <c r="L74" s="17" t="s">
        <v>218</v>
      </c>
      <c r="M74" s="15" t="s">
        <v>25</v>
      </c>
      <c r="N74" s="15">
        <v>45.74</v>
      </c>
      <c r="O74" s="17">
        <v>11.92</v>
      </c>
      <c r="P74" s="47">
        <f t="shared" si="8"/>
        <v>33.82</v>
      </c>
      <c r="Q74" s="17">
        <v>555</v>
      </c>
      <c r="R74" s="24">
        <f t="shared" si="9"/>
        <v>18770.099999999999</v>
      </c>
      <c r="S74" s="19"/>
      <c r="V74" s="19" t="s">
        <v>24</v>
      </c>
      <c r="W74" s="17">
        <v>145</v>
      </c>
      <c r="X74" s="27">
        <f t="shared" ref="X74:X99" si="10">W74*P74</f>
        <v>4903.8999999999996</v>
      </c>
      <c r="Y74" s="19">
        <v>230</v>
      </c>
      <c r="Z74" s="28">
        <f t="shared" ref="Z74:Z99" si="11">Y74*P74</f>
        <v>7778.6</v>
      </c>
      <c r="AA74" s="19">
        <f t="shared" ref="AA74:AA99" si="12">R74+X74+Z74</f>
        <v>31452.6</v>
      </c>
    </row>
    <row r="75" spans="1:27" ht="15.6">
      <c r="A75" s="63">
        <v>72</v>
      </c>
      <c r="B75" s="16">
        <v>45903</v>
      </c>
      <c r="C75" s="16">
        <v>45903</v>
      </c>
      <c r="D75" s="66">
        <v>250903006</v>
      </c>
      <c r="E75" s="17" t="s">
        <v>219</v>
      </c>
      <c r="F75" s="17" t="s">
        <v>220</v>
      </c>
      <c r="G75" s="17">
        <v>20</v>
      </c>
      <c r="H75" s="74">
        <v>117</v>
      </c>
      <c r="I75" s="82" t="s">
        <v>206</v>
      </c>
      <c r="J75" s="12" t="s">
        <v>23</v>
      </c>
      <c r="K75" s="13" t="s">
        <v>26</v>
      </c>
      <c r="L75" s="17" t="s">
        <v>221</v>
      </c>
      <c r="M75" s="15" t="s">
        <v>25</v>
      </c>
      <c r="N75" s="17">
        <v>57.64</v>
      </c>
      <c r="O75" s="17">
        <v>15.56</v>
      </c>
      <c r="P75" s="47">
        <f t="shared" si="8"/>
        <v>42.08</v>
      </c>
      <c r="Q75" s="17">
        <v>555</v>
      </c>
      <c r="R75" s="48">
        <f t="shared" si="9"/>
        <v>23354.399999999998</v>
      </c>
      <c r="S75" s="19"/>
      <c r="T75" s="49"/>
      <c r="V75" s="19" t="s">
        <v>24</v>
      </c>
      <c r="W75" s="20">
        <v>145</v>
      </c>
      <c r="X75" s="29">
        <f t="shared" si="10"/>
        <v>6101.5999999999995</v>
      </c>
      <c r="Y75" s="49">
        <v>230</v>
      </c>
      <c r="Z75" s="26">
        <f t="shared" si="11"/>
        <v>9678.4</v>
      </c>
      <c r="AA75" s="49">
        <f t="shared" si="12"/>
        <v>39134.399999999994</v>
      </c>
    </row>
    <row r="76" spans="1:27" ht="15.6">
      <c r="A76" s="61">
        <v>73</v>
      </c>
      <c r="B76" s="16">
        <v>45903</v>
      </c>
      <c r="C76" s="16">
        <v>45903</v>
      </c>
      <c r="D76" s="66">
        <v>250903007</v>
      </c>
      <c r="E76" s="17" t="s">
        <v>222</v>
      </c>
      <c r="F76" s="17" t="s">
        <v>223</v>
      </c>
      <c r="G76" s="17">
        <v>20</v>
      </c>
      <c r="H76" s="74">
        <v>115</v>
      </c>
      <c r="I76" s="13" t="s">
        <v>201</v>
      </c>
      <c r="J76" s="12" t="s">
        <v>23</v>
      </c>
      <c r="K76" s="14" t="s">
        <v>26</v>
      </c>
      <c r="L76" s="17" t="s">
        <v>54</v>
      </c>
      <c r="M76" s="15" t="s">
        <v>25</v>
      </c>
      <c r="N76" s="17">
        <v>57.92</v>
      </c>
      <c r="O76" s="25">
        <v>15.88</v>
      </c>
      <c r="P76" s="23">
        <f t="shared" si="8"/>
        <v>42.04</v>
      </c>
      <c r="Q76" s="17">
        <v>545</v>
      </c>
      <c r="R76" s="24">
        <f t="shared" si="9"/>
        <v>22911.8</v>
      </c>
      <c r="S76" s="19"/>
      <c r="T76" s="19"/>
      <c r="V76" s="19" t="s">
        <v>24</v>
      </c>
      <c r="W76" s="20">
        <v>145</v>
      </c>
      <c r="X76" s="29">
        <f t="shared" si="10"/>
        <v>6095.8</v>
      </c>
      <c r="Y76" s="49">
        <v>260</v>
      </c>
      <c r="Z76" s="28">
        <f t="shared" si="11"/>
        <v>10930.4</v>
      </c>
      <c r="AA76" s="19">
        <f t="shared" si="12"/>
        <v>39938</v>
      </c>
    </row>
    <row r="77" spans="1:27" ht="15.6">
      <c r="A77" s="63">
        <v>74</v>
      </c>
      <c r="B77" s="16">
        <v>45903</v>
      </c>
      <c r="C77" s="16">
        <v>45903</v>
      </c>
      <c r="D77" s="66">
        <v>250903008</v>
      </c>
      <c r="E77" s="17" t="s">
        <v>224</v>
      </c>
      <c r="F77" s="17" t="s">
        <v>225</v>
      </c>
      <c r="G77" s="17">
        <v>20</v>
      </c>
      <c r="H77" s="74">
        <v>115</v>
      </c>
      <c r="I77" s="13" t="s">
        <v>201</v>
      </c>
      <c r="J77" s="12" t="s">
        <v>23</v>
      </c>
      <c r="K77" s="14" t="s">
        <v>26</v>
      </c>
      <c r="L77" s="17" t="s">
        <v>52</v>
      </c>
      <c r="M77" s="15" t="s">
        <v>38</v>
      </c>
      <c r="N77" s="17">
        <v>51.06</v>
      </c>
      <c r="O77" s="17">
        <v>12.1</v>
      </c>
      <c r="P77" s="23">
        <f t="shared" si="8"/>
        <v>38.96</v>
      </c>
      <c r="Q77" s="17">
        <v>445</v>
      </c>
      <c r="R77" s="24">
        <f t="shared" si="9"/>
        <v>17337.2</v>
      </c>
      <c r="S77" s="17"/>
      <c r="T77" s="19"/>
      <c r="V77" s="19" t="s">
        <v>24</v>
      </c>
      <c r="W77" s="20">
        <v>145</v>
      </c>
      <c r="X77" s="29">
        <f t="shared" si="10"/>
        <v>5649.2</v>
      </c>
      <c r="Y77" s="49">
        <v>260</v>
      </c>
      <c r="Z77" s="28">
        <f t="shared" si="11"/>
        <v>10129.6</v>
      </c>
      <c r="AA77" s="19">
        <f t="shared" si="12"/>
        <v>33116</v>
      </c>
    </row>
    <row r="78" spans="1:27" ht="15.6">
      <c r="A78" s="61">
        <v>75</v>
      </c>
      <c r="B78" s="16">
        <v>45903</v>
      </c>
      <c r="C78" s="16">
        <v>45903</v>
      </c>
      <c r="D78" s="66">
        <v>250903009</v>
      </c>
      <c r="E78" s="17" t="s">
        <v>226</v>
      </c>
      <c r="F78" s="17" t="s">
        <v>227</v>
      </c>
      <c r="G78" s="17">
        <v>20</v>
      </c>
      <c r="H78" s="74">
        <v>115</v>
      </c>
      <c r="I78" s="13" t="s">
        <v>201</v>
      </c>
      <c r="J78" s="12" t="s">
        <v>23</v>
      </c>
      <c r="K78" s="14" t="s">
        <v>26</v>
      </c>
      <c r="L78" s="17" t="s">
        <v>164</v>
      </c>
      <c r="M78" s="15" t="s">
        <v>38</v>
      </c>
      <c r="N78" s="17">
        <v>46.92</v>
      </c>
      <c r="O78" s="17">
        <v>11.84</v>
      </c>
      <c r="P78" s="23">
        <f t="shared" si="8"/>
        <v>35.08</v>
      </c>
      <c r="Q78" s="17">
        <v>445</v>
      </c>
      <c r="R78" s="24">
        <f t="shared" si="9"/>
        <v>15610.599999999999</v>
      </c>
      <c r="S78" s="17"/>
      <c r="T78" s="19"/>
      <c r="V78" s="19" t="s">
        <v>24</v>
      </c>
      <c r="W78" s="20">
        <v>145</v>
      </c>
      <c r="X78" s="29">
        <f t="shared" si="10"/>
        <v>5086.5999999999995</v>
      </c>
      <c r="Y78" s="49">
        <v>260</v>
      </c>
      <c r="Z78" s="28">
        <f t="shared" si="11"/>
        <v>9120.7999999999993</v>
      </c>
      <c r="AA78" s="19">
        <f t="shared" si="12"/>
        <v>29817.999999999996</v>
      </c>
    </row>
    <row r="79" spans="1:27" s="37" customFormat="1" ht="15.6">
      <c r="A79" s="63">
        <v>76</v>
      </c>
      <c r="B79" s="16">
        <v>45903</v>
      </c>
      <c r="C79" s="16">
        <v>45903</v>
      </c>
      <c r="D79" s="66">
        <v>250903010</v>
      </c>
      <c r="E79" s="17" t="s">
        <v>228</v>
      </c>
      <c r="F79" s="17" t="s">
        <v>229</v>
      </c>
      <c r="G79" s="17">
        <v>20</v>
      </c>
      <c r="H79" s="74">
        <v>115</v>
      </c>
      <c r="I79" s="13" t="s">
        <v>201</v>
      </c>
      <c r="J79" s="12" t="s">
        <v>23</v>
      </c>
      <c r="K79" s="14" t="s">
        <v>26</v>
      </c>
      <c r="L79" s="17" t="s">
        <v>48</v>
      </c>
      <c r="M79" s="15" t="s">
        <v>25</v>
      </c>
      <c r="N79" s="25">
        <v>57.96</v>
      </c>
      <c r="O79" s="17">
        <v>15.66</v>
      </c>
      <c r="P79" s="23">
        <f t="shared" si="8"/>
        <v>42.3</v>
      </c>
      <c r="Q79" s="17">
        <v>545</v>
      </c>
      <c r="R79" s="24">
        <f t="shared" si="9"/>
        <v>23053.5</v>
      </c>
      <c r="S79" s="17"/>
      <c r="T79" s="19"/>
      <c r="V79" s="19" t="s">
        <v>24</v>
      </c>
      <c r="W79" s="20">
        <v>145</v>
      </c>
      <c r="X79" s="29">
        <f t="shared" si="10"/>
        <v>6133.5</v>
      </c>
      <c r="Y79" s="49">
        <v>260</v>
      </c>
      <c r="Z79" s="28">
        <f t="shared" si="11"/>
        <v>10998</v>
      </c>
      <c r="AA79" s="19">
        <f t="shared" si="12"/>
        <v>40185</v>
      </c>
    </row>
    <row r="80" spans="1:27" ht="15.6">
      <c r="A80" s="61">
        <v>77</v>
      </c>
      <c r="B80" s="16">
        <v>45903</v>
      </c>
      <c r="C80" s="16">
        <v>45903</v>
      </c>
      <c r="D80" s="66" t="s">
        <v>230</v>
      </c>
      <c r="E80" s="17"/>
      <c r="F80" s="17"/>
      <c r="G80" s="17"/>
      <c r="H80" s="85">
        <v>49</v>
      </c>
      <c r="I80" s="75" t="s">
        <v>231</v>
      </c>
      <c r="J80" s="12" t="s">
        <v>23</v>
      </c>
      <c r="K80" s="13" t="s">
        <v>26</v>
      </c>
      <c r="L80" s="17" t="s">
        <v>153</v>
      </c>
      <c r="M80" s="15" t="s">
        <v>35</v>
      </c>
      <c r="N80" s="17">
        <v>43.98</v>
      </c>
      <c r="O80" s="17">
        <v>11.86</v>
      </c>
      <c r="P80" s="23">
        <f t="shared" si="8"/>
        <v>32.119999999999997</v>
      </c>
      <c r="Q80" s="17">
        <v>250</v>
      </c>
      <c r="R80" s="24">
        <f t="shared" si="9"/>
        <v>8029.9999999999991</v>
      </c>
      <c r="S80" s="19"/>
      <c r="T80" s="19"/>
      <c r="V80" s="19" t="s">
        <v>56</v>
      </c>
      <c r="W80" s="20"/>
      <c r="X80" s="29">
        <f t="shared" si="10"/>
        <v>0</v>
      </c>
      <c r="Y80" s="49"/>
      <c r="Z80" s="28">
        <f t="shared" si="11"/>
        <v>0</v>
      </c>
      <c r="AA80" s="19">
        <f t="shared" si="12"/>
        <v>8029.9999999999991</v>
      </c>
    </row>
    <row r="81" spans="1:27" ht="15.6">
      <c r="A81" s="63">
        <v>78</v>
      </c>
      <c r="B81" s="16">
        <v>45903</v>
      </c>
      <c r="C81" s="16">
        <v>45903</v>
      </c>
      <c r="D81" s="66">
        <v>250903011</v>
      </c>
      <c r="E81" s="17" t="s">
        <v>232</v>
      </c>
      <c r="F81" s="17" t="s">
        <v>233</v>
      </c>
      <c r="G81" s="17">
        <v>20</v>
      </c>
      <c r="H81" s="76">
        <v>24</v>
      </c>
      <c r="I81" s="75" t="s">
        <v>49</v>
      </c>
      <c r="J81" s="18" t="s">
        <v>23</v>
      </c>
      <c r="K81" s="13" t="s">
        <v>26</v>
      </c>
      <c r="L81" s="17" t="s">
        <v>170</v>
      </c>
      <c r="M81" s="15" t="s">
        <v>38</v>
      </c>
      <c r="N81" s="17">
        <v>46.16</v>
      </c>
      <c r="O81" s="17">
        <v>11.6</v>
      </c>
      <c r="P81" s="23">
        <f t="shared" si="8"/>
        <v>34.559999999999995</v>
      </c>
      <c r="Q81" s="17">
        <v>445</v>
      </c>
      <c r="R81" s="24">
        <f t="shared" si="9"/>
        <v>15379.199999999997</v>
      </c>
      <c r="S81" s="17"/>
      <c r="T81" s="19"/>
      <c r="V81" s="19" t="s">
        <v>24</v>
      </c>
      <c r="W81" s="20">
        <v>145</v>
      </c>
      <c r="X81" s="29">
        <f t="shared" si="10"/>
        <v>5011.1999999999989</v>
      </c>
      <c r="Y81" s="49">
        <v>260</v>
      </c>
      <c r="Z81" s="28">
        <f t="shared" si="11"/>
        <v>8985.5999999999985</v>
      </c>
      <c r="AA81" s="19">
        <f t="shared" si="12"/>
        <v>29375.999999999993</v>
      </c>
    </row>
    <row r="82" spans="1:27" ht="15.6">
      <c r="A82" s="61">
        <v>79</v>
      </c>
      <c r="B82" s="16">
        <v>45903</v>
      </c>
      <c r="C82" s="16">
        <v>45903</v>
      </c>
      <c r="D82" s="66">
        <v>250903012</v>
      </c>
      <c r="E82" s="17" t="s">
        <v>234</v>
      </c>
      <c r="F82" s="17" t="s">
        <v>235</v>
      </c>
      <c r="G82" s="17">
        <v>20</v>
      </c>
      <c r="H82" s="74">
        <v>117</v>
      </c>
      <c r="I82" s="82" t="s">
        <v>206</v>
      </c>
      <c r="J82" s="12" t="s">
        <v>23</v>
      </c>
      <c r="K82" s="13" t="s">
        <v>26</v>
      </c>
      <c r="L82" s="17" t="s">
        <v>236</v>
      </c>
      <c r="M82" s="15" t="s">
        <v>34</v>
      </c>
      <c r="N82" s="17">
        <v>41.48</v>
      </c>
      <c r="O82" s="17">
        <v>11.98</v>
      </c>
      <c r="P82" s="23">
        <f t="shared" si="8"/>
        <v>29.499999999999996</v>
      </c>
      <c r="Q82" s="17">
        <v>335</v>
      </c>
      <c r="R82" s="24">
        <f t="shared" si="9"/>
        <v>9882.4999999999982</v>
      </c>
      <c r="S82" s="17"/>
      <c r="T82" s="19"/>
      <c r="V82" s="19" t="s">
        <v>24</v>
      </c>
      <c r="W82" s="20">
        <v>145</v>
      </c>
      <c r="X82" s="29">
        <f t="shared" si="10"/>
        <v>4277.4999999999991</v>
      </c>
      <c r="Y82" s="49">
        <v>230</v>
      </c>
      <c r="Z82" s="28">
        <f t="shared" si="11"/>
        <v>6784.9999999999991</v>
      </c>
      <c r="AA82" s="19">
        <f t="shared" si="12"/>
        <v>20944.999999999996</v>
      </c>
    </row>
    <row r="83" spans="1:27" ht="15.6">
      <c r="A83" s="63">
        <v>80</v>
      </c>
      <c r="B83" s="16">
        <v>45903</v>
      </c>
      <c r="C83" s="16">
        <v>45903</v>
      </c>
      <c r="D83" s="66">
        <v>250903013</v>
      </c>
      <c r="E83" s="17" t="s">
        <v>237</v>
      </c>
      <c r="F83" s="17" t="s">
        <v>238</v>
      </c>
      <c r="G83" s="17">
        <v>22</v>
      </c>
      <c r="H83" s="76">
        <v>18</v>
      </c>
      <c r="I83" s="75" t="s">
        <v>60</v>
      </c>
      <c r="J83" s="18" t="s">
        <v>23</v>
      </c>
      <c r="K83" s="13" t="s">
        <v>26</v>
      </c>
      <c r="L83" s="17" t="s">
        <v>62</v>
      </c>
      <c r="M83" s="15" t="s">
        <v>34</v>
      </c>
      <c r="N83" s="25">
        <v>36.54</v>
      </c>
      <c r="O83" s="25">
        <v>14.22</v>
      </c>
      <c r="P83" s="23">
        <f t="shared" si="8"/>
        <v>22.32</v>
      </c>
      <c r="Q83" s="17">
        <v>420</v>
      </c>
      <c r="R83" s="24">
        <f t="shared" si="9"/>
        <v>9374.4</v>
      </c>
      <c r="S83" s="17"/>
      <c r="T83" s="19"/>
      <c r="V83" s="19" t="s">
        <v>24</v>
      </c>
      <c r="W83" s="20">
        <v>145</v>
      </c>
      <c r="X83" s="29">
        <f t="shared" si="10"/>
        <v>3236.4</v>
      </c>
      <c r="Y83" s="49"/>
      <c r="Z83" s="28">
        <f t="shared" si="11"/>
        <v>0</v>
      </c>
      <c r="AA83" s="19">
        <f t="shared" si="12"/>
        <v>12610.8</v>
      </c>
    </row>
    <row r="84" spans="1:27" ht="15.6">
      <c r="A84" s="61">
        <v>81</v>
      </c>
      <c r="B84" s="16">
        <v>45903</v>
      </c>
      <c r="C84" s="16">
        <v>45903</v>
      </c>
      <c r="D84" s="66">
        <v>250903014</v>
      </c>
      <c r="E84" s="17" t="s">
        <v>239</v>
      </c>
      <c r="F84" s="17" t="s">
        <v>240</v>
      </c>
      <c r="G84" s="17">
        <v>22</v>
      </c>
      <c r="H84" s="74">
        <v>108</v>
      </c>
      <c r="I84" s="75" t="s">
        <v>65</v>
      </c>
      <c r="J84" s="21" t="s">
        <v>23</v>
      </c>
      <c r="K84" s="14" t="s">
        <v>26</v>
      </c>
      <c r="L84" s="17" t="s">
        <v>64</v>
      </c>
      <c r="M84" s="15" t="s">
        <v>25</v>
      </c>
      <c r="N84" s="17">
        <v>36.619999999999997</v>
      </c>
      <c r="O84" s="17">
        <v>14.36</v>
      </c>
      <c r="P84" s="23">
        <f t="shared" si="8"/>
        <v>22.259999999999998</v>
      </c>
      <c r="Q84" s="17">
        <v>620</v>
      </c>
      <c r="R84" s="24">
        <f t="shared" si="9"/>
        <v>13801.199999999999</v>
      </c>
      <c r="S84" s="19"/>
      <c r="T84" s="19"/>
      <c r="V84" s="19" t="s">
        <v>24</v>
      </c>
      <c r="W84" s="20">
        <v>145</v>
      </c>
      <c r="X84" s="29">
        <f t="shared" si="10"/>
        <v>3227.7</v>
      </c>
      <c r="Y84" s="49"/>
      <c r="Z84" s="28">
        <f t="shared" si="11"/>
        <v>0</v>
      </c>
      <c r="AA84" s="19">
        <f t="shared" si="12"/>
        <v>17028.899999999998</v>
      </c>
    </row>
    <row r="85" spans="1:27" ht="15.6">
      <c r="A85" s="63">
        <v>82</v>
      </c>
      <c r="B85" s="16">
        <v>45903</v>
      </c>
      <c r="C85" s="16">
        <v>45903</v>
      </c>
      <c r="D85" s="66">
        <v>250903015</v>
      </c>
      <c r="E85" s="17" t="s">
        <v>241</v>
      </c>
      <c r="F85" s="17" t="s">
        <v>242</v>
      </c>
      <c r="G85" s="17">
        <v>20</v>
      </c>
      <c r="H85" s="76">
        <v>24</v>
      </c>
      <c r="I85" s="75" t="s">
        <v>49</v>
      </c>
      <c r="J85" s="18" t="s">
        <v>23</v>
      </c>
      <c r="K85" s="13" t="s">
        <v>26</v>
      </c>
      <c r="L85" s="17" t="s">
        <v>243</v>
      </c>
      <c r="M85" s="15" t="s">
        <v>38</v>
      </c>
      <c r="N85" s="25">
        <v>63.1</v>
      </c>
      <c r="O85" s="17">
        <v>15.24</v>
      </c>
      <c r="P85" s="23">
        <f t="shared" si="8"/>
        <v>47.86</v>
      </c>
      <c r="Q85" s="17">
        <v>445</v>
      </c>
      <c r="R85" s="24">
        <f t="shared" si="9"/>
        <v>21297.7</v>
      </c>
      <c r="S85" s="17"/>
      <c r="T85" s="19"/>
      <c r="V85" s="19" t="s">
        <v>24</v>
      </c>
      <c r="W85" s="20">
        <v>145</v>
      </c>
      <c r="X85" s="29">
        <f t="shared" si="10"/>
        <v>6939.7</v>
      </c>
      <c r="Y85" s="49">
        <v>260</v>
      </c>
      <c r="Z85" s="28">
        <f t="shared" si="11"/>
        <v>12443.6</v>
      </c>
      <c r="AA85" s="19">
        <f t="shared" si="12"/>
        <v>40681</v>
      </c>
    </row>
    <row r="86" spans="1:27" ht="15.6">
      <c r="A86" s="61">
        <v>83</v>
      </c>
      <c r="B86" s="16">
        <v>45903</v>
      </c>
      <c r="C86" s="16">
        <v>45903</v>
      </c>
      <c r="D86" s="66">
        <v>250903016</v>
      </c>
      <c r="E86" s="17" t="s">
        <v>244</v>
      </c>
      <c r="F86" s="17" t="s">
        <v>245</v>
      </c>
      <c r="G86" s="17">
        <v>20</v>
      </c>
      <c r="H86" s="76">
        <v>24</v>
      </c>
      <c r="I86" s="75" t="s">
        <v>49</v>
      </c>
      <c r="J86" s="18" t="s">
        <v>23</v>
      </c>
      <c r="K86" s="13" t="s">
        <v>26</v>
      </c>
      <c r="L86" s="17" t="s">
        <v>43</v>
      </c>
      <c r="M86" s="15" t="s">
        <v>38</v>
      </c>
      <c r="N86" s="17">
        <v>63.62</v>
      </c>
      <c r="O86" s="17">
        <v>15.8</v>
      </c>
      <c r="P86" s="23">
        <f t="shared" si="8"/>
        <v>47.819999999999993</v>
      </c>
      <c r="Q86" s="17">
        <v>445</v>
      </c>
      <c r="R86" s="24">
        <f t="shared" si="9"/>
        <v>21279.899999999998</v>
      </c>
      <c r="S86" s="19"/>
      <c r="T86" s="19"/>
      <c r="V86" s="19" t="s">
        <v>24</v>
      </c>
      <c r="W86" s="20">
        <v>145</v>
      </c>
      <c r="X86" s="29">
        <f t="shared" si="10"/>
        <v>6933.8999999999987</v>
      </c>
      <c r="Y86" s="49">
        <v>260</v>
      </c>
      <c r="Z86" s="28">
        <f t="shared" si="11"/>
        <v>12433.199999999999</v>
      </c>
      <c r="AA86" s="19">
        <f t="shared" si="12"/>
        <v>40646.999999999993</v>
      </c>
    </row>
    <row r="87" spans="1:27" ht="15.6">
      <c r="A87" s="63">
        <v>84</v>
      </c>
      <c r="B87" s="16">
        <v>45903</v>
      </c>
      <c r="C87" s="16">
        <v>45903</v>
      </c>
      <c r="D87" s="66">
        <v>250903017</v>
      </c>
      <c r="E87" s="17" t="s">
        <v>246</v>
      </c>
      <c r="F87" s="17" t="s">
        <v>247</v>
      </c>
      <c r="G87" s="17">
        <v>20</v>
      </c>
      <c r="H87" s="76">
        <v>24</v>
      </c>
      <c r="I87" s="75" t="s">
        <v>49</v>
      </c>
      <c r="J87" s="18" t="s">
        <v>23</v>
      </c>
      <c r="K87" s="13" t="s">
        <v>26</v>
      </c>
      <c r="L87" s="17" t="s">
        <v>40</v>
      </c>
      <c r="M87" s="15" t="s">
        <v>38</v>
      </c>
      <c r="N87" s="17">
        <v>67.319999999999993</v>
      </c>
      <c r="O87" s="17">
        <v>16.2</v>
      </c>
      <c r="P87" s="23">
        <f t="shared" si="8"/>
        <v>51.11999999999999</v>
      </c>
      <c r="Q87" s="17">
        <v>445</v>
      </c>
      <c r="R87" s="24">
        <f t="shared" si="9"/>
        <v>22748.399999999994</v>
      </c>
      <c r="S87" s="19"/>
      <c r="T87" s="19"/>
      <c r="V87" s="19" t="s">
        <v>24</v>
      </c>
      <c r="W87" s="20">
        <v>145</v>
      </c>
      <c r="X87" s="29">
        <f t="shared" si="10"/>
        <v>7412.3999999999987</v>
      </c>
      <c r="Y87" s="49">
        <v>260</v>
      </c>
      <c r="Z87" s="28">
        <f t="shared" si="11"/>
        <v>13291.199999999997</v>
      </c>
      <c r="AA87" s="19">
        <f t="shared" si="12"/>
        <v>43451.999999999985</v>
      </c>
    </row>
    <row r="88" spans="1:27" ht="15.6">
      <c r="A88" s="61">
        <v>85</v>
      </c>
      <c r="B88" s="16">
        <v>45903</v>
      </c>
      <c r="C88" s="16">
        <v>45903</v>
      </c>
      <c r="D88" s="66">
        <v>250903018</v>
      </c>
      <c r="E88" s="17" t="s">
        <v>248</v>
      </c>
      <c r="F88" s="17" t="s">
        <v>249</v>
      </c>
      <c r="G88" s="17">
        <v>20</v>
      </c>
      <c r="H88" s="76">
        <v>24</v>
      </c>
      <c r="I88" s="75" t="s">
        <v>49</v>
      </c>
      <c r="J88" s="18" t="s">
        <v>23</v>
      </c>
      <c r="K88" s="13" t="s">
        <v>26</v>
      </c>
      <c r="L88" s="17" t="s">
        <v>45</v>
      </c>
      <c r="M88" s="15" t="s">
        <v>38</v>
      </c>
      <c r="N88" s="17">
        <v>58.92</v>
      </c>
      <c r="O88" s="17">
        <v>15.12</v>
      </c>
      <c r="P88" s="23">
        <f t="shared" si="8"/>
        <v>43.800000000000004</v>
      </c>
      <c r="Q88" s="17">
        <v>445</v>
      </c>
      <c r="R88" s="24">
        <f t="shared" si="9"/>
        <v>19491.000000000004</v>
      </c>
      <c r="S88" s="17"/>
      <c r="T88" s="19"/>
      <c r="V88" s="19" t="s">
        <v>24</v>
      </c>
      <c r="W88" s="20">
        <v>145</v>
      </c>
      <c r="X88" s="29">
        <f t="shared" si="10"/>
        <v>6351.0000000000009</v>
      </c>
      <c r="Y88" s="49">
        <v>260</v>
      </c>
      <c r="Z88" s="28">
        <f t="shared" si="11"/>
        <v>11388.000000000002</v>
      </c>
      <c r="AA88" s="19">
        <f t="shared" si="12"/>
        <v>37230.000000000007</v>
      </c>
    </row>
    <row r="89" spans="1:27" s="37" customFormat="1" ht="15.6">
      <c r="A89" s="63">
        <v>86</v>
      </c>
      <c r="B89" s="16">
        <v>45903</v>
      </c>
      <c r="C89" s="16">
        <v>45903</v>
      </c>
      <c r="D89" s="66">
        <v>250903019</v>
      </c>
      <c r="E89" s="17" t="s">
        <v>250</v>
      </c>
      <c r="F89" s="17" t="s">
        <v>251</v>
      </c>
      <c r="G89" s="17">
        <v>20</v>
      </c>
      <c r="H89" s="76">
        <v>24</v>
      </c>
      <c r="I89" s="75" t="s">
        <v>49</v>
      </c>
      <c r="J89" s="18" t="s">
        <v>23</v>
      </c>
      <c r="K89" s="13" t="s">
        <v>26</v>
      </c>
      <c r="L89" s="17" t="s">
        <v>36</v>
      </c>
      <c r="M89" s="15" t="s">
        <v>38</v>
      </c>
      <c r="N89" s="17">
        <v>63.36</v>
      </c>
      <c r="O89" s="25">
        <v>16.18</v>
      </c>
      <c r="P89" s="23">
        <f t="shared" si="8"/>
        <v>47.18</v>
      </c>
      <c r="Q89" s="17">
        <v>445</v>
      </c>
      <c r="R89" s="24">
        <f t="shared" si="9"/>
        <v>20995.1</v>
      </c>
      <c r="S89" s="17"/>
      <c r="T89" s="19"/>
      <c r="V89" s="19" t="s">
        <v>24</v>
      </c>
      <c r="W89" s="20">
        <v>145</v>
      </c>
      <c r="X89" s="29">
        <f t="shared" si="10"/>
        <v>6841.1</v>
      </c>
      <c r="Y89" s="49">
        <v>260</v>
      </c>
      <c r="Z89" s="28">
        <f t="shared" si="11"/>
        <v>12266.8</v>
      </c>
      <c r="AA89" s="19">
        <f t="shared" si="12"/>
        <v>40103</v>
      </c>
    </row>
    <row r="90" spans="1:27" ht="15.6">
      <c r="A90" s="61">
        <v>87</v>
      </c>
      <c r="B90" s="16">
        <v>45903</v>
      </c>
      <c r="C90" s="16">
        <v>45903</v>
      </c>
      <c r="D90" s="66">
        <v>250903020</v>
      </c>
      <c r="E90" s="17" t="s">
        <v>252</v>
      </c>
      <c r="F90" s="17" t="s">
        <v>253</v>
      </c>
      <c r="G90" s="17">
        <v>20</v>
      </c>
      <c r="H90" s="76">
        <v>24</v>
      </c>
      <c r="I90" s="75" t="s">
        <v>49</v>
      </c>
      <c r="J90" s="18" t="s">
        <v>23</v>
      </c>
      <c r="K90" s="13" t="s">
        <v>26</v>
      </c>
      <c r="L90" s="17" t="s">
        <v>44</v>
      </c>
      <c r="M90" s="15" t="s">
        <v>38</v>
      </c>
      <c r="N90" s="17">
        <v>64.16</v>
      </c>
      <c r="O90" s="17">
        <v>15.08</v>
      </c>
      <c r="P90" s="23">
        <f t="shared" si="8"/>
        <v>49.08</v>
      </c>
      <c r="Q90" s="17">
        <v>445</v>
      </c>
      <c r="R90" s="24">
        <f t="shared" si="9"/>
        <v>21840.6</v>
      </c>
      <c r="S90" s="17"/>
      <c r="T90" s="19"/>
      <c r="V90" s="19" t="s">
        <v>24</v>
      </c>
      <c r="W90" s="20">
        <v>145</v>
      </c>
      <c r="X90" s="29">
        <f t="shared" si="10"/>
        <v>7116.5999999999995</v>
      </c>
      <c r="Y90" s="49">
        <v>260</v>
      </c>
      <c r="Z90" s="28">
        <f t="shared" si="11"/>
        <v>12760.8</v>
      </c>
      <c r="AA90" s="19">
        <f t="shared" si="12"/>
        <v>41718</v>
      </c>
    </row>
    <row r="91" spans="1:27" ht="15.6">
      <c r="A91" s="63">
        <v>88</v>
      </c>
      <c r="B91" s="16">
        <v>45903</v>
      </c>
      <c r="C91" s="16">
        <v>45903</v>
      </c>
      <c r="D91" s="66">
        <v>250903021</v>
      </c>
      <c r="E91" s="17" t="s">
        <v>254</v>
      </c>
      <c r="F91" s="17" t="s">
        <v>255</v>
      </c>
      <c r="G91" s="17">
        <v>20</v>
      </c>
      <c r="H91" s="76">
        <v>24</v>
      </c>
      <c r="I91" s="75" t="s">
        <v>49</v>
      </c>
      <c r="J91" s="18" t="s">
        <v>23</v>
      </c>
      <c r="K91" s="13" t="s">
        <v>26</v>
      </c>
      <c r="L91" s="17" t="s">
        <v>161</v>
      </c>
      <c r="M91" s="15" t="s">
        <v>38</v>
      </c>
      <c r="N91" s="25">
        <v>48.44</v>
      </c>
      <c r="O91" s="17">
        <v>11.32</v>
      </c>
      <c r="P91" s="23">
        <f t="shared" si="8"/>
        <v>37.119999999999997</v>
      </c>
      <c r="Q91" s="17">
        <v>445</v>
      </c>
      <c r="R91" s="24">
        <f t="shared" si="9"/>
        <v>16518.399999999998</v>
      </c>
      <c r="S91" s="17"/>
      <c r="T91" s="19"/>
      <c r="V91" s="19" t="s">
        <v>24</v>
      </c>
      <c r="W91" s="20">
        <v>145</v>
      </c>
      <c r="X91" s="29">
        <f t="shared" si="10"/>
        <v>5382.4</v>
      </c>
      <c r="Y91" s="49">
        <v>260</v>
      </c>
      <c r="Z91" s="28">
        <f t="shared" si="11"/>
        <v>9651.1999999999989</v>
      </c>
      <c r="AA91" s="19">
        <f t="shared" si="12"/>
        <v>31551.999999999993</v>
      </c>
    </row>
    <row r="92" spans="1:27" ht="15.6">
      <c r="A92" s="61">
        <v>89</v>
      </c>
      <c r="B92" s="16">
        <v>45903</v>
      </c>
      <c r="C92" s="16">
        <v>45903</v>
      </c>
      <c r="D92" s="66">
        <v>250903022</v>
      </c>
      <c r="E92" s="17" t="s">
        <v>256</v>
      </c>
      <c r="F92" s="17" t="s">
        <v>257</v>
      </c>
      <c r="G92" s="17">
        <v>20</v>
      </c>
      <c r="H92" s="76">
        <v>24</v>
      </c>
      <c r="I92" s="75" t="s">
        <v>49</v>
      </c>
      <c r="J92" s="18" t="s">
        <v>23</v>
      </c>
      <c r="K92" s="13" t="s">
        <v>26</v>
      </c>
      <c r="L92" s="17" t="s">
        <v>150</v>
      </c>
      <c r="M92" s="15" t="s">
        <v>38</v>
      </c>
      <c r="N92" s="17">
        <v>47.92</v>
      </c>
      <c r="O92" s="25">
        <v>11.5</v>
      </c>
      <c r="P92" s="23">
        <f t="shared" si="8"/>
        <v>36.42</v>
      </c>
      <c r="Q92" s="17">
        <v>445</v>
      </c>
      <c r="R92" s="24">
        <f t="shared" si="9"/>
        <v>16206.900000000001</v>
      </c>
      <c r="S92" s="17"/>
      <c r="T92" s="19"/>
      <c r="V92" s="19" t="s">
        <v>24</v>
      </c>
      <c r="W92" s="20">
        <v>145</v>
      </c>
      <c r="X92" s="29">
        <f t="shared" si="10"/>
        <v>5280.9000000000005</v>
      </c>
      <c r="Y92" s="49">
        <v>260</v>
      </c>
      <c r="Z92" s="28">
        <f t="shared" si="11"/>
        <v>9469.2000000000007</v>
      </c>
      <c r="AA92" s="19">
        <f t="shared" si="12"/>
        <v>30957.000000000004</v>
      </c>
    </row>
    <row r="93" spans="1:27" s="37" customFormat="1" ht="15.6">
      <c r="A93" s="63">
        <v>90</v>
      </c>
      <c r="B93" s="16">
        <v>45903</v>
      </c>
      <c r="C93" s="16">
        <v>45903</v>
      </c>
      <c r="D93" s="66">
        <v>250903023</v>
      </c>
      <c r="E93" s="17" t="s">
        <v>258</v>
      </c>
      <c r="F93" s="17" t="s">
        <v>259</v>
      </c>
      <c r="G93" s="17">
        <v>20</v>
      </c>
      <c r="H93" s="76">
        <v>24</v>
      </c>
      <c r="I93" s="75" t="s">
        <v>49</v>
      </c>
      <c r="J93" s="18" t="s">
        <v>23</v>
      </c>
      <c r="K93" s="13" t="s">
        <v>26</v>
      </c>
      <c r="L93" s="17" t="s">
        <v>57</v>
      </c>
      <c r="M93" s="15" t="s">
        <v>38</v>
      </c>
      <c r="N93" s="25">
        <v>68.040000000000006</v>
      </c>
      <c r="O93" s="17">
        <v>18.04</v>
      </c>
      <c r="P93" s="23">
        <f t="shared" si="8"/>
        <v>50.000000000000007</v>
      </c>
      <c r="Q93" s="17">
        <v>445</v>
      </c>
      <c r="R93" s="24">
        <f t="shared" si="9"/>
        <v>22250.000000000004</v>
      </c>
      <c r="S93" s="17"/>
      <c r="T93" s="19"/>
      <c r="V93" s="19" t="s">
        <v>24</v>
      </c>
      <c r="W93" s="20">
        <v>145</v>
      </c>
      <c r="X93" s="29">
        <f t="shared" si="10"/>
        <v>7250.0000000000009</v>
      </c>
      <c r="Y93" s="49">
        <v>260</v>
      </c>
      <c r="Z93" s="28">
        <f t="shared" si="11"/>
        <v>13000.000000000002</v>
      </c>
      <c r="AA93" s="19">
        <f t="shared" si="12"/>
        <v>42500.000000000007</v>
      </c>
    </row>
    <row r="94" spans="1:27" ht="15.6">
      <c r="A94" s="61">
        <v>91</v>
      </c>
      <c r="B94" s="16">
        <v>45903</v>
      </c>
      <c r="C94" s="16">
        <v>45903</v>
      </c>
      <c r="D94" s="66">
        <v>250903024</v>
      </c>
      <c r="E94" s="17" t="s">
        <v>260</v>
      </c>
      <c r="F94" s="17" t="s">
        <v>261</v>
      </c>
      <c r="G94" s="17">
        <v>20</v>
      </c>
      <c r="H94" s="76">
        <v>24</v>
      </c>
      <c r="I94" s="75" t="s">
        <v>49</v>
      </c>
      <c r="J94" s="18" t="s">
        <v>23</v>
      </c>
      <c r="K94" s="13" t="s">
        <v>26</v>
      </c>
      <c r="L94" s="17" t="s">
        <v>37</v>
      </c>
      <c r="M94" s="15" t="s">
        <v>38</v>
      </c>
      <c r="N94" s="25">
        <v>64.3</v>
      </c>
      <c r="O94" s="17">
        <v>15.86</v>
      </c>
      <c r="P94" s="23">
        <f t="shared" si="8"/>
        <v>48.44</v>
      </c>
      <c r="Q94" s="17">
        <v>445</v>
      </c>
      <c r="R94" s="24">
        <f t="shared" si="9"/>
        <v>21555.8</v>
      </c>
      <c r="S94" s="17"/>
      <c r="T94" s="19"/>
      <c r="V94" s="19" t="s">
        <v>24</v>
      </c>
      <c r="W94" s="20">
        <v>145</v>
      </c>
      <c r="X94" s="29">
        <f t="shared" si="10"/>
        <v>7023.7999999999993</v>
      </c>
      <c r="Y94" s="49">
        <v>260</v>
      </c>
      <c r="Z94" s="28">
        <f t="shared" si="11"/>
        <v>12594.4</v>
      </c>
      <c r="AA94" s="19">
        <f t="shared" si="12"/>
        <v>41174</v>
      </c>
    </row>
    <row r="95" spans="1:27" ht="15.6">
      <c r="A95" s="63">
        <v>92</v>
      </c>
      <c r="B95" s="16">
        <v>45903</v>
      </c>
      <c r="C95" s="16">
        <v>45903</v>
      </c>
      <c r="D95" s="66">
        <v>250903025</v>
      </c>
      <c r="E95" s="17" t="s">
        <v>262</v>
      </c>
      <c r="F95" s="17" t="s">
        <v>263</v>
      </c>
      <c r="G95" s="17">
        <v>20</v>
      </c>
      <c r="H95" s="76">
        <v>24</v>
      </c>
      <c r="I95" s="75" t="s">
        <v>49</v>
      </c>
      <c r="J95" s="18" t="s">
        <v>23</v>
      </c>
      <c r="K95" s="13" t="s">
        <v>26</v>
      </c>
      <c r="L95" s="17" t="s">
        <v>50</v>
      </c>
      <c r="M95" s="15" t="s">
        <v>38</v>
      </c>
      <c r="N95" s="17">
        <v>61.68</v>
      </c>
      <c r="O95" s="17">
        <v>16.440000000000001</v>
      </c>
      <c r="P95" s="23">
        <f t="shared" si="8"/>
        <v>45.239999999999995</v>
      </c>
      <c r="Q95" s="17">
        <v>445</v>
      </c>
      <c r="R95" s="24">
        <f t="shared" si="9"/>
        <v>20131.8</v>
      </c>
      <c r="S95" s="17"/>
      <c r="T95" s="19"/>
      <c r="V95" s="19" t="s">
        <v>24</v>
      </c>
      <c r="W95" s="20">
        <v>145</v>
      </c>
      <c r="X95" s="29">
        <f t="shared" si="10"/>
        <v>6559.7999999999993</v>
      </c>
      <c r="Y95" s="49">
        <v>260</v>
      </c>
      <c r="Z95" s="28">
        <f t="shared" si="11"/>
        <v>11762.399999999998</v>
      </c>
      <c r="AA95" s="19">
        <f t="shared" si="12"/>
        <v>38454</v>
      </c>
    </row>
    <row r="96" spans="1:27" ht="15.6">
      <c r="A96" s="61">
        <v>93</v>
      </c>
      <c r="B96" s="16">
        <v>45903</v>
      </c>
      <c r="C96" s="16">
        <v>45903</v>
      </c>
      <c r="D96" s="66">
        <v>250903026</v>
      </c>
      <c r="E96" s="17" t="s">
        <v>264</v>
      </c>
      <c r="F96" s="17" t="s">
        <v>265</v>
      </c>
      <c r="G96" s="17">
        <v>20</v>
      </c>
      <c r="H96" s="76">
        <v>24</v>
      </c>
      <c r="I96" s="75" t="s">
        <v>49</v>
      </c>
      <c r="J96" s="18" t="s">
        <v>23</v>
      </c>
      <c r="K96" s="13" t="s">
        <v>26</v>
      </c>
      <c r="L96" s="17" t="s">
        <v>42</v>
      </c>
      <c r="M96" s="15" t="s">
        <v>38</v>
      </c>
      <c r="N96" s="17">
        <v>66.58</v>
      </c>
      <c r="O96" s="17">
        <v>16.48</v>
      </c>
      <c r="P96" s="23">
        <f t="shared" si="8"/>
        <v>50.099999999999994</v>
      </c>
      <c r="Q96" s="17">
        <v>445</v>
      </c>
      <c r="R96" s="24">
        <f t="shared" si="9"/>
        <v>22294.499999999996</v>
      </c>
      <c r="S96" s="17"/>
      <c r="T96" s="19"/>
      <c r="V96" s="19" t="s">
        <v>24</v>
      </c>
      <c r="W96" s="20">
        <v>145</v>
      </c>
      <c r="X96" s="29">
        <f t="shared" si="10"/>
        <v>7264.4999999999991</v>
      </c>
      <c r="Y96" s="49">
        <v>260</v>
      </c>
      <c r="Z96" s="28">
        <f t="shared" si="11"/>
        <v>13025.999999999998</v>
      </c>
      <c r="AA96" s="19">
        <f t="shared" si="12"/>
        <v>42584.999999999993</v>
      </c>
    </row>
    <row r="97" spans="1:27" ht="15.6">
      <c r="A97" s="63">
        <v>94</v>
      </c>
      <c r="B97" s="16">
        <v>45903</v>
      </c>
      <c r="C97" s="16">
        <v>45903</v>
      </c>
      <c r="D97" s="66">
        <v>250903027</v>
      </c>
      <c r="E97" s="17" t="s">
        <v>266</v>
      </c>
      <c r="F97" s="17" t="s">
        <v>267</v>
      </c>
      <c r="G97" s="17">
        <v>20</v>
      </c>
      <c r="H97" s="76">
        <v>24</v>
      </c>
      <c r="I97" s="75" t="s">
        <v>49</v>
      </c>
      <c r="J97" s="18" t="s">
        <v>23</v>
      </c>
      <c r="K97" s="13" t="s">
        <v>26</v>
      </c>
      <c r="L97" s="17" t="s">
        <v>41</v>
      </c>
      <c r="M97" s="15" t="s">
        <v>38</v>
      </c>
      <c r="N97" s="25">
        <v>61.1</v>
      </c>
      <c r="O97" s="17">
        <v>15.02</v>
      </c>
      <c r="P97" s="23">
        <f t="shared" si="8"/>
        <v>46.08</v>
      </c>
      <c r="Q97" s="17">
        <v>445</v>
      </c>
      <c r="R97" s="24">
        <f t="shared" si="9"/>
        <v>20505.599999999999</v>
      </c>
      <c r="S97" s="17"/>
      <c r="T97" s="19"/>
      <c r="V97" s="19" t="s">
        <v>24</v>
      </c>
      <c r="W97" s="20">
        <v>145</v>
      </c>
      <c r="X97" s="29">
        <f t="shared" si="10"/>
        <v>6681.5999999999995</v>
      </c>
      <c r="Y97" s="49">
        <v>260</v>
      </c>
      <c r="Z97" s="28">
        <f t="shared" si="11"/>
        <v>11980.8</v>
      </c>
      <c r="AA97" s="19">
        <f t="shared" si="12"/>
        <v>39168</v>
      </c>
    </row>
    <row r="98" spans="1:27" ht="15.6">
      <c r="A98" s="61">
        <v>95</v>
      </c>
      <c r="B98" s="16">
        <v>45903</v>
      </c>
      <c r="C98" s="16">
        <v>45903</v>
      </c>
      <c r="D98" s="66">
        <v>250903028</v>
      </c>
      <c r="E98" s="17" t="s">
        <v>268</v>
      </c>
      <c r="F98" s="17" t="s">
        <v>269</v>
      </c>
      <c r="G98" s="17">
        <v>20</v>
      </c>
      <c r="H98" s="76">
        <v>24</v>
      </c>
      <c r="I98" s="75" t="s">
        <v>49</v>
      </c>
      <c r="J98" s="18" t="s">
        <v>23</v>
      </c>
      <c r="K98" s="13" t="s">
        <v>26</v>
      </c>
      <c r="L98" s="17" t="s">
        <v>39</v>
      </c>
      <c r="M98" s="15" t="s">
        <v>38</v>
      </c>
      <c r="N98" s="17">
        <v>47.84</v>
      </c>
      <c r="O98" s="17">
        <v>11.6</v>
      </c>
      <c r="P98" s="23">
        <f t="shared" si="8"/>
        <v>36.24</v>
      </c>
      <c r="Q98" s="17">
        <v>445</v>
      </c>
      <c r="R98" s="24">
        <f t="shared" si="9"/>
        <v>16126.800000000001</v>
      </c>
      <c r="S98" s="17"/>
      <c r="T98" s="19"/>
      <c r="V98" s="19" t="s">
        <v>24</v>
      </c>
      <c r="W98" s="20">
        <v>145</v>
      </c>
      <c r="X98" s="29">
        <f t="shared" si="10"/>
        <v>5254.8</v>
      </c>
      <c r="Y98" s="49">
        <v>260</v>
      </c>
      <c r="Z98" s="28">
        <f t="shared" si="11"/>
        <v>9422.4</v>
      </c>
      <c r="AA98" s="19">
        <f t="shared" si="12"/>
        <v>30804</v>
      </c>
    </row>
    <row r="99" spans="1:27" s="37" customFormat="1" ht="15.6">
      <c r="A99" s="63">
        <v>96</v>
      </c>
      <c r="B99" s="16">
        <v>45903</v>
      </c>
      <c r="C99" s="16">
        <v>45903</v>
      </c>
      <c r="D99" s="79" t="s">
        <v>270</v>
      </c>
      <c r="E99" s="17"/>
      <c r="F99" s="17"/>
      <c r="G99" s="17"/>
      <c r="H99" s="70">
        <v>151</v>
      </c>
      <c r="I99" s="75" t="s">
        <v>271</v>
      </c>
      <c r="J99" s="77" t="s">
        <v>23</v>
      </c>
      <c r="K99" s="14" t="s">
        <v>26</v>
      </c>
      <c r="L99" s="17" t="s">
        <v>164</v>
      </c>
      <c r="M99" s="15" t="s">
        <v>25</v>
      </c>
      <c r="N99" s="25">
        <v>42.2</v>
      </c>
      <c r="O99" s="25">
        <v>11.84</v>
      </c>
      <c r="P99" s="23">
        <f t="shared" si="8"/>
        <v>30.360000000000003</v>
      </c>
      <c r="Q99" s="17">
        <v>550</v>
      </c>
      <c r="R99" s="24">
        <f t="shared" si="9"/>
        <v>16698</v>
      </c>
      <c r="S99" s="28"/>
      <c r="T99" s="15"/>
      <c r="V99" s="19" t="s">
        <v>56</v>
      </c>
      <c r="W99" s="20"/>
      <c r="X99" s="29">
        <f t="shared" si="10"/>
        <v>0</v>
      </c>
      <c r="Y99" s="49"/>
      <c r="Z99" s="28">
        <f t="shared" si="11"/>
        <v>0</v>
      </c>
      <c r="AA99" s="19">
        <f t="shared" si="12"/>
        <v>16698</v>
      </c>
    </row>
    <row r="100" spans="1:27" ht="15.6">
      <c r="A100" s="61">
        <v>97</v>
      </c>
      <c r="B100" s="16">
        <v>45904</v>
      </c>
      <c r="C100" s="16">
        <v>45904</v>
      </c>
      <c r="D100" s="86" t="s">
        <v>272</v>
      </c>
      <c r="E100" s="17"/>
      <c r="F100" s="17"/>
      <c r="G100" s="17"/>
      <c r="H100" s="70">
        <v>151</v>
      </c>
      <c r="I100" s="75" t="s">
        <v>271</v>
      </c>
      <c r="J100" s="77" t="s">
        <v>23</v>
      </c>
      <c r="K100" s="14" t="s">
        <v>32</v>
      </c>
      <c r="L100" s="17" t="s">
        <v>170</v>
      </c>
      <c r="M100" s="17" t="s">
        <v>35</v>
      </c>
      <c r="N100" s="15">
        <v>44.26</v>
      </c>
      <c r="O100" s="17">
        <v>11.52</v>
      </c>
      <c r="P100" s="47">
        <f t="shared" si="8"/>
        <v>32.739999999999995</v>
      </c>
      <c r="Q100" s="17">
        <v>250</v>
      </c>
      <c r="R100" s="24">
        <f t="shared" si="9"/>
        <v>8184.9999999999991</v>
      </c>
      <c r="S100" s="19"/>
      <c r="V100" s="19" t="s">
        <v>56</v>
      </c>
      <c r="W100" s="17"/>
      <c r="X100" s="27">
        <f t="shared" ref="X100:X115" si="13">W100*P100</f>
        <v>0</v>
      </c>
      <c r="Y100" s="19"/>
      <c r="Z100" s="28">
        <f t="shared" ref="Z100:Z115" si="14">Y100*P100</f>
        <v>0</v>
      </c>
      <c r="AA100" s="19">
        <f t="shared" ref="AA100:AA115" si="15">R100+X100+Z100</f>
        <v>8184.9999999999991</v>
      </c>
    </row>
    <row r="101" spans="1:27" ht="15.6">
      <c r="A101" s="63">
        <v>98</v>
      </c>
      <c r="B101" s="16">
        <v>45904</v>
      </c>
      <c r="C101" s="16">
        <v>45904</v>
      </c>
      <c r="D101" s="86" t="s">
        <v>273</v>
      </c>
      <c r="E101" s="17"/>
      <c r="F101" s="17"/>
      <c r="G101" s="17"/>
      <c r="H101" s="70">
        <v>270</v>
      </c>
      <c r="I101" s="72" t="s">
        <v>274</v>
      </c>
      <c r="J101" s="12" t="s">
        <v>23</v>
      </c>
      <c r="K101" s="13" t="s">
        <v>32</v>
      </c>
      <c r="L101" s="17" t="s">
        <v>275</v>
      </c>
      <c r="M101" s="15" t="s">
        <v>33</v>
      </c>
      <c r="N101" s="17">
        <v>7.78</v>
      </c>
      <c r="O101" s="17">
        <v>3.26</v>
      </c>
      <c r="P101" s="47">
        <f t="shared" si="8"/>
        <v>4.5200000000000005</v>
      </c>
      <c r="Q101" s="17">
        <v>150</v>
      </c>
      <c r="R101" s="48">
        <f t="shared" si="9"/>
        <v>678.00000000000011</v>
      </c>
      <c r="S101" s="19">
        <v>678</v>
      </c>
      <c r="T101" s="49"/>
      <c r="V101" s="19" t="s">
        <v>24</v>
      </c>
      <c r="W101" s="20"/>
      <c r="X101" s="29">
        <f t="shared" si="13"/>
        <v>0</v>
      </c>
      <c r="Y101" s="49"/>
      <c r="Z101" s="26">
        <f t="shared" si="14"/>
        <v>0</v>
      </c>
      <c r="AA101" s="49">
        <f t="shared" si="15"/>
        <v>678.00000000000011</v>
      </c>
    </row>
    <row r="102" spans="1:27" ht="15.6">
      <c r="A102" s="61">
        <v>99</v>
      </c>
      <c r="B102" s="16">
        <v>45904</v>
      </c>
      <c r="C102" s="16">
        <v>45904</v>
      </c>
      <c r="D102" s="86" t="s">
        <v>276</v>
      </c>
      <c r="E102" s="17"/>
      <c r="F102" s="17"/>
      <c r="G102" s="17"/>
      <c r="H102" s="70">
        <v>171</v>
      </c>
      <c r="I102" s="75" t="s">
        <v>144</v>
      </c>
      <c r="J102" s="77" t="s">
        <v>23</v>
      </c>
      <c r="K102" s="13" t="s">
        <v>32</v>
      </c>
      <c r="L102" s="17" t="s">
        <v>145</v>
      </c>
      <c r="M102" s="15" t="s">
        <v>33</v>
      </c>
      <c r="N102" s="17">
        <v>8.26</v>
      </c>
      <c r="O102" s="25">
        <v>3.42</v>
      </c>
      <c r="P102" s="23">
        <f t="shared" si="8"/>
        <v>4.84</v>
      </c>
      <c r="Q102" s="17">
        <v>150</v>
      </c>
      <c r="R102" s="24">
        <f t="shared" si="9"/>
        <v>726</v>
      </c>
      <c r="S102" s="19">
        <v>726</v>
      </c>
      <c r="T102" s="19"/>
      <c r="V102" s="19" t="s">
        <v>24</v>
      </c>
      <c r="W102" s="20"/>
      <c r="X102" s="29">
        <f t="shared" si="13"/>
        <v>0</v>
      </c>
      <c r="Y102" s="49"/>
      <c r="Z102" s="28">
        <f t="shared" si="14"/>
        <v>0</v>
      </c>
      <c r="AA102" s="19">
        <f t="shared" si="15"/>
        <v>726</v>
      </c>
    </row>
    <row r="103" spans="1:27" ht="15.6">
      <c r="A103" s="63">
        <v>100</v>
      </c>
      <c r="B103" s="16">
        <v>45904</v>
      </c>
      <c r="C103" s="16">
        <v>45904</v>
      </c>
      <c r="D103" s="86">
        <v>250904001</v>
      </c>
      <c r="E103" s="17" t="s">
        <v>277</v>
      </c>
      <c r="F103" s="17" t="s">
        <v>278</v>
      </c>
      <c r="G103" s="17">
        <v>20</v>
      </c>
      <c r="H103" s="74">
        <v>113</v>
      </c>
      <c r="I103" s="13" t="s">
        <v>66</v>
      </c>
      <c r="J103" s="12" t="s">
        <v>23</v>
      </c>
      <c r="K103" s="14" t="s">
        <v>26</v>
      </c>
      <c r="L103" s="17" t="s">
        <v>279</v>
      </c>
      <c r="M103" s="15" t="s">
        <v>35</v>
      </c>
      <c r="N103" s="17">
        <v>46.42</v>
      </c>
      <c r="O103" s="17">
        <v>11.34</v>
      </c>
      <c r="P103" s="23">
        <f t="shared" si="8"/>
        <v>35.08</v>
      </c>
      <c r="Q103" s="17">
        <v>270</v>
      </c>
      <c r="R103" s="24">
        <f t="shared" si="9"/>
        <v>9471.6</v>
      </c>
      <c r="S103" s="17"/>
      <c r="T103" s="19"/>
      <c r="V103" s="19" t="s">
        <v>24</v>
      </c>
      <c r="W103" s="20">
        <v>145</v>
      </c>
      <c r="X103" s="29">
        <f t="shared" si="13"/>
        <v>5086.5999999999995</v>
      </c>
      <c r="Y103" s="49">
        <v>260</v>
      </c>
      <c r="Z103" s="28">
        <f t="shared" si="14"/>
        <v>9120.7999999999993</v>
      </c>
      <c r="AA103" s="19">
        <f t="shared" si="15"/>
        <v>23679</v>
      </c>
    </row>
    <row r="104" spans="1:27" ht="15.6">
      <c r="A104" s="61">
        <v>101</v>
      </c>
      <c r="B104" s="16">
        <v>45904</v>
      </c>
      <c r="C104" s="16">
        <v>45904</v>
      </c>
      <c r="D104" s="86">
        <v>250904002</v>
      </c>
      <c r="E104" s="17" t="s">
        <v>280</v>
      </c>
      <c r="F104" s="17" t="s">
        <v>281</v>
      </c>
      <c r="G104" s="17">
        <v>20</v>
      </c>
      <c r="H104" s="74">
        <v>113</v>
      </c>
      <c r="I104" s="13" t="s">
        <v>66</v>
      </c>
      <c r="J104" s="12" t="s">
        <v>23</v>
      </c>
      <c r="K104" s="14" t="s">
        <v>26</v>
      </c>
      <c r="L104" s="17" t="s">
        <v>47</v>
      </c>
      <c r="M104" s="15" t="s">
        <v>34</v>
      </c>
      <c r="N104" s="25">
        <v>57.8</v>
      </c>
      <c r="O104" s="17">
        <v>15.78</v>
      </c>
      <c r="P104" s="23">
        <f t="shared" si="8"/>
        <v>42.019999999999996</v>
      </c>
      <c r="Q104" s="17">
        <v>330</v>
      </c>
      <c r="R104" s="24">
        <f t="shared" si="9"/>
        <v>13866.599999999999</v>
      </c>
      <c r="S104" s="17"/>
      <c r="T104" s="19"/>
      <c r="V104" s="19" t="s">
        <v>24</v>
      </c>
      <c r="W104" s="20">
        <v>145</v>
      </c>
      <c r="X104" s="29">
        <f t="shared" si="13"/>
        <v>6092.9</v>
      </c>
      <c r="Y104" s="49">
        <v>260</v>
      </c>
      <c r="Z104" s="28">
        <f t="shared" si="14"/>
        <v>10925.199999999999</v>
      </c>
      <c r="AA104" s="19">
        <f t="shared" si="15"/>
        <v>30884.699999999997</v>
      </c>
    </row>
    <row r="105" spans="1:27" s="37" customFormat="1" ht="15.6">
      <c r="A105" s="63">
        <v>102</v>
      </c>
      <c r="B105" s="16">
        <v>45904</v>
      </c>
      <c r="C105" s="16">
        <v>45904</v>
      </c>
      <c r="D105" s="86">
        <v>250904003</v>
      </c>
      <c r="E105" s="17" t="s">
        <v>282</v>
      </c>
      <c r="F105" s="17" t="s">
        <v>283</v>
      </c>
      <c r="G105" s="17">
        <v>20</v>
      </c>
      <c r="H105" s="74">
        <v>113</v>
      </c>
      <c r="I105" s="13" t="s">
        <v>66</v>
      </c>
      <c r="J105" s="12" t="s">
        <v>23</v>
      </c>
      <c r="K105" s="14" t="s">
        <v>26</v>
      </c>
      <c r="L105" s="17" t="s">
        <v>114</v>
      </c>
      <c r="M105" s="15" t="s">
        <v>67</v>
      </c>
      <c r="N105" s="25">
        <v>56.56</v>
      </c>
      <c r="O105" s="17">
        <v>15.62</v>
      </c>
      <c r="P105" s="23">
        <f t="shared" si="8"/>
        <v>40.940000000000005</v>
      </c>
      <c r="Q105" s="17">
        <v>415</v>
      </c>
      <c r="R105" s="24">
        <f t="shared" si="9"/>
        <v>16990.100000000002</v>
      </c>
      <c r="S105" s="17"/>
      <c r="T105" s="19"/>
      <c r="V105" s="19" t="s">
        <v>24</v>
      </c>
      <c r="W105" s="20">
        <v>145</v>
      </c>
      <c r="X105" s="29">
        <f t="shared" si="13"/>
        <v>5936.3000000000011</v>
      </c>
      <c r="Y105" s="49">
        <v>260</v>
      </c>
      <c r="Z105" s="28">
        <f t="shared" si="14"/>
        <v>10644.400000000001</v>
      </c>
      <c r="AA105" s="19">
        <f t="shared" si="15"/>
        <v>33570.800000000003</v>
      </c>
    </row>
    <row r="106" spans="1:27" ht="15.6">
      <c r="A106" s="61">
        <v>103</v>
      </c>
      <c r="B106" s="16">
        <v>45904</v>
      </c>
      <c r="C106" s="16">
        <v>45904</v>
      </c>
      <c r="D106" s="86">
        <v>250904004</v>
      </c>
      <c r="E106" s="17" t="s">
        <v>284</v>
      </c>
      <c r="F106" s="17" t="s">
        <v>285</v>
      </c>
      <c r="G106" s="17">
        <v>20</v>
      </c>
      <c r="H106" s="74">
        <v>113</v>
      </c>
      <c r="I106" s="13" t="s">
        <v>66</v>
      </c>
      <c r="J106" s="12" t="s">
        <v>23</v>
      </c>
      <c r="K106" s="14" t="s">
        <v>26</v>
      </c>
      <c r="L106" s="17" t="s">
        <v>54</v>
      </c>
      <c r="M106" s="15" t="s">
        <v>67</v>
      </c>
      <c r="N106" s="17">
        <v>56.66</v>
      </c>
      <c r="O106" s="17">
        <v>15.82</v>
      </c>
      <c r="P106" s="23">
        <f t="shared" si="8"/>
        <v>40.839999999999996</v>
      </c>
      <c r="Q106" s="17">
        <v>415</v>
      </c>
      <c r="R106" s="24">
        <f t="shared" si="9"/>
        <v>16948.599999999999</v>
      </c>
      <c r="S106" s="19"/>
      <c r="T106" s="19"/>
      <c r="V106" s="19" t="s">
        <v>24</v>
      </c>
      <c r="W106" s="20">
        <v>145</v>
      </c>
      <c r="X106" s="29">
        <f t="shared" si="13"/>
        <v>5921.7999999999993</v>
      </c>
      <c r="Y106" s="49">
        <v>260</v>
      </c>
      <c r="Z106" s="28">
        <f t="shared" si="14"/>
        <v>10618.4</v>
      </c>
      <c r="AA106" s="19">
        <f t="shared" si="15"/>
        <v>33488.799999999996</v>
      </c>
    </row>
    <row r="107" spans="1:27" ht="15.6">
      <c r="A107" s="63">
        <v>104</v>
      </c>
      <c r="B107" s="16">
        <v>45904</v>
      </c>
      <c r="C107" s="16">
        <v>45904</v>
      </c>
      <c r="D107" s="86" t="s">
        <v>286</v>
      </c>
      <c r="E107" s="17"/>
      <c r="F107" s="17"/>
      <c r="G107" s="17"/>
      <c r="H107" s="70">
        <v>404</v>
      </c>
      <c r="I107" s="71" t="s">
        <v>63</v>
      </c>
      <c r="J107" s="12" t="s">
        <v>23</v>
      </c>
      <c r="K107" s="13" t="s">
        <v>32</v>
      </c>
      <c r="L107" s="17" t="s">
        <v>287</v>
      </c>
      <c r="M107" s="15" t="s">
        <v>67</v>
      </c>
      <c r="N107" s="17">
        <v>6.46</v>
      </c>
      <c r="O107" s="17">
        <v>3.4</v>
      </c>
      <c r="P107" s="23">
        <f t="shared" si="8"/>
        <v>3.06</v>
      </c>
      <c r="Q107" s="17">
        <v>450</v>
      </c>
      <c r="R107" s="24">
        <f t="shared" si="9"/>
        <v>1377</v>
      </c>
      <c r="S107" s="17">
        <v>1377</v>
      </c>
      <c r="T107" s="19"/>
      <c r="V107" s="19" t="s">
        <v>24</v>
      </c>
      <c r="W107" s="20"/>
      <c r="X107" s="29">
        <f t="shared" si="13"/>
        <v>0</v>
      </c>
      <c r="Y107" s="49"/>
      <c r="Z107" s="28">
        <f t="shared" si="14"/>
        <v>0</v>
      </c>
      <c r="AA107" s="19">
        <f t="shared" si="15"/>
        <v>1377</v>
      </c>
    </row>
    <row r="108" spans="1:27" ht="15.6">
      <c r="A108" s="61">
        <v>105</v>
      </c>
      <c r="B108" s="16">
        <v>45904</v>
      </c>
      <c r="C108" s="16">
        <v>45904</v>
      </c>
      <c r="D108" s="86" t="s">
        <v>288</v>
      </c>
      <c r="E108" s="17"/>
      <c r="F108" s="17"/>
      <c r="G108" s="17"/>
      <c r="H108" s="70">
        <v>270</v>
      </c>
      <c r="I108" s="72" t="s">
        <v>274</v>
      </c>
      <c r="J108" s="12" t="s">
        <v>23</v>
      </c>
      <c r="K108" s="13" t="s">
        <v>32</v>
      </c>
      <c r="L108" s="17" t="s">
        <v>275</v>
      </c>
      <c r="M108" s="15" t="s">
        <v>33</v>
      </c>
      <c r="N108" s="17">
        <v>7.84</v>
      </c>
      <c r="O108" s="17">
        <v>3.26</v>
      </c>
      <c r="P108" s="23">
        <f t="shared" si="8"/>
        <v>4.58</v>
      </c>
      <c r="Q108" s="17">
        <v>150</v>
      </c>
      <c r="R108" s="24">
        <f t="shared" si="9"/>
        <v>687</v>
      </c>
      <c r="S108" s="17">
        <v>687</v>
      </c>
      <c r="T108" s="19"/>
      <c r="V108" s="19" t="s">
        <v>24</v>
      </c>
      <c r="W108" s="20"/>
      <c r="X108" s="29">
        <f t="shared" si="13"/>
        <v>0</v>
      </c>
      <c r="Y108" s="49"/>
      <c r="Z108" s="28">
        <f t="shared" si="14"/>
        <v>0</v>
      </c>
      <c r="AA108" s="19">
        <f t="shared" si="15"/>
        <v>687</v>
      </c>
    </row>
    <row r="109" spans="1:27" ht="15.6">
      <c r="A109" s="63">
        <v>106</v>
      </c>
      <c r="B109" s="16">
        <v>45904</v>
      </c>
      <c r="C109" s="16">
        <v>45904</v>
      </c>
      <c r="D109" s="86">
        <v>250904005</v>
      </c>
      <c r="E109" s="17" t="s">
        <v>289</v>
      </c>
      <c r="F109" s="17" t="s">
        <v>290</v>
      </c>
      <c r="G109" s="17">
        <v>20</v>
      </c>
      <c r="H109" s="76">
        <v>18</v>
      </c>
      <c r="I109" s="75" t="s">
        <v>60</v>
      </c>
      <c r="J109" s="18" t="s">
        <v>23</v>
      </c>
      <c r="K109" s="13" t="s">
        <v>26</v>
      </c>
      <c r="L109" s="17" t="s">
        <v>61</v>
      </c>
      <c r="M109" s="15" t="s">
        <v>34</v>
      </c>
      <c r="N109" s="25">
        <v>36.76</v>
      </c>
      <c r="O109" s="25">
        <v>14.36</v>
      </c>
      <c r="P109" s="23">
        <f t="shared" si="8"/>
        <v>22.4</v>
      </c>
      <c r="Q109" s="17">
        <v>420</v>
      </c>
      <c r="R109" s="24">
        <f t="shared" si="9"/>
        <v>9408</v>
      </c>
      <c r="S109" s="17"/>
      <c r="T109" s="19"/>
      <c r="V109" s="19" t="s">
        <v>24</v>
      </c>
      <c r="W109" s="20">
        <v>145</v>
      </c>
      <c r="X109" s="29">
        <f t="shared" si="13"/>
        <v>3248</v>
      </c>
      <c r="Y109" s="49"/>
      <c r="Z109" s="28">
        <f t="shared" si="14"/>
        <v>0</v>
      </c>
      <c r="AA109" s="19">
        <f t="shared" si="15"/>
        <v>12656</v>
      </c>
    </row>
    <row r="110" spans="1:27" ht="15.6">
      <c r="A110" s="61">
        <v>107</v>
      </c>
      <c r="B110" s="16">
        <v>45904</v>
      </c>
      <c r="C110" s="16">
        <v>45904</v>
      </c>
      <c r="D110" s="86">
        <v>250904006</v>
      </c>
      <c r="E110" s="17" t="s">
        <v>291</v>
      </c>
      <c r="F110" s="17" t="s">
        <v>292</v>
      </c>
      <c r="G110" s="17">
        <v>20</v>
      </c>
      <c r="H110" s="76">
        <v>18</v>
      </c>
      <c r="I110" s="75" t="s">
        <v>60</v>
      </c>
      <c r="J110" s="18" t="s">
        <v>23</v>
      </c>
      <c r="K110" s="13" t="s">
        <v>26</v>
      </c>
      <c r="L110" s="17" t="s">
        <v>62</v>
      </c>
      <c r="M110" s="15" t="s">
        <v>34</v>
      </c>
      <c r="N110" s="25">
        <v>36.6</v>
      </c>
      <c r="O110" s="17">
        <v>14.24</v>
      </c>
      <c r="P110" s="23">
        <f t="shared" si="8"/>
        <v>22.36</v>
      </c>
      <c r="Q110" s="17">
        <v>420</v>
      </c>
      <c r="R110" s="24">
        <f t="shared" si="9"/>
        <v>9391.1999999999989</v>
      </c>
      <c r="S110" s="19"/>
      <c r="T110" s="19"/>
      <c r="V110" s="19" t="s">
        <v>24</v>
      </c>
      <c r="W110" s="20">
        <v>145</v>
      </c>
      <c r="X110" s="29">
        <f t="shared" si="13"/>
        <v>3242.2</v>
      </c>
      <c r="Y110" s="49"/>
      <c r="Z110" s="28">
        <f t="shared" si="14"/>
        <v>0</v>
      </c>
      <c r="AA110" s="19">
        <f t="shared" si="15"/>
        <v>12633.399999999998</v>
      </c>
    </row>
    <row r="111" spans="1:27" ht="15.6">
      <c r="A111" s="63">
        <v>108</v>
      </c>
      <c r="B111" s="16">
        <v>45904</v>
      </c>
      <c r="C111" s="16">
        <v>45904</v>
      </c>
      <c r="D111" s="86" t="s">
        <v>293</v>
      </c>
      <c r="E111" s="17"/>
      <c r="F111" s="17"/>
      <c r="G111" s="17"/>
      <c r="H111" s="76">
        <v>11</v>
      </c>
      <c r="I111" s="75" t="s">
        <v>294</v>
      </c>
      <c r="J111" s="18" t="s">
        <v>23</v>
      </c>
      <c r="K111" s="13" t="s">
        <v>26</v>
      </c>
      <c r="L111" s="17" t="s">
        <v>295</v>
      </c>
      <c r="M111" s="15" t="s">
        <v>25</v>
      </c>
      <c r="N111" s="25">
        <v>57.26</v>
      </c>
      <c r="O111" s="17">
        <v>16.059999999999999</v>
      </c>
      <c r="P111" s="23">
        <f t="shared" si="8"/>
        <v>41.2</v>
      </c>
      <c r="Q111" s="17">
        <v>530</v>
      </c>
      <c r="R111" s="24">
        <f t="shared" si="9"/>
        <v>21836</v>
      </c>
      <c r="S111" s="17"/>
      <c r="T111" s="19"/>
      <c r="V111" s="19" t="s">
        <v>190</v>
      </c>
      <c r="W111" s="20"/>
      <c r="X111" s="29">
        <f t="shared" si="13"/>
        <v>0</v>
      </c>
      <c r="Y111" s="49"/>
      <c r="Z111" s="28">
        <f t="shared" si="14"/>
        <v>0</v>
      </c>
      <c r="AA111" s="19">
        <f t="shared" si="15"/>
        <v>21836</v>
      </c>
    </row>
    <row r="112" spans="1:27" ht="15.6">
      <c r="A112" s="61">
        <v>109</v>
      </c>
      <c r="B112" s="16">
        <v>45904</v>
      </c>
      <c r="C112" s="16">
        <v>45904</v>
      </c>
      <c r="D112" s="86" t="s">
        <v>296</v>
      </c>
      <c r="E112" s="17"/>
      <c r="F112" s="17"/>
      <c r="G112" s="17"/>
      <c r="H112" s="76">
        <v>11</v>
      </c>
      <c r="I112" s="75" t="s">
        <v>294</v>
      </c>
      <c r="J112" s="18" t="s">
        <v>23</v>
      </c>
      <c r="K112" s="13" t="s">
        <v>26</v>
      </c>
      <c r="L112" s="17" t="s">
        <v>297</v>
      </c>
      <c r="M112" s="15" t="s">
        <v>25</v>
      </c>
      <c r="N112" s="17">
        <v>58.56</v>
      </c>
      <c r="O112" s="17">
        <v>16.12</v>
      </c>
      <c r="P112" s="23">
        <f t="shared" si="8"/>
        <v>42.44</v>
      </c>
      <c r="Q112" s="17">
        <v>530</v>
      </c>
      <c r="R112" s="24">
        <f t="shared" si="9"/>
        <v>22493.199999999997</v>
      </c>
      <c r="S112" s="19"/>
      <c r="T112" s="19"/>
      <c r="V112" s="19" t="s">
        <v>190</v>
      </c>
      <c r="W112" s="20"/>
      <c r="X112" s="29">
        <f t="shared" si="13"/>
        <v>0</v>
      </c>
      <c r="Y112" s="49"/>
      <c r="Z112" s="28">
        <f t="shared" si="14"/>
        <v>0</v>
      </c>
      <c r="AA112" s="19">
        <f t="shared" si="15"/>
        <v>22493.199999999997</v>
      </c>
    </row>
    <row r="113" spans="1:27" ht="15.6">
      <c r="A113" s="63">
        <v>110</v>
      </c>
      <c r="B113" s="16">
        <v>45904</v>
      </c>
      <c r="C113" s="16">
        <v>45904</v>
      </c>
      <c r="D113" s="86" t="s">
        <v>298</v>
      </c>
      <c r="E113" s="17"/>
      <c r="F113" s="17"/>
      <c r="G113" s="17"/>
      <c r="H113" s="70">
        <v>270</v>
      </c>
      <c r="I113" s="72" t="s">
        <v>274</v>
      </c>
      <c r="J113" s="12" t="s">
        <v>23</v>
      </c>
      <c r="K113" s="13" t="s">
        <v>32</v>
      </c>
      <c r="L113" s="17" t="s">
        <v>275</v>
      </c>
      <c r="M113" s="15" t="s">
        <v>33</v>
      </c>
      <c r="N113" s="17">
        <v>7.58</v>
      </c>
      <c r="O113" s="17">
        <v>3.26</v>
      </c>
      <c r="P113" s="23">
        <f t="shared" si="8"/>
        <v>4.32</v>
      </c>
      <c r="Q113" s="17">
        <v>150</v>
      </c>
      <c r="R113" s="24">
        <f t="shared" si="9"/>
        <v>648</v>
      </c>
      <c r="S113" s="19">
        <v>648</v>
      </c>
      <c r="T113" s="19"/>
      <c r="V113" s="19" t="s">
        <v>24</v>
      </c>
      <c r="W113" s="20"/>
      <c r="X113" s="29">
        <f t="shared" si="13"/>
        <v>0</v>
      </c>
      <c r="Y113" s="49"/>
      <c r="Z113" s="28">
        <f t="shared" si="14"/>
        <v>0</v>
      </c>
      <c r="AA113" s="19">
        <f t="shared" si="15"/>
        <v>648</v>
      </c>
    </row>
    <row r="114" spans="1:27" ht="15.6">
      <c r="A114" s="61">
        <v>111</v>
      </c>
      <c r="B114" s="16">
        <v>45904</v>
      </c>
      <c r="C114" s="16">
        <v>45905</v>
      </c>
      <c r="D114" s="66" t="s">
        <v>299</v>
      </c>
      <c r="E114" s="17"/>
      <c r="F114" s="17"/>
      <c r="G114" s="17"/>
      <c r="H114" s="70">
        <v>367</v>
      </c>
      <c r="I114" s="14" t="s">
        <v>300</v>
      </c>
      <c r="J114" s="12" t="s">
        <v>23</v>
      </c>
      <c r="K114" s="13" t="s">
        <v>26</v>
      </c>
      <c r="L114" s="17" t="s">
        <v>215</v>
      </c>
      <c r="M114" s="15" t="s">
        <v>25</v>
      </c>
      <c r="N114" s="17">
        <v>54.98</v>
      </c>
      <c r="O114" s="25">
        <v>14.4</v>
      </c>
      <c r="P114" s="23">
        <f t="shared" si="8"/>
        <v>40.58</v>
      </c>
      <c r="Q114" s="17">
        <v>520</v>
      </c>
      <c r="R114" s="24">
        <f t="shared" si="9"/>
        <v>21101.599999999999</v>
      </c>
      <c r="S114" s="17"/>
      <c r="T114" s="19"/>
      <c r="V114" s="19" t="s">
        <v>56</v>
      </c>
      <c r="W114" s="20"/>
      <c r="X114" s="29">
        <f t="shared" si="13"/>
        <v>0</v>
      </c>
      <c r="Y114" s="49"/>
      <c r="Z114" s="28">
        <f t="shared" si="14"/>
        <v>0</v>
      </c>
      <c r="AA114" s="19">
        <f t="shared" si="15"/>
        <v>21101.599999999999</v>
      </c>
    </row>
    <row r="115" spans="1:27" ht="15.6">
      <c r="A115" s="63">
        <v>112</v>
      </c>
      <c r="B115" s="16">
        <v>45904</v>
      </c>
      <c r="C115" s="16">
        <v>45905</v>
      </c>
      <c r="D115" s="66" t="s">
        <v>301</v>
      </c>
      <c r="E115" s="17"/>
      <c r="F115" s="17"/>
      <c r="G115" s="17"/>
      <c r="H115" s="70">
        <v>458</v>
      </c>
      <c r="I115" s="71" t="s">
        <v>55</v>
      </c>
      <c r="J115" s="12" t="s">
        <v>23</v>
      </c>
      <c r="K115" s="13" t="s">
        <v>26</v>
      </c>
      <c r="L115" s="17" t="s">
        <v>39</v>
      </c>
      <c r="M115" s="15" t="s">
        <v>35</v>
      </c>
      <c r="N115" s="25">
        <v>40.020000000000003</v>
      </c>
      <c r="O115" s="17">
        <v>11.54</v>
      </c>
      <c r="P115" s="23">
        <f t="shared" si="8"/>
        <v>28.480000000000004</v>
      </c>
      <c r="Q115" s="17">
        <v>250</v>
      </c>
      <c r="R115" s="24">
        <f t="shared" si="9"/>
        <v>7120.0000000000009</v>
      </c>
      <c r="S115" s="17"/>
      <c r="T115" s="19"/>
      <c r="V115" s="19" t="s">
        <v>56</v>
      </c>
      <c r="W115" s="20"/>
      <c r="X115" s="29">
        <f t="shared" si="13"/>
        <v>0</v>
      </c>
      <c r="Y115" s="49"/>
      <c r="Z115" s="28">
        <f t="shared" si="14"/>
        <v>0</v>
      </c>
      <c r="AA115" s="19">
        <f t="shared" si="15"/>
        <v>7120.0000000000009</v>
      </c>
    </row>
    <row r="116" spans="1:27" ht="15.6">
      <c r="A116" s="61">
        <v>113</v>
      </c>
      <c r="B116" s="16">
        <v>45905</v>
      </c>
      <c r="C116" s="16">
        <v>45905</v>
      </c>
      <c r="D116" s="87">
        <v>250905001</v>
      </c>
      <c r="E116" s="17" t="s">
        <v>302</v>
      </c>
      <c r="F116" s="17" t="s">
        <v>303</v>
      </c>
      <c r="G116" s="17">
        <v>20</v>
      </c>
      <c r="H116" s="88">
        <v>115</v>
      </c>
      <c r="I116" s="13" t="s">
        <v>201</v>
      </c>
      <c r="J116" s="12" t="s">
        <v>23</v>
      </c>
      <c r="K116" s="14" t="s">
        <v>26</v>
      </c>
      <c r="L116" s="17" t="s">
        <v>161</v>
      </c>
      <c r="M116" s="17" t="s">
        <v>25</v>
      </c>
      <c r="N116" s="15">
        <v>44.96</v>
      </c>
      <c r="O116" s="17">
        <v>11.32</v>
      </c>
      <c r="P116" s="47">
        <f t="shared" si="8"/>
        <v>33.64</v>
      </c>
      <c r="Q116" s="17">
        <v>545</v>
      </c>
      <c r="R116" s="24">
        <f t="shared" si="9"/>
        <v>18333.8</v>
      </c>
      <c r="S116" s="19"/>
      <c r="V116" s="19" t="s">
        <v>24</v>
      </c>
      <c r="W116" s="17">
        <v>145</v>
      </c>
      <c r="X116" s="27">
        <f t="shared" ref="X116:X148" si="16">W116*P116</f>
        <v>4877.8</v>
      </c>
      <c r="Y116" s="19">
        <v>260</v>
      </c>
      <c r="Z116" s="28">
        <f t="shared" ref="Z116:Z148" si="17">Y116*P116</f>
        <v>8746.4</v>
      </c>
      <c r="AA116" s="19">
        <f t="shared" ref="AA116:AA148" si="18">R116+X116+Z116</f>
        <v>31958</v>
      </c>
    </row>
    <row r="117" spans="1:27" ht="15.6">
      <c r="A117" s="63">
        <v>114</v>
      </c>
      <c r="B117" s="16">
        <v>45905</v>
      </c>
      <c r="C117" s="16">
        <v>45905</v>
      </c>
      <c r="D117" s="87">
        <v>250905002</v>
      </c>
      <c r="E117" s="17" t="s">
        <v>304</v>
      </c>
      <c r="F117" s="17" t="s">
        <v>305</v>
      </c>
      <c r="G117" s="17">
        <v>20</v>
      </c>
      <c r="H117" s="88">
        <v>115</v>
      </c>
      <c r="I117" s="13" t="s">
        <v>201</v>
      </c>
      <c r="J117" s="12" t="s">
        <v>23</v>
      </c>
      <c r="K117" s="14" t="s">
        <v>26</v>
      </c>
      <c r="L117" s="17" t="s">
        <v>150</v>
      </c>
      <c r="M117" s="15" t="s">
        <v>25</v>
      </c>
      <c r="N117" s="17">
        <v>43.22</v>
      </c>
      <c r="O117" s="17">
        <v>11.58</v>
      </c>
      <c r="P117" s="47">
        <f t="shared" si="8"/>
        <v>31.64</v>
      </c>
      <c r="Q117" s="17">
        <v>545</v>
      </c>
      <c r="R117" s="48">
        <f t="shared" si="9"/>
        <v>17243.8</v>
      </c>
      <c r="S117" s="19"/>
      <c r="T117" s="49"/>
      <c r="V117" s="19" t="s">
        <v>24</v>
      </c>
      <c r="W117" s="17">
        <v>145</v>
      </c>
      <c r="X117" s="27">
        <f t="shared" si="16"/>
        <v>4587.8</v>
      </c>
      <c r="Y117" s="19">
        <v>260</v>
      </c>
      <c r="Z117" s="26">
        <f t="shared" si="17"/>
        <v>8226.4</v>
      </c>
      <c r="AA117" s="49">
        <f t="shared" si="18"/>
        <v>30058</v>
      </c>
    </row>
    <row r="118" spans="1:27" ht="15.6">
      <c r="A118" s="61">
        <v>115</v>
      </c>
      <c r="B118" s="16">
        <v>45905</v>
      </c>
      <c r="C118" s="16">
        <v>45905</v>
      </c>
      <c r="D118" s="87" t="s">
        <v>306</v>
      </c>
      <c r="E118" s="17"/>
      <c r="F118" s="17"/>
      <c r="G118" s="17"/>
      <c r="H118" s="90">
        <v>270</v>
      </c>
      <c r="I118" s="91" t="s">
        <v>274</v>
      </c>
      <c r="J118" s="12" t="s">
        <v>23</v>
      </c>
      <c r="K118" s="13" t="s">
        <v>32</v>
      </c>
      <c r="L118" s="17" t="s">
        <v>275</v>
      </c>
      <c r="M118" s="15" t="s">
        <v>33</v>
      </c>
      <c r="N118" s="17">
        <v>7.78</v>
      </c>
      <c r="O118" s="17">
        <v>3.26</v>
      </c>
      <c r="P118" s="23">
        <f t="shared" si="8"/>
        <v>4.5200000000000005</v>
      </c>
      <c r="Q118" s="17">
        <v>150</v>
      </c>
      <c r="R118" s="24">
        <f t="shared" si="9"/>
        <v>678.00000000000011</v>
      </c>
      <c r="S118" s="17">
        <v>678</v>
      </c>
      <c r="T118" s="19"/>
      <c r="V118" s="19" t="s">
        <v>24</v>
      </c>
      <c r="W118" s="20"/>
      <c r="X118" s="29">
        <f t="shared" si="16"/>
        <v>0</v>
      </c>
      <c r="Y118" s="49"/>
      <c r="Z118" s="28">
        <f t="shared" si="17"/>
        <v>0</v>
      </c>
      <c r="AA118" s="19">
        <f t="shared" si="18"/>
        <v>678.00000000000011</v>
      </c>
    </row>
    <row r="119" spans="1:27" ht="15.6">
      <c r="A119" s="63">
        <v>116</v>
      </c>
      <c r="B119" s="16">
        <v>45905</v>
      </c>
      <c r="C119" s="16">
        <v>45905</v>
      </c>
      <c r="D119" s="87" t="s">
        <v>307</v>
      </c>
      <c r="E119" s="17"/>
      <c r="F119" s="17"/>
      <c r="G119" s="17"/>
      <c r="H119" s="90">
        <v>171</v>
      </c>
      <c r="I119" s="92" t="s">
        <v>144</v>
      </c>
      <c r="J119" s="77" t="s">
        <v>23</v>
      </c>
      <c r="K119" s="14" t="s">
        <v>32</v>
      </c>
      <c r="L119" s="17" t="s">
        <v>147</v>
      </c>
      <c r="M119" s="15" t="s">
        <v>33</v>
      </c>
      <c r="N119" s="25">
        <v>8.3000000000000007</v>
      </c>
      <c r="O119" s="17">
        <v>3.34</v>
      </c>
      <c r="P119" s="23">
        <f t="shared" si="8"/>
        <v>4.9600000000000009</v>
      </c>
      <c r="Q119" s="17">
        <v>150</v>
      </c>
      <c r="R119" s="24">
        <f t="shared" si="9"/>
        <v>744.00000000000011</v>
      </c>
      <c r="S119" s="17">
        <v>744</v>
      </c>
      <c r="T119" s="19"/>
      <c r="V119" s="19" t="s">
        <v>24</v>
      </c>
      <c r="W119" s="20"/>
      <c r="X119" s="29">
        <f t="shared" si="16"/>
        <v>0</v>
      </c>
      <c r="Y119" s="49"/>
      <c r="Z119" s="28">
        <f t="shared" si="17"/>
        <v>0</v>
      </c>
      <c r="AA119" s="19">
        <f t="shared" si="18"/>
        <v>744.00000000000011</v>
      </c>
    </row>
    <row r="120" spans="1:27" ht="15.6">
      <c r="A120" s="61">
        <v>117</v>
      </c>
      <c r="B120" s="16">
        <v>45905</v>
      </c>
      <c r="C120" s="16">
        <v>45905</v>
      </c>
      <c r="D120" s="87">
        <v>250905003</v>
      </c>
      <c r="E120" s="17" t="s">
        <v>308</v>
      </c>
      <c r="F120" s="17" t="s">
        <v>309</v>
      </c>
      <c r="G120" s="17">
        <v>20</v>
      </c>
      <c r="H120" s="88">
        <v>113</v>
      </c>
      <c r="I120" s="13" t="s">
        <v>66</v>
      </c>
      <c r="J120" s="12" t="s">
        <v>23</v>
      </c>
      <c r="K120" s="14" t="s">
        <v>26</v>
      </c>
      <c r="L120" s="17" t="s">
        <v>44</v>
      </c>
      <c r="M120" s="15" t="s">
        <v>67</v>
      </c>
      <c r="N120" s="17">
        <v>55.9</v>
      </c>
      <c r="O120" s="17">
        <v>15.04</v>
      </c>
      <c r="P120" s="23">
        <f t="shared" si="8"/>
        <v>40.86</v>
      </c>
      <c r="Q120" s="17">
        <v>415</v>
      </c>
      <c r="R120" s="24">
        <f t="shared" si="9"/>
        <v>16956.900000000001</v>
      </c>
      <c r="S120" s="19"/>
      <c r="T120" s="19"/>
      <c r="V120" s="19" t="s">
        <v>24</v>
      </c>
      <c r="W120" s="20">
        <v>145</v>
      </c>
      <c r="X120" s="29">
        <f t="shared" si="16"/>
        <v>5924.7</v>
      </c>
      <c r="Y120" s="49">
        <v>260</v>
      </c>
      <c r="Z120" s="28">
        <f t="shared" si="17"/>
        <v>10623.6</v>
      </c>
      <c r="AA120" s="19">
        <f t="shared" si="18"/>
        <v>33505.200000000004</v>
      </c>
    </row>
    <row r="121" spans="1:27" ht="15.6">
      <c r="A121" s="63">
        <v>118</v>
      </c>
      <c r="B121" s="16">
        <v>45905</v>
      </c>
      <c r="C121" s="16">
        <v>45905</v>
      </c>
      <c r="D121" s="87">
        <v>250905004</v>
      </c>
      <c r="E121" s="17" t="s">
        <v>310</v>
      </c>
      <c r="F121" s="17" t="s">
        <v>311</v>
      </c>
      <c r="G121" s="17">
        <v>22</v>
      </c>
      <c r="H121" s="93">
        <v>18</v>
      </c>
      <c r="I121" s="92" t="s">
        <v>60</v>
      </c>
      <c r="J121" s="18" t="s">
        <v>23</v>
      </c>
      <c r="K121" s="13" t="s">
        <v>26</v>
      </c>
      <c r="L121" s="17" t="s">
        <v>61</v>
      </c>
      <c r="M121" s="15" t="s">
        <v>34</v>
      </c>
      <c r="N121" s="17">
        <v>36.96</v>
      </c>
      <c r="O121" s="17">
        <v>14.32</v>
      </c>
      <c r="P121" s="23">
        <f t="shared" si="8"/>
        <v>22.64</v>
      </c>
      <c r="Q121" s="17">
        <v>420</v>
      </c>
      <c r="R121" s="24">
        <f t="shared" si="9"/>
        <v>9508.8000000000011</v>
      </c>
      <c r="S121" s="17"/>
      <c r="T121" s="19"/>
      <c r="V121" s="19" t="s">
        <v>24</v>
      </c>
      <c r="W121" s="20">
        <v>145</v>
      </c>
      <c r="X121" s="29">
        <f t="shared" si="16"/>
        <v>3282.8</v>
      </c>
      <c r="Y121" s="49"/>
      <c r="Z121" s="28">
        <f t="shared" si="17"/>
        <v>0</v>
      </c>
      <c r="AA121" s="19">
        <f t="shared" si="18"/>
        <v>12791.600000000002</v>
      </c>
    </row>
    <row r="122" spans="1:27" ht="15.6">
      <c r="A122" s="61">
        <v>119</v>
      </c>
      <c r="B122" s="16">
        <v>45905</v>
      </c>
      <c r="C122" s="16">
        <v>45905</v>
      </c>
      <c r="D122" s="87">
        <v>250905005</v>
      </c>
      <c r="E122" s="17" t="s">
        <v>312</v>
      </c>
      <c r="F122" s="17" t="s">
        <v>313</v>
      </c>
      <c r="G122" s="17">
        <v>22</v>
      </c>
      <c r="H122" s="93">
        <v>18</v>
      </c>
      <c r="I122" s="92" t="s">
        <v>60</v>
      </c>
      <c r="J122" s="18" t="s">
        <v>23</v>
      </c>
      <c r="K122" s="13" t="s">
        <v>26</v>
      </c>
      <c r="L122" s="17" t="s">
        <v>62</v>
      </c>
      <c r="M122" s="15" t="s">
        <v>34</v>
      </c>
      <c r="N122" s="17">
        <v>36.4</v>
      </c>
      <c r="O122" s="17">
        <v>14.2</v>
      </c>
      <c r="P122" s="23">
        <f t="shared" si="8"/>
        <v>22.2</v>
      </c>
      <c r="Q122" s="17">
        <v>420</v>
      </c>
      <c r="R122" s="24">
        <f t="shared" si="9"/>
        <v>9324</v>
      </c>
      <c r="S122" s="17"/>
      <c r="T122" s="19"/>
      <c r="V122" s="19" t="s">
        <v>24</v>
      </c>
      <c r="W122" s="20">
        <v>145</v>
      </c>
      <c r="X122" s="29">
        <f t="shared" si="16"/>
        <v>3219</v>
      </c>
      <c r="Y122" s="49"/>
      <c r="Z122" s="28">
        <f t="shared" si="17"/>
        <v>0</v>
      </c>
      <c r="AA122" s="19">
        <f t="shared" si="18"/>
        <v>12543</v>
      </c>
    </row>
    <row r="123" spans="1:27" ht="15.6">
      <c r="A123" s="63">
        <v>120</v>
      </c>
      <c r="B123" s="16">
        <v>45905</v>
      </c>
      <c r="C123" s="16">
        <v>45905</v>
      </c>
      <c r="D123" s="87">
        <v>250905006</v>
      </c>
      <c r="E123" s="17" t="s">
        <v>314</v>
      </c>
      <c r="F123" s="17" t="s">
        <v>315</v>
      </c>
      <c r="G123" s="17">
        <v>20</v>
      </c>
      <c r="H123" s="93">
        <v>84</v>
      </c>
      <c r="I123" s="94" t="s">
        <v>316</v>
      </c>
      <c r="J123" s="18" t="s">
        <v>23</v>
      </c>
      <c r="K123" s="13" t="s">
        <v>26</v>
      </c>
      <c r="L123" s="17" t="s">
        <v>48</v>
      </c>
      <c r="M123" s="15" t="s">
        <v>34</v>
      </c>
      <c r="N123" s="25">
        <v>56.24</v>
      </c>
      <c r="O123" s="25">
        <v>15.66</v>
      </c>
      <c r="P123" s="23">
        <f t="shared" si="8"/>
        <v>40.58</v>
      </c>
      <c r="Q123" s="17">
        <v>305</v>
      </c>
      <c r="R123" s="24">
        <f t="shared" si="9"/>
        <v>12376.9</v>
      </c>
      <c r="S123" s="17"/>
      <c r="T123" s="19"/>
      <c r="V123" s="19" t="s">
        <v>24</v>
      </c>
      <c r="W123" s="20">
        <v>145</v>
      </c>
      <c r="X123" s="29">
        <f t="shared" si="16"/>
        <v>5884.0999999999995</v>
      </c>
      <c r="Y123" s="49">
        <v>210</v>
      </c>
      <c r="Z123" s="28">
        <f t="shared" si="17"/>
        <v>8521.7999999999993</v>
      </c>
      <c r="AA123" s="19">
        <f t="shared" si="18"/>
        <v>26782.799999999999</v>
      </c>
    </row>
    <row r="124" spans="1:27" ht="15.6">
      <c r="A124" s="61">
        <v>121</v>
      </c>
      <c r="B124" s="16">
        <v>45905</v>
      </c>
      <c r="C124" s="16">
        <v>45905</v>
      </c>
      <c r="D124" s="87">
        <v>250905007</v>
      </c>
      <c r="E124" s="17" t="s">
        <v>317</v>
      </c>
      <c r="F124" s="17" t="s">
        <v>318</v>
      </c>
      <c r="G124" s="17">
        <v>20</v>
      </c>
      <c r="H124" s="93">
        <v>84</v>
      </c>
      <c r="I124" s="94" t="s">
        <v>316</v>
      </c>
      <c r="J124" s="18" t="s">
        <v>23</v>
      </c>
      <c r="K124" s="13" t="s">
        <v>26</v>
      </c>
      <c r="L124" s="17" t="s">
        <v>37</v>
      </c>
      <c r="M124" s="15" t="s">
        <v>34</v>
      </c>
      <c r="N124" s="25">
        <v>57.56</v>
      </c>
      <c r="O124" s="17">
        <v>15.78</v>
      </c>
      <c r="P124" s="23">
        <f t="shared" si="8"/>
        <v>41.78</v>
      </c>
      <c r="Q124" s="17">
        <v>305</v>
      </c>
      <c r="R124" s="24">
        <f t="shared" si="9"/>
        <v>12742.9</v>
      </c>
      <c r="S124" s="19"/>
      <c r="T124" s="19"/>
      <c r="V124" s="19" t="s">
        <v>24</v>
      </c>
      <c r="W124" s="20">
        <v>145</v>
      </c>
      <c r="X124" s="29">
        <f t="shared" si="16"/>
        <v>6058.1</v>
      </c>
      <c r="Y124" s="49">
        <v>210</v>
      </c>
      <c r="Z124" s="28">
        <f t="shared" si="17"/>
        <v>8773.8000000000011</v>
      </c>
      <c r="AA124" s="19">
        <f t="shared" si="18"/>
        <v>27574.800000000003</v>
      </c>
    </row>
    <row r="125" spans="1:27" ht="15.6">
      <c r="A125" s="63">
        <v>122</v>
      </c>
      <c r="B125" s="16">
        <v>45905</v>
      </c>
      <c r="C125" s="16">
        <v>45905</v>
      </c>
      <c r="D125" s="87" t="s">
        <v>319</v>
      </c>
      <c r="E125" s="17"/>
      <c r="F125" s="17"/>
      <c r="G125" s="17"/>
      <c r="H125" s="93"/>
      <c r="I125" s="94" t="s">
        <v>320</v>
      </c>
      <c r="J125" s="18" t="s">
        <v>23</v>
      </c>
      <c r="K125" s="13" t="s">
        <v>26</v>
      </c>
      <c r="L125" s="17" t="s">
        <v>321</v>
      </c>
      <c r="M125" s="15" t="s">
        <v>35</v>
      </c>
      <c r="N125" s="17">
        <v>47.58</v>
      </c>
      <c r="O125" s="17">
        <v>12.04</v>
      </c>
      <c r="P125" s="23">
        <f t="shared" si="8"/>
        <v>35.54</v>
      </c>
      <c r="Q125" s="17">
        <v>260</v>
      </c>
      <c r="R125" s="24">
        <f t="shared" si="9"/>
        <v>9240.4</v>
      </c>
      <c r="S125" s="19"/>
      <c r="T125" s="19"/>
      <c r="V125" s="19" t="s">
        <v>24</v>
      </c>
      <c r="W125" s="20"/>
      <c r="X125" s="29">
        <f t="shared" si="16"/>
        <v>0</v>
      </c>
      <c r="Y125" s="49"/>
      <c r="Z125" s="28">
        <f t="shared" si="17"/>
        <v>0</v>
      </c>
      <c r="AA125" s="19">
        <f t="shared" si="18"/>
        <v>9240.4</v>
      </c>
    </row>
    <row r="126" spans="1:27" ht="15.6">
      <c r="A126" s="61">
        <v>123</v>
      </c>
      <c r="B126" s="16">
        <v>45905</v>
      </c>
      <c r="C126" s="16">
        <v>45905</v>
      </c>
      <c r="D126" s="87" t="s">
        <v>322</v>
      </c>
      <c r="E126" s="17"/>
      <c r="F126" s="17"/>
      <c r="G126" s="17"/>
      <c r="H126" s="93"/>
      <c r="I126" s="94" t="s">
        <v>320</v>
      </c>
      <c r="J126" s="18" t="s">
        <v>23</v>
      </c>
      <c r="K126" s="13" t="s">
        <v>26</v>
      </c>
      <c r="L126" s="17" t="s">
        <v>218</v>
      </c>
      <c r="M126" s="15" t="s">
        <v>35</v>
      </c>
      <c r="N126" s="17">
        <v>47.96</v>
      </c>
      <c r="O126" s="17">
        <v>11.96</v>
      </c>
      <c r="P126" s="23">
        <f t="shared" si="8"/>
        <v>36</v>
      </c>
      <c r="Q126" s="17">
        <v>260</v>
      </c>
      <c r="R126" s="24">
        <f t="shared" si="9"/>
        <v>9360</v>
      </c>
      <c r="S126" s="19"/>
      <c r="T126" s="19"/>
      <c r="V126" s="19" t="s">
        <v>24</v>
      </c>
      <c r="W126" s="20"/>
      <c r="X126" s="29">
        <f t="shared" si="16"/>
        <v>0</v>
      </c>
      <c r="Y126" s="49"/>
      <c r="Z126" s="28">
        <f t="shared" si="17"/>
        <v>0</v>
      </c>
      <c r="AA126" s="19">
        <f t="shared" si="18"/>
        <v>9360</v>
      </c>
    </row>
    <row r="127" spans="1:27" ht="15.6">
      <c r="A127" s="63">
        <v>124</v>
      </c>
      <c r="B127" s="16">
        <v>45905</v>
      </c>
      <c r="C127" s="16">
        <v>45905</v>
      </c>
      <c r="D127" s="87" t="s">
        <v>323</v>
      </c>
      <c r="E127" s="17"/>
      <c r="F127" s="17"/>
      <c r="G127" s="17"/>
      <c r="H127" s="93"/>
      <c r="I127" s="94" t="s">
        <v>320</v>
      </c>
      <c r="J127" s="18" t="s">
        <v>23</v>
      </c>
      <c r="K127" s="13" t="s">
        <v>26</v>
      </c>
      <c r="L127" s="17" t="s">
        <v>324</v>
      </c>
      <c r="M127" s="15" t="s">
        <v>35</v>
      </c>
      <c r="N127" s="17">
        <v>47.38</v>
      </c>
      <c r="O127" s="17">
        <v>11.42</v>
      </c>
      <c r="P127" s="23">
        <f t="shared" si="8"/>
        <v>35.96</v>
      </c>
      <c r="Q127" s="17">
        <v>260</v>
      </c>
      <c r="R127" s="24">
        <f t="shared" si="9"/>
        <v>9349.6</v>
      </c>
      <c r="S127" s="17"/>
      <c r="T127" s="19"/>
      <c r="V127" s="19" t="s">
        <v>24</v>
      </c>
      <c r="W127" s="20"/>
      <c r="X127" s="29">
        <f t="shared" si="16"/>
        <v>0</v>
      </c>
      <c r="Y127" s="49"/>
      <c r="Z127" s="28">
        <f t="shared" si="17"/>
        <v>0</v>
      </c>
      <c r="AA127" s="19">
        <f t="shared" si="18"/>
        <v>9349.6</v>
      </c>
    </row>
    <row r="128" spans="1:27" s="37" customFormat="1" ht="15.6">
      <c r="A128" s="61">
        <v>125</v>
      </c>
      <c r="B128" s="16">
        <v>45905</v>
      </c>
      <c r="C128" s="16">
        <v>45905</v>
      </c>
      <c r="D128" s="87" t="s">
        <v>325</v>
      </c>
      <c r="E128" s="17"/>
      <c r="F128" s="17"/>
      <c r="G128" s="17"/>
      <c r="H128" s="93"/>
      <c r="I128" s="94" t="s">
        <v>320</v>
      </c>
      <c r="J128" s="18" t="s">
        <v>23</v>
      </c>
      <c r="K128" s="13" t="s">
        <v>26</v>
      </c>
      <c r="L128" s="17" t="s">
        <v>326</v>
      </c>
      <c r="M128" s="15" t="s">
        <v>35</v>
      </c>
      <c r="N128" s="17">
        <v>47</v>
      </c>
      <c r="O128" s="25">
        <v>11.72</v>
      </c>
      <c r="P128" s="23">
        <f t="shared" si="8"/>
        <v>35.28</v>
      </c>
      <c r="Q128" s="17">
        <v>260</v>
      </c>
      <c r="R128" s="24">
        <f t="shared" si="9"/>
        <v>9172.8000000000011</v>
      </c>
      <c r="S128" s="17"/>
      <c r="T128" s="19"/>
      <c r="V128" s="19" t="s">
        <v>24</v>
      </c>
      <c r="W128" s="20"/>
      <c r="X128" s="29">
        <f t="shared" si="16"/>
        <v>0</v>
      </c>
      <c r="Y128" s="49"/>
      <c r="Z128" s="28">
        <f t="shared" si="17"/>
        <v>0</v>
      </c>
      <c r="AA128" s="19">
        <f t="shared" si="18"/>
        <v>9172.8000000000011</v>
      </c>
    </row>
    <row r="129" spans="1:27" ht="15.6">
      <c r="A129" s="63">
        <v>126</v>
      </c>
      <c r="B129" s="16">
        <v>45905</v>
      </c>
      <c r="C129" s="16">
        <v>45905</v>
      </c>
      <c r="D129" s="87" t="s">
        <v>327</v>
      </c>
      <c r="E129" s="17"/>
      <c r="F129" s="17"/>
      <c r="G129" s="17"/>
      <c r="H129" s="93"/>
      <c r="I129" s="94" t="s">
        <v>320</v>
      </c>
      <c r="J129" s="18" t="s">
        <v>23</v>
      </c>
      <c r="K129" s="13" t="s">
        <v>26</v>
      </c>
      <c r="L129" s="17" t="s">
        <v>236</v>
      </c>
      <c r="M129" s="15" t="s">
        <v>35</v>
      </c>
      <c r="N129" s="17">
        <v>47.06</v>
      </c>
      <c r="O129" s="25">
        <v>12.14</v>
      </c>
      <c r="P129" s="23">
        <f t="shared" si="8"/>
        <v>34.92</v>
      </c>
      <c r="Q129" s="17">
        <v>260</v>
      </c>
      <c r="R129" s="24">
        <f t="shared" si="9"/>
        <v>9079.2000000000007</v>
      </c>
      <c r="S129" s="17"/>
      <c r="T129" s="19"/>
      <c r="V129" s="19" t="s">
        <v>24</v>
      </c>
      <c r="W129" s="20"/>
      <c r="X129" s="29">
        <f t="shared" si="16"/>
        <v>0</v>
      </c>
      <c r="Y129" s="49"/>
      <c r="Z129" s="28">
        <f t="shared" si="17"/>
        <v>0</v>
      </c>
      <c r="AA129" s="19">
        <f t="shared" si="18"/>
        <v>9079.2000000000007</v>
      </c>
    </row>
    <row r="130" spans="1:27" ht="15.6">
      <c r="A130" s="61">
        <v>127</v>
      </c>
      <c r="B130" s="16">
        <v>45905</v>
      </c>
      <c r="C130" s="16">
        <v>45905</v>
      </c>
      <c r="D130" s="87">
        <v>250905010</v>
      </c>
      <c r="E130" s="17" t="s">
        <v>328</v>
      </c>
      <c r="F130" s="17" t="s">
        <v>329</v>
      </c>
      <c r="G130" s="17">
        <v>20</v>
      </c>
      <c r="H130" s="93">
        <v>24</v>
      </c>
      <c r="I130" s="92" t="s">
        <v>49</v>
      </c>
      <c r="J130" s="18" t="s">
        <v>23</v>
      </c>
      <c r="K130" s="13" t="s">
        <v>26</v>
      </c>
      <c r="L130" s="17" t="s">
        <v>117</v>
      </c>
      <c r="M130" s="15" t="s">
        <v>34</v>
      </c>
      <c r="N130" s="25">
        <v>56.32</v>
      </c>
      <c r="O130" s="25">
        <v>16.16</v>
      </c>
      <c r="P130" s="23">
        <f t="shared" ref="P130:P190" si="19">N130-O130</f>
        <v>40.159999999999997</v>
      </c>
      <c r="Q130" s="17">
        <v>335</v>
      </c>
      <c r="R130" s="24">
        <f t="shared" ref="R130:R189" si="20">Q130*P130</f>
        <v>13453.599999999999</v>
      </c>
      <c r="S130" s="17"/>
      <c r="T130" s="19"/>
      <c r="V130" s="19" t="s">
        <v>24</v>
      </c>
      <c r="W130" s="20">
        <v>145</v>
      </c>
      <c r="X130" s="29">
        <f t="shared" si="16"/>
        <v>5823.2</v>
      </c>
      <c r="Y130" s="49">
        <v>260</v>
      </c>
      <c r="Z130" s="28">
        <f t="shared" si="17"/>
        <v>10441.599999999999</v>
      </c>
      <c r="AA130" s="19">
        <f t="shared" si="18"/>
        <v>29718.399999999998</v>
      </c>
    </row>
    <row r="131" spans="1:27" s="37" customFormat="1" ht="15.6">
      <c r="A131" s="63">
        <v>128</v>
      </c>
      <c r="B131" s="16">
        <v>45905</v>
      </c>
      <c r="C131" s="16">
        <v>45905</v>
      </c>
      <c r="D131" s="87">
        <v>250905011</v>
      </c>
      <c r="E131" s="17" t="s">
        <v>330</v>
      </c>
      <c r="F131" s="17" t="s">
        <v>331</v>
      </c>
      <c r="G131" s="17">
        <v>20</v>
      </c>
      <c r="H131" s="93">
        <v>24</v>
      </c>
      <c r="I131" s="92" t="s">
        <v>49</v>
      </c>
      <c r="J131" s="18" t="s">
        <v>23</v>
      </c>
      <c r="K131" s="13" t="s">
        <v>26</v>
      </c>
      <c r="L131" s="17" t="s">
        <v>167</v>
      </c>
      <c r="M131" s="15" t="s">
        <v>34</v>
      </c>
      <c r="N131" s="25">
        <v>60.78</v>
      </c>
      <c r="O131" s="17">
        <v>15.58</v>
      </c>
      <c r="P131" s="23">
        <f t="shared" si="19"/>
        <v>45.2</v>
      </c>
      <c r="Q131" s="17">
        <v>335</v>
      </c>
      <c r="R131" s="24">
        <f t="shared" si="20"/>
        <v>15142.000000000002</v>
      </c>
      <c r="S131" s="17"/>
      <c r="T131" s="19"/>
      <c r="V131" s="19" t="s">
        <v>24</v>
      </c>
      <c r="W131" s="20">
        <v>145</v>
      </c>
      <c r="X131" s="29">
        <f t="shared" si="16"/>
        <v>6554</v>
      </c>
      <c r="Y131" s="49">
        <v>260</v>
      </c>
      <c r="Z131" s="28">
        <f t="shared" si="17"/>
        <v>11752</v>
      </c>
      <c r="AA131" s="19">
        <f t="shared" si="18"/>
        <v>33448</v>
      </c>
    </row>
    <row r="132" spans="1:27" ht="15.6">
      <c r="A132" s="61">
        <v>129</v>
      </c>
      <c r="B132" s="16">
        <v>45905</v>
      </c>
      <c r="C132" s="16">
        <v>45905</v>
      </c>
      <c r="D132" s="87">
        <v>250905013</v>
      </c>
      <c r="E132" s="17" t="s">
        <v>332</v>
      </c>
      <c r="F132" s="17" t="s">
        <v>333</v>
      </c>
      <c r="G132" s="17">
        <v>20</v>
      </c>
      <c r="H132" s="93">
        <v>24</v>
      </c>
      <c r="I132" s="92" t="s">
        <v>49</v>
      </c>
      <c r="J132" s="18" t="s">
        <v>23</v>
      </c>
      <c r="K132" s="13" t="s">
        <v>26</v>
      </c>
      <c r="L132" s="17" t="s">
        <v>50</v>
      </c>
      <c r="M132" s="15" t="s">
        <v>34</v>
      </c>
      <c r="N132" s="17">
        <v>64.02</v>
      </c>
      <c r="O132" s="17">
        <v>16.399999999999999</v>
      </c>
      <c r="P132" s="23">
        <f t="shared" si="19"/>
        <v>47.62</v>
      </c>
      <c r="Q132" s="17">
        <v>335</v>
      </c>
      <c r="R132" s="24">
        <f t="shared" si="20"/>
        <v>15952.699999999999</v>
      </c>
      <c r="S132" s="17"/>
      <c r="T132" s="19"/>
      <c r="V132" s="19" t="s">
        <v>24</v>
      </c>
      <c r="W132" s="20">
        <v>145</v>
      </c>
      <c r="X132" s="29">
        <f t="shared" si="16"/>
        <v>6904.9</v>
      </c>
      <c r="Y132" s="49">
        <v>260</v>
      </c>
      <c r="Z132" s="28">
        <f t="shared" si="17"/>
        <v>12381.199999999999</v>
      </c>
      <c r="AA132" s="19">
        <f t="shared" si="18"/>
        <v>35238.799999999996</v>
      </c>
    </row>
    <row r="133" spans="1:27" ht="15.6">
      <c r="A133" s="63">
        <v>130</v>
      </c>
      <c r="B133" s="16">
        <v>45905</v>
      </c>
      <c r="C133" s="16">
        <v>45905</v>
      </c>
      <c r="D133" s="87">
        <v>250905014</v>
      </c>
      <c r="E133" s="17" t="s">
        <v>334</v>
      </c>
      <c r="F133" s="17" t="s">
        <v>335</v>
      </c>
      <c r="G133" s="17">
        <v>20</v>
      </c>
      <c r="H133" s="93">
        <v>24</v>
      </c>
      <c r="I133" s="92" t="s">
        <v>49</v>
      </c>
      <c r="J133" s="18" t="s">
        <v>23</v>
      </c>
      <c r="K133" s="13" t="s">
        <v>26</v>
      </c>
      <c r="L133" s="17" t="s">
        <v>41</v>
      </c>
      <c r="M133" s="15" t="s">
        <v>34</v>
      </c>
      <c r="N133" s="17">
        <v>59.84</v>
      </c>
      <c r="O133" s="17">
        <v>15.06</v>
      </c>
      <c r="P133" s="23">
        <f t="shared" si="19"/>
        <v>44.78</v>
      </c>
      <c r="Q133" s="17">
        <v>335</v>
      </c>
      <c r="R133" s="24">
        <f t="shared" si="20"/>
        <v>15001.300000000001</v>
      </c>
      <c r="S133" s="17"/>
      <c r="T133" s="19"/>
      <c r="V133" s="19" t="s">
        <v>24</v>
      </c>
      <c r="W133" s="20">
        <v>145</v>
      </c>
      <c r="X133" s="29">
        <f t="shared" si="16"/>
        <v>6493.1</v>
      </c>
      <c r="Y133" s="49">
        <v>260</v>
      </c>
      <c r="Z133" s="28">
        <f t="shared" si="17"/>
        <v>11642.800000000001</v>
      </c>
      <c r="AA133" s="19">
        <f t="shared" si="18"/>
        <v>33137.200000000004</v>
      </c>
    </row>
    <row r="134" spans="1:27" ht="15.6">
      <c r="A134" s="61">
        <v>131</v>
      </c>
      <c r="B134" s="16">
        <v>45905</v>
      </c>
      <c r="C134" s="16">
        <v>45905</v>
      </c>
      <c r="D134" s="95">
        <v>250905008</v>
      </c>
      <c r="E134" s="17" t="s">
        <v>336</v>
      </c>
      <c r="F134" s="17" t="s">
        <v>337</v>
      </c>
      <c r="G134" s="17">
        <v>20</v>
      </c>
      <c r="H134" s="93">
        <v>24</v>
      </c>
      <c r="I134" s="92" t="s">
        <v>49</v>
      </c>
      <c r="J134" s="18" t="s">
        <v>23</v>
      </c>
      <c r="K134" s="13" t="s">
        <v>26</v>
      </c>
      <c r="L134" s="17" t="s">
        <v>243</v>
      </c>
      <c r="M134" s="15" t="s">
        <v>38</v>
      </c>
      <c r="N134" s="25">
        <v>63.38</v>
      </c>
      <c r="O134" s="17">
        <v>15.26</v>
      </c>
      <c r="P134" s="23">
        <f t="shared" si="19"/>
        <v>48.120000000000005</v>
      </c>
      <c r="Q134" s="17">
        <v>445</v>
      </c>
      <c r="R134" s="24">
        <f t="shared" si="20"/>
        <v>21413.4</v>
      </c>
      <c r="S134" s="17"/>
      <c r="T134" s="19"/>
      <c r="V134" s="19" t="s">
        <v>24</v>
      </c>
      <c r="W134" s="20">
        <v>145</v>
      </c>
      <c r="X134" s="29">
        <f t="shared" si="16"/>
        <v>6977.4000000000005</v>
      </c>
      <c r="Y134" s="49">
        <v>260</v>
      </c>
      <c r="Z134" s="28">
        <f t="shared" si="17"/>
        <v>12511.2</v>
      </c>
      <c r="AA134" s="19">
        <f t="shared" si="18"/>
        <v>40902</v>
      </c>
    </row>
    <row r="135" spans="1:27" ht="15.6">
      <c r="A135" s="63">
        <v>132</v>
      </c>
      <c r="B135" s="16">
        <v>45905</v>
      </c>
      <c r="C135" s="16">
        <v>45905</v>
      </c>
      <c r="D135" s="87">
        <v>250905009</v>
      </c>
      <c r="E135" s="17" t="s">
        <v>338</v>
      </c>
      <c r="F135" s="17" t="s">
        <v>339</v>
      </c>
      <c r="G135" s="17">
        <v>20</v>
      </c>
      <c r="H135" s="93">
        <v>24</v>
      </c>
      <c r="I135" s="92" t="s">
        <v>49</v>
      </c>
      <c r="J135" s="18" t="s">
        <v>23</v>
      </c>
      <c r="K135" s="13" t="s">
        <v>26</v>
      </c>
      <c r="L135" s="17" t="s">
        <v>43</v>
      </c>
      <c r="M135" s="15" t="s">
        <v>38</v>
      </c>
      <c r="N135" s="25">
        <v>65.239999999999995</v>
      </c>
      <c r="O135" s="17">
        <v>15.76</v>
      </c>
      <c r="P135" s="23">
        <f t="shared" si="19"/>
        <v>49.48</v>
      </c>
      <c r="Q135" s="17">
        <v>445</v>
      </c>
      <c r="R135" s="24">
        <f t="shared" si="20"/>
        <v>22018.6</v>
      </c>
      <c r="S135" s="17"/>
      <c r="T135" s="19"/>
      <c r="V135" s="19" t="s">
        <v>24</v>
      </c>
      <c r="W135" s="20">
        <v>145</v>
      </c>
      <c r="X135" s="29">
        <f t="shared" si="16"/>
        <v>7174.5999999999995</v>
      </c>
      <c r="Y135" s="49">
        <v>260</v>
      </c>
      <c r="Z135" s="28">
        <f t="shared" si="17"/>
        <v>12864.8</v>
      </c>
      <c r="AA135" s="19">
        <f t="shared" si="18"/>
        <v>42058</v>
      </c>
    </row>
    <row r="136" spans="1:27" s="37" customFormat="1" ht="15.6">
      <c r="A136" s="61">
        <v>133</v>
      </c>
      <c r="B136" s="16">
        <v>45905</v>
      </c>
      <c r="C136" s="16">
        <v>45905</v>
      </c>
      <c r="D136" s="87">
        <v>250905012</v>
      </c>
      <c r="E136" s="17" t="s">
        <v>340</v>
      </c>
      <c r="F136" s="17" t="s">
        <v>341</v>
      </c>
      <c r="G136" s="17">
        <v>20</v>
      </c>
      <c r="H136" s="93">
        <v>24</v>
      </c>
      <c r="I136" s="92" t="s">
        <v>49</v>
      </c>
      <c r="J136" s="18" t="s">
        <v>23</v>
      </c>
      <c r="K136" s="13" t="s">
        <v>26</v>
      </c>
      <c r="L136" s="17" t="s">
        <v>45</v>
      </c>
      <c r="M136" s="15" t="s">
        <v>38</v>
      </c>
      <c r="N136" s="25">
        <v>61.36</v>
      </c>
      <c r="O136" s="17">
        <v>15.08</v>
      </c>
      <c r="P136" s="23">
        <f t="shared" si="19"/>
        <v>46.28</v>
      </c>
      <c r="Q136" s="17">
        <v>445</v>
      </c>
      <c r="R136" s="24">
        <f t="shared" si="20"/>
        <v>20594.600000000002</v>
      </c>
      <c r="S136" s="17"/>
      <c r="T136" s="19"/>
      <c r="V136" s="19" t="s">
        <v>24</v>
      </c>
      <c r="W136" s="20">
        <v>145</v>
      </c>
      <c r="X136" s="29">
        <f t="shared" si="16"/>
        <v>6710.6</v>
      </c>
      <c r="Y136" s="49">
        <v>260</v>
      </c>
      <c r="Z136" s="28">
        <f t="shared" si="17"/>
        <v>12032.800000000001</v>
      </c>
      <c r="AA136" s="19">
        <f t="shared" si="18"/>
        <v>39338.000000000007</v>
      </c>
    </row>
    <row r="137" spans="1:27" ht="15.6">
      <c r="A137" s="63">
        <v>134</v>
      </c>
      <c r="B137" s="16">
        <v>45905</v>
      </c>
      <c r="C137" s="16">
        <v>45905</v>
      </c>
      <c r="D137" s="87">
        <v>250905015</v>
      </c>
      <c r="E137" s="17" t="s">
        <v>342</v>
      </c>
      <c r="F137" s="17" t="s">
        <v>343</v>
      </c>
      <c r="G137" s="17">
        <v>20</v>
      </c>
      <c r="H137" s="93">
        <v>24</v>
      </c>
      <c r="I137" s="92" t="s">
        <v>49</v>
      </c>
      <c r="J137" s="18" t="s">
        <v>23</v>
      </c>
      <c r="K137" s="13" t="s">
        <v>26</v>
      </c>
      <c r="L137" s="17" t="s">
        <v>52</v>
      </c>
      <c r="M137" s="15" t="s">
        <v>38</v>
      </c>
      <c r="N137" s="25">
        <v>51.04</v>
      </c>
      <c r="O137" s="17">
        <v>12.12</v>
      </c>
      <c r="P137" s="23">
        <f t="shared" si="19"/>
        <v>38.92</v>
      </c>
      <c r="Q137" s="17">
        <v>445</v>
      </c>
      <c r="R137" s="24">
        <f t="shared" si="20"/>
        <v>17319.400000000001</v>
      </c>
      <c r="S137" s="17"/>
      <c r="T137" s="19"/>
      <c r="V137" s="19" t="s">
        <v>24</v>
      </c>
      <c r="W137" s="20">
        <v>145</v>
      </c>
      <c r="X137" s="29">
        <f t="shared" si="16"/>
        <v>5643.4000000000005</v>
      </c>
      <c r="Y137" s="49">
        <v>260</v>
      </c>
      <c r="Z137" s="28">
        <f t="shared" si="17"/>
        <v>10119.200000000001</v>
      </c>
      <c r="AA137" s="19">
        <f t="shared" si="18"/>
        <v>33082</v>
      </c>
    </row>
    <row r="138" spans="1:27" ht="15.6">
      <c r="A138" s="61">
        <v>135</v>
      </c>
      <c r="B138" s="16">
        <v>45905</v>
      </c>
      <c r="C138" s="16">
        <v>45905</v>
      </c>
      <c r="D138" s="87" t="s">
        <v>344</v>
      </c>
      <c r="E138" s="17"/>
      <c r="G138" s="17"/>
      <c r="H138" s="90">
        <v>117</v>
      </c>
      <c r="I138" s="89" t="s">
        <v>190</v>
      </c>
      <c r="J138" s="77" t="s">
        <v>23</v>
      </c>
      <c r="K138" s="14" t="s">
        <v>26</v>
      </c>
      <c r="L138" s="17" t="s">
        <v>39</v>
      </c>
      <c r="M138" s="15" t="s">
        <v>67</v>
      </c>
      <c r="N138" s="17">
        <v>41.04</v>
      </c>
      <c r="O138" s="17">
        <v>11.52</v>
      </c>
      <c r="P138" s="23">
        <f t="shared" si="19"/>
        <v>29.52</v>
      </c>
      <c r="Q138" s="17">
        <v>420</v>
      </c>
      <c r="R138" s="24">
        <f t="shared" si="20"/>
        <v>12398.4</v>
      </c>
      <c r="S138" s="17"/>
      <c r="T138" s="19"/>
      <c r="V138" s="19" t="s">
        <v>190</v>
      </c>
      <c r="W138" s="20"/>
      <c r="X138" s="29">
        <f t="shared" si="16"/>
        <v>0</v>
      </c>
      <c r="Y138" s="49"/>
      <c r="Z138" s="28">
        <f t="shared" si="17"/>
        <v>0</v>
      </c>
      <c r="AA138" s="19">
        <f t="shared" si="18"/>
        <v>12398.4</v>
      </c>
    </row>
    <row r="139" spans="1:27" s="37" customFormat="1" ht="15.6">
      <c r="A139" s="63">
        <v>136</v>
      </c>
      <c r="B139" s="16">
        <v>45905</v>
      </c>
      <c r="C139" s="16">
        <v>45905</v>
      </c>
      <c r="D139" s="87">
        <v>250905016</v>
      </c>
      <c r="E139" s="17" t="s">
        <v>345</v>
      </c>
      <c r="F139" s="17" t="s">
        <v>346</v>
      </c>
      <c r="G139" s="17">
        <v>20</v>
      </c>
      <c r="H139" s="93">
        <v>24</v>
      </c>
      <c r="I139" s="92" t="s">
        <v>49</v>
      </c>
      <c r="J139" s="18" t="s">
        <v>23</v>
      </c>
      <c r="K139" s="13" t="s">
        <v>26</v>
      </c>
      <c r="L139" s="17" t="s">
        <v>57</v>
      </c>
      <c r="M139" s="15" t="s">
        <v>38</v>
      </c>
      <c r="N139" s="25">
        <v>66.819999999999993</v>
      </c>
      <c r="O139" s="25">
        <v>18.02</v>
      </c>
      <c r="P139" s="23">
        <f t="shared" si="19"/>
        <v>48.8</v>
      </c>
      <c r="Q139" s="17">
        <v>445</v>
      </c>
      <c r="R139" s="24">
        <f t="shared" si="20"/>
        <v>21716</v>
      </c>
      <c r="S139" s="17"/>
      <c r="T139" s="19"/>
      <c r="V139" s="19" t="s">
        <v>24</v>
      </c>
      <c r="W139" s="20">
        <v>145</v>
      </c>
      <c r="X139" s="29">
        <f t="shared" si="16"/>
        <v>7076</v>
      </c>
      <c r="Y139" s="49">
        <v>260</v>
      </c>
      <c r="Z139" s="28">
        <f t="shared" si="17"/>
        <v>12688</v>
      </c>
      <c r="AA139" s="19">
        <f t="shared" si="18"/>
        <v>41480</v>
      </c>
    </row>
    <row r="140" spans="1:27" s="37" customFormat="1" ht="15.6">
      <c r="A140" s="61">
        <v>137</v>
      </c>
      <c r="B140" s="16">
        <v>45905</v>
      </c>
      <c r="C140" s="16">
        <v>45905</v>
      </c>
      <c r="D140" s="87">
        <v>250905017</v>
      </c>
      <c r="E140" s="17" t="s">
        <v>347</v>
      </c>
      <c r="F140" s="17" t="s">
        <v>348</v>
      </c>
      <c r="G140" s="17">
        <v>20</v>
      </c>
      <c r="H140" s="93">
        <v>24</v>
      </c>
      <c r="I140" s="92" t="s">
        <v>49</v>
      </c>
      <c r="J140" s="18" t="s">
        <v>23</v>
      </c>
      <c r="K140" s="13" t="s">
        <v>26</v>
      </c>
      <c r="L140" s="17" t="s">
        <v>114</v>
      </c>
      <c r="M140" s="15" t="s">
        <v>38</v>
      </c>
      <c r="N140" s="17">
        <v>62.34</v>
      </c>
      <c r="O140" s="25">
        <v>15.62</v>
      </c>
      <c r="P140" s="23">
        <f t="shared" si="19"/>
        <v>46.720000000000006</v>
      </c>
      <c r="Q140" s="17">
        <v>445</v>
      </c>
      <c r="R140" s="24">
        <f t="shared" si="20"/>
        <v>20790.400000000001</v>
      </c>
      <c r="S140" s="17"/>
      <c r="T140" s="19"/>
      <c r="V140" s="19" t="s">
        <v>24</v>
      </c>
      <c r="W140" s="20">
        <v>145</v>
      </c>
      <c r="X140" s="29">
        <f t="shared" si="16"/>
        <v>6774.4000000000005</v>
      </c>
      <c r="Y140" s="49">
        <v>260</v>
      </c>
      <c r="Z140" s="28">
        <f t="shared" si="17"/>
        <v>12147.2</v>
      </c>
      <c r="AA140" s="19">
        <f t="shared" si="18"/>
        <v>39712</v>
      </c>
    </row>
    <row r="141" spans="1:27" ht="15.6">
      <c r="A141" s="63">
        <v>138</v>
      </c>
      <c r="B141" s="16">
        <v>45905</v>
      </c>
      <c r="C141" s="16">
        <v>45905</v>
      </c>
      <c r="D141" s="87">
        <v>250905018</v>
      </c>
      <c r="E141" s="17" t="s">
        <v>349</v>
      </c>
      <c r="F141" s="17" t="s">
        <v>350</v>
      </c>
      <c r="G141" s="17">
        <v>20</v>
      </c>
      <c r="H141" s="93">
        <v>24</v>
      </c>
      <c r="I141" s="92" t="s">
        <v>49</v>
      </c>
      <c r="J141" s="18" t="s">
        <v>23</v>
      </c>
      <c r="K141" s="13" t="s">
        <v>26</v>
      </c>
      <c r="L141" s="17" t="s">
        <v>54</v>
      </c>
      <c r="M141" s="15" t="s">
        <v>38</v>
      </c>
      <c r="N141" s="15">
        <v>63.56</v>
      </c>
      <c r="O141" s="17">
        <v>16.02</v>
      </c>
      <c r="P141" s="23">
        <f t="shared" si="19"/>
        <v>47.540000000000006</v>
      </c>
      <c r="Q141" s="17">
        <v>445</v>
      </c>
      <c r="R141" s="24">
        <f t="shared" si="20"/>
        <v>21155.300000000003</v>
      </c>
      <c r="S141" s="17"/>
      <c r="T141" s="19"/>
      <c r="V141" s="19" t="s">
        <v>24</v>
      </c>
      <c r="W141" s="20">
        <v>145</v>
      </c>
      <c r="X141" s="29">
        <f t="shared" si="16"/>
        <v>6893.3000000000011</v>
      </c>
      <c r="Y141" s="49">
        <v>260</v>
      </c>
      <c r="Z141" s="28">
        <f t="shared" si="17"/>
        <v>12360.400000000001</v>
      </c>
      <c r="AA141" s="19">
        <f t="shared" si="18"/>
        <v>40409.000000000007</v>
      </c>
    </row>
    <row r="142" spans="1:27" ht="15.6">
      <c r="A142" s="61">
        <v>139</v>
      </c>
      <c r="B142" s="16">
        <v>45905</v>
      </c>
      <c r="C142" s="16">
        <v>45905</v>
      </c>
      <c r="D142" s="87">
        <v>250905019</v>
      </c>
      <c r="E142" s="17" t="s">
        <v>351</v>
      </c>
      <c r="F142" s="17" t="s">
        <v>352</v>
      </c>
      <c r="G142" s="17">
        <v>20</v>
      </c>
      <c r="H142" s="93">
        <v>24</v>
      </c>
      <c r="I142" s="92" t="s">
        <v>49</v>
      </c>
      <c r="J142" s="18" t="s">
        <v>23</v>
      </c>
      <c r="K142" s="13" t="s">
        <v>26</v>
      </c>
      <c r="L142" s="17" t="s">
        <v>40</v>
      </c>
      <c r="M142" s="15" t="s">
        <v>38</v>
      </c>
      <c r="N142" s="17">
        <v>65.34</v>
      </c>
      <c r="O142" s="25">
        <v>16.28</v>
      </c>
      <c r="P142" s="23">
        <f t="shared" si="19"/>
        <v>49.06</v>
      </c>
      <c r="Q142" s="17">
        <v>445</v>
      </c>
      <c r="R142" s="24">
        <f t="shared" si="20"/>
        <v>21831.7</v>
      </c>
      <c r="S142" s="17"/>
      <c r="T142" s="19"/>
      <c r="V142" s="19" t="s">
        <v>24</v>
      </c>
      <c r="W142" s="20">
        <v>145</v>
      </c>
      <c r="X142" s="29">
        <f t="shared" si="16"/>
        <v>7113.7000000000007</v>
      </c>
      <c r="Y142" s="49">
        <v>260</v>
      </c>
      <c r="Z142" s="28">
        <f t="shared" si="17"/>
        <v>12755.6</v>
      </c>
      <c r="AA142" s="19">
        <f t="shared" si="18"/>
        <v>41701</v>
      </c>
    </row>
    <row r="143" spans="1:27" ht="15.6">
      <c r="A143" s="63">
        <v>140</v>
      </c>
      <c r="B143" s="16">
        <v>45905</v>
      </c>
      <c r="C143" s="16">
        <v>45905</v>
      </c>
      <c r="D143" s="87">
        <v>250905021</v>
      </c>
      <c r="E143" s="17" t="s">
        <v>353</v>
      </c>
      <c r="F143" s="17" t="s">
        <v>354</v>
      </c>
      <c r="G143" s="17">
        <v>20</v>
      </c>
      <c r="H143" s="93">
        <v>24</v>
      </c>
      <c r="I143" s="92" t="s">
        <v>49</v>
      </c>
      <c r="J143" s="18" t="s">
        <v>23</v>
      </c>
      <c r="K143" s="13" t="s">
        <v>26</v>
      </c>
      <c r="L143" s="17" t="s">
        <v>42</v>
      </c>
      <c r="M143" s="15" t="s">
        <v>38</v>
      </c>
      <c r="N143" s="17">
        <v>66.56</v>
      </c>
      <c r="O143" s="25">
        <v>16.64</v>
      </c>
      <c r="P143" s="23">
        <f t="shared" si="19"/>
        <v>49.92</v>
      </c>
      <c r="Q143" s="17">
        <v>445</v>
      </c>
      <c r="R143" s="24">
        <f t="shared" si="20"/>
        <v>22214.400000000001</v>
      </c>
      <c r="S143" s="17"/>
      <c r="T143" s="19"/>
      <c r="V143" s="19" t="s">
        <v>24</v>
      </c>
      <c r="W143" s="20">
        <v>145</v>
      </c>
      <c r="X143" s="29">
        <f t="shared" si="16"/>
        <v>7238.4000000000005</v>
      </c>
      <c r="Y143" s="49">
        <v>260</v>
      </c>
      <c r="Z143" s="28">
        <f t="shared" si="17"/>
        <v>12979.2</v>
      </c>
      <c r="AA143" s="19">
        <f t="shared" si="18"/>
        <v>42432</v>
      </c>
    </row>
    <row r="144" spans="1:27" s="37" customFormat="1" ht="15.6">
      <c r="A144" s="61">
        <v>141</v>
      </c>
      <c r="B144" s="16">
        <v>45905</v>
      </c>
      <c r="C144" s="16">
        <v>45905</v>
      </c>
      <c r="D144" s="87">
        <v>250905020</v>
      </c>
      <c r="E144" s="17" t="s">
        <v>355</v>
      </c>
      <c r="F144" s="17" t="s">
        <v>356</v>
      </c>
      <c r="G144" s="17">
        <v>20</v>
      </c>
      <c r="H144" s="93">
        <v>24</v>
      </c>
      <c r="I144" s="92" t="s">
        <v>49</v>
      </c>
      <c r="J144" s="18" t="s">
        <v>23</v>
      </c>
      <c r="K144" s="13" t="s">
        <v>26</v>
      </c>
      <c r="L144" s="17" t="s">
        <v>153</v>
      </c>
      <c r="M144" s="15" t="s">
        <v>38</v>
      </c>
      <c r="N144" s="25">
        <v>46.96</v>
      </c>
      <c r="O144" s="17">
        <v>11.86</v>
      </c>
      <c r="P144" s="23">
        <f t="shared" si="19"/>
        <v>35.1</v>
      </c>
      <c r="Q144" s="17">
        <v>445</v>
      </c>
      <c r="R144" s="24">
        <f t="shared" si="20"/>
        <v>15619.5</v>
      </c>
      <c r="S144" s="17"/>
      <c r="T144" s="19"/>
      <c r="V144" s="19" t="s">
        <v>24</v>
      </c>
      <c r="W144" s="20">
        <v>145</v>
      </c>
      <c r="X144" s="29">
        <f t="shared" si="16"/>
        <v>5089.5</v>
      </c>
      <c r="Y144" s="49">
        <v>260</v>
      </c>
      <c r="Z144" s="28">
        <f t="shared" si="17"/>
        <v>9126</v>
      </c>
      <c r="AA144" s="19">
        <f t="shared" si="18"/>
        <v>29835</v>
      </c>
    </row>
    <row r="145" spans="1:27" ht="15.6">
      <c r="A145" s="63">
        <v>142</v>
      </c>
      <c r="B145" s="16">
        <v>45905</v>
      </c>
      <c r="C145" s="16">
        <v>45905</v>
      </c>
      <c r="D145" s="87">
        <v>250905022</v>
      </c>
      <c r="E145" s="17" t="s">
        <v>357</v>
      </c>
      <c r="F145" s="17" t="s">
        <v>358</v>
      </c>
      <c r="G145" s="17">
        <v>20</v>
      </c>
      <c r="H145" s="88">
        <v>115</v>
      </c>
      <c r="I145" s="13" t="s">
        <v>201</v>
      </c>
      <c r="J145" s="12" t="s">
        <v>23</v>
      </c>
      <c r="K145" s="14" t="s">
        <v>26</v>
      </c>
      <c r="L145" s="17" t="s">
        <v>221</v>
      </c>
      <c r="M145" s="15" t="s">
        <v>38</v>
      </c>
      <c r="N145" s="17">
        <v>59.02</v>
      </c>
      <c r="O145" s="25">
        <v>15.42</v>
      </c>
      <c r="P145" s="23">
        <f t="shared" si="19"/>
        <v>43.6</v>
      </c>
      <c r="Q145" s="17">
        <v>445</v>
      </c>
      <c r="R145" s="24">
        <f t="shared" si="20"/>
        <v>19402</v>
      </c>
      <c r="S145" s="17"/>
      <c r="T145" s="19"/>
      <c r="V145" s="19" t="s">
        <v>24</v>
      </c>
      <c r="W145" s="20">
        <v>145</v>
      </c>
      <c r="X145" s="29">
        <f t="shared" si="16"/>
        <v>6322</v>
      </c>
      <c r="Y145" s="49">
        <v>260</v>
      </c>
      <c r="Z145" s="28">
        <f t="shared" si="17"/>
        <v>11336</v>
      </c>
      <c r="AA145" s="19">
        <f t="shared" si="18"/>
        <v>37060</v>
      </c>
    </row>
    <row r="146" spans="1:27" ht="15.6">
      <c r="A146" s="61">
        <v>143</v>
      </c>
      <c r="B146" s="16">
        <v>45905</v>
      </c>
      <c r="C146" s="16">
        <v>45905</v>
      </c>
      <c r="D146" s="87">
        <v>250905023</v>
      </c>
      <c r="E146" s="17" t="s">
        <v>359</v>
      </c>
      <c r="F146" s="17" t="s">
        <v>360</v>
      </c>
      <c r="G146" s="17">
        <v>20</v>
      </c>
      <c r="H146" s="88">
        <v>115</v>
      </c>
      <c r="I146" s="13" t="s">
        <v>201</v>
      </c>
      <c r="J146" s="12" t="s">
        <v>23</v>
      </c>
      <c r="K146" s="14" t="s">
        <v>26</v>
      </c>
      <c r="L146" s="17" t="s">
        <v>361</v>
      </c>
      <c r="M146" s="15" t="s">
        <v>38</v>
      </c>
      <c r="N146" s="17">
        <v>59.86</v>
      </c>
      <c r="O146" s="17">
        <v>15.88</v>
      </c>
      <c r="P146" s="23">
        <f t="shared" si="19"/>
        <v>43.98</v>
      </c>
      <c r="Q146" s="17">
        <v>445</v>
      </c>
      <c r="R146" s="24">
        <f t="shared" si="20"/>
        <v>19571.099999999999</v>
      </c>
      <c r="S146" s="17"/>
      <c r="T146" s="19"/>
      <c r="V146" s="19" t="s">
        <v>24</v>
      </c>
      <c r="W146" s="20">
        <v>145</v>
      </c>
      <c r="X146" s="29">
        <f t="shared" si="16"/>
        <v>6377.0999999999995</v>
      </c>
      <c r="Y146" s="49">
        <v>260</v>
      </c>
      <c r="Z146" s="28">
        <f t="shared" si="17"/>
        <v>11434.8</v>
      </c>
      <c r="AA146" s="19">
        <f t="shared" si="18"/>
        <v>37383</v>
      </c>
    </row>
    <row r="147" spans="1:27" ht="15.6">
      <c r="A147" s="63">
        <v>144</v>
      </c>
      <c r="B147" s="16">
        <v>45905</v>
      </c>
      <c r="C147" s="16">
        <v>45906</v>
      </c>
      <c r="D147" s="87" t="s">
        <v>362</v>
      </c>
      <c r="E147" s="17"/>
      <c r="F147" s="17"/>
      <c r="G147" s="17"/>
      <c r="H147" s="90">
        <v>275</v>
      </c>
      <c r="I147" s="91" t="s">
        <v>68</v>
      </c>
      <c r="J147" s="12" t="s">
        <v>23</v>
      </c>
      <c r="K147" s="14" t="s">
        <v>26</v>
      </c>
      <c r="L147" s="17" t="s">
        <v>69</v>
      </c>
      <c r="M147" s="15" t="s">
        <v>25</v>
      </c>
      <c r="N147" s="17">
        <v>19.760000000000002</v>
      </c>
      <c r="O147" s="25">
        <v>7.36</v>
      </c>
      <c r="P147" s="23">
        <f t="shared" si="19"/>
        <v>12.400000000000002</v>
      </c>
      <c r="Q147" s="17">
        <v>550</v>
      </c>
      <c r="R147" s="24">
        <f t="shared" si="20"/>
        <v>6820.0000000000009</v>
      </c>
      <c r="S147" s="17"/>
      <c r="T147" s="19"/>
      <c r="V147" s="19" t="s">
        <v>24</v>
      </c>
      <c r="W147" s="20"/>
      <c r="X147" s="49">
        <f t="shared" si="16"/>
        <v>0</v>
      </c>
      <c r="Y147" s="49"/>
      <c r="Z147" s="28">
        <f t="shared" si="17"/>
        <v>0</v>
      </c>
      <c r="AA147" s="19">
        <f t="shared" si="18"/>
        <v>6820.0000000000009</v>
      </c>
    </row>
    <row r="148" spans="1:27" ht="15.6">
      <c r="A148" s="61">
        <v>145</v>
      </c>
      <c r="B148" s="16">
        <v>45905</v>
      </c>
      <c r="C148" s="16">
        <v>45906</v>
      </c>
      <c r="D148" s="87">
        <v>250906001</v>
      </c>
      <c r="E148" s="17" t="s">
        <v>363</v>
      </c>
      <c r="F148" s="17" t="s">
        <v>364</v>
      </c>
      <c r="G148" s="17">
        <v>20</v>
      </c>
      <c r="H148" s="93">
        <v>24</v>
      </c>
      <c r="I148" s="92" t="s">
        <v>49</v>
      </c>
      <c r="J148" s="18" t="s">
        <v>23</v>
      </c>
      <c r="K148" s="13" t="s">
        <v>26</v>
      </c>
      <c r="L148" s="15" t="s">
        <v>47</v>
      </c>
      <c r="M148" s="15" t="s">
        <v>34</v>
      </c>
      <c r="N148" s="15">
        <v>57.64</v>
      </c>
      <c r="O148" s="81">
        <v>15.84</v>
      </c>
      <c r="P148" s="23">
        <f t="shared" si="19"/>
        <v>41.8</v>
      </c>
      <c r="Q148" s="17">
        <v>335</v>
      </c>
      <c r="R148" s="24">
        <f t="shared" si="20"/>
        <v>14002.999999999998</v>
      </c>
      <c r="S148" s="17"/>
      <c r="T148" s="19"/>
      <c r="V148" s="19" t="s">
        <v>24</v>
      </c>
      <c r="W148" s="20">
        <v>145</v>
      </c>
      <c r="X148" s="29">
        <f t="shared" si="16"/>
        <v>6061</v>
      </c>
      <c r="Y148" s="49">
        <v>260</v>
      </c>
      <c r="Z148" s="28">
        <f t="shared" si="17"/>
        <v>10868</v>
      </c>
      <c r="AA148" s="19">
        <f t="shared" si="18"/>
        <v>30932</v>
      </c>
    </row>
    <row r="149" spans="1:27" ht="15.6">
      <c r="A149" s="63">
        <v>146</v>
      </c>
      <c r="B149" s="16">
        <v>45906</v>
      </c>
      <c r="C149" s="16">
        <v>45906</v>
      </c>
      <c r="D149" s="87" t="s">
        <v>365</v>
      </c>
      <c r="E149" s="17"/>
      <c r="F149" s="17"/>
      <c r="G149" s="17"/>
      <c r="H149" s="90">
        <v>87</v>
      </c>
      <c r="I149" s="92" t="s">
        <v>144</v>
      </c>
      <c r="J149" s="77" t="s">
        <v>23</v>
      </c>
      <c r="K149" s="14" t="s">
        <v>32</v>
      </c>
      <c r="L149" s="17" t="s">
        <v>147</v>
      </c>
      <c r="M149" s="17" t="s">
        <v>33</v>
      </c>
      <c r="N149" s="15">
        <v>8.2799999999999994</v>
      </c>
      <c r="O149" s="17">
        <v>3.34</v>
      </c>
      <c r="P149" s="47">
        <f t="shared" si="19"/>
        <v>4.9399999999999995</v>
      </c>
      <c r="Q149" s="17">
        <v>150</v>
      </c>
      <c r="R149" s="24">
        <f t="shared" si="20"/>
        <v>740.99999999999989</v>
      </c>
      <c r="S149" s="19">
        <v>741</v>
      </c>
      <c r="V149" s="19" t="s">
        <v>24</v>
      </c>
      <c r="W149" s="17"/>
      <c r="X149" s="27">
        <f t="shared" ref="X149:X192" si="21">W149*P149</f>
        <v>0</v>
      </c>
      <c r="Y149" s="19"/>
      <c r="Z149" s="28">
        <f t="shared" ref="Z149:Z192" si="22">Y149*P149</f>
        <v>0</v>
      </c>
      <c r="AA149" s="19">
        <f t="shared" ref="AA149:AA192" si="23">R149+X149+Z149</f>
        <v>740.99999999999989</v>
      </c>
    </row>
    <row r="150" spans="1:27" ht="15.6">
      <c r="A150" s="61">
        <v>147</v>
      </c>
      <c r="B150" s="16">
        <v>45906</v>
      </c>
      <c r="C150" s="16">
        <v>45906</v>
      </c>
      <c r="D150" s="87" t="s">
        <v>366</v>
      </c>
      <c r="E150" s="17"/>
      <c r="F150" s="17"/>
      <c r="G150" s="17"/>
      <c r="H150" s="90">
        <v>270</v>
      </c>
      <c r="I150" s="91" t="s">
        <v>274</v>
      </c>
      <c r="J150" s="12" t="s">
        <v>23</v>
      </c>
      <c r="K150" s="13" t="s">
        <v>32</v>
      </c>
      <c r="L150" s="17" t="s">
        <v>275</v>
      </c>
      <c r="M150" s="17" t="s">
        <v>33</v>
      </c>
      <c r="N150" s="17">
        <v>7.7</v>
      </c>
      <c r="O150" s="17">
        <v>3.26</v>
      </c>
      <c r="P150" s="47">
        <f t="shared" si="19"/>
        <v>4.4400000000000004</v>
      </c>
      <c r="Q150" s="17">
        <v>150</v>
      </c>
      <c r="R150" s="48">
        <f t="shared" si="20"/>
        <v>666.00000000000011</v>
      </c>
      <c r="S150" s="19">
        <v>666</v>
      </c>
      <c r="T150" s="49"/>
      <c r="V150" s="19" t="s">
        <v>24</v>
      </c>
      <c r="W150" s="17"/>
      <c r="X150" s="27">
        <f t="shared" si="21"/>
        <v>0</v>
      </c>
      <c r="Y150" s="19"/>
      <c r="Z150" s="26">
        <f t="shared" si="22"/>
        <v>0</v>
      </c>
      <c r="AA150" s="49">
        <f t="shared" si="23"/>
        <v>666.00000000000011</v>
      </c>
    </row>
    <row r="151" spans="1:27" ht="15.6">
      <c r="A151" s="63">
        <v>148</v>
      </c>
      <c r="B151" s="16">
        <v>45906</v>
      </c>
      <c r="C151" s="16">
        <v>45906</v>
      </c>
      <c r="D151" s="87">
        <v>250906002</v>
      </c>
      <c r="E151" s="17" t="s">
        <v>367</v>
      </c>
      <c r="F151" s="17" t="s">
        <v>368</v>
      </c>
      <c r="G151" s="17">
        <v>20</v>
      </c>
      <c r="H151" s="88">
        <v>117</v>
      </c>
      <c r="I151" s="96" t="s">
        <v>206</v>
      </c>
      <c r="J151" s="12" t="s">
        <v>23</v>
      </c>
      <c r="K151" s="13" t="s">
        <v>26</v>
      </c>
      <c r="L151" s="17" t="s">
        <v>361</v>
      </c>
      <c r="M151" s="15" t="s">
        <v>34</v>
      </c>
      <c r="N151" s="17">
        <v>57.38</v>
      </c>
      <c r="O151" s="25">
        <v>15.8</v>
      </c>
      <c r="P151" s="23">
        <f t="shared" si="19"/>
        <v>41.58</v>
      </c>
      <c r="Q151" s="17">
        <v>335</v>
      </c>
      <c r="R151" s="24">
        <f t="shared" si="20"/>
        <v>13929.3</v>
      </c>
      <c r="S151" s="19"/>
      <c r="T151" s="19"/>
      <c r="V151" s="19" t="s">
        <v>24</v>
      </c>
      <c r="W151" s="20">
        <v>145</v>
      </c>
      <c r="X151" s="29">
        <f t="shared" si="21"/>
        <v>6029.0999999999995</v>
      </c>
      <c r="Y151" s="49">
        <v>230</v>
      </c>
      <c r="Z151" s="28">
        <f t="shared" si="22"/>
        <v>9563.4</v>
      </c>
      <c r="AA151" s="19">
        <f t="shared" si="23"/>
        <v>29521.799999999996</v>
      </c>
    </row>
    <row r="152" spans="1:27" ht="15.6">
      <c r="A152" s="61">
        <v>149</v>
      </c>
      <c r="B152" s="16">
        <v>45906</v>
      </c>
      <c r="C152" s="16">
        <v>45906</v>
      </c>
      <c r="D152" s="87">
        <v>250906003</v>
      </c>
      <c r="E152" s="17" t="s">
        <v>369</v>
      </c>
      <c r="F152" s="17" t="s">
        <v>370</v>
      </c>
      <c r="G152" s="17">
        <v>20</v>
      </c>
      <c r="H152" s="88">
        <v>117</v>
      </c>
      <c r="I152" s="96" t="s">
        <v>206</v>
      </c>
      <c r="J152" s="12" t="s">
        <v>23</v>
      </c>
      <c r="K152" s="13" t="s">
        <v>26</v>
      </c>
      <c r="L152" s="17" t="s">
        <v>218</v>
      </c>
      <c r="M152" s="15" t="s">
        <v>25</v>
      </c>
      <c r="N152" s="17">
        <v>46.54</v>
      </c>
      <c r="O152" s="17">
        <v>12.1</v>
      </c>
      <c r="P152" s="23">
        <f t="shared" si="19"/>
        <v>34.44</v>
      </c>
      <c r="Q152" s="17">
        <v>555</v>
      </c>
      <c r="R152" s="24">
        <f t="shared" si="20"/>
        <v>19114.199999999997</v>
      </c>
      <c r="S152" s="17"/>
      <c r="T152" s="19"/>
      <c r="V152" s="19" t="s">
        <v>24</v>
      </c>
      <c r="W152" s="20">
        <v>145</v>
      </c>
      <c r="X152" s="29">
        <f t="shared" si="21"/>
        <v>4993.7999999999993</v>
      </c>
      <c r="Y152" s="49">
        <v>230</v>
      </c>
      <c r="Z152" s="28">
        <f t="shared" si="22"/>
        <v>7921.2</v>
      </c>
      <c r="AA152" s="19">
        <f t="shared" si="23"/>
        <v>32029.199999999997</v>
      </c>
    </row>
    <row r="153" spans="1:27" ht="15.6">
      <c r="A153" s="63">
        <v>150</v>
      </c>
      <c r="B153" s="16">
        <v>45906</v>
      </c>
      <c r="C153" s="16">
        <v>45906</v>
      </c>
      <c r="D153" s="87">
        <v>250906004</v>
      </c>
      <c r="E153" s="17" t="s">
        <v>371</v>
      </c>
      <c r="F153" s="17" t="s">
        <v>372</v>
      </c>
      <c r="G153" s="17">
        <v>20</v>
      </c>
      <c r="H153" s="88">
        <v>117</v>
      </c>
      <c r="I153" s="96" t="s">
        <v>206</v>
      </c>
      <c r="J153" s="12" t="s">
        <v>23</v>
      </c>
      <c r="K153" s="13" t="s">
        <v>26</v>
      </c>
      <c r="L153" s="17" t="s">
        <v>221</v>
      </c>
      <c r="M153" s="15" t="s">
        <v>25</v>
      </c>
      <c r="N153" s="25">
        <v>58.52</v>
      </c>
      <c r="O153" s="17">
        <v>15.6</v>
      </c>
      <c r="P153" s="23">
        <f t="shared" si="19"/>
        <v>42.92</v>
      </c>
      <c r="Q153" s="17">
        <v>555</v>
      </c>
      <c r="R153" s="24">
        <f t="shared" si="20"/>
        <v>23820.600000000002</v>
      </c>
      <c r="S153" s="17"/>
      <c r="T153" s="19"/>
      <c r="V153" s="19" t="s">
        <v>24</v>
      </c>
      <c r="W153" s="20">
        <v>145</v>
      </c>
      <c r="X153" s="29">
        <f t="shared" si="21"/>
        <v>6223.4000000000005</v>
      </c>
      <c r="Y153" s="49">
        <v>230</v>
      </c>
      <c r="Z153" s="28">
        <f t="shared" si="22"/>
        <v>9871.6</v>
      </c>
      <c r="AA153" s="19">
        <f t="shared" si="23"/>
        <v>39915.600000000006</v>
      </c>
    </row>
    <row r="154" spans="1:27" s="37" customFormat="1" ht="15.6">
      <c r="A154" s="61">
        <v>151</v>
      </c>
      <c r="B154" s="16">
        <v>45906</v>
      </c>
      <c r="C154" s="16">
        <v>45906</v>
      </c>
      <c r="D154" s="87">
        <v>250906005</v>
      </c>
      <c r="E154" s="17" t="s">
        <v>373</v>
      </c>
      <c r="F154" s="17" t="s">
        <v>374</v>
      </c>
      <c r="G154" s="17">
        <v>22</v>
      </c>
      <c r="H154" s="93">
        <v>18</v>
      </c>
      <c r="I154" s="92" t="s">
        <v>60</v>
      </c>
      <c r="J154" s="18" t="s">
        <v>23</v>
      </c>
      <c r="K154" s="13" t="s">
        <v>26</v>
      </c>
      <c r="L154" s="17" t="s">
        <v>61</v>
      </c>
      <c r="M154" s="15" t="s">
        <v>34</v>
      </c>
      <c r="N154" s="25">
        <v>36.880000000000003</v>
      </c>
      <c r="O154" s="17">
        <v>14.4</v>
      </c>
      <c r="P154" s="23">
        <f t="shared" si="19"/>
        <v>22.480000000000004</v>
      </c>
      <c r="Q154" s="17">
        <v>420</v>
      </c>
      <c r="R154" s="24">
        <f t="shared" si="20"/>
        <v>9441.6000000000022</v>
      </c>
      <c r="S154" s="17"/>
      <c r="T154" s="19"/>
      <c r="V154" s="19" t="s">
        <v>24</v>
      </c>
      <c r="W154" s="20">
        <v>145</v>
      </c>
      <c r="X154" s="29">
        <f t="shared" si="21"/>
        <v>3259.6000000000004</v>
      </c>
      <c r="Y154" s="49"/>
      <c r="Z154" s="28">
        <f t="shared" si="22"/>
        <v>0</v>
      </c>
      <c r="AA154" s="19">
        <f t="shared" si="23"/>
        <v>12701.200000000003</v>
      </c>
    </row>
    <row r="155" spans="1:27" ht="15.6">
      <c r="A155" s="63">
        <v>152</v>
      </c>
      <c r="B155" s="16">
        <v>45906</v>
      </c>
      <c r="C155" s="16">
        <v>45906</v>
      </c>
      <c r="D155" s="87">
        <v>250906006</v>
      </c>
      <c r="E155" s="17" t="s">
        <v>375</v>
      </c>
      <c r="F155" s="17" t="s">
        <v>376</v>
      </c>
      <c r="G155" s="17">
        <v>22</v>
      </c>
      <c r="H155" s="88">
        <v>108</v>
      </c>
      <c r="I155" s="92" t="s">
        <v>65</v>
      </c>
      <c r="J155" s="21" t="s">
        <v>23</v>
      </c>
      <c r="K155" s="14" t="s">
        <v>26</v>
      </c>
      <c r="L155" s="17" t="s">
        <v>62</v>
      </c>
      <c r="M155" s="15" t="s">
        <v>25</v>
      </c>
      <c r="N155" s="17">
        <v>36.92</v>
      </c>
      <c r="O155" s="17">
        <v>14.28</v>
      </c>
      <c r="P155" s="23">
        <f t="shared" si="19"/>
        <v>22.64</v>
      </c>
      <c r="Q155" s="17">
        <v>620</v>
      </c>
      <c r="R155" s="24">
        <f t="shared" si="20"/>
        <v>14036.800000000001</v>
      </c>
      <c r="S155" s="19"/>
      <c r="T155" s="19"/>
      <c r="V155" s="19" t="s">
        <v>24</v>
      </c>
      <c r="W155" s="20">
        <v>145</v>
      </c>
      <c r="X155" s="29">
        <f t="shared" si="21"/>
        <v>3282.8</v>
      </c>
      <c r="Y155" s="49"/>
      <c r="Z155" s="28">
        <f t="shared" si="22"/>
        <v>0</v>
      </c>
      <c r="AA155" s="19">
        <f t="shared" si="23"/>
        <v>17319.600000000002</v>
      </c>
    </row>
    <row r="156" spans="1:27" ht="15.6">
      <c r="A156" s="61">
        <v>153</v>
      </c>
      <c r="B156" s="16">
        <v>45906</v>
      </c>
      <c r="C156" s="16">
        <v>45906</v>
      </c>
      <c r="D156" s="87" t="s">
        <v>377</v>
      </c>
      <c r="E156" s="17"/>
      <c r="F156" s="17"/>
      <c r="G156" s="17"/>
      <c r="H156" s="98">
        <v>50</v>
      </c>
      <c r="I156" s="92" t="s">
        <v>378</v>
      </c>
      <c r="J156" s="12" t="s">
        <v>23</v>
      </c>
      <c r="K156" s="13" t="s">
        <v>32</v>
      </c>
      <c r="L156" s="17" t="s">
        <v>379</v>
      </c>
      <c r="M156" s="15" t="s">
        <v>67</v>
      </c>
      <c r="N156" s="25">
        <v>15.74</v>
      </c>
      <c r="O156" s="25">
        <v>7.32</v>
      </c>
      <c r="P156" s="23">
        <f t="shared" si="19"/>
        <v>8.42</v>
      </c>
      <c r="Q156" s="17">
        <v>450</v>
      </c>
      <c r="R156" s="24">
        <f t="shared" si="20"/>
        <v>3789</v>
      </c>
      <c r="S156" s="17">
        <v>3789</v>
      </c>
      <c r="T156" s="19"/>
      <c r="V156" s="19" t="s">
        <v>24</v>
      </c>
      <c r="W156" s="20"/>
      <c r="X156" s="29">
        <f t="shared" si="21"/>
        <v>0</v>
      </c>
      <c r="Y156" s="49"/>
      <c r="Z156" s="28">
        <f t="shared" si="22"/>
        <v>0</v>
      </c>
      <c r="AA156" s="19">
        <f t="shared" si="23"/>
        <v>3789</v>
      </c>
    </row>
    <row r="157" spans="1:27" ht="15.6">
      <c r="A157" s="63">
        <v>154</v>
      </c>
      <c r="B157" s="16">
        <v>45906</v>
      </c>
      <c r="C157" s="16">
        <v>45906</v>
      </c>
      <c r="D157" s="87" t="s">
        <v>380</v>
      </c>
      <c r="E157" s="17"/>
      <c r="F157" s="17"/>
      <c r="G157" s="17"/>
      <c r="H157" s="90">
        <v>270</v>
      </c>
      <c r="I157" s="91" t="s">
        <v>274</v>
      </c>
      <c r="J157" s="12" t="s">
        <v>23</v>
      </c>
      <c r="K157" s="13" t="s">
        <v>32</v>
      </c>
      <c r="L157" s="17" t="s">
        <v>275</v>
      </c>
      <c r="M157" s="17" t="s">
        <v>33</v>
      </c>
      <c r="N157" s="25">
        <v>7.54</v>
      </c>
      <c r="O157" s="17">
        <v>3.26</v>
      </c>
      <c r="P157" s="23">
        <f t="shared" si="19"/>
        <v>4.28</v>
      </c>
      <c r="Q157" s="17">
        <v>150</v>
      </c>
      <c r="R157" s="24">
        <f t="shared" si="20"/>
        <v>642</v>
      </c>
      <c r="S157" s="19">
        <v>642</v>
      </c>
      <c r="T157" s="19"/>
      <c r="V157" s="19" t="s">
        <v>24</v>
      </c>
      <c r="W157" s="20"/>
      <c r="X157" s="29">
        <f t="shared" si="21"/>
        <v>0</v>
      </c>
      <c r="Y157" s="49"/>
      <c r="Z157" s="28">
        <f t="shared" si="22"/>
        <v>0</v>
      </c>
      <c r="AA157" s="19">
        <f t="shared" si="23"/>
        <v>642</v>
      </c>
    </row>
    <row r="158" spans="1:27" ht="15.6">
      <c r="A158" s="61">
        <v>155</v>
      </c>
      <c r="B158" s="16">
        <v>45906</v>
      </c>
      <c r="C158" s="16">
        <v>45906</v>
      </c>
      <c r="D158" s="87">
        <v>250906007</v>
      </c>
      <c r="E158" s="17" t="s">
        <v>381</v>
      </c>
      <c r="F158" s="17" t="s">
        <v>382</v>
      </c>
      <c r="G158" s="17">
        <v>20</v>
      </c>
      <c r="H158" s="93">
        <v>24</v>
      </c>
      <c r="I158" s="92" t="s">
        <v>49</v>
      </c>
      <c r="J158" s="18" t="s">
        <v>23</v>
      </c>
      <c r="K158" s="13" t="s">
        <v>26</v>
      </c>
      <c r="L158" s="17" t="s">
        <v>53</v>
      </c>
      <c r="M158" s="15" t="s">
        <v>38</v>
      </c>
      <c r="N158" s="17">
        <v>59.96</v>
      </c>
      <c r="O158" s="17">
        <v>14.56</v>
      </c>
      <c r="P158" s="23">
        <f t="shared" si="19"/>
        <v>45.4</v>
      </c>
      <c r="Q158" s="17">
        <v>445</v>
      </c>
      <c r="R158" s="24">
        <f t="shared" si="20"/>
        <v>20203</v>
      </c>
      <c r="S158" s="19"/>
      <c r="T158" s="19"/>
      <c r="V158" s="19" t="s">
        <v>24</v>
      </c>
      <c r="W158" s="20">
        <v>145</v>
      </c>
      <c r="X158" s="29">
        <f t="shared" si="21"/>
        <v>6583</v>
      </c>
      <c r="Y158" s="49">
        <v>260</v>
      </c>
      <c r="Z158" s="28">
        <f t="shared" si="22"/>
        <v>11804</v>
      </c>
      <c r="AA158" s="19">
        <f t="shared" si="23"/>
        <v>38590</v>
      </c>
    </row>
    <row r="159" spans="1:27" ht="15.6">
      <c r="A159" s="63">
        <v>156</v>
      </c>
      <c r="B159" s="16">
        <v>45906</v>
      </c>
      <c r="C159" s="16">
        <v>45906</v>
      </c>
      <c r="D159" s="87">
        <v>250906008</v>
      </c>
      <c r="E159" s="17" t="s">
        <v>383</v>
      </c>
      <c r="F159" s="17" t="s">
        <v>384</v>
      </c>
      <c r="G159" s="17">
        <v>20</v>
      </c>
      <c r="H159" s="93">
        <v>24</v>
      </c>
      <c r="I159" s="92" t="s">
        <v>49</v>
      </c>
      <c r="J159" s="18" t="s">
        <v>23</v>
      </c>
      <c r="K159" s="13" t="s">
        <v>26</v>
      </c>
      <c r="L159" s="17" t="s">
        <v>385</v>
      </c>
      <c r="M159" s="15" t="s">
        <v>38</v>
      </c>
      <c r="N159" s="25">
        <v>56.8</v>
      </c>
      <c r="O159" s="17">
        <v>12.52</v>
      </c>
      <c r="P159" s="23">
        <f t="shared" si="19"/>
        <v>44.28</v>
      </c>
      <c r="Q159" s="17">
        <v>445</v>
      </c>
      <c r="R159" s="24">
        <f t="shared" si="20"/>
        <v>19704.600000000002</v>
      </c>
      <c r="S159" s="19"/>
      <c r="T159" s="19"/>
      <c r="V159" s="19" t="s">
        <v>24</v>
      </c>
      <c r="W159" s="20">
        <v>145</v>
      </c>
      <c r="X159" s="29">
        <f t="shared" si="21"/>
        <v>6420.6</v>
      </c>
      <c r="Y159" s="49">
        <v>260</v>
      </c>
      <c r="Z159" s="28">
        <f t="shared" si="22"/>
        <v>11512.800000000001</v>
      </c>
      <c r="AA159" s="19">
        <f t="shared" si="23"/>
        <v>37638.000000000007</v>
      </c>
    </row>
    <row r="160" spans="1:27" ht="15.6">
      <c r="A160" s="61">
        <v>157</v>
      </c>
      <c r="B160" s="16">
        <v>45906</v>
      </c>
      <c r="C160" s="16">
        <v>45906</v>
      </c>
      <c r="D160" s="87">
        <v>250906009</v>
      </c>
      <c r="E160" s="17" t="s">
        <v>386</v>
      </c>
      <c r="F160" s="17" t="s">
        <v>387</v>
      </c>
      <c r="G160" s="17">
        <v>20</v>
      </c>
      <c r="H160" s="93">
        <v>24</v>
      </c>
      <c r="I160" s="92" t="s">
        <v>49</v>
      </c>
      <c r="J160" s="18" t="s">
        <v>23</v>
      </c>
      <c r="K160" s="13" t="s">
        <v>26</v>
      </c>
      <c r="L160" s="17" t="s">
        <v>388</v>
      </c>
      <c r="M160" s="15" t="s">
        <v>38</v>
      </c>
      <c r="N160" s="17">
        <v>49.84</v>
      </c>
      <c r="O160" s="25">
        <v>11.6</v>
      </c>
      <c r="P160" s="23">
        <f t="shared" si="19"/>
        <v>38.24</v>
      </c>
      <c r="Q160" s="17">
        <v>445</v>
      </c>
      <c r="R160" s="24">
        <f t="shared" si="20"/>
        <v>17016.8</v>
      </c>
      <c r="S160" s="17"/>
      <c r="T160" s="19"/>
      <c r="V160" s="19" t="s">
        <v>24</v>
      </c>
      <c r="W160" s="20">
        <v>145</v>
      </c>
      <c r="X160" s="29">
        <f t="shared" si="21"/>
        <v>5544.8</v>
      </c>
      <c r="Y160" s="49">
        <v>260</v>
      </c>
      <c r="Z160" s="28">
        <f t="shared" si="22"/>
        <v>9942.4</v>
      </c>
      <c r="AA160" s="19">
        <f t="shared" si="23"/>
        <v>32504</v>
      </c>
    </row>
    <row r="161" spans="1:27" s="37" customFormat="1" ht="15.6">
      <c r="A161" s="63">
        <v>158</v>
      </c>
      <c r="B161" s="16">
        <v>45906</v>
      </c>
      <c r="C161" s="16">
        <v>45906</v>
      </c>
      <c r="D161" s="87">
        <v>250906010</v>
      </c>
      <c r="E161" s="17" t="s">
        <v>389</v>
      </c>
      <c r="F161" s="17" t="s">
        <v>390</v>
      </c>
      <c r="G161" s="17">
        <v>20</v>
      </c>
      <c r="H161" s="93">
        <v>24</v>
      </c>
      <c r="I161" s="92" t="s">
        <v>49</v>
      </c>
      <c r="J161" s="18" t="s">
        <v>23</v>
      </c>
      <c r="K161" s="13" t="s">
        <v>26</v>
      </c>
      <c r="L161" s="17" t="s">
        <v>170</v>
      </c>
      <c r="M161" s="15" t="s">
        <v>38</v>
      </c>
      <c r="N161" s="17">
        <v>48.52</v>
      </c>
      <c r="O161" s="25">
        <v>11.44</v>
      </c>
      <c r="P161" s="23">
        <f t="shared" si="19"/>
        <v>37.080000000000005</v>
      </c>
      <c r="Q161" s="17">
        <v>445</v>
      </c>
      <c r="R161" s="24">
        <f t="shared" si="20"/>
        <v>16500.600000000002</v>
      </c>
      <c r="S161" s="17"/>
      <c r="T161" s="19"/>
      <c r="V161" s="19" t="s">
        <v>24</v>
      </c>
      <c r="W161" s="20">
        <v>145</v>
      </c>
      <c r="X161" s="29">
        <f t="shared" si="21"/>
        <v>5376.6</v>
      </c>
      <c r="Y161" s="49">
        <v>260</v>
      </c>
      <c r="Z161" s="28">
        <f t="shared" si="22"/>
        <v>9640.8000000000011</v>
      </c>
      <c r="AA161" s="19">
        <f t="shared" si="23"/>
        <v>31518.000000000007</v>
      </c>
    </row>
    <row r="162" spans="1:27" ht="15.6">
      <c r="A162" s="61">
        <v>159</v>
      </c>
      <c r="B162" s="16">
        <v>45906</v>
      </c>
      <c r="C162" s="16">
        <v>45906</v>
      </c>
      <c r="D162" s="87">
        <v>250906011</v>
      </c>
      <c r="E162" s="17" t="s">
        <v>391</v>
      </c>
      <c r="F162" s="17" t="s">
        <v>392</v>
      </c>
      <c r="G162" s="17">
        <v>20</v>
      </c>
      <c r="H162" s="93">
        <v>24</v>
      </c>
      <c r="I162" s="92" t="s">
        <v>49</v>
      </c>
      <c r="J162" s="18" t="s">
        <v>23</v>
      </c>
      <c r="K162" s="13" t="s">
        <v>26</v>
      </c>
      <c r="L162" s="17" t="s">
        <v>37</v>
      </c>
      <c r="M162" s="15" t="s">
        <v>38</v>
      </c>
      <c r="N162" s="25">
        <v>65.400000000000006</v>
      </c>
      <c r="O162" s="25">
        <v>15.84</v>
      </c>
      <c r="P162" s="23">
        <f t="shared" si="19"/>
        <v>49.56</v>
      </c>
      <c r="Q162" s="17">
        <v>445</v>
      </c>
      <c r="R162" s="24">
        <f t="shared" si="20"/>
        <v>22054.2</v>
      </c>
      <c r="S162" s="17"/>
      <c r="T162" s="19"/>
      <c r="V162" s="19" t="s">
        <v>24</v>
      </c>
      <c r="W162" s="20">
        <v>145</v>
      </c>
      <c r="X162" s="29">
        <f t="shared" si="21"/>
        <v>7186.2000000000007</v>
      </c>
      <c r="Y162" s="49">
        <v>260</v>
      </c>
      <c r="Z162" s="28">
        <f t="shared" si="22"/>
        <v>12885.6</v>
      </c>
      <c r="AA162" s="19">
        <f t="shared" si="23"/>
        <v>42126</v>
      </c>
    </row>
    <row r="163" spans="1:27" ht="15.6">
      <c r="A163" s="63">
        <v>160</v>
      </c>
      <c r="B163" s="16">
        <v>45906</v>
      </c>
      <c r="C163" s="16">
        <v>45906</v>
      </c>
      <c r="D163" s="87">
        <v>250906012</v>
      </c>
      <c r="E163" s="17" t="s">
        <v>393</v>
      </c>
      <c r="F163" s="17" t="s">
        <v>394</v>
      </c>
      <c r="G163" s="17">
        <v>20</v>
      </c>
      <c r="H163" s="93">
        <v>24</v>
      </c>
      <c r="I163" s="92" t="s">
        <v>49</v>
      </c>
      <c r="J163" s="18" t="s">
        <v>23</v>
      </c>
      <c r="K163" s="13" t="s">
        <v>26</v>
      </c>
      <c r="L163" s="17" t="s">
        <v>161</v>
      </c>
      <c r="M163" s="15" t="s">
        <v>38</v>
      </c>
      <c r="N163" s="25">
        <v>49.12</v>
      </c>
      <c r="O163" s="25">
        <v>11.3</v>
      </c>
      <c r="P163" s="23">
        <f t="shared" si="19"/>
        <v>37.819999999999993</v>
      </c>
      <c r="Q163" s="17">
        <v>445</v>
      </c>
      <c r="R163" s="24">
        <f t="shared" si="20"/>
        <v>16829.899999999998</v>
      </c>
      <c r="S163" s="17"/>
      <c r="T163" s="19"/>
      <c r="V163" s="19" t="s">
        <v>24</v>
      </c>
      <c r="W163" s="20">
        <v>145</v>
      </c>
      <c r="X163" s="29">
        <f t="shared" si="21"/>
        <v>5483.8999999999987</v>
      </c>
      <c r="Y163" s="49">
        <v>260</v>
      </c>
      <c r="Z163" s="28">
        <f t="shared" si="22"/>
        <v>9833.1999999999989</v>
      </c>
      <c r="AA163" s="19">
        <f t="shared" si="23"/>
        <v>32146.999999999993</v>
      </c>
    </row>
    <row r="164" spans="1:27" s="37" customFormat="1" ht="15.6">
      <c r="A164" s="61">
        <v>161</v>
      </c>
      <c r="B164" s="16">
        <v>45906</v>
      </c>
      <c r="C164" s="16">
        <v>45906</v>
      </c>
      <c r="D164" s="87">
        <v>250906013</v>
      </c>
      <c r="E164" s="17" t="s">
        <v>395</v>
      </c>
      <c r="F164" s="17" t="s">
        <v>396</v>
      </c>
      <c r="G164" s="17">
        <v>20</v>
      </c>
      <c r="H164" s="93">
        <v>24</v>
      </c>
      <c r="I164" s="92" t="s">
        <v>49</v>
      </c>
      <c r="J164" s="18" t="s">
        <v>23</v>
      </c>
      <c r="K164" s="13" t="s">
        <v>26</v>
      </c>
      <c r="L164" s="17" t="s">
        <v>150</v>
      </c>
      <c r="M164" s="15" t="s">
        <v>38</v>
      </c>
      <c r="N164" s="25">
        <v>47.96</v>
      </c>
      <c r="O164" s="17">
        <v>11.54</v>
      </c>
      <c r="P164" s="23">
        <f t="shared" si="19"/>
        <v>36.42</v>
      </c>
      <c r="Q164" s="17">
        <v>445</v>
      </c>
      <c r="R164" s="24">
        <f t="shared" si="20"/>
        <v>16206.900000000001</v>
      </c>
      <c r="S164" s="17"/>
      <c r="T164" s="19"/>
      <c r="V164" s="19" t="s">
        <v>24</v>
      </c>
      <c r="W164" s="20">
        <v>145</v>
      </c>
      <c r="X164" s="29">
        <f t="shared" si="21"/>
        <v>5280.9000000000005</v>
      </c>
      <c r="Y164" s="49">
        <v>260</v>
      </c>
      <c r="Z164" s="28">
        <f t="shared" si="22"/>
        <v>9469.2000000000007</v>
      </c>
      <c r="AA164" s="19">
        <f t="shared" si="23"/>
        <v>30957.000000000004</v>
      </c>
    </row>
    <row r="165" spans="1:27" ht="15.6">
      <c r="A165" s="63">
        <v>162</v>
      </c>
      <c r="B165" s="16">
        <v>45906</v>
      </c>
      <c r="C165" s="16">
        <v>45906</v>
      </c>
      <c r="D165" s="87">
        <v>250906014</v>
      </c>
      <c r="E165" s="17" t="s">
        <v>397</v>
      </c>
      <c r="F165" s="17" t="s">
        <v>398</v>
      </c>
      <c r="G165" s="17">
        <v>20</v>
      </c>
      <c r="H165" s="93">
        <v>24</v>
      </c>
      <c r="I165" s="92" t="s">
        <v>49</v>
      </c>
      <c r="J165" s="18" t="s">
        <v>23</v>
      </c>
      <c r="K165" s="13" t="s">
        <v>26</v>
      </c>
      <c r="L165" s="17" t="s">
        <v>44</v>
      </c>
      <c r="M165" s="15" t="s">
        <v>34</v>
      </c>
      <c r="N165" s="17">
        <v>56.22</v>
      </c>
      <c r="O165" s="17">
        <v>15</v>
      </c>
      <c r="P165" s="23">
        <f t="shared" si="19"/>
        <v>41.22</v>
      </c>
      <c r="Q165" s="17">
        <v>335</v>
      </c>
      <c r="R165" s="24">
        <f t="shared" si="20"/>
        <v>13808.699999999999</v>
      </c>
      <c r="S165" s="17"/>
      <c r="T165" s="19"/>
      <c r="V165" s="19" t="s">
        <v>24</v>
      </c>
      <c r="W165" s="20">
        <v>145</v>
      </c>
      <c r="X165" s="29">
        <f t="shared" si="21"/>
        <v>5976.9</v>
      </c>
      <c r="Y165" s="49">
        <v>260</v>
      </c>
      <c r="Z165" s="28">
        <f t="shared" si="22"/>
        <v>10717.199999999999</v>
      </c>
      <c r="AA165" s="19">
        <f t="shared" si="23"/>
        <v>30502.799999999996</v>
      </c>
    </row>
    <row r="166" spans="1:27" ht="15.6">
      <c r="A166" s="61">
        <v>163</v>
      </c>
      <c r="B166" s="16">
        <v>45906</v>
      </c>
      <c r="C166" s="16">
        <v>45906</v>
      </c>
      <c r="D166" s="87">
        <v>250906015</v>
      </c>
      <c r="E166" s="17" t="s">
        <v>399</v>
      </c>
      <c r="F166" s="17" t="s">
        <v>400</v>
      </c>
      <c r="G166" s="17">
        <v>20</v>
      </c>
      <c r="H166" s="93">
        <v>24</v>
      </c>
      <c r="I166" s="92" t="s">
        <v>49</v>
      </c>
      <c r="J166" s="18" t="s">
        <v>23</v>
      </c>
      <c r="K166" s="13" t="s">
        <v>26</v>
      </c>
      <c r="L166" s="17" t="s">
        <v>164</v>
      </c>
      <c r="M166" s="15" t="s">
        <v>38</v>
      </c>
      <c r="N166" s="17">
        <v>48.26</v>
      </c>
      <c r="O166" s="17">
        <v>12</v>
      </c>
      <c r="P166" s="23">
        <f t="shared" si="19"/>
        <v>36.26</v>
      </c>
      <c r="Q166" s="17">
        <v>445</v>
      </c>
      <c r="R166" s="24">
        <f t="shared" si="20"/>
        <v>16135.699999999999</v>
      </c>
      <c r="S166" s="17"/>
      <c r="T166" s="19"/>
      <c r="V166" s="19" t="s">
        <v>24</v>
      </c>
      <c r="W166" s="20">
        <v>145</v>
      </c>
      <c r="X166" s="29">
        <f t="shared" si="21"/>
        <v>5257.7</v>
      </c>
      <c r="Y166" s="49">
        <v>260</v>
      </c>
      <c r="Z166" s="28">
        <f t="shared" si="22"/>
        <v>9427.6</v>
      </c>
      <c r="AA166" s="19">
        <f t="shared" si="23"/>
        <v>30821</v>
      </c>
    </row>
    <row r="167" spans="1:27" ht="15.6">
      <c r="A167" s="63">
        <v>164</v>
      </c>
      <c r="B167" s="16">
        <v>45906</v>
      </c>
      <c r="C167" s="16">
        <v>45906</v>
      </c>
      <c r="D167" s="87">
        <v>250906016</v>
      </c>
      <c r="E167" s="17" t="s">
        <v>401</v>
      </c>
      <c r="F167" s="17" t="s">
        <v>402</v>
      </c>
      <c r="G167" s="17">
        <v>20</v>
      </c>
      <c r="H167" s="93">
        <v>24</v>
      </c>
      <c r="I167" s="92" t="s">
        <v>49</v>
      </c>
      <c r="J167" s="18" t="s">
        <v>23</v>
      </c>
      <c r="K167" s="13" t="s">
        <v>26</v>
      </c>
      <c r="L167" s="17" t="s">
        <v>50</v>
      </c>
      <c r="M167" s="15" t="s">
        <v>34</v>
      </c>
      <c r="N167" s="25">
        <v>63.28</v>
      </c>
      <c r="O167" s="17">
        <v>16.34</v>
      </c>
      <c r="P167" s="23">
        <f t="shared" si="19"/>
        <v>46.94</v>
      </c>
      <c r="Q167" s="17">
        <v>335</v>
      </c>
      <c r="R167" s="24">
        <f t="shared" si="20"/>
        <v>15724.9</v>
      </c>
      <c r="S167" s="17"/>
      <c r="T167" s="19"/>
      <c r="V167" s="19" t="s">
        <v>24</v>
      </c>
      <c r="W167" s="20">
        <v>145</v>
      </c>
      <c r="X167" s="29">
        <f t="shared" si="21"/>
        <v>6806.2999999999993</v>
      </c>
      <c r="Y167" s="49">
        <v>260</v>
      </c>
      <c r="Z167" s="28">
        <f t="shared" si="22"/>
        <v>12204.4</v>
      </c>
      <c r="AA167" s="19">
        <f t="shared" si="23"/>
        <v>34735.599999999999</v>
      </c>
    </row>
    <row r="168" spans="1:27" ht="15.6">
      <c r="A168" s="61">
        <v>165</v>
      </c>
      <c r="B168" s="16">
        <v>45906</v>
      </c>
      <c r="C168" s="16">
        <v>45906</v>
      </c>
      <c r="D168" s="87">
        <v>250906017</v>
      </c>
      <c r="E168" s="17" t="s">
        <v>403</v>
      </c>
      <c r="F168" s="17" t="s">
        <v>404</v>
      </c>
      <c r="G168" s="17">
        <v>20</v>
      </c>
      <c r="H168" s="93">
        <v>24</v>
      </c>
      <c r="I168" s="92" t="s">
        <v>49</v>
      </c>
      <c r="J168" s="18" t="s">
        <v>23</v>
      </c>
      <c r="K168" s="13" t="s">
        <v>26</v>
      </c>
      <c r="L168" s="17" t="s">
        <v>52</v>
      </c>
      <c r="M168" s="15" t="s">
        <v>38</v>
      </c>
      <c r="N168" s="25">
        <v>52.38</v>
      </c>
      <c r="O168" s="17">
        <v>12.22</v>
      </c>
      <c r="P168" s="23">
        <f t="shared" si="19"/>
        <v>40.160000000000004</v>
      </c>
      <c r="Q168" s="17">
        <v>445</v>
      </c>
      <c r="R168" s="24">
        <f t="shared" si="20"/>
        <v>17871.2</v>
      </c>
      <c r="S168" s="17"/>
      <c r="T168" s="19"/>
      <c r="V168" s="19" t="s">
        <v>24</v>
      </c>
      <c r="W168" s="20">
        <v>145</v>
      </c>
      <c r="X168" s="29">
        <f t="shared" si="21"/>
        <v>5823.2000000000007</v>
      </c>
      <c r="Y168" s="49">
        <v>260</v>
      </c>
      <c r="Z168" s="28">
        <f t="shared" si="22"/>
        <v>10441.6</v>
      </c>
      <c r="AA168" s="19">
        <f t="shared" si="23"/>
        <v>34136</v>
      </c>
    </row>
    <row r="169" spans="1:27" s="37" customFormat="1" ht="15.6">
      <c r="A169" s="63">
        <v>166</v>
      </c>
      <c r="B169" s="16">
        <v>45906</v>
      </c>
      <c r="C169" s="16">
        <v>45906</v>
      </c>
      <c r="D169" s="87">
        <v>250906018</v>
      </c>
      <c r="E169" s="17" t="s">
        <v>405</v>
      </c>
      <c r="F169" s="17" t="s">
        <v>406</v>
      </c>
      <c r="G169" s="17">
        <v>20</v>
      </c>
      <c r="H169" s="93">
        <v>24</v>
      </c>
      <c r="I169" s="92" t="s">
        <v>49</v>
      </c>
      <c r="J169" s="18" t="s">
        <v>23</v>
      </c>
      <c r="K169" s="13" t="s">
        <v>26</v>
      </c>
      <c r="L169" s="17" t="s">
        <v>46</v>
      </c>
      <c r="M169" s="15" t="s">
        <v>38</v>
      </c>
      <c r="N169" s="25">
        <v>63.34</v>
      </c>
      <c r="O169" s="17">
        <v>15.78</v>
      </c>
      <c r="P169" s="23">
        <f t="shared" si="19"/>
        <v>47.56</v>
      </c>
      <c r="Q169" s="17">
        <v>445</v>
      </c>
      <c r="R169" s="24">
        <f t="shared" si="20"/>
        <v>21164.2</v>
      </c>
      <c r="S169" s="17"/>
      <c r="T169" s="19"/>
      <c r="V169" s="19" t="s">
        <v>24</v>
      </c>
      <c r="W169" s="20">
        <v>145</v>
      </c>
      <c r="X169" s="29">
        <f t="shared" si="21"/>
        <v>6896.2000000000007</v>
      </c>
      <c r="Y169" s="49">
        <v>260</v>
      </c>
      <c r="Z169" s="28">
        <f t="shared" si="22"/>
        <v>12365.6</v>
      </c>
      <c r="AA169" s="19">
        <f t="shared" si="23"/>
        <v>40426</v>
      </c>
    </row>
    <row r="170" spans="1:27" ht="15.6">
      <c r="A170" s="61">
        <v>167</v>
      </c>
      <c r="B170" s="16">
        <v>45906</v>
      </c>
      <c r="C170" s="16">
        <v>45906</v>
      </c>
      <c r="D170" s="87">
        <v>250906019</v>
      </c>
      <c r="E170" s="17" t="s">
        <v>407</v>
      </c>
      <c r="F170" s="17" t="s">
        <v>408</v>
      </c>
      <c r="G170" s="17">
        <v>20</v>
      </c>
      <c r="H170" s="93">
        <v>24</v>
      </c>
      <c r="I170" s="92" t="s">
        <v>49</v>
      </c>
      <c r="J170" s="18" t="s">
        <v>23</v>
      </c>
      <c r="K170" s="13" t="s">
        <v>26</v>
      </c>
      <c r="L170" s="17" t="s">
        <v>117</v>
      </c>
      <c r="M170" s="15" t="s">
        <v>34</v>
      </c>
      <c r="N170" s="25">
        <v>58.18</v>
      </c>
      <c r="O170" s="17">
        <v>16.100000000000001</v>
      </c>
      <c r="P170" s="23">
        <f t="shared" si="19"/>
        <v>42.08</v>
      </c>
      <c r="Q170" s="17">
        <v>335</v>
      </c>
      <c r="R170" s="24">
        <f t="shared" si="20"/>
        <v>14096.8</v>
      </c>
      <c r="S170" s="17"/>
      <c r="T170" s="19"/>
      <c r="V170" s="19" t="s">
        <v>24</v>
      </c>
      <c r="W170" s="20">
        <v>145</v>
      </c>
      <c r="X170" s="29">
        <f t="shared" si="21"/>
        <v>6101.5999999999995</v>
      </c>
      <c r="Y170" s="49">
        <v>260</v>
      </c>
      <c r="Z170" s="28">
        <f t="shared" si="22"/>
        <v>10940.8</v>
      </c>
      <c r="AA170" s="19">
        <f t="shared" si="23"/>
        <v>31139.199999999997</v>
      </c>
    </row>
    <row r="171" spans="1:27" ht="15.6">
      <c r="A171" s="63">
        <v>168</v>
      </c>
      <c r="B171" s="16">
        <v>45906</v>
      </c>
      <c r="C171" s="16">
        <v>45906</v>
      </c>
      <c r="D171" s="87">
        <v>250906020</v>
      </c>
      <c r="E171" s="17" t="s">
        <v>409</v>
      </c>
      <c r="F171" s="17" t="s">
        <v>410</v>
      </c>
      <c r="G171" s="17">
        <v>20</v>
      </c>
      <c r="H171" s="88">
        <v>115</v>
      </c>
      <c r="I171" s="13" t="s">
        <v>201</v>
      </c>
      <c r="J171" s="12" t="s">
        <v>23</v>
      </c>
      <c r="K171" s="14" t="s">
        <v>26</v>
      </c>
      <c r="L171" s="17" t="s">
        <v>54</v>
      </c>
      <c r="M171" s="15" t="s">
        <v>25</v>
      </c>
      <c r="N171" s="17">
        <v>57.68</v>
      </c>
      <c r="O171" s="17">
        <v>15.96</v>
      </c>
      <c r="P171" s="23">
        <f t="shared" si="19"/>
        <v>41.72</v>
      </c>
      <c r="Q171" s="17">
        <v>545</v>
      </c>
      <c r="R171" s="24">
        <f t="shared" si="20"/>
        <v>22737.399999999998</v>
      </c>
      <c r="S171" s="17"/>
      <c r="T171" s="19"/>
      <c r="V171" s="19" t="s">
        <v>24</v>
      </c>
      <c r="W171" s="20">
        <v>145</v>
      </c>
      <c r="X171" s="29">
        <f t="shared" si="21"/>
        <v>6049.4</v>
      </c>
      <c r="Y171" s="49">
        <v>260</v>
      </c>
      <c r="Z171" s="28">
        <f t="shared" si="22"/>
        <v>10847.199999999999</v>
      </c>
      <c r="AA171" s="19">
        <f t="shared" si="23"/>
        <v>39633.999999999993</v>
      </c>
    </row>
    <row r="172" spans="1:27" s="37" customFormat="1" ht="15.6">
      <c r="A172" s="61">
        <v>169</v>
      </c>
      <c r="B172" s="16">
        <v>45906</v>
      </c>
      <c r="C172" s="16">
        <v>45906</v>
      </c>
      <c r="D172" s="87">
        <v>250906021</v>
      </c>
      <c r="E172" s="17" t="s">
        <v>411</v>
      </c>
      <c r="F172" s="17" t="s">
        <v>412</v>
      </c>
      <c r="G172" s="17">
        <v>20</v>
      </c>
      <c r="H172" s="88">
        <v>115</v>
      </c>
      <c r="I172" s="13" t="s">
        <v>201</v>
      </c>
      <c r="J172" s="12" t="s">
        <v>23</v>
      </c>
      <c r="K172" s="14" t="s">
        <v>26</v>
      </c>
      <c r="L172" s="17" t="s">
        <v>40</v>
      </c>
      <c r="M172" s="15" t="s">
        <v>25</v>
      </c>
      <c r="N172" s="25">
        <v>63.58</v>
      </c>
      <c r="O172" s="25">
        <v>16.22</v>
      </c>
      <c r="P172" s="23">
        <f t="shared" si="19"/>
        <v>47.36</v>
      </c>
      <c r="Q172" s="17">
        <v>545</v>
      </c>
      <c r="R172" s="24">
        <f t="shared" si="20"/>
        <v>25811.200000000001</v>
      </c>
      <c r="S172" s="17"/>
      <c r="T172" s="19"/>
      <c r="V172" s="19" t="s">
        <v>24</v>
      </c>
      <c r="W172" s="20">
        <v>145</v>
      </c>
      <c r="X172" s="29">
        <f t="shared" si="21"/>
        <v>6867.2</v>
      </c>
      <c r="Y172" s="49">
        <v>260</v>
      </c>
      <c r="Z172" s="28">
        <f t="shared" si="22"/>
        <v>12313.6</v>
      </c>
      <c r="AA172" s="19">
        <f t="shared" si="23"/>
        <v>44992</v>
      </c>
    </row>
    <row r="173" spans="1:27" s="37" customFormat="1" ht="15.6">
      <c r="A173" s="63">
        <v>170</v>
      </c>
      <c r="B173" s="16">
        <v>45906</v>
      </c>
      <c r="C173" s="16">
        <v>45906</v>
      </c>
      <c r="D173" s="87">
        <v>250906022</v>
      </c>
      <c r="E173" s="17" t="s">
        <v>413</v>
      </c>
      <c r="F173" s="17" t="s">
        <v>414</v>
      </c>
      <c r="G173" s="17">
        <v>20</v>
      </c>
      <c r="H173" s="88">
        <v>115</v>
      </c>
      <c r="I173" s="13" t="s">
        <v>201</v>
      </c>
      <c r="J173" s="12" t="s">
        <v>23</v>
      </c>
      <c r="K173" s="14" t="s">
        <v>26</v>
      </c>
      <c r="L173" s="17" t="s">
        <v>153</v>
      </c>
      <c r="M173" s="15" t="s">
        <v>38</v>
      </c>
      <c r="N173" s="17">
        <v>47.66</v>
      </c>
      <c r="O173" s="25">
        <v>11.88</v>
      </c>
      <c r="P173" s="23">
        <f t="shared" si="19"/>
        <v>35.779999999999994</v>
      </c>
      <c r="Q173" s="17">
        <v>445</v>
      </c>
      <c r="R173" s="24">
        <f t="shared" si="20"/>
        <v>15922.099999999997</v>
      </c>
      <c r="S173" s="17"/>
      <c r="T173" s="19"/>
      <c r="V173" s="19" t="s">
        <v>24</v>
      </c>
      <c r="W173" s="20">
        <v>145</v>
      </c>
      <c r="X173" s="29">
        <f t="shared" si="21"/>
        <v>5188.0999999999995</v>
      </c>
      <c r="Y173" s="49">
        <v>260</v>
      </c>
      <c r="Z173" s="28">
        <f t="shared" si="22"/>
        <v>9302.7999999999993</v>
      </c>
      <c r="AA173" s="19">
        <f t="shared" si="23"/>
        <v>30412.999999999996</v>
      </c>
    </row>
    <row r="174" spans="1:27" ht="15.6">
      <c r="A174" s="61">
        <v>171</v>
      </c>
      <c r="B174" s="16">
        <v>45906</v>
      </c>
      <c r="C174" s="16">
        <v>45906</v>
      </c>
      <c r="D174" s="87">
        <v>250906023</v>
      </c>
      <c r="E174" s="17" t="s">
        <v>415</v>
      </c>
      <c r="F174" s="17" t="s">
        <v>416</v>
      </c>
      <c r="G174" s="17">
        <v>20</v>
      </c>
      <c r="H174" s="88">
        <v>115</v>
      </c>
      <c r="I174" s="13" t="s">
        <v>201</v>
      </c>
      <c r="J174" s="12" t="s">
        <v>23</v>
      </c>
      <c r="K174" s="14" t="s">
        <v>26</v>
      </c>
      <c r="L174" s="17" t="s">
        <v>42</v>
      </c>
      <c r="M174" s="15" t="s">
        <v>38</v>
      </c>
      <c r="N174" s="15">
        <v>64.739999999999995</v>
      </c>
      <c r="O174" s="17">
        <v>16.600000000000001</v>
      </c>
      <c r="P174" s="23">
        <f t="shared" si="19"/>
        <v>48.139999999999993</v>
      </c>
      <c r="Q174" s="17">
        <v>445</v>
      </c>
      <c r="R174" s="24">
        <f t="shared" si="20"/>
        <v>21422.299999999996</v>
      </c>
      <c r="S174" s="17"/>
      <c r="T174" s="19"/>
      <c r="V174" s="19" t="s">
        <v>24</v>
      </c>
      <c r="W174" s="20">
        <v>145</v>
      </c>
      <c r="X174" s="29">
        <f t="shared" si="21"/>
        <v>6980.2999999999993</v>
      </c>
      <c r="Y174" s="49">
        <v>260</v>
      </c>
      <c r="Z174" s="28">
        <f t="shared" si="22"/>
        <v>12516.399999999998</v>
      </c>
      <c r="AA174" s="19">
        <f t="shared" si="23"/>
        <v>40918.999999999993</v>
      </c>
    </row>
    <row r="175" spans="1:27" ht="15.6">
      <c r="A175" s="63">
        <v>172</v>
      </c>
      <c r="B175" s="16">
        <v>45906</v>
      </c>
      <c r="C175" s="16">
        <v>45906</v>
      </c>
      <c r="D175" s="87">
        <v>250906024</v>
      </c>
      <c r="E175" s="17" t="s">
        <v>417</v>
      </c>
      <c r="F175" s="17" t="s">
        <v>418</v>
      </c>
      <c r="G175" s="17">
        <v>20</v>
      </c>
      <c r="H175" s="88">
        <v>114</v>
      </c>
      <c r="I175" s="13" t="s">
        <v>419</v>
      </c>
      <c r="J175" s="12" t="s">
        <v>23</v>
      </c>
      <c r="K175" s="14" t="s">
        <v>26</v>
      </c>
      <c r="L175" s="17" t="s">
        <v>43</v>
      </c>
      <c r="M175" s="15" t="s">
        <v>25</v>
      </c>
      <c r="N175" s="17">
        <v>58.72</v>
      </c>
      <c r="O175" s="25">
        <v>15.76</v>
      </c>
      <c r="P175" s="23">
        <f t="shared" si="19"/>
        <v>42.96</v>
      </c>
      <c r="Q175" s="17">
        <v>545</v>
      </c>
      <c r="R175" s="24">
        <f t="shared" si="20"/>
        <v>23413.200000000001</v>
      </c>
      <c r="S175" s="17"/>
      <c r="T175" s="19"/>
      <c r="V175" s="19" t="s">
        <v>24</v>
      </c>
      <c r="W175" s="20">
        <v>145</v>
      </c>
      <c r="X175" s="29">
        <f t="shared" si="21"/>
        <v>6229.2</v>
      </c>
      <c r="Y175" s="49">
        <v>260</v>
      </c>
      <c r="Z175" s="28">
        <f t="shared" si="22"/>
        <v>11169.6</v>
      </c>
      <c r="AA175" s="19">
        <f t="shared" si="23"/>
        <v>40812</v>
      </c>
    </row>
    <row r="176" spans="1:27" ht="15.6">
      <c r="A176" s="61">
        <v>173</v>
      </c>
      <c r="B176" s="16">
        <v>45906</v>
      </c>
      <c r="C176" s="16">
        <v>45906</v>
      </c>
      <c r="D176" s="87">
        <v>250906025</v>
      </c>
      <c r="E176" s="17" t="s">
        <v>420</v>
      </c>
      <c r="F176" s="17" t="s">
        <v>421</v>
      </c>
      <c r="G176" s="17">
        <v>20</v>
      </c>
      <c r="H176" s="88">
        <v>114</v>
      </c>
      <c r="I176" s="13" t="s">
        <v>419</v>
      </c>
      <c r="J176" s="12" t="s">
        <v>23</v>
      </c>
      <c r="K176" s="14" t="s">
        <v>26</v>
      </c>
      <c r="L176" s="17" t="s">
        <v>41</v>
      </c>
      <c r="M176" s="15" t="s">
        <v>25</v>
      </c>
      <c r="N176" s="17">
        <v>61</v>
      </c>
      <c r="O176" s="25">
        <v>14.94</v>
      </c>
      <c r="P176" s="23">
        <f t="shared" si="19"/>
        <v>46.06</v>
      </c>
      <c r="Q176" s="17">
        <v>545</v>
      </c>
      <c r="R176" s="24">
        <f t="shared" si="20"/>
        <v>25102.7</v>
      </c>
      <c r="S176" s="17"/>
      <c r="T176" s="19"/>
      <c r="V176" s="19" t="s">
        <v>24</v>
      </c>
      <c r="W176" s="20">
        <v>145</v>
      </c>
      <c r="X176" s="29">
        <f t="shared" si="21"/>
        <v>6678.7000000000007</v>
      </c>
      <c r="Y176" s="49">
        <v>260</v>
      </c>
      <c r="Z176" s="28">
        <f t="shared" si="22"/>
        <v>11975.6</v>
      </c>
      <c r="AA176" s="19">
        <f t="shared" si="23"/>
        <v>43757</v>
      </c>
    </row>
    <row r="177" spans="1:38" s="37" customFormat="1" ht="15.6">
      <c r="A177" s="63">
        <v>174</v>
      </c>
      <c r="B177" s="16">
        <v>45906</v>
      </c>
      <c r="C177" s="16">
        <v>45906</v>
      </c>
      <c r="D177" s="87">
        <v>250906026</v>
      </c>
      <c r="E177" s="17" t="s">
        <v>422</v>
      </c>
      <c r="F177" s="17" t="s">
        <v>423</v>
      </c>
      <c r="G177" s="17">
        <v>20</v>
      </c>
      <c r="H177" s="88">
        <v>114</v>
      </c>
      <c r="I177" s="13" t="s">
        <v>419</v>
      </c>
      <c r="J177" s="12" t="s">
        <v>23</v>
      </c>
      <c r="K177" s="14" t="s">
        <v>26</v>
      </c>
      <c r="L177" s="17" t="s">
        <v>57</v>
      </c>
      <c r="M177" s="15" t="s">
        <v>38</v>
      </c>
      <c r="N177" s="25">
        <v>65.8</v>
      </c>
      <c r="O177" s="17">
        <v>17.98</v>
      </c>
      <c r="P177" s="23">
        <f t="shared" si="19"/>
        <v>47.819999999999993</v>
      </c>
      <c r="Q177" s="17">
        <v>445</v>
      </c>
      <c r="R177" s="24">
        <f t="shared" si="20"/>
        <v>21279.899999999998</v>
      </c>
      <c r="S177" s="17"/>
      <c r="T177" s="19"/>
      <c r="V177" s="19" t="s">
        <v>24</v>
      </c>
      <c r="W177" s="20">
        <v>145</v>
      </c>
      <c r="X177" s="29">
        <f t="shared" si="21"/>
        <v>6933.8999999999987</v>
      </c>
      <c r="Y177" s="49">
        <v>260</v>
      </c>
      <c r="Z177" s="28">
        <f t="shared" si="22"/>
        <v>12433.199999999999</v>
      </c>
      <c r="AA177" s="19">
        <f t="shared" si="23"/>
        <v>40646.999999999993</v>
      </c>
    </row>
    <row r="178" spans="1:38" ht="15.6">
      <c r="A178" s="61">
        <v>175</v>
      </c>
      <c r="B178" s="16">
        <v>45906</v>
      </c>
      <c r="C178" s="16">
        <v>45906</v>
      </c>
      <c r="D178" s="95" t="s">
        <v>424</v>
      </c>
      <c r="E178" s="17"/>
      <c r="F178" s="17"/>
      <c r="G178" s="17"/>
      <c r="H178" s="90">
        <v>458</v>
      </c>
      <c r="I178" s="99" t="s">
        <v>55</v>
      </c>
      <c r="J178" s="12" t="s">
        <v>23</v>
      </c>
      <c r="K178" s="13" t="s">
        <v>26</v>
      </c>
      <c r="L178" s="17" t="s">
        <v>39</v>
      </c>
      <c r="M178" s="15" t="s">
        <v>35</v>
      </c>
      <c r="N178" s="17">
        <v>39.9</v>
      </c>
      <c r="O178" s="25">
        <v>11.44</v>
      </c>
      <c r="P178" s="23">
        <f t="shared" si="19"/>
        <v>28.46</v>
      </c>
      <c r="Q178" s="17">
        <v>250</v>
      </c>
      <c r="R178" s="24">
        <f t="shared" si="20"/>
        <v>7115</v>
      </c>
      <c r="S178" s="17"/>
      <c r="T178" s="19"/>
      <c r="V178" s="19" t="s">
        <v>56</v>
      </c>
      <c r="W178" s="20"/>
      <c r="X178" s="29">
        <f t="shared" si="21"/>
        <v>0</v>
      </c>
      <c r="Y178" s="49"/>
      <c r="Z178" s="28">
        <f t="shared" si="22"/>
        <v>0</v>
      </c>
      <c r="AA178" s="19">
        <f t="shared" si="23"/>
        <v>7115</v>
      </c>
    </row>
    <row r="179" spans="1:38" ht="15.6">
      <c r="A179" s="63">
        <v>176</v>
      </c>
      <c r="B179" s="16">
        <v>45906</v>
      </c>
      <c r="C179" s="16">
        <v>45906</v>
      </c>
      <c r="D179" s="87" t="s">
        <v>425</v>
      </c>
      <c r="E179" s="17"/>
      <c r="F179" s="17"/>
      <c r="G179" s="17"/>
      <c r="H179" s="90">
        <v>285</v>
      </c>
      <c r="I179" s="91" t="s">
        <v>426</v>
      </c>
      <c r="J179" s="12" t="s">
        <v>23</v>
      </c>
      <c r="K179" s="13" t="s">
        <v>26</v>
      </c>
      <c r="L179" s="17" t="s">
        <v>361</v>
      </c>
      <c r="M179" s="15" t="s">
        <v>25</v>
      </c>
      <c r="N179" s="17">
        <v>58.06</v>
      </c>
      <c r="O179" s="17">
        <v>15.78</v>
      </c>
      <c r="P179" s="23">
        <f t="shared" si="19"/>
        <v>42.28</v>
      </c>
      <c r="Q179" s="17">
        <v>520</v>
      </c>
      <c r="R179" s="24">
        <f t="shared" si="20"/>
        <v>21985.600000000002</v>
      </c>
      <c r="S179" s="17"/>
      <c r="T179" s="19"/>
      <c r="V179" s="19" t="s">
        <v>56</v>
      </c>
      <c r="W179" s="20"/>
      <c r="X179" s="29">
        <f t="shared" si="21"/>
        <v>0</v>
      </c>
      <c r="Y179" s="49"/>
      <c r="Z179" s="28">
        <f t="shared" si="22"/>
        <v>0</v>
      </c>
      <c r="AA179" s="19">
        <f t="shared" si="23"/>
        <v>21985.600000000002</v>
      </c>
    </row>
    <row r="180" spans="1:38" ht="15.6">
      <c r="A180" s="61">
        <v>177</v>
      </c>
      <c r="B180" s="16">
        <v>45906</v>
      </c>
      <c r="C180" s="16">
        <v>45906</v>
      </c>
      <c r="D180" s="87">
        <v>250906027</v>
      </c>
      <c r="E180" s="17" t="s">
        <v>427</v>
      </c>
      <c r="F180" s="17" t="s">
        <v>428</v>
      </c>
      <c r="G180" s="17">
        <v>16</v>
      </c>
      <c r="H180" s="88">
        <v>115</v>
      </c>
      <c r="I180" s="13" t="s">
        <v>201</v>
      </c>
      <c r="J180" s="12" t="s">
        <v>23</v>
      </c>
      <c r="K180" s="14" t="s">
        <v>26</v>
      </c>
      <c r="L180" s="17" t="s">
        <v>243</v>
      </c>
      <c r="M180" s="15" t="s">
        <v>34</v>
      </c>
      <c r="N180" s="17">
        <v>62.64</v>
      </c>
      <c r="O180" s="25">
        <v>15.34</v>
      </c>
      <c r="P180" s="23">
        <f t="shared" si="19"/>
        <v>47.3</v>
      </c>
      <c r="Q180" s="17">
        <v>315</v>
      </c>
      <c r="R180" s="24">
        <f t="shared" si="20"/>
        <v>14899.5</v>
      </c>
      <c r="S180" s="17"/>
      <c r="T180" s="19"/>
      <c r="V180" s="19" t="s">
        <v>24</v>
      </c>
      <c r="W180" s="20">
        <v>145</v>
      </c>
      <c r="X180" s="29">
        <f t="shared" si="21"/>
        <v>6858.5</v>
      </c>
      <c r="Y180" s="49">
        <v>260</v>
      </c>
      <c r="Z180" s="28">
        <f t="shared" si="22"/>
        <v>12298</v>
      </c>
      <c r="AA180" s="19">
        <f t="shared" si="23"/>
        <v>34056</v>
      </c>
    </row>
    <row r="181" spans="1:38" ht="15.6">
      <c r="A181" s="63">
        <v>178</v>
      </c>
      <c r="B181" s="16">
        <v>45906</v>
      </c>
      <c r="C181" s="16">
        <v>45906</v>
      </c>
      <c r="D181" s="87" t="s">
        <v>429</v>
      </c>
      <c r="E181" s="17"/>
      <c r="F181" s="17"/>
      <c r="G181" s="17"/>
      <c r="H181" s="90">
        <v>285</v>
      </c>
      <c r="I181" s="91" t="s">
        <v>426</v>
      </c>
      <c r="J181" s="12" t="s">
        <v>23</v>
      </c>
      <c r="K181" s="13" t="s">
        <v>26</v>
      </c>
      <c r="L181" s="17" t="s">
        <v>221</v>
      </c>
      <c r="M181" s="15" t="s">
        <v>25</v>
      </c>
      <c r="N181" s="15">
        <v>57.68</v>
      </c>
      <c r="O181" s="81">
        <v>15.54</v>
      </c>
      <c r="P181" s="23">
        <f t="shared" si="19"/>
        <v>42.14</v>
      </c>
      <c r="Q181" s="17">
        <v>520</v>
      </c>
      <c r="R181" s="24">
        <f t="shared" si="20"/>
        <v>21912.799999999999</v>
      </c>
      <c r="S181" s="17"/>
      <c r="T181" s="19"/>
      <c r="V181" s="19" t="s">
        <v>56</v>
      </c>
      <c r="W181" s="20"/>
      <c r="X181" s="29">
        <f t="shared" si="21"/>
        <v>0</v>
      </c>
      <c r="Y181" s="49"/>
      <c r="Z181" s="28">
        <f t="shared" si="22"/>
        <v>0</v>
      </c>
      <c r="AA181" s="19">
        <f t="shared" si="23"/>
        <v>21912.799999999999</v>
      </c>
    </row>
    <row r="182" spans="1:38" ht="15.6">
      <c r="A182" s="61">
        <v>179</v>
      </c>
      <c r="B182" s="16">
        <v>45906</v>
      </c>
      <c r="C182" s="16">
        <v>45906</v>
      </c>
      <c r="D182" s="87" t="s">
        <v>430</v>
      </c>
      <c r="E182" s="17"/>
      <c r="F182" s="17"/>
      <c r="G182" s="17"/>
      <c r="H182" s="90">
        <v>285</v>
      </c>
      <c r="I182" s="91" t="s">
        <v>426</v>
      </c>
      <c r="J182" s="12" t="s">
        <v>23</v>
      </c>
      <c r="K182" s="13" t="s">
        <v>26</v>
      </c>
      <c r="L182" s="17" t="s">
        <v>210</v>
      </c>
      <c r="M182" s="15" t="s">
        <v>25</v>
      </c>
      <c r="N182" s="81">
        <v>53.72</v>
      </c>
      <c r="O182" s="15">
        <v>14.06</v>
      </c>
      <c r="P182" s="23">
        <f t="shared" si="19"/>
        <v>39.659999999999997</v>
      </c>
      <c r="Q182" s="17">
        <v>520</v>
      </c>
      <c r="R182" s="24">
        <f t="shared" si="20"/>
        <v>20623.199999999997</v>
      </c>
      <c r="S182" s="17"/>
      <c r="T182" s="19"/>
      <c r="V182" s="19" t="s">
        <v>56</v>
      </c>
      <c r="W182" s="20"/>
      <c r="X182" s="29">
        <f t="shared" si="21"/>
        <v>0</v>
      </c>
      <c r="Y182" s="49"/>
      <c r="Z182" s="28">
        <f t="shared" si="22"/>
        <v>0</v>
      </c>
      <c r="AA182" s="19">
        <f t="shared" si="23"/>
        <v>20623.199999999997</v>
      </c>
    </row>
    <row r="183" spans="1:38" ht="15.6">
      <c r="A183" s="63">
        <v>180</v>
      </c>
      <c r="B183" s="16">
        <v>45907</v>
      </c>
      <c r="C183" s="16">
        <v>45907</v>
      </c>
      <c r="D183" s="100" t="s">
        <v>431</v>
      </c>
      <c r="E183" s="17"/>
      <c r="F183" s="17"/>
      <c r="G183" s="17"/>
      <c r="H183" s="101"/>
      <c r="I183" s="96" t="s">
        <v>432</v>
      </c>
      <c r="J183" s="21" t="s">
        <v>23</v>
      </c>
      <c r="K183" s="14" t="s">
        <v>26</v>
      </c>
      <c r="L183" s="17" t="s">
        <v>361</v>
      </c>
      <c r="M183" s="15" t="s">
        <v>35</v>
      </c>
      <c r="N183" s="17">
        <v>59.9</v>
      </c>
      <c r="O183" s="17">
        <v>15.92</v>
      </c>
      <c r="P183" s="23">
        <f t="shared" si="19"/>
        <v>43.98</v>
      </c>
      <c r="Q183" s="17">
        <v>260</v>
      </c>
      <c r="R183" s="24">
        <f t="shared" si="20"/>
        <v>11434.8</v>
      </c>
      <c r="S183" s="17"/>
      <c r="T183" s="19"/>
      <c r="V183" s="19" t="s">
        <v>24</v>
      </c>
      <c r="W183" s="20"/>
      <c r="X183" s="29">
        <f t="shared" si="21"/>
        <v>0</v>
      </c>
      <c r="Y183" s="49"/>
      <c r="Z183" s="28">
        <f t="shared" si="22"/>
        <v>0</v>
      </c>
      <c r="AA183" s="19">
        <f t="shared" si="23"/>
        <v>11434.8</v>
      </c>
    </row>
    <row r="184" spans="1:38" ht="15.6">
      <c r="A184" s="61">
        <v>181</v>
      </c>
      <c r="B184" s="16">
        <v>45907</v>
      </c>
      <c r="C184" s="16">
        <v>45907</v>
      </c>
      <c r="D184" s="100" t="s">
        <v>433</v>
      </c>
      <c r="E184" s="17"/>
      <c r="F184" s="17"/>
      <c r="G184" s="17"/>
      <c r="H184" s="101"/>
      <c r="I184" s="96" t="s">
        <v>432</v>
      </c>
      <c r="J184" s="21" t="s">
        <v>23</v>
      </c>
      <c r="K184" s="14" t="s">
        <v>26</v>
      </c>
      <c r="L184" s="17" t="s">
        <v>215</v>
      </c>
      <c r="M184" s="15" t="s">
        <v>35</v>
      </c>
      <c r="N184" s="25">
        <v>58.22</v>
      </c>
      <c r="O184" s="17">
        <v>14.42</v>
      </c>
      <c r="P184" s="23">
        <f t="shared" si="19"/>
        <v>43.8</v>
      </c>
      <c r="Q184" s="17">
        <v>260</v>
      </c>
      <c r="R184" s="24">
        <f t="shared" si="20"/>
        <v>11388</v>
      </c>
      <c r="S184" s="17"/>
      <c r="T184" s="19"/>
      <c r="V184" s="19" t="s">
        <v>24</v>
      </c>
      <c r="W184" s="20"/>
      <c r="X184" s="29">
        <f t="shared" si="21"/>
        <v>0</v>
      </c>
      <c r="Y184" s="49"/>
      <c r="Z184" s="28">
        <f t="shared" si="22"/>
        <v>0</v>
      </c>
      <c r="AA184" s="19">
        <f t="shared" si="23"/>
        <v>11388</v>
      </c>
    </row>
    <row r="185" spans="1:38" s="37" customFormat="1" ht="15.6">
      <c r="A185" s="63">
        <v>182</v>
      </c>
      <c r="B185" s="16">
        <v>45907</v>
      </c>
      <c r="C185" s="16">
        <v>45907</v>
      </c>
      <c r="D185" s="100" t="s">
        <v>434</v>
      </c>
      <c r="E185" s="17"/>
      <c r="F185" s="17"/>
      <c r="G185" s="17"/>
      <c r="H185" s="90">
        <v>270</v>
      </c>
      <c r="I185" s="91" t="s">
        <v>274</v>
      </c>
      <c r="J185" s="12" t="s">
        <v>23</v>
      </c>
      <c r="K185" s="13" t="s">
        <v>32</v>
      </c>
      <c r="L185" s="15" t="s">
        <v>275</v>
      </c>
      <c r="M185" s="15" t="s">
        <v>33</v>
      </c>
      <c r="N185" s="25">
        <v>8.02</v>
      </c>
      <c r="O185" s="17">
        <v>3.26</v>
      </c>
      <c r="P185" s="23">
        <f t="shared" si="19"/>
        <v>4.76</v>
      </c>
      <c r="Q185" s="17">
        <v>150</v>
      </c>
      <c r="R185" s="24">
        <f t="shared" si="20"/>
        <v>714</v>
      </c>
      <c r="S185" s="17">
        <v>714</v>
      </c>
      <c r="T185" s="19"/>
      <c r="V185" s="19" t="s">
        <v>190</v>
      </c>
      <c r="W185" s="20"/>
      <c r="X185" s="29">
        <f t="shared" si="21"/>
        <v>0</v>
      </c>
      <c r="Y185" s="49"/>
      <c r="Z185" s="28">
        <f t="shared" si="22"/>
        <v>0</v>
      </c>
      <c r="AA185" s="19">
        <f t="shared" si="23"/>
        <v>714</v>
      </c>
    </row>
    <row r="186" spans="1:38" ht="15.6">
      <c r="A186" s="61">
        <v>183</v>
      </c>
      <c r="B186" s="16">
        <v>45907</v>
      </c>
      <c r="C186" s="16">
        <v>45907</v>
      </c>
      <c r="D186" s="100" t="s">
        <v>435</v>
      </c>
      <c r="E186" s="17"/>
      <c r="F186" s="17"/>
      <c r="G186" s="17"/>
      <c r="H186" s="101"/>
      <c r="I186" s="96" t="s">
        <v>432</v>
      </c>
      <c r="J186" s="21" t="s">
        <v>23</v>
      </c>
      <c r="K186" s="14" t="s">
        <v>26</v>
      </c>
      <c r="L186" s="17" t="s">
        <v>210</v>
      </c>
      <c r="M186" s="15" t="s">
        <v>35</v>
      </c>
      <c r="N186" s="17">
        <v>56.3</v>
      </c>
      <c r="O186" s="17">
        <v>13.92</v>
      </c>
      <c r="P186" s="23">
        <f t="shared" si="19"/>
        <v>42.379999999999995</v>
      </c>
      <c r="Q186" s="17">
        <v>260</v>
      </c>
      <c r="R186" s="24">
        <f t="shared" si="20"/>
        <v>11018.8</v>
      </c>
      <c r="S186" s="19"/>
      <c r="T186" s="19"/>
      <c r="V186" s="19" t="s">
        <v>24</v>
      </c>
      <c r="W186" s="20"/>
      <c r="X186" s="29">
        <f t="shared" si="21"/>
        <v>0</v>
      </c>
      <c r="Y186" s="49"/>
      <c r="Z186" s="28">
        <f t="shared" si="22"/>
        <v>0</v>
      </c>
      <c r="AA186" s="19">
        <f t="shared" si="23"/>
        <v>11018.8</v>
      </c>
    </row>
    <row r="187" spans="1:38" ht="15.6">
      <c r="A187" s="63">
        <v>184</v>
      </c>
      <c r="B187" s="16">
        <v>45907</v>
      </c>
      <c r="C187" s="16">
        <v>45907</v>
      </c>
      <c r="D187" s="100" t="s">
        <v>436</v>
      </c>
      <c r="E187" s="17"/>
      <c r="F187" s="17"/>
      <c r="G187" s="17"/>
      <c r="H187" s="101"/>
      <c r="I187" s="96" t="s">
        <v>432</v>
      </c>
      <c r="J187" s="21" t="s">
        <v>23</v>
      </c>
      <c r="K187" s="14" t="s">
        <v>26</v>
      </c>
      <c r="L187" s="17" t="s">
        <v>437</v>
      </c>
      <c r="M187" s="15" t="s">
        <v>35</v>
      </c>
      <c r="N187" s="17">
        <v>46.72</v>
      </c>
      <c r="O187" s="17">
        <v>11.64</v>
      </c>
      <c r="P187" s="23">
        <f t="shared" si="19"/>
        <v>35.08</v>
      </c>
      <c r="Q187" s="17">
        <v>260</v>
      </c>
      <c r="R187" s="24">
        <f t="shared" si="20"/>
        <v>9120.7999999999993</v>
      </c>
      <c r="S187" s="17"/>
      <c r="T187" s="19"/>
      <c r="V187" s="19" t="s">
        <v>24</v>
      </c>
      <c r="W187" s="20"/>
      <c r="X187" s="29">
        <f t="shared" si="21"/>
        <v>0</v>
      </c>
      <c r="Y187" s="49"/>
      <c r="Z187" s="28">
        <f t="shared" si="22"/>
        <v>0</v>
      </c>
      <c r="AA187" s="19">
        <f t="shared" si="23"/>
        <v>9120.7999999999993</v>
      </c>
    </row>
    <row r="188" spans="1:38" ht="15.6">
      <c r="A188" s="61">
        <v>185</v>
      </c>
      <c r="B188" s="16">
        <v>45907</v>
      </c>
      <c r="C188" s="16">
        <v>45907</v>
      </c>
      <c r="D188" s="100" t="s">
        <v>438</v>
      </c>
      <c r="E188" s="17"/>
      <c r="F188" s="17"/>
      <c r="G188" s="17"/>
      <c r="H188" s="90">
        <v>404</v>
      </c>
      <c r="I188" s="99" t="s">
        <v>63</v>
      </c>
      <c r="J188" s="12" t="s">
        <v>23</v>
      </c>
      <c r="K188" s="13" t="s">
        <v>32</v>
      </c>
      <c r="L188" s="17" t="s">
        <v>131</v>
      </c>
      <c r="M188" s="15" t="s">
        <v>25</v>
      </c>
      <c r="N188" s="17">
        <v>7.28</v>
      </c>
      <c r="O188" s="17">
        <v>3.1</v>
      </c>
      <c r="P188" s="23">
        <f t="shared" si="19"/>
        <v>4.18</v>
      </c>
      <c r="Q188" s="17">
        <v>550</v>
      </c>
      <c r="R188" s="24">
        <f t="shared" si="20"/>
        <v>2299</v>
      </c>
      <c r="S188" s="17">
        <v>2299</v>
      </c>
      <c r="T188" s="19"/>
      <c r="V188" s="19" t="s">
        <v>24</v>
      </c>
      <c r="W188" s="20"/>
      <c r="X188" s="29">
        <f t="shared" si="21"/>
        <v>0</v>
      </c>
      <c r="Y188" s="49"/>
      <c r="Z188" s="28">
        <f t="shared" si="22"/>
        <v>0</v>
      </c>
      <c r="AA188" s="19">
        <f t="shared" si="23"/>
        <v>2299</v>
      </c>
    </row>
    <row r="189" spans="1:38" ht="15.6">
      <c r="A189" s="63">
        <v>186</v>
      </c>
      <c r="B189" s="16">
        <v>45907</v>
      </c>
      <c r="C189" s="16">
        <v>45907</v>
      </c>
      <c r="D189" s="100" t="s">
        <v>439</v>
      </c>
      <c r="E189" s="17"/>
      <c r="F189" s="17"/>
      <c r="G189" s="17"/>
      <c r="H189" s="90">
        <v>117</v>
      </c>
      <c r="I189" s="89" t="s">
        <v>190</v>
      </c>
      <c r="J189" s="77" t="s">
        <v>23</v>
      </c>
      <c r="K189" s="14" t="s">
        <v>26</v>
      </c>
      <c r="L189" s="17" t="s">
        <v>440</v>
      </c>
      <c r="M189" s="15" t="s">
        <v>67</v>
      </c>
      <c r="N189" s="25">
        <v>40.22</v>
      </c>
      <c r="O189" s="25">
        <v>11.48</v>
      </c>
      <c r="P189" s="23">
        <f t="shared" si="19"/>
        <v>28.74</v>
      </c>
      <c r="Q189" s="17">
        <v>420</v>
      </c>
      <c r="R189" s="24">
        <f t="shared" si="20"/>
        <v>12070.8</v>
      </c>
      <c r="S189" s="17"/>
      <c r="T189" s="19"/>
      <c r="V189" s="19" t="s">
        <v>190</v>
      </c>
      <c r="W189" s="20"/>
      <c r="X189" s="29">
        <f t="shared" si="21"/>
        <v>0</v>
      </c>
      <c r="Y189" s="49"/>
      <c r="Z189" s="28">
        <f t="shared" si="22"/>
        <v>0</v>
      </c>
      <c r="AA189" s="27">
        <f t="shared" si="23"/>
        <v>12070.8</v>
      </c>
    </row>
    <row r="190" spans="1:38" ht="18">
      <c r="A190" s="61">
        <v>187</v>
      </c>
      <c r="B190" s="16">
        <v>45907</v>
      </c>
      <c r="C190" s="16">
        <v>45907</v>
      </c>
      <c r="D190" s="102" t="s">
        <v>441</v>
      </c>
      <c r="E190" s="17"/>
      <c r="F190" s="17"/>
      <c r="G190" s="17"/>
      <c r="H190" s="90">
        <v>117</v>
      </c>
      <c r="I190" s="89" t="s">
        <v>190</v>
      </c>
      <c r="J190" s="77" t="s">
        <v>23</v>
      </c>
      <c r="K190" s="14" t="s">
        <v>26</v>
      </c>
      <c r="L190" s="17" t="s">
        <v>440</v>
      </c>
      <c r="M190" s="15" t="s">
        <v>35</v>
      </c>
      <c r="N190" s="25">
        <v>44.42</v>
      </c>
      <c r="O190" s="17">
        <v>11.4</v>
      </c>
      <c r="P190" s="23">
        <f t="shared" si="19"/>
        <v>33.020000000000003</v>
      </c>
      <c r="Q190" s="17">
        <v>250</v>
      </c>
      <c r="R190" s="24">
        <f>Q190*P190</f>
        <v>8255</v>
      </c>
      <c r="S190" s="103"/>
      <c r="T190" s="104"/>
      <c r="V190" s="19" t="s">
        <v>190</v>
      </c>
      <c r="W190" s="105"/>
      <c r="X190" s="106">
        <f t="shared" si="21"/>
        <v>0</v>
      </c>
      <c r="Y190" s="106"/>
      <c r="Z190" s="107">
        <f t="shared" si="22"/>
        <v>0</v>
      </c>
      <c r="AA190" s="19">
        <f t="shared" si="23"/>
        <v>8255</v>
      </c>
      <c r="AB190" s="109"/>
      <c r="AC190" s="108"/>
      <c r="AD190" s="110"/>
      <c r="AE190" s="111"/>
      <c r="AF190" s="108"/>
      <c r="AG190" s="111"/>
      <c r="AH190" s="108"/>
      <c r="AI190" s="110"/>
      <c r="AJ190" s="108"/>
      <c r="AK190" s="110"/>
      <c r="AL190" s="110"/>
    </row>
    <row r="191" spans="1:38" ht="15.6">
      <c r="A191" s="63">
        <v>188</v>
      </c>
      <c r="B191" s="16">
        <v>45907</v>
      </c>
      <c r="C191" s="16">
        <v>45908</v>
      </c>
      <c r="D191" s="87" t="s">
        <v>442</v>
      </c>
      <c r="E191" s="17"/>
      <c r="F191" s="17"/>
      <c r="G191" s="17"/>
      <c r="H191" s="90">
        <v>221</v>
      </c>
      <c r="I191" s="99" t="s">
        <v>443</v>
      </c>
      <c r="J191" s="12" t="s">
        <v>23</v>
      </c>
      <c r="K191" s="13" t="s">
        <v>26</v>
      </c>
      <c r="L191" s="17" t="s">
        <v>444</v>
      </c>
      <c r="M191" s="15" t="s">
        <v>38</v>
      </c>
      <c r="N191" s="17">
        <v>54.46</v>
      </c>
      <c r="O191" s="17">
        <v>14.4</v>
      </c>
      <c r="P191" s="23">
        <f t="shared" ref="P191:P254" si="24">N191-O191</f>
        <v>40.06</v>
      </c>
      <c r="Q191" s="17">
        <v>450</v>
      </c>
      <c r="R191" s="24">
        <f t="shared" ref="R191:R254" si="25">Q191*P191</f>
        <v>18027</v>
      </c>
      <c r="S191" s="19"/>
      <c r="T191" s="19"/>
      <c r="V191" s="19" t="s">
        <v>190</v>
      </c>
      <c r="W191" s="20"/>
      <c r="X191" s="29">
        <f t="shared" si="21"/>
        <v>0</v>
      </c>
      <c r="Y191" s="49"/>
      <c r="Z191" s="28">
        <f t="shared" si="22"/>
        <v>0</v>
      </c>
      <c r="AA191" s="112">
        <f t="shared" si="23"/>
        <v>18027</v>
      </c>
    </row>
    <row r="192" spans="1:38" ht="15.6">
      <c r="A192" s="61">
        <v>189</v>
      </c>
      <c r="B192" s="16">
        <v>45907</v>
      </c>
      <c r="C192" s="16">
        <v>45908</v>
      </c>
      <c r="D192" s="87" t="s">
        <v>445</v>
      </c>
      <c r="E192" s="17"/>
      <c r="F192" s="17"/>
      <c r="G192" s="17"/>
      <c r="H192" s="97"/>
      <c r="I192" s="92" t="s">
        <v>446</v>
      </c>
      <c r="J192" s="12" t="s">
        <v>23</v>
      </c>
      <c r="K192" s="13" t="s">
        <v>32</v>
      </c>
      <c r="L192" s="17" t="s">
        <v>447</v>
      </c>
      <c r="M192" s="15" t="s">
        <v>25</v>
      </c>
      <c r="N192" s="25">
        <v>21.56</v>
      </c>
      <c r="O192" s="17">
        <v>7.2</v>
      </c>
      <c r="P192" s="23">
        <f t="shared" si="24"/>
        <v>14.36</v>
      </c>
      <c r="Q192" s="17">
        <v>550</v>
      </c>
      <c r="R192" s="24">
        <f t="shared" si="25"/>
        <v>7898</v>
      </c>
      <c r="S192" s="19">
        <v>7900</v>
      </c>
      <c r="T192" s="19"/>
      <c r="V192" s="19" t="s">
        <v>24</v>
      </c>
      <c r="W192" s="20"/>
      <c r="X192" s="49">
        <f t="shared" si="21"/>
        <v>0</v>
      </c>
      <c r="Y192" s="49"/>
      <c r="Z192" s="28">
        <f t="shared" si="22"/>
        <v>0</v>
      </c>
      <c r="AA192" s="19">
        <f t="shared" si="23"/>
        <v>7898</v>
      </c>
    </row>
    <row r="193" spans="1:38" s="117" customFormat="1" ht="15.6">
      <c r="A193" s="63">
        <v>190</v>
      </c>
      <c r="B193" s="16">
        <v>45908</v>
      </c>
      <c r="C193" s="16">
        <v>45908</v>
      </c>
      <c r="D193" s="113" t="s">
        <v>448</v>
      </c>
      <c r="E193" s="17"/>
      <c r="F193" s="17"/>
      <c r="G193" s="17"/>
      <c r="H193" s="114">
        <v>275</v>
      </c>
      <c r="I193" s="115" t="s">
        <v>68</v>
      </c>
      <c r="J193" s="20" t="s">
        <v>23</v>
      </c>
      <c r="K193" s="116" t="s">
        <v>26</v>
      </c>
      <c r="L193" s="17" t="s">
        <v>321</v>
      </c>
      <c r="M193" s="17" t="s">
        <v>25</v>
      </c>
      <c r="N193" s="17">
        <v>44.12</v>
      </c>
      <c r="O193" s="17">
        <v>12.1</v>
      </c>
      <c r="P193" s="47">
        <f t="shared" si="24"/>
        <v>32.019999999999996</v>
      </c>
      <c r="Q193" s="17">
        <v>520</v>
      </c>
      <c r="R193" s="24">
        <f t="shared" si="25"/>
        <v>16650.399999999998</v>
      </c>
      <c r="S193" s="19"/>
      <c r="V193" s="19" t="s">
        <v>56</v>
      </c>
      <c r="W193" s="17"/>
      <c r="X193" s="27">
        <f t="shared" ref="X193:X223" si="26">W193*P193</f>
        <v>0</v>
      </c>
      <c r="Y193" s="19"/>
      <c r="Z193" s="19">
        <f t="shared" ref="Z193:Z223" si="27">Y193*P193</f>
        <v>0</v>
      </c>
      <c r="AA193" s="19">
        <f t="shared" ref="AA193:AA223" si="28">R193+X193+Z193</f>
        <v>16650.399999999998</v>
      </c>
    </row>
    <row r="194" spans="1:38" s="117" customFormat="1" ht="15.6">
      <c r="A194" s="61">
        <v>191</v>
      </c>
      <c r="B194" s="16">
        <v>45908</v>
      </c>
      <c r="C194" s="16">
        <v>45908</v>
      </c>
      <c r="D194" s="113" t="s">
        <v>449</v>
      </c>
      <c r="E194" s="17"/>
      <c r="F194" s="17"/>
      <c r="G194" s="17"/>
      <c r="H194" s="118">
        <v>275</v>
      </c>
      <c r="I194" s="115" t="s">
        <v>68</v>
      </c>
      <c r="J194" s="119" t="s">
        <v>23</v>
      </c>
      <c r="K194" s="116" t="s">
        <v>26</v>
      </c>
      <c r="L194" s="17" t="s">
        <v>437</v>
      </c>
      <c r="M194" s="17" t="s">
        <v>25</v>
      </c>
      <c r="N194" s="17">
        <v>44.1</v>
      </c>
      <c r="O194" s="17">
        <v>11.64</v>
      </c>
      <c r="P194" s="47">
        <f t="shared" si="24"/>
        <v>32.46</v>
      </c>
      <c r="Q194" s="17">
        <v>520</v>
      </c>
      <c r="R194" s="48">
        <f t="shared" si="25"/>
        <v>16879.2</v>
      </c>
      <c r="S194" s="19"/>
      <c r="T194" s="49"/>
      <c r="V194" s="19" t="s">
        <v>56</v>
      </c>
      <c r="W194" s="17"/>
      <c r="X194" s="27">
        <f t="shared" si="26"/>
        <v>0</v>
      </c>
      <c r="Y194" s="19"/>
      <c r="Z194" s="49">
        <f t="shared" si="27"/>
        <v>0</v>
      </c>
      <c r="AA194" s="49">
        <f t="shared" si="28"/>
        <v>16879.2</v>
      </c>
    </row>
    <row r="195" spans="1:38" s="123" customFormat="1" ht="15.6">
      <c r="A195" s="63">
        <v>192</v>
      </c>
      <c r="B195" s="16">
        <v>45908</v>
      </c>
      <c r="C195" s="16">
        <v>45908</v>
      </c>
      <c r="D195" s="113">
        <v>250908001</v>
      </c>
      <c r="E195" s="17" t="s">
        <v>450</v>
      </c>
      <c r="F195" s="17"/>
      <c r="G195" s="17"/>
      <c r="H195" s="121">
        <v>117</v>
      </c>
      <c r="I195" s="122" t="s">
        <v>206</v>
      </c>
      <c r="J195" s="20" t="s">
        <v>23</v>
      </c>
      <c r="K195" s="20" t="s">
        <v>26</v>
      </c>
      <c r="L195" s="17" t="s">
        <v>361</v>
      </c>
      <c r="M195" s="17" t="s">
        <v>34</v>
      </c>
      <c r="N195" s="25">
        <v>58.46</v>
      </c>
      <c r="O195" s="17">
        <v>15.96</v>
      </c>
      <c r="P195" s="23">
        <f t="shared" si="24"/>
        <v>42.5</v>
      </c>
      <c r="Q195" s="17">
        <v>350</v>
      </c>
      <c r="R195" s="24">
        <f t="shared" si="25"/>
        <v>14875</v>
      </c>
      <c r="S195" s="17"/>
      <c r="T195" s="19"/>
      <c r="V195" s="19" t="s">
        <v>56</v>
      </c>
      <c r="W195" s="20">
        <v>145</v>
      </c>
      <c r="X195" s="29">
        <f t="shared" si="26"/>
        <v>6162.5</v>
      </c>
      <c r="Y195" s="49">
        <v>230</v>
      </c>
      <c r="Z195" s="19">
        <f t="shared" si="27"/>
        <v>9775</v>
      </c>
      <c r="AA195" s="19">
        <f t="shared" si="28"/>
        <v>30812.5</v>
      </c>
    </row>
    <row r="196" spans="1:38" s="117" customFormat="1" ht="15.6">
      <c r="A196" s="61">
        <v>193</v>
      </c>
      <c r="B196" s="16">
        <v>45908</v>
      </c>
      <c r="C196" s="16">
        <v>45908</v>
      </c>
      <c r="D196" s="113">
        <v>250908002</v>
      </c>
      <c r="E196" s="17" t="s">
        <v>451</v>
      </c>
      <c r="F196" s="17"/>
      <c r="G196" s="17"/>
      <c r="H196" s="121">
        <v>117</v>
      </c>
      <c r="I196" s="122" t="s">
        <v>206</v>
      </c>
      <c r="J196" s="20" t="s">
        <v>23</v>
      </c>
      <c r="K196" s="20" t="s">
        <v>26</v>
      </c>
      <c r="L196" s="17" t="s">
        <v>361</v>
      </c>
      <c r="M196" s="17" t="s">
        <v>34</v>
      </c>
      <c r="N196" s="17">
        <v>58.26</v>
      </c>
      <c r="O196" s="17">
        <v>15.52</v>
      </c>
      <c r="P196" s="23">
        <f t="shared" si="24"/>
        <v>42.739999999999995</v>
      </c>
      <c r="Q196" s="17">
        <v>350</v>
      </c>
      <c r="R196" s="24">
        <f t="shared" si="25"/>
        <v>14958.999999999998</v>
      </c>
      <c r="S196" s="19"/>
      <c r="T196" s="19"/>
      <c r="V196" s="19" t="s">
        <v>56</v>
      </c>
      <c r="W196" s="20">
        <v>145</v>
      </c>
      <c r="X196" s="29">
        <f t="shared" si="26"/>
        <v>6197.2999999999993</v>
      </c>
      <c r="Y196" s="49">
        <v>230</v>
      </c>
      <c r="Z196" s="19">
        <f t="shared" si="27"/>
        <v>9830.1999999999989</v>
      </c>
      <c r="AA196" s="19">
        <f t="shared" si="28"/>
        <v>30986.499999999993</v>
      </c>
    </row>
    <row r="197" spans="1:38" s="117" customFormat="1" ht="15.6">
      <c r="A197" s="63">
        <v>194</v>
      </c>
      <c r="B197" s="16">
        <v>45908</v>
      </c>
      <c r="C197" s="16">
        <v>45908</v>
      </c>
      <c r="D197" s="124" t="s">
        <v>452</v>
      </c>
      <c r="E197" s="17"/>
      <c r="F197" s="17"/>
      <c r="G197" s="17"/>
      <c r="H197" s="114">
        <v>117</v>
      </c>
      <c r="I197" s="120" t="s">
        <v>190</v>
      </c>
      <c r="J197" s="116" t="s">
        <v>23</v>
      </c>
      <c r="K197" s="116" t="s">
        <v>26</v>
      </c>
      <c r="L197" s="17" t="s">
        <v>39</v>
      </c>
      <c r="M197" s="17" t="s">
        <v>67</v>
      </c>
      <c r="N197" s="17">
        <v>38.08</v>
      </c>
      <c r="O197" s="17">
        <v>11.52</v>
      </c>
      <c r="P197" s="23">
        <f t="shared" si="24"/>
        <v>26.56</v>
      </c>
      <c r="Q197" s="17">
        <v>420</v>
      </c>
      <c r="R197" s="24">
        <f t="shared" si="25"/>
        <v>11155.199999999999</v>
      </c>
      <c r="S197" s="17"/>
      <c r="T197" s="19"/>
      <c r="V197" s="19" t="s">
        <v>190</v>
      </c>
      <c r="W197" s="20"/>
      <c r="X197" s="29">
        <f t="shared" si="26"/>
        <v>0</v>
      </c>
      <c r="Y197" s="49"/>
      <c r="Z197" s="19">
        <f t="shared" si="27"/>
        <v>0</v>
      </c>
      <c r="AA197" s="19">
        <f t="shared" si="28"/>
        <v>11155.199999999999</v>
      </c>
    </row>
    <row r="198" spans="1:38" s="117" customFormat="1" ht="15.6">
      <c r="A198" s="61">
        <v>195</v>
      </c>
      <c r="B198" s="16">
        <v>45908</v>
      </c>
      <c r="C198" s="16">
        <v>45908</v>
      </c>
      <c r="D198" s="113">
        <v>250908003</v>
      </c>
      <c r="E198" s="17" t="s">
        <v>453</v>
      </c>
      <c r="F198" s="17"/>
      <c r="G198" s="17"/>
      <c r="H198" s="121">
        <v>117</v>
      </c>
      <c r="I198" s="122" t="s">
        <v>206</v>
      </c>
      <c r="J198" s="20" t="s">
        <v>23</v>
      </c>
      <c r="K198" s="20" t="s">
        <v>26</v>
      </c>
      <c r="L198" s="17" t="s">
        <v>437</v>
      </c>
      <c r="M198" s="17" t="s">
        <v>25</v>
      </c>
      <c r="N198" s="17">
        <v>42.58</v>
      </c>
      <c r="O198" s="17">
        <v>11.64</v>
      </c>
      <c r="P198" s="23">
        <f t="shared" si="24"/>
        <v>30.939999999999998</v>
      </c>
      <c r="Q198" s="17">
        <v>555</v>
      </c>
      <c r="R198" s="24">
        <f t="shared" si="25"/>
        <v>17171.699999999997</v>
      </c>
      <c r="S198" s="17"/>
      <c r="T198" s="19"/>
      <c r="V198" s="19" t="s">
        <v>56</v>
      </c>
      <c r="W198" s="20">
        <v>145</v>
      </c>
      <c r="X198" s="29">
        <f t="shared" si="26"/>
        <v>4486.2999999999993</v>
      </c>
      <c r="Y198" s="49">
        <v>230</v>
      </c>
      <c r="Z198" s="19">
        <f t="shared" si="27"/>
        <v>7116.2</v>
      </c>
      <c r="AA198" s="19">
        <f t="shared" si="28"/>
        <v>28774.199999999997</v>
      </c>
    </row>
    <row r="199" spans="1:38" s="117" customFormat="1" ht="15.6">
      <c r="A199" s="63">
        <v>196</v>
      </c>
      <c r="B199" s="16">
        <v>45908</v>
      </c>
      <c r="C199" s="16">
        <v>45908</v>
      </c>
      <c r="D199" s="113">
        <v>250908004</v>
      </c>
      <c r="E199" s="17" t="s">
        <v>454</v>
      </c>
      <c r="F199" s="17"/>
      <c r="G199" s="17"/>
      <c r="H199" s="121">
        <v>117</v>
      </c>
      <c r="I199" s="122" t="s">
        <v>206</v>
      </c>
      <c r="J199" s="20" t="s">
        <v>23</v>
      </c>
      <c r="K199" s="20" t="s">
        <v>26</v>
      </c>
      <c r="L199" s="17" t="s">
        <v>321</v>
      </c>
      <c r="M199" s="17" t="s">
        <v>25</v>
      </c>
      <c r="N199" s="25">
        <v>43.14</v>
      </c>
      <c r="O199" s="25">
        <v>12.1</v>
      </c>
      <c r="P199" s="23">
        <f t="shared" si="24"/>
        <v>31.04</v>
      </c>
      <c r="Q199" s="17">
        <v>555</v>
      </c>
      <c r="R199" s="24">
        <f t="shared" si="25"/>
        <v>17227.2</v>
      </c>
      <c r="S199" s="17"/>
      <c r="T199" s="19"/>
      <c r="V199" s="19" t="s">
        <v>56</v>
      </c>
      <c r="W199" s="20">
        <v>145</v>
      </c>
      <c r="X199" s="29">
        <f t="shared" si="26"/>
        <v>4500.8</v>
      </c>
      <c r="Y199" s="49">
        <v>230</v>
      </c>
      <c r="Z199" s="19">
        <f t="shared" si="27"/>
        <v>7139.2</v>
      </c>
      <c r="AA199" s="27">
        <f t="shared" si="28"/>
        <v>28867.200000000001</v>
      </c>
    </row>
    <row r="200" spans="1:38" s="117" customFormat="1" ht="18">
      <c r="A200" s="61">
        <v>197</v>
      </c>
      <c r="B200" s="16">
        <v>45908</v>
      </c>
      <c r="C200" s="16">
        <v>45908</v>
      </c>
      <c r="D200" s="124" t="s">
        <v>455</v>
      </c>
      <c r="E200" s="17"/>
      <c r="F200" s="17"/>
      <c r="G200" s="17"/>
      <c r="H200" s="125"/>
      <c r="I200" s="120" t="s">
        <v>63</v>
      </c>
      <c r="J200" s="116" t="s">
        <v>23</v>
      </c>
      <c r="K200" s="116" t="s">
        <v>32</v>
      </c>
      <c r="L200" s="17" t="s">
        <v>140</v>
      </c>
      <c r="M200" s="17" t="s">
        <v>25</v>
      </c>
      <c r="N200" s="25">
        <v>7.06</v>
      </c>
      <c r="O200" s="17">
        <v>3.22</v>
      </c>
      <c r="P200" s="23">
        <f t="shared" si="24"/>
        <v>3.8399999999999994</v>
      </c>
      <c r="Q200" s="17">
        <v>550</v>
      </c>
      <c r="R200" s="24">
        <f t="shared" si="25"/>
        <v>2111.9999999999995</v>
      </c>
      <c r="S200" s="103">
        <v>2120</v>
      </c>
      <c r="T200" s="104"/>
      <c r="V200" s="19" t="s">
        <v>190</v>
      </c>
      <c r="W200" s="105"/>
      <c r="X200" s="106">
        <f t="shared" si="26"/>
        <v>0</v>
      </c>
      <c r="Y200" s="106"/>
      <c r="Z200" s="107">
        <f t="shared" si="27"/>
        <v>0</v>
      </c>
      <c r="AA200" s="19">
        <f t="shared" si="28"/>
        <v>2111.9999999999995</v>
      </c>
      <c r="AB200" s="109"/>
      <c r="AC200" s="108"/>
      <c r="AD200" s="110"/>
      <c r="AE200" s="111"/>
      <c r="AF200" s="108"/>
      <c r="AG200" s="111"/>
      <c r="AH200" s="108"/>
      <c r="AI200" s="110"/>
      <c r="AJ200" s="108"/>
      <c r="AK200" s="110"/>
      <c r="AL200" s="110"/>
    </row>
    <row r="201" spans="1:38" s="117" customFormat="1" ht="15.6">
      <c r="A201" s="63">
        <v>198</v>
      </c>
      <c r="B201" s="16">
        <v>45908</v>
      </c>
      <c r="C201" s="16">
        <v>45908</v>
      </c>
      <c r="D201" s="113">
        <v>250908005</v>
      </c>
      <c r="E201" s="17" t="s">
        <v>456</v>
      </c>
      <c r="F201" s="17"/>
      <c r="G201" s="17"/>
      <c r="H201" s="121">
        <v>117</v>
      </c>
      <c r="I201" s="122" t="s">
        <v>206</v>
      </c>
      <c r="J201" s="20" t="s">
        <v>23</v>
      </c>
      <c r="K201" s="20" t="s">
        <v>26</v>
      </c>
      <c r="L201" s="17" t="s">
        <v>218</v>
      </c>
      <c r="M201" s="17" t="s">
        <v>25</v>
      </c>
      <c r="N201" s="17">
        <v>46.72</v>
      </c>
      <c r="O201" s="17">
        <v>12.08</v>
      </c>
      <c r="P201" s="23">
        <f t="shared" si="24"/>
        <v>34.64</v>
      </c>
      <c r="Q201" s="17">
        <v>555</v>
      </c>
      <c r="R201" s="24">
        <f t="shared" si="25"/>
        <v>19225.2</v>
      </c>
      <c r="S201" s="19"/>
      <c r="T201" s="19"/>
      <c r="V201" s="19" t="s">
        <v>56</v>
      </c>
      <c r="W201" s="20">
        <v>145</v>
      </c>
      <c r="X201" s="29">
        <f t="shared" si="26"/>
        <v>5022.8</v>
      </c>
      <c r="Y201" s="49">
        <v>230</v>
      </c>
      <c r="Z201" s="19">
        <f t="shared" si="27"/>
        <v>7967.2</v>
      </c>
      <c r="AA201" s="112">
        <f t="shared" si="28"/>
        <v>32215.200000000001</v>
      </c>
    </row>
    <row r="202" spans="1:38" s="117" customFormat="1" ht="15.6">
      <c r="A202" s="61">
        <v>199</v>
      </c>
      <c r="B202" s="16">
        <v>45908</v>
      </c>
      <c r="C202" s="16">
        <v>45908</v>
      </c>
      <c r="D202" s="126">
        <v>250908006</v>
      </c>
      <c r="E202" s="17" t="s">
        <v>457</v>
      </c>
      <c r="F202" s="17" t="s">
        <v>458</v>
      </c>
      <c r="G202" s="17">
        <v>25</v>
      </c>
      <c r="H202" s="88">
        <v>115</v>
      </c>
      <c r="I202" s="13" t="s">
        <v>201</v>
      </c>
      <c r="J202" s="12" t="s">
        <v>23</v>
      </c>
      <c r="K202" s="14" t="s">
        <v>26</v>
      </c>
      <c r="L202" s="17" t="s">
        <v>114</v>
      </c>
      <c r="M202" s="17" t="s">
        <v>25</v>
      </c>
      <c r="N202" s="25">
        <v>59.86</v>
      </c>
      <c r="O202" s="17">
        <v>15.64</v>
      </c>
      <c r="P202" s="23">
        <f t="shared" si="24"/>
        <v>44.22</v>
      </c>
      <c r="Q202" s="17">
        <v>545</v>
      </c>
      <c r="R202" s="24">
        <f t="shared" si="25"/>
        <v>24099.899999999998</v>
      </c>
      <c r="S202" s="19"/>
      <c r="T202" s="19"/>
      <c r="V202" s="19" t="s">
        <v>24</v>
      </c>
      <c r="W202" s="20">
        <v>145</v>
      </c>
      <c r="X202" s="29">
        <f t="shared" si="26"/>
        <v>6411.9</v>
      </c>
      <c r="Y202" s="49">
        <v>260</v>
      </c>
      <c r="Z202" s="19">
        <f t="shared" si="27"/>
        <v>11497.199999999999</v>
      </c>
      <c r="AA202" s="19">
        <f t="shared" si="28"/>
        <v>42008.999999999993</v>
      </c>
    </row>
    <row r="203" spans="1:38" s="117" customFormat="1" ht="15.6">
      <c r="A203" s="63">
        <v>200</v>
      </c>
      <c r="B203" s="16">
        <v>45908</v>
      </c>
      <c r="C203" s="16">
        <v>45908</v>
      </c>
      <c r="D203" s="127">
        <v>250908007</v>
      </c>
      <c r="E203" s="17" t="s">
        <v>459</v>
      </c>
      <c r="F203" s="17" t="s">
        <v>460</v>
      </c>
      <c r="G203" s="17">
        <v>25</v>
      </c>
      <c r="H203" s="88">
        <v>115</v>
      </c>
      <c r="I203" s="13" t="s">
        <v>201</v>
      </c>
      <c r="J203" s="12" t="s">
        <v>23</v>
      </c>
      <c r="K203" s="14" t="s">
        <v>26</v>
      </c>
      <c r="L203" s="17" t="s">
        <v>48</v>
      </c>
      <c r="M203" s="17" t="s">
        <v>25</v>
      </c>
      <c r="N203" s="17">
        <v>60.52</v>
      </c>
      <c r="O203" s="25">
        <v>15.72</v>
      </c>
      <c r="P203" s="23">
        <f t="shared" si="24"/>
        <v>44.800000000000004</v>
      </c>
      <c r="Q203" s="17">
        <v>545</v>
      </c>
      <c r="R203" s="24">
        <f t="shared" si="25"/>
        <v>24416.000000000004</v>
      </c>
      <c r="S203" s="17"/>
      <c r="T203" s="19"/>
      <c r="V203" s="19" t="s">
        <v>24</v>
      </c>
      <c r="W203" s="20">
        <v>145</v>
      </c>
      <c r="X203" s="29">
        <f t="shared" si="26"/>
        <v>6496.0000000000009</v>
      </c>
      <c r="Y203" s="49">
        <v>260</v>
      </c>
      <c r="Z203" s="19">
        <f t="shared" si="27"/>
        <v>11648.000000000002</v>
      </c>
      <c r="AA203" s="19">
        <f t="shared" si="28"/>
        <v>42560.000000000007</v>
      </c>
    </row>
    <row r="204" spans="1:38" s="123" customFormat="1" ht="15.6">
      <c r="A204" s="61">
        <v>201</v>
      </c>
      <c r="B204" s="16">
        <v>45908</v>
      </c>
      <c r="C204" s="16">
        <v>45908</v>
      </c>
      <c r="D204" s="127">
        <v>250908008</v>
      </c>
      <c r="E204" s="17" t="s">
        <v>461</v>
      </c>
      <c r="F204" s="17" t="s">
        <v>462</v>
      </c>
      <c r="G204" s="17">
        <v>25</v>
      </c>
      <c r="H204" s="88">
        <v>115</v>
      </c>
      <c r="I204" s="13" t="s">
        <v>201</v>
      </c>
      <c r="J204" s="12" t="s">
        <v>23</v>
      </c>
      <c r="K204" s="14" t="s">
        <v>26</v>
      </c>
      <c r="L204" s="17" t="s">
        <v>45</v>
      </c>
      <c r="M204" s="17" t="s">
        <v>34</v>
      </c>
      <c r="N204" s="17">
        <v>59.3</v>
      </c>
      <c r="O204" s="25">
        <v>15.26</v>
      </c>
      <c r="P204" s="23">
        <f t="shared" si="24"/>
        <v>44.04</v>
      </c>
      <c r="Q204" s="17">
        <v>315</v>
      </c>
      <c r="R204" s="24">
        <f t="shared" si="25"/>
        <v>13872.6</v>
      </c>
      <c r="S204" s="17"/>
      <c r="T204" s="19"/>
      <c r="V204" s="19" t="s">
        <v>24</v>
      </c>
      <c r="W204" s="20">
        <v>145</v>
      </c>
      <c r="X204" s="29">
        <f t="shared" si="26"/>
        <v>6385.8</v>
      </c>
      <c r="Y204" s="49">
        <v>260</v>
      </c>
      <c r="Z204" s="19">
        <f t="shared" si="27"/>
        <v>11450.4</v>
      </c>
      <c r="AA204" s="19">
        <f t="shared" si="28"/>
        <v>31708.800000000003</v>
      </c>
    </row>
    <row r="205" spans="1:38" s="117" customFormat="1" ht="15.6">
      <c r="A205" s="63">
        <v>202</v>
      </c>
      <c r="B205" s="16">
        <v>45908</v>
      </c>
      <c r="C205" s="16">
        <v>45908</v>
      </c>
      <c r="D205" s="127">
        <v>250908009</v>
      </c>
      <c r="E205" s="17" t="s">
        <v>463</v>
      </c>
      <c r="F205" s="17" t="s">
        <v>464</v>
      </c>
      <c r="G205" s="17">
        <v>25</v>
      </c>
      <c r="H205" s="88">
        <v>115</v>
      </c>
      <c r="I205" s="13" t="s">
        <v>201</v>
      </c>
      <c r="J205" s="12" t="s">
        <v>23</v>
      </c>
      <c r="K205" s="14" t="s">
        <v>26</v>
      </c>
      <c r="L205" s="17" t="s">
        <v>52</v>
      </c>
      <c r="M205" s="17" t="s">
        <v>38</v>
      </c>
      <c r="N205" s="25">
        <v>53</v>
      </c>
      <c r="O205" s="25">
        <v>12.18</v>
      </c>
      <c r="P205" s="23">
        <f t="shared" si="24"/>
        <v>40.82</v>
      </c>
      <c r="Q205" s="17">
        <v>445</v>
      </c>
      <c r="R205" s="24">
        <f t="shared" si="25"/>
        <v>18164.900000000001</v>
      </c>
      <c r="S205" s="17"/>
      <c r="T205" s="19"/>
      <c r="V205" s="19" t="s">
        <v>24</v>
      </c>
      <c r="W205" s="20">
        <v>145</v>
      </c>
      <c r="X205" s="29">
        <f t="shared" si="26"/>
        <v>5918.9</v>
      </c>
      <c r="Y205" s="49">
        <v>260</v>
      </c>
      <c r="Z205" s="19">
        <f t="shared" si="27"/>
        <v>10613.2</v>
      </c>
      <c r="AA205" s="19">
        <f t="shared" si="28"/>
        <v>34697</v>
      </c>
    </row>
    <row r="206" spans="1:38" s="117" customFormat="1" ht="15.6">
      <c r="A206" s="61">
        <v>203</v>
      </c>
      <c r="B206" s="16">
        <v>45908</v>
      </c>
      <c r="C206" s="16">
        <v>45908</v>
      </c>
      <c r="D206" s="127">
        <v>250908010</v>
      </c>
      <c r="E206" s="17" t="s">
        <v>465</v>
      </c>
      <c r="F206" s="17" t="s">
        <v>466</v>
      </c>
      <c r="G206" s="17">
        <v>25</v>
      </c>
      <c r="H206" s="88">
        <v>115</v>
      </c>
      <c r="I206" s="13" t="s">
        <v>201</v>
      </c>
      <c r="J206" s="12" t="s">
        <v>23</v>
      </c>
      <c r="K206" s="14" t="s">
        <v>26</v>
      </c>
      <c r="L206" s="17" t="s">
        <v>170</v>
      </c>
      <c r="M206" s="17" t="s">
        <v>38</v>
      </c>
      <c r="N206" s="25">
        <v>48.62</v>
      </c>
      <c r="O206" s="25">
        <v>11.44</v>
      </c>
      <c r="P206" s="23">
        <f t="shared" si="24"/>
        <v>37.18</v>
      </c>
      <c r="Q206" s="17">
        <v>445</v>
      </c>
      <c r="R206" s="24">
        <f t="shared" si="25"/>
        <v>16545.099999999999</v>
      </c>
      <c r="S206" s="17"/>
      <c r="T206" s="19"/>
      <c r="V206" s="19" t="s">
        <v>24</v>
      </c>
      <c r="W206" s="20">
        <v>145</v>
      </c>
      <c r="X206" s="29">
        <f t="shared" si="26"/>
        <v>5391.1</v>
      </c>
      <c r="Y206" s="49">
        <v>260</v>
      </c>
      <c r="Z206" s="19">
        <f t="shared" si="27"/>
        <v>9666.7999999999993</v>
      </c>
      <c r="AA206" s="19">
        <f t="shared" si="28"/>
        <v>31602.999999999996</v>
      </c>
    </row>
    <row r="207" spans="1:38" s="123" customFormat="1" ht="15.6">
      <c r="A207" s="63">
        <v>204</v>
      </c>
      <c r="B207" s="16">
        <v>45908</v>
      </c>
      <c r="C207" s="16">
        <v>45908</v>
      </c>
      <c r="D207" s="127">
        <v>250908011</v>
      </c>
      <c r="E207" s="17" t="s">
        <v>467</v>
      </c>
      <c r="F207" s="17" t="s">
        <v>468</v>
      </c>
      <c r="G207" s="17">
        <v>25</v>
      </c>
      <c r="H207" s="93">
        <v>24</v>
      </c>
      <c r="I207" s="92" t="s">
        <v>49</v>
      </c>
      <c r="J207" s="18" t="s">
        <v>23</v>
      </c>
      <c r="K207" s="13" t="s">
        <v>26</v>
      </c>
      <c r="L207" s="17" t="s">
        <v>50</v>
      </c>
      <c r="M207" s="17" t="s">
        <v>34</v>
      </c>
      <c r="N207" s="25">
        <v>63.46</v>
      </c>
      <c r="O207" s="17">
        <v>16.34</v>
      </c>
      <c r="P207" s="23">
        <f t="shared" si="24"/>
        <v>47.120000000000005</v>
      </c>
      <c r="Q207" s="17">
        <v>335</v>
      </c>
      <c r="R207" s="24">
        <f t="shared" si="25"/>
        <v>15785.2</v>
      </c>
      <c r="S207" s="17"/>
      <c r="T207" s="19"/>
      <c r="V207" s="19" t="s">
        <v>24</v>
      </c>
      <c r="W207" s="20">
        <v>145</v>
      </c>
      <c r="X207" s="29">
        <f t="shared" si="26"/>
        <v>6832.4000000000005</v>
      </c>
      <c r="Y207" s="49">
        <v>260</v>
      </c>
      <c r="Z207" s="19">
        <f t="shared" si="27"/>
        <v>12251.2</v>
      </c>
      <c r="AA207" s="19">
        <f t="shared" si="28"/>
        <v>34868.800000000003</v>
      </c>
    </row>
    <row r="208" spans="1:38" s="117" customFormat="1" ht="15.6">
      <c r="A208" s="61">
        <v>205</v>
      </c>
      <c r="B208" s="16">
        <v>45908</v>
      </c>
      <c r="C208" s="16">
        <v>45908</v>
      </c>
      <c r="D208" s="127">
        <v>250908012</v>
      </c>
      <c r="E208" s="17"/>
      <c r="F208" s="17"/>
      <c r="G208" s="17"/>
      <c r="H208" s="98">
        <v>36</v>
      </c>
      <c r="I208" s="92" t="s">
        <v>469</v>
      </c>
      <c r="J208" s="12" t="s">
        <v>23</v>
      </c>
      <c r="K208" s="13" t="s">
        <v>26</v>
      </c>
      <c r="L208" s="17" t="s">
        <v>470</v>
      </c>
      <c r="M208" s="17" t="s">
        <v>35</v>
      </c>
      <c r="N208" s="17">
        <v>48.32</v>
      </c>
      <c r="O208" s="17">
        <v>11.86</v>
      </c>
      <c r="P208" s="23">
        <f t="shared" si="24"/>
        <v>36.46</v>
      </c>
      <c r="Q208" s="17">
        <v>250</v>
      </c>
      <c r="R208" s="24">
        <f t="shared" si="25"/>
        <v>9115</v>
      </c>
      <c r="S208" s="17"/>
      <c r="T208" s="19"/>
      <c r="V208" s="19" t="s">
        <v>56</v>
      </c>
      <c r="W208" s="20"/>
      <c r="X208" s="29">
        <f t="shared" si="26"/>
        <v>0</v>
      </c>
      <c r="Y208" s="49"/>
      <c r="Z208" s="19">
        <f t="shared" si="27"/>
        <v>0</v>
      </c>
      <c r="AA208" s="19">
        <f t="shared" si="28"/>
        <v>9115</v>
      </c>
    </row>
    <row r="209" spans="1:27" s="117" customFormat="1" ht="15.6">
      <c r="A209" s="63">
        <v>206</v>
      </c>
      <c r="B209" s="16">
        <v>45908</v>
      </c>
      <c r="C209" s="16">
        <v>45908</v>
      </c>
      <c r="D209" s="124" t="s">
        <v>471</v>
      </c>
      <c r="E209" s="17"/>
      <c r="F209" s="17"/>
      <c r="G209" s="17"/>
      <c r="H209" s="90">
        <v>285</v>
      </c>
      <c r="I209" s="91" t="s">
        <v>426</v>
      </c>
      <c r="J209" s="12" t="s">
        <v>23</v>
      </c>
      <c r="K209" s="13" t="s">
        <v>26</v>
      </c>
      <c r="L209" s="17" t="s">
        <v>210</v>
      </c>
      <c r="M209" s="17" t="s">
        <v>25</v>
      </c>
      <c r="N209" s="17">
        <v>54.6</v>
      </c>
      <c r="O209" s="17">
        <v>14.02</v>
      </c>
      <c r="P209" s="23">
        <f t="shared" si="24"/>
        <v>40.58</v>
      </c>
      <c r="Q209" s="17">
        <v>520</v>
      </c>
      <c r="R209" s="24">
        <f t="shared" si="25"/>
        <v>21101.599999999999</v>
      </c>
      <c r="S209" s="17"/>
      <c r="T209" s="19"/>
      <c r="V209" s="19" t="s">
        <v>56</v>
      </c>
      <c r="W209" s="20"/>
      <c r="X209" s="29">
        <f t="shared" si="26"/>
        <v>0</v>
      </c>
      <c r="Y209" s="49"/>
      <c r="Z209" s="19">
        <f t="shared" si="27"/>
        <v>0</v>
      </c>
      <c r="AA209" s="19">
        <f t="shared" si="28"/>
        <v>21101.599999999999</v>
      </c>
    </row>
    <row r="210" spans="1:27" s="117" customFormat="1" ht="15.6">
      <c r="A210" s="61">
        <v>207</v>
      </c>
      <c r="B210" s="16">
        <v>45908</v>
      </c>
      <c r="C210" s="16">
        <v>45908</v>
      </c>
      <c r="D210" s="127">
        <v>250908013</v>
      </c>
      <c r="E210" s="17" t="s">
        <v>472</v>
      </c>
      <c r="F210" s="17" t="s">
        <v>473</v>
      </c>
      <c r="G210" s="17">
        <v>25</v>
      </c>
      <c r="H210" s="93">
        <v>24</v>
      </c>
      <c r="I210" s="92" t="s">
        <v>49</v>
      </c>
      <c r="J210" s="18" t="s">
        <v>23</v>
      </c>
      <c r="K210" s="13" t="s">
        <v>26</v>
      </c>
      <c r="L210" s="17" t="s">
        <v>164</v>
      </c>
      <c r="M210" s="17" t="s">
        <v>38</v>
      </c>
      <c r="N210" s="25">
        <v>50.28</v>
      </c>
      <c r="O210" s="25">
        <v>12</v>
      </c>
      <c r="P210" s="23">
        <f t="shared" si="24"/>
        <v>38.28</v>
      </c>
      <c r="Q210" s="17">
        <v>445</v>
      </c>
      <c r="R210" s="24">
        <f t="shared" si="25"/>
        <v>17034.600000000002</v>
      </c>
      <c r="S210" s="17"/>
      <c r="T210" s="19"/>
      <c r="V210" s="19" t="s">
        <v>24</v>
      </c>
      <c r="W210" s="20">
        <v>145</v>
      </c>
      <c r="X210" s="29">
        <f t="shared" si="26"/>
        <v>5550.6</v>
      </c>
      <c r="Y210" s="49">
        <v>260</v>
      </c>
      <c r="Z210" s="19">
        <f t="shared" si="27"/>
        <v>9952.8000000000011</v>
      </c>
      <c r="AA210" s="19">
        <f t="shared" si="28"/>
        <v>32538.000000000007</v>
      </c>
    </row>
    <row r="211" spans="1:27" s="117" customFormat="1" ht="15.6">
      <c r="A211" s="63">
        <v>208</v>
      </c>
      <c r="B211" s="16">
        <v>45908</v>
      </c>
      <c r="C211" s="16">
        <v>45908</v>
      </c>
      <c r="D211" s="127">
        <v>250908014</v>
      </c>
      <c r="E211" s="17" t="s">
        <v>474</v>
      </c>
      <c r="F211" s="17" t="s">
        <v>475</v>
      </c>
      <c r="G211" s="17">
        <v>25</v>
      </c>
      <c r="H211" s="93">
        <v>24</v>
      </c>
      <c r="I211" s="92" t="s">
        <v>49</v>
      </c>
      <c r="J211" s="18" t="s">
        <v>23</v>
      </c>
      <c r="K211" s="13" t="s">
        <v>26</v>
      </c>
      <c r="L211" s="17" t="s">
        <v>54</v>
      </c>
      <c r="M211" s="17" t="s">
        <v>38</v>
      </c>
      <c r="N211" s="25">
        <v>63.48</v>
      </c>
      <c r="O211" s="17">
        <v>15.94</v>
      </c>
      <c r="P211" s="23">
        <f t="shared" si="24"/>
        <v>47.54</v>
      </c>
      <c r="Q211" s="17">
        <v>445</v>
      </c>
      <c r="R211" s="24">
        <f t="shared" si="25"/>
        <v>21155.3</v>
      </c>
      <c r="S211" s="17"/>
      <c r="T211" s="19"/>
      <c r="V211" s="19" t="s">
        <v>24</v>
      </c>
      <c r="W211" s="20">
        <v>145</v>
      </c>
      <c r="X211" s="29">
        <f t="shared" si="26"/>
        <v>6893.3</v>
      </c>
      <c r="Y211" s="49">
        <v>260</v>
      </c>
      <c r="Z211" s="19">
        <f t="shared" si="27"/>
        <v>12360.4</v>
      </c>
      <c r="AA211" s="19">
        <f t="shared" si="28"/>
        <v>40409</v>
      </c>
    </row>
    <row r="212" spans="1:27" s="123" customFormat="1" ht="15.6">
      <c r="A212" s="61">
        <v>209</v>
      </c>
      <c r="B212" s="16">
        <v>45908</v>
      </c>
      <c r="C212" s="16">
        <v>45908</v>
      </c>
      <c r="D212" s="127">
        <v>250908015</v>
      </c>
      <c r="E212" s="17" t="s">
        <v>476</v>
      </c>
      <c r="F212" s="17" t="s">
        <v>477</v>
      </c>
      <c r="G212" s="17">
        <v>25</v>
      </c>
      <c r="H212" s="93">
        <v>24</v>
      </c>
      <c r="I212" s="92" t="s">
        <v>49</v>
      </c>
      <c r="J212" s="18" t="s">
        <v>23</v>
      </c>
      <c r="K212" s="13" t="s">
        <v>26</v>
      </c>
      <c r="L212" s="17" t="s">
        <v>117</v>
      </c>
      <c r="M212" s="17" t="s">
        <v>34</v>
      </c>
      <c r="N212" s="25">
        <v>59.6</v>
      </c>
      <c r="O212" s="17">
        <v>16.260000000000002</v>
      </c>
      <c r="P212" s="23">
        <f t="shared" si="24"/>
        <v>43.34</v>
      </c>
      <c r="Q212" s="17">
        <v>335</v>
      </c>
      <c r="R212" s="24">
        <f t="shared" si="25"/>
        <v>14518.900000000001</v>
      </c>
      <c r="S212" s="17"/>
      <c r="T212" s="19"/>
      <c r="V212" s="19" t="s">
        <v>24</v>
      </c>
      <c r="W212" s="20">
        <v>145</v>
      </c>
      <c r="X212" s="29">
        <f t="shared" si="26"/>
        <v>6284.3</v>
      </c>
      <c r="Y212" s="49">
        <v>260</v>
      </c>
      <c r="Z212" s="19">
        <f t="shared" si="27"/>
        <v>11268.400000000001</v>
      </c>
      <c r="AA212" s="19">
        <f t="shared" si="28"/>
        <v>32071.600000000002</v>
      </c>
    </row>
    <row r="213" spans="1:27" s="117" customFormat="1" ht="15.6">
      <c r="A213" s="63">
        <v>210</v>
      </c>
      <c r="B213" s="16">
        <v>45908</v>
      </c>
      <c r="C213" s="16">
        <v>45908</v>
      </c>
      <c r="D213" s="127">
        <v>250908016</v>
      </c>
      <c r="E213" s="17" t="s">
        <v>478</v>
      </c>
      <c r="F213" s="17" t="s">
        <v>479</v>
      </c>
      <c r="G213" s="17">
        <v>25</v>
      </c>
      <c r="H213" s="93">
        <v>24</v>
      </c>
      <c r="I213" s="92" t="s">
        <v>49</v>
      </c>
      <c r="J213" s="18" t="s">
        <v>23</v>
      </c>
      <c r="K213" s="13" t="s">
        <v>26</v>
      </c>
      <c r="L213" s="17" t="s">
        <v>40</v>
      </c>
      <c r="M213" s="17" t="s">
        <v>38</v>
      </c>
      <c r="N213" s="25">
        <v>61.84</v>
      </c>
      <c r="O213" s="17">
        <v>16.18</v>
      </c>
      <c r="P213" s="23">
        <f t="shared" si="24"/>
        <v>45.660000000000004</v>
      </c>
      <c r="Q213" s="17">
        <v>445</v>
      </c>
      <c r="R213" s="24">
        <f t="shared" si="25"/>
        <v>20318.7</v>
      </c>
      <c r="S213" s="17"/>
      <c r="T213" s="19"/>
      <c r="V213" s="19" t="s">
        <v>24</v>
      </c>
      <c r="W213" s="20">
        <v>145</v>
      </c>
      <c r="X213" s="29">
        <f t="shared" si="26"/>
        <v>6620.7000000000007</v>
      </c>
      <c r="Y213" s="49">
        <v>260</v>
      </c>
      <c r="Z213" s="19">
        <f t="shared" si="27"/>
        <v>11871.6</v>
      </c>
      <c r="AA213" s="19">
        <f t="shared" si="28"/>
        <v>38811</v>
      </c>
    </row>
    <row r="214" spans="1:27" s="117" customFormat="1" ht="15.6">
      <c r="A214" s="61">
        <v>211</v>
      </c>
      <c r="B214" s="16">
        <v>45908</v>
      </c>
      <c r="C214" s="16">
        <v>45908</v>
      </c>
      <c r="D214" s="127">
        <v>250908017</v>
      </c>
      <c r="E214" s="17" t="s">
        <v>480</v>
      </c>
      <c r="F214" s="17" t="s">
        <v>481</v>
      </c>
      <c r="G214" s="17">
        <v>25</v>
      </c>
      <c r="H214" s="93">
        <v>24</v>
      </c>
      <c r="I214" s="92" t="s">
        <v>49</v>
      </c>
      <c r="J214" s="18" t="s">
        <v>23</v>
      </c>
      <c r="K214" s="13" t="s">
        <v>26</v>
      </c>
      <c r="L214" s="17" t="s">
        <v>44</v>
      </c>
      <c r="M214" s="17" t="s">
        <v>38</v>
      </c>
      <c r="N214" s="17">
        <v>60.46</v>
      </c>
      <c r="O214" s="17">
        <v>15.16</v>
      </c>
      <c r="P214" s="23">
        <f t="shared" si="24"/>
        <v>45.3</v>
      </c>
      <c r="Q214" s="17">
        <v>445</v>
      </c>
      <c r="R214" s="24">
        <f t="shared" si="25"/>
        <v>20158.5</v>
      </c>
      <c r="S214" s="17"/>
      <c r="T214" s="19"/>
      <c r="V214" s="19" t="s">
        <v>24</v>
      </c>
      <c r="W214" s="20">
        <v>145</v>
      </c>
      <c r="X214" s="29">
        <f t="shared" si="26"/>
        <v>6568.5</v>
      </c>
      <c r="Y214" s="49">
        <v>260</v>
      </c>
      <c r="Z214" s="19">
        <f t="shared" si="27"/>
        <v>11778</v>
      </c>
      <c r="AA214" s="19">
        <f t="shared" si="28"/>
        <v>38505</v>
      </c>
    </row>
    <row r="215" spans="1:27" s="123" customFormat="1" ht="15.6">
      <c r="A215" s="63">
        <v>212</v>
      </c>
      <c r="B215" s="16">
        <v>45908</v>
      </c>
      <c r="C215" s="16">
        <v>45908</v>
      </c>
      <c r="D215" s="127">
        <v>250908018</v>
      </c>
      <c r="E215" s="17" t="s">
        <v>482</v>
      </c>
      <c r="F215" s="17" t="s">
        <v>483</v>
      </c>
      <c r="G215" s="17">
        <v>25</v>
      </c>
      <c r="H215" s="93">
        <v>24</v>
      </c>
      <c r="I215" s="92" t="s">
        <v>49</v>
      </c>
      <c r="J215" s="18" t="s">
        <v>23</v>
      </c>
      <c r="K215" s="13" t="s">
        <v>26</v>
      </c>
      <c r="L215" s="17" t="s">
        <v>153</v>
      </c>
      <c r="M215" s="17" t="s">
        <v>38</v>
      </c>
      <c r="N215" s="25">
        <v>50.12</v>
      </c>
      <c r="O215" s="25">
        <v>11.94</v>
      </c>
      <c r="P215" s="23">
        <f t="shared" si="24"/>
        <v>38.18</v>
      </c>
      <c r="Q215" s="17">
        <v>445</v>
      </c>
      <c r="R215" s="24">
        <f t="shared" si="25"/>
        <v>16990.099999999999</v>
      </c>
      <c r="S215" s="17"/>
      <c r="T215" s="19"/>
      <c r="V215" s="19" t="s">
        <v>24</v>
      </c>
      <c r="W215" s="20">
        <v>145</v>
      </c>
      <c r="X215" s="29">
        <f t="shared" si="26"/>
        <v>5536.1</v>
      </c>
      <c r="Y215" s="49">
        <v>260</v>
      </c>
      <c r="Z215" s="19">
        <f t="shared" si="27"/>
        <v>9926.7999999999993</v>
      </c>
      <c r="AA215" s="19">
        <f t="shared" si="28"/>
        <v>32452.999999999996</v>
      </c>
    </row>
    <row r="216" spans="1:27" s="123" customFormat="1" ht="15.6">
      <c r="A216" s="61">
        <v>213</v>
      </c>
      <c r="B216" s="16">
        <v>45908</v>
      </c>
      <c r="C216" s="16">
        <v>45909</v>
      </c>
      <c r="D216" s="127">
        <v>250909001</v>
      </c>
      <c r="E216" s="17" t="s">
        <v>484</v>
      </c>
      <c r="F216" s="17" t="s">
        <v>485</v>
      </c>
      <c r="G216" s="17">
        <v>25</v>
      </c>
      <c r="H216" s="88">
        <v>113</v>
      </c>
      <c r="I216" s="13" t="s">
        <v>66</v>
      </c>
      <c r="J216" s="12" t="s">
        <v>23</v>
      </c>
      <c r="K216" s="14" t="s">
        <v>26</v>
      </c>
      <c r="L216" s="17" t="s">
        <v>47</v>
      </c>
      <c r="M216" s="17" t="s">
        <v>67</v>
      </c>
      <c r="N216" s="17">
        <v>57.32</v>
      </c>
      <c r="O216" s="25">
        <v>15.78</v>
      </c>
      <c r="P216" s="23">
        <f t="shared" si="24"/>
        <v>41.54</v>
      </c>
      <c r="Q216" s="17">
        <v>415</v>
      </c>
      <c r="R216" s="24">
        <f t="shared" si="25"/>
        <v>17239.099999999999</v>
      </c>
      <c r="S216" s="17"/>
      <c r="T216" s="19"/>
      <c r="V216" s="19" t="s">
        <v>24</v>
      </c>
      <c r="W216" s="20">
        <v>145</v>
      </c>
      <c r="X216" s="29">
        <f t="shared" si="26"/>
        <v>6023.3</v>
      </c>
      <c r="Y216" s="49">
        <v>260</v>
      </c>
      <c r="Z216" s="19">
        <f t="shared" si="27"/>
        <v>10800.4</v>
      </c>
      <c r="AA216" s="19">
        <f t="shared" si="28"/>
        <v>34062.799999999996</v>
      </c>
    </row>
    <row r="217" spans="1:27" s="117" customFormat="1" ht="15.6">
      <c r="A217" s="63">
        <v>214</v>
      </c>
      <c r="B217" s="16">
        <v>45908</v>
      </c>
      <c r="C217" s="16">
        <v>45909</v>
      </c>
      <c r="D217" s="127">
        <v>250909002</v>
      </c>
      <c r="E217" s="17" t="s">
        <v>486</v>
      </c>
      <c r="F217" s="17" t="s">
        <v>487</v>
      </c>
      <c r="G217" s="17">
        <v>25</v>
      </c>
      <c r="H217" s="88">
        <v>113</v>
      </c>
      <c r="I217" s="13" t="s">
        <v>66</v>
      </c>
      <c r="J217" s="12" t="s">
        <v>23</v>
      </c>
      <c r="K217" s="14" t="s">
        <v>26</v>
      </c>
      <c r="L217" s="17" t="s">
        <v>37</v>
      </c>
      <c r="M217" s="17" t="s">
        <v>67</v>
      </c>
      <c r="N217" s="17">
        <v>56.64</v>
      </c>
      <c r="O217" s="17">
        <v>15.8</v>
      </c>
      <c r="P217" s="23">
        <f t="shared" si="24"/>
        <v>40.840000000000003</v>
      </c>
      <c r="Q217" s="17">
        <v>415</v>
      </c>
      <c r="R217" s="24">
        <f t="shared" si="25"/>
        <v>16948.600000000002</v>
      </c>
      <c r="S217" s="17"/>
      <c r="T217" s="19"/>
      <c r="V217" s="19" t="s">
        <v>24</v>
      </c>
      <c r="W217" s="20">
        <v>145</v>
      </c>
      <c r="X217" s="29">
        <f t="shared" si="26"/>
        <v>5921.8</v>
      </c>
      <c r="Y217" s="49">
        <v>260</v>
      </c>
      <c r="Z217" s="19">
        <f t="shared" si="27"/>
        <v>10618.400000000001</v>
      </c>
      <c r="AA217" s="19">
        <f t="shared" si="28"/>
        <v>33488.800000000003</v>
      </c>
    </row>
    <row r="218" spans="1:27" s="117" customFormat="1" ht="15.6">
      <c r="A218" s="61">
        <v>215</v>
      </c>
      <c r="B218" s="16">
        <v>45908</v>
      </c>
      <c r="C218" s="16">
        <v>45909</v>
      </c>
      <c r="D218" s="127">
        <v>250909003</v>
      </c>
      <c r="E218" s="17" t="s">
        <v>488</v>
      </c>
      <c r="F218" s="17" t="s">
        <v>489</v>
      </c>
      <c r="G218" s="17">
        <v>25</v>
      </c>
      <c r="H218" s="88">
        <v>113</v>
      </c>
      <c r="I218" s="13" t="s">
        <v>66</v>
      </c>
      <c r="J218" s="12" t="s">
        <v>23</v>
      </c>
      <c r="K218" s="14" t="s">
        <v>26</v>
      </c>
      <c r="L218" s="17" t="s">
        <v>150</v>
      </c>
      <c r="M218" s="17" t="s">
        <v>35</v>
      </c>
      <c r="N218" s="17">
        <v>46.68</v>
      </c>
      <c r="O218" s="25">
        <v>11.6</v>
      </c>
      <c r="P218" s="23">
        <f t="shared" si="24"/>
        <v>35.08</v>
      </c>
      <c r="Q218" s="17">
        <v>270</v>
      </c>
      <c r="R218" s="24">
        <f t="shared" si="25"/>
        <v>9471.6</v>
      </c>
      <c r="S218" s="17"/>
      <c r="T218" s="19"/>
      <c r="V218" s="19" t="s">
        <v>24</v>
      </c>
      <c r="W218" s="20">
        <v>145</v>
      </c>
      <c r="X218" s="29">
        <f t="shared" si="26"/>
        <v>5086.5999999999995</v>
      </c>
      <c r="Y218" s="49">
        <v>260</v>
      </c>
      <c r="Z218" s="19">
        <f t="shared" si="27"/>
        <v>9120.7999999999993</v>
      </c>
      <c r="AA218" s="19">
        <f t="shared" si="28"/>
        <v>23679</v>
      </c>
    </row>
    <row r="219" spans="1:27" s="117" customFormat="1" ht="15.6">
      <c r="A219" s="63">
        <v>216</v>
      </c>
      <c r="B219" s="16">
        <v>45908</v>
      </c>
      <c r="C219" s="16">
        <v>45909</v>
      </c>
      <c r="D219" s="127">
        <v>250909004</v>
      </c>
      <c r="E219" s="17" t="s">
        <v>490</v>
      </c>
      <c r="F219" s="17" t="s">
        <v>491</v>
      </c>
      <c r="G219" s="17">
        <v>25</v>
      </c>
      <c r="H219" s="88">
        <v>113</v>
      </c>
      <c r="I219" s="13" t="s">
        <v>66</v>
      </c>
      <c r="J219" s="12" t="s">
        <v>23</v>
      </c>
      <c r="K219" s="14" t="s">
        <v>26</v>
      </c>
      <c r="L219" s="17" t="s">
        <v>42</v>
      </c>
      <c r="M219" s="17" t="s">
        <v>67</v>
      </c>
      <c r="N219" s="17">
        <v>61.18</v>
      </c>
      <c r="O219" s="25">
        <v>16.46</v>
      </c>
      <c r="P219" s="23">
        <f t="shared" si="24"/>
        <v>44.72</v>
      </c>
      <c r="Q219" s="17">
        <v>415</v>
      </c>
      <c r="R219" s="24">
        <f t="shared" si="25"/>
        <v>18558.8</v>
      </c>
      <c r="S219" s="17"/>
      <c r="T219" s="19"/>
      <c r="V219" s="19" t="s">
        <v>24</v>
      </c>
      <c r="W219" s="20">
        <v>145</v>
      </c>
      <c r="X219" s="29">
        <f t="shared" si="26"/>
        <v>6484.4</v>
      </c>
      <c r="Y219" s="49">
        <v>260</v>
      </c>
      <c r="Z219" s="19">
        <f t="shared" si="27"/>
        <v>11627.199999999999</v>
      </c>
      <c r="AA219" s="19">
        <f t="shared" si="28"/>
        <v>36670.399999999994</v>
      </c>
    </row>
    <row r="220" spans="1:27" s="123" customFormat="1" ht="15.6">
      <c r="A220" s="61">
        <v>217</v>
      </c>
      <c r="B220" s="16">
        <v>45908</v>
      </c>
      <c r="C220" s="16">
        <v>45909</v>
      </c>
      <c r="D220" s="127">
        <v>250909005</v>
      </c>
      <c r="E220" s="17" t="s">
        <v>492</v>
      </c>
      <c r="F220" s="17" t="s">
        <v>493</v>
      </c>
      <c r="G220" s="17">
        <v>25</v>
      </c>
      <c r="H220" s="93">
        <v>84</v>
      </c>
      <c r="I220" s="94" t="s">
        <v>316</v>
      </c>
      <c r="J220" s="18" t="s">
        <v>23</v>
      </c>
      <c r="K220" s="13" t="s">
        <v>26</v>
      </c>
      <c r="L220" s="17" t="s">
        <v>494</v>
      </c>
      <c r="M220" s="17" t="s">
        <v>25</v>
      </c>
      <c r="N220" s="25">
        <v>50.24</v>
      </c>
      <c r="O220" s="17">
        <v>12.44</v>
      </c>
      <c r="P220" s="23">
        <f t="shared" si="24"/>
        <v>37.800000000000004</v>
      </c>
      <c r="Q220" s="17">
        <v>515</v>
      </c>
      <c r="R220" s="24">
        <f t="shared" si="25"/>
        <v>19467.000000000004</v>
      </c>
      <c r="S220" s="17"/>
      <c r="T220" s="19"/>
      <c r="V220" s="19" t="s">
        <v>24</v>
      </c>
      <c r="W220" s="20">
        <v>145</v>
      </c>
      <c r="X220" s="29">
        <f t="shared" si="26"/>
        <v>5481.0000000000009</v>
      </c>
      <c r="Y220" s="49">
        <v>210</v>
      </c>
      <c r="Z220" s="19">
        <f t="shared" si="27"/>
        <v>7938.0000000000009</v>
      </c>
      <c r="AA220" s="19">
        <f t="shared" si="28"/>
        <v>32886.000000000007</v>
      </c>
    </row>
    <row r="221" spans="1:27" s="117" customFormat="1" ht="15.6">
      <c r="A221" s="63">
        <v>218</v>
      </c>
      <c r="B221" s="16">
        <v>45908</v>
      </c>
      <c r="C221" s="16">
        <v>45909</v>
      </c>
      <c r="D221" s="127">
        <v>250909006</v>
      </c>
      <c r="E221" s="17" t="s">
        <v>495</v>
      </c>
      <c r="F221" s="17" t="s">
        <v>496</v>
      </c>
      <c r="G221" s="17">
        <v>25</v>
      </c>
      <c r="H221" s="93">
        <v>84</v>
      </c>
      <c r="I221" s="94" t="s">
        <v>316</v>
      </c>
      <c r="J221" s="18" t="s">
        <v>23</v>
      </c>
      <c r="K221" s="13" t="s">
        <v>26</v>
      </c>
      <c r="L221" s="17" t="s">
        <v>46</v>
      </c>
      <c r="M221" s="17" t="s">
        <v>34</v>
      </c>
      <c r="N221" s="17">
        <v>58.74</v>
      </c>
      <c r="O221" s="25">
        <v>15.94</v>
      </c>
      <c r="P221" s="23">
        <f t="shared" si="24"/>
        <v>42.800000000000004</v>
      </c>
      <c r="Q221" s="17">
        <v>305</v>
      </c>
      <c r="R221" s="24">
        <f t="shared" si="25"/>
        <v>13054.000000000002</v>
      </c>
      <c r="S221" s="17"/>
      <c r="T221" s="19"/>
      <c r="V221" s="19" t="s">
        <v>24</v>
      </c>
      <c r="W221" s="20">
        <v>145</v>
      </c>
      <c r="X221" s="29">
        <f t="shared" si="26"/>
        <v>6206.0000000000009</v>
      </c>
      <c r="Y221" s="49">
        <v>210</v>
      </c>
      <c r="Z221" s="19">
        <f t="shared" si="27"/>
        <v>8988</v>
      </c>
      <c r="AA221" s="19">
        <f t="shared" si="28"/>
        <v>28248.000000000004</v>
      </c>
    </row>
    <row r="222" spans="1:27" s="117" customFormat="1" ht="15.6">
      <c r="A222" s="61">
        <v>219</v>
      </c>
      <c r="B222" s="16">
        <v>45908</v>
      </c>
      <c r="C222" s="16">
        <v>45909</v>
      </c>
      <c r="D222" s="100" t="s">
        <v>497</v>
      </c>
      <c r="E222" s="17"/>
      <c r="F222" s="17"/>
      <c r="G222" s="17"/>
      <c r="H222" s="128"/>
      <c r="I222" s="20" t="s">
        <v>498</v>
      </c>
      <c r="J222" s="18" t="s">
        <v>23</v>
      </c>
      <c r="K222" s="13" t="s">
        <v>26</v>
      </c>
      <c r="L222" s="17" t="s">
        <v>164</v>
      </c>
      <c r="M222" s="17" t="s">
        <v>35</v>
      </c>
      <c r="N222" s="17">
        <v>42.94</v>
      </c>
      <c r="O222" s="17">
        <v>11.94</v>
      </c>
      <c r="P222" s="23">
        <f t="shared" si="24"/>
        <v>31</v>
      </c>
      <c r="Q222" s="17">
        <v>250</v>
      </c>
      <c r="R222" s="24">
        <f t="shared" si="25"/>
        <v>7750</v>
      </c>
      <c r="S222" s="17"/>
      <c r="T222" s="19"/>
      <c r="V222" s="19" t="s">
        <v>56</v>
      </c>
      <c r="W222" s="20"/>
      <c r="X222" s="29">
        <f t="shared" si="26"/>
        <v>0</v>
      </c>
      <c r="Y222" s="49"/>
      <c r="Z222" s="19">
        <f t="shared" si="27"/>
        <v>0</v>
      </c>
      <c r="AA222" s="19">
        <f t="shared" si="28"/>
        <v>7750</v>
      </c>
    </row>
    <row r="223" spans="1:27" s="117" customFormat="1" ht="15.6">
      <c r="A223" s="63">
        <v>220</v>
      </c>
      <c r="B223" s="16">
        <v>45908</v>
      </c>
      <c r="C223" s="16">
        <v>45909</v>
      </c>
      <c r="D223" s="127">
        <v>250909007</v>
      </c>
      <c r="E223" s="17" t="s">
        <v>499</v>
      </c>
      <c r="F223" s="17" t="s">
        <v>500</v>
      </c>
      <c r="G223" s="17">
        <v>25</v>
      </c>
      <c r="H223" s="93">
        <v>84</v>
      </c>
      <c r="I223" s="94" t="s">
        <v>316</v>
      </c>
      <c r="J223" s="18" t="s">
        <v>23</v>
      </c>
      <c r="K223" s="13" t="s">
        <v>26</v>
      </c>
      <c r="L223" s="17" t="s">
        <v>48</v>
      </c>
      <c r="M223" s="17" t="s">
        <v>25</v>
      </c>
      <c r="N223" s="17">
        <v>60.66</v>
      </c>
      <c r="O223" s="25">
        <v>15.58</v>
      </c>
      <c r="P223" s="23">
        <f t="shared" si="24"/>
        <v>45.08</v>
      </c>
      <c r="Q223" s="17">
        <v>515</v>
      </c>
      <c r="R223" s="24">
        <f t="shared" si="25"/>
        <v>23216.2</v>
      </c>
      <c r="S223" s="17"/>
      <c r="T223" s="19"/>
      <c r="V223" s="19" t="s">
        <v>24</v>
      </c>
      <c r="W223" s="20">
        <v>145</v>
      </c>
      <c r="X223" s="29">
        <f t="shared" si="26"/>
        <v>6536.5999999999995</v>
      </c>
      <c r="Y223" s="49">
        <v>210</v>
      </c>
      <c r="Z223" s="19">
        <f t="shared" si="27"/>
        <v>9466.7999999999993</v>
      </c>
      <c r="AA223" s="19">
        <f t="shared" si="28"/>
        <v>39219.599999999999</v>
      </c>
    </row>
    <row r="224" spans="1:27" s="117" customFormat="1" ht="15.6">
      <c r="A224" s="61">
        <v>221</v>
      </c>
      <c r="B224" s="16">
        <v>45909</v>
      </c>
      <c r="C224" s="16">
        <v>45909</v>
      </c>
      <c r="D224" s="127">
        <v>250909008</v>
      </c>
      <c r="E224" s="17" t="s">
        <v>501</v>
      </c>
      <c r="F224" s="17" t="s">
        <v>502</v>
      </c>
      <c r="G224" s="17">
        <v>20</v>
      </c>
      <c r="H224" s="93">
        <v>84</v>
      </c>
      <c r="I224" s="94" t="s">
        <v>316</v>
      </c>
      <c r="J224" s="18" t="s">
        <v>23</v>
      </c>
      <c r="K224" s="13" t="s">
        <v>26</v>
      </c>
      <c r="L224" s="17" t="s">
        <v>46</v>
      </c>
      <c r="M224" s="17" t="s">
        <v>34</v>
      </c>
      <c r="N224" s="17">
        <v>60.46</v>
      </c>
      <c r="O224" s="17">
        <v>16.079999999999998</v>
      </c>
      <c r="P224" s="47">
        <f t="shared" si="24"/>
        <v>44.38</v>
      </c>
      <c r="Q224" s="17">
        <v>305</v>
      </c>
      <c r="R224" s="24">
        <f t="shared" si="25"/>
        <v>13535.900000000001</v>
      </c>
      <c r="S224" s="19"/>
      <c r="V224" s="19" t="s">
        <v>24</v>
      </c>
      <c r="W224" s="17">
        <v>145</v>
      </c>
      <c r="X224" s="27">
        <f t="shared" ref="X224:X247" si="29">W224*P224</f>
        <v>6435.1</v>
      </c>
      <c r="Y224" s="19">
        <v>210</v>
      </c>
      <c r="Z224" s="19">
        <f t="shared" ref="Z224:Z247" si="30">Y224*P224</f>
        <v>9319.8000000000011</v>
      </c>
      <c r="AA224" s="19">
        <f t="shared" ref="AA224:AA247" si="31">R224+X224+Z224</f>
        <v>29290.800000000003</v>
      </c>
    </row>
    <row r="225" spans="1:38" s="117" customFormat="1" ht="15.6">
      <c r="A225" s="63">
        <v>222</v>
      </c>
      <c r="B225" s="16">
        <v>45909</v>
      </c>
      <c r="C225" s="16">
        <v>45909</v>
      </c>
      <c r="D225" s="127">
        <v>250909009</v>
      </c>
      <c r="E225" s="17" t="s">
        <v>503</v>
      </c>
      <c r="F225" s="17" t="s">
        <v>504</v>
      </c>
      <c r="G225" s="17">
        <v>20</v>
      </c>
      <c r="H225" s="88">
        <v>115</v>
      </c>
      <c r="I225" s="13" t="s">
        <v>201</v>
      </c>
      <c r="J225" s="12" t="s">
        <v>23</v>
      </c>
      <c r="K225" s="14" t="s">
        <v>26</v>
      </c>
      <c r="L225" s="17" t="s">
        <v>243</v>
      </c>
      <c r="M225" s="17" t="s">
        <v>25</v>
      </c>
      <c r="N225" s="17">
        <v>60.38</v>
      </c>
      <c r="O225" s="17">
        <v>15.26</v>
      </c>
      <c r="P225" s="47">
        <f t="shared" si="24"/>
        <v>45.120000000000005</v>
      </c>
      <c r="Q225" s="17">
        <v>545</v>
      </c>
      <c r="R225" s="48">
        <f t="shared" si="25"/>
        <v>24590.400000000001</v>
      </c>
      <c r="S225" s="19"/>
      <c r="T225" s="49"/>
      <c r="V225" s="19" t="s">
        <v>24</v>
      </c>
      <c r="W225" s="17">
        <v>145</v>
      </c>
      <c r="X225" s="27">
        <f t="shared" si="29"/>
        <v>6542.4000000000005</v>
      </c>
      <c r="Y225" s="19">
        <v>260</v>
      </c>
      <c r="Z225" s="49">
        <f t="shared" si="30"/>
        <v>11731.2</v>
      </c>
      <c r="AA225" s="49">
        <f t="shared" si="31"/>
        <v>42864</v>
      </c>
    </row>
    <row r="226" spans="1:38" s="117" customFormat="1" ht="15.6">
      <c r="A226" s="61">
        <v>223</v>
      </c>
      <c r="B226" s="16">
        <v>45909</v>
      </c>
      <c r="C226" s="16">
        <v>45909</v>
      </c>
      <c r="D226" s="127">
        <v>250909010</v>
      </c>
      <c r="E226" s="17" t="s">
        <v>505</v>
      </c>
      <c r="F226" s="17" t="s">
        <v>506</v>
      </c>
      <c r="G226" s="17">
        <v>20</v>
      </c>
      <c r="H226" s="88">
        <v>115</v>
      </c>
      <c r="I226" s="13" t="s">
        <v>201</v>
      </c>
      <c r="J226" s="12" t="s">
        <v>23</v>
      </c>
      <c r="K226" s="14" t="s">
        <v>26</v>
      </c>
      <c r="L226" s="17" t="s">
        <v>41</v>
      </c>
      <c r="M226" s="17" t="s">
        <v>25</v>
      </c>
      <c r="N226" s="17">
        <v>59</v>
      </c>
      <c r="O226" s="25">
        <v>15.06</v>
      </c>
      <c r="P226" s="23">
        <f t="shared" si="24"/>
        <v>43.94</v>
      </c>
      <c r="Q226" s="17">
        <v>545</v>
      </c>
      <c r="R226" s="24">
        <f t="shared" si="25"/>
        <v>23947.3</v>
      </c>
      <c r="S226" s="19"/>
      <c r="T226" s="19"/>
      <c r="V226" s="19" t="s">
        <v>24</v>
      </c>
      <c r="W226" s="17">
        <v>145</v>
      </c>
      <c r="X226" s="29">
        <f t="shared" si="29"/>
        <v>6371.2999999999993</v>
      </c>
      <c r="Y226" s="19">
        <v>260</v>
      </c>
      <c r="Z226" s="19">
        <f t="shared" si="30"/>
        <v>11424.4</v>
      </c>
      <c r="AA226" s="19">
        <f t="shared" si="31"/>
        <v>41743</v>
      </c>
    </row>
    <row r="227" spans="1:38" s="117" customFormat="1" ht="15.6">
      <c r="A227" s="63">
        <v>224</v>
      </c>
      <c r="B227" s="16">
        <v>45909</v>
      </c>
      <c r="C227" s="16">
        <v>45909</v>
      </c>
      <c r="D227" s="127">
        <v>250909011</v>
      </c>
      <c r="E227" s="17" t="s">
        <v>507</v>
      </c>
      <c r="F227" s="17" t="s">
        <v>508</v>
      </c>
      <c r="G227" s="17">
        <v>20</v>
      </c>
      <c r="H227" s="88">
        <v>115</v>
      </c>
      <c r="I227" s="13" t="s">
        <v>201</v>
      </c>
      <c r="J227" s="12" t="s">
        <v>23</v>
      </c>
      <c r="K227" s="14" t="s">
        <v>26</v>
      </c>
      <c r="L227" s="17" t="s">
        <v>170</v>
      </c>
      <c r="M227" s="17" t="s">
        <v>38</v>
      </c>
      <c r="N227" s="17">
        <v>48.8</v>
      </c>
      <c r="O227" s="17">
        <v>11.5</v>
      </c>
      <c r="P227" s="23">
        <f t="shared" si="24"/>
        <v>37.299999999999997</v>
      </c>
      <c r="Q227" s="17">
        <v>445</v>
      </c>
      <c r="R227" s="24">
        <f t="shared" si="25"/>
        <v>16598.5</v>
      </c>
      <c r="S227" s="17"/>
      <c r="T227" s="19"/>
      <c r="V227" s="19" t="s">
        <v>24</v>
      </c>
      <c r="W227" s="17">
        <v>145</v>
      </c>
      <c r="X227" s="29">
        <f t="shared" si="29"/>
        <v>5408.5</v>
      </c>
      <c r="Y227" s="19">
        <v>260</v>
      </c>
      <c r="Z227" s="19">
        <f t="shared" si="30"/>
        <v>9698</v>
      </c>
      <c r="AA227" s="19">
        <f t="shared" si="31"/>
        <v>31705</v>
      </c>
    </row>
    <row r="228" spans="1:38" s="117" customFormat="1" ht="15.6">
      <c r="A228" s="61">
        <v>225</v>
      </c>
      <c r="B228" s="16">
        <v>45909</v>
      </c>
      <c r="C228" s="16">
        <v>45909</v>
      </c>
      <c r="D228" s="127">
        <v>250909012</v>
      </c>
      <c r="E228" s="17" t="s">
        <v>509</v>
      </c>
      <c r="F228" s="17" t="s">
        <v>510</v>
      </c>
      <c r="G228" s="17">
        <v>20</v>
      </c>
      <c r="H228" s="88">
        <v>115</v>
      </c>
      <c r="I228" s="13" t="s">
        <v>201</v>
      </c>
      <c r="J228" s="12" t="s">
        <v>23</v>
      </c>
      <c r="K228" s="14" t="s">
        <v>26</v>
      </c>
      <c r="L228" s="17" t="s">
        <v>54</v>
      </c>
      <c r="M228" s="17" t="s">
        <v>25</v>
      </c>
      <c r="N228" s="25">
        <v>60.72</v>
      </c>
      <c r="O228" s="17">
        <v>15.86</v>
      </c>
      <c r="P228" s="23">
        <f t="shared" si="24"/>
        <v>44.86</v>
      </c>
      <c r="Q228" s="17">
        <v>545</v>
      </c>
      <c r="R228" s="24">
        <f t="shared" si="25"/>
        <v>24448.7</v>
      </c>
      <c r="S228" s="17"/>
      <c r="T228" s="19"/>
      <c r="V228" s="19" t="s">
        <v>24</v>
      </c>
      <c r="W228" s="17">
        <v>145</v>
      </c>
      <c r="X228" s="29">
        <f t="shared" si="29"/>
        <v>6504.7</v>
      </c>
      <c r="Y228" s="19">
        <v>260</v>
      </c>
      <c r="Z228" s="19">
        <f t="shared" si="30"/>
        <v>11663.6</v>
      </c>
      <c r="AA228" s="19">
        <f t="shared" si="31"/>
        <v>42617</v>
      </c>
    </row>
    <row r="229" spans="1:38" s="123" customFormat="1" ht="15.6">
      <c r="A229" s="63">
        <v>226</v>
      </c>
      <c r="B229" s="16">
        <v>45909</v>
      </c>
      <c r="C229" s="16">
        <v>45909</v>
      </c>
      <c r="D229" s="127">
        <v>250909013</v>
      </c>
      <c r="E229" s="17" t="s">
        <v>511</v>
      </c>
      <c r="F229" s="17" t="s">
        <v>512</v>
      </c>
      <c r="G229" s="17">
        <v>20</v>
      </c>
      <c r="H229" s="88">
        <v>115</v>
      </c>
      <c r="I229" s="13" t="s">
        <v>201</v>
      </c>
      <c r="J229" s="12" t="s">
        <v>23</v>
      </c>
      <c r="K229" s="14" t="s">
        <v>26</v>
      </c>
      <c r="L229" s="17" t="s">
        <v>52</v>
      </c>
      <c r="M229" s="17" t="s">
        <v>38</v>
      </c>
      <c r="N229" s="25">
        <v>54.3</v>
      </c>
      <c r="O229" s="17">
        <v>12.16</v>
      </c>
      <c r="P229" s="23">
        <f t="shared" si="24"/>
        <v>42.14</v>
      </c>
      <c r="Q229" s="17">
        <v>445</v>
      </c>
      <c r="R229" s="24">
        <f t="shared" si="25"/>
        <v>18752.3</v>
      </c>
      <c r="S229" s="17"/>
      <c r="T229" s="19"/>
      <c r="V229" s="19" t="s">
        <v>24</v>
      </c>
      <c r="W229" s="17">
        <v>145</v>
      </c>
      <c r="X229" s="29">
        <f t="shared" si="29"/>
        <v>6110.3</v>
      </c>
      <c r="Y229" s="19">
        <v>260</v>
      </c>
      <c r="Z229" s="19">
        <f t="shared" si="30"/>
        <v>10956.4</v>
      </c>
      <c r="AA229" s="19">
        <f t="shared" si="31"/>
        <v>35819</v>
      </c>
    </row>
    <row r="230" spans="1:38" s="117" customFormat="1" ht="15.6">
      <c r="A230" s="61">
        <v>227</v>
      </c>
      <c r="B230" s="16">
        <v>45909</v>
      </c>
      <c r="C230" s="16">
        <v>45909</v>
      </c>
      <c r="D230" s="127">
        <v>250909014</v>
      </c>
      <c r="E230" s="17" t="s">
        <v>513</v>
      </c>
      <c r="F230" s="17" t="s">
        <v>514</v>
      </c>
      <c r="G230" s="17">
        <v>20</v>
      </c>
      <c r="H230" s="88">
        <v>115</v>
      </c>
      <c r="I230" s="13" t="s">
        <v>201</v>
      </c>
      <c r="J230" s="12" t="s">
        <v>23</v>
      </c>
      <c r="K230" s="14" t="s">
        <v>26</v>
      </c>
      <c r="L230" s="17" t="s">
        <v>44</v>
      </c>
      <c r="M230" s="17" t="s">
        <v>38</v>
      </c>
      <c r="N230" s="17">
        <v>63.52</v>
      </c>
      <c r="O230" s="17">
        <v>15.12</v>
      </c>
      <c r="P230" s="23">
        <f t="shared" si="24"/>
        <v>48.400000000000006</v>
      </c>
      <c r="Q230" s="17">
        <v>445</v>
      </c>
      <c r="R230" s="24">
        <f t="shared" si="25"/>
        <v>21538.000000000004</v>
      </c>
      <c r="S230" s="19"/>
      <c r="T230" s="19"/>
      <c r="V230" s="19" t="s">
        <v>24</v>
      </c>
      <c r="W230" s="20">
        <v>145</v>
      </c>
      <c r="X230" s="29">
        <f t="shared" si="29"/>
        <v>7018.0000000000009</v>
      </c>
      <c r="Y230" s="49">
        <v>260</v>
      </c>
      <c r="Z230" s="19">
        <f t="shared" si="30"/>
        <v>12584.000000000002</v>
      </c>
      <c r="AA230" s="19">
        <f t="shared" si="31"/>
        <v>41140.000000000007</v>
      </c>
    </row>
    <row r="231" spans="1:38" s="117" customFormat="1" ht="15.6">
      <c r="A231" s="63">
        <v>228</v>
      </c>
      <c r="B231" s="16">
        <v>45909</v>
      </c>
      <c r="C231" s="16">
        <v>45909</v>
      </c>
      <c r="D231" s="127">
        <v>250909015</v>
      </c>
      <c r="E231" s="17" t="s">
        <v>515</v>
      </c>
      <c r="F231" s="17" t="s">
        <v>516</v>
      </c>
      <c r="G231" s="17">
        <v>20</v>
      </c>
      <c r="H231" s="93">
        <v>84</v>
      </c>
      <c r="I231" s="94" t="s">
        <v>316</v>
      </c>
      <c r="J231" s="18" t="s">
        <v>23</v>
      </c>
      <c r="K231" s="13" t="s">
        <v>26</v>
      </c>
      <c r="L231" s="17" t="s">
        <v>326</v>
      </c>
      <c r="M231" s="17" t="s">
        <v>25</v>
      </c>
      <c r="N231" s="17">
        <v>46.28</v>
      </c>
      <c r="O231" s="17">
        <v>11.7</v>
      </c>
      <c r="P231" s="23">
        <f t="shared" si="24"/>
        <v>34.58</v>
      </c>
      <c r="Q231" s="17">
        <v>515</v>
      </c>
      <c r="R231" s="24">
        <f t="shared" si="25"/>
        <v>17808.7</v>
      </c>
      <c r="S231" s="17"/>
      <c r="T231" s="19"/>
      <c r="V231" s="19" t="s">
        <v>24</v>
      </c>
      <c r="W231" s="20">
        <v>145</v>
      </c>
      <c r="X231" s="29">
        <f t="shared" si="29"/>
        <v>5014.0999999999995</v>
      </c>
      <c r="Y231" s="49">
        <v>210</v>
      </c>
      <c r="Z231" s="19">
        <f t="shared" si="30"/>
        <v>7261.7999999999993</v>
      </c>
      <c r="AA231" s="19">
        <f t="shared" si="31"/>
        <v>30084.6</v>
      </c>
    </row>
    <row r="232" spans="1:38" s="117" customFormat="1" ht="15.6">
      <c r="A232" s="61">
        <v>229</v>
      </c>
      <c r="B232" s="16">
        <v>45909</v>
      </c>
      <c r="C232" s="16">
        <v>45909</v>
      </c>
      <c r="D232" s="127">
        <v>250909016</v>
      </c>
      <c r="E232" s="17" t="s">
        <v>517</v>
      </c>
      <c r="F232" s="17" t="s">
        <v>518</v>
      </c>
      <c r="G232" s="17">
        <v>20</v>
      </c>
      <c r="H232" s="93">
        <v>84</v>
      </c>
      <c r="I232" s="94" t="s">
        <v>316</v>
      </c>
      <c r="J232" s="18" t="s">
        <v>23</v>
      </c>
      <c r="K232" s="13" t="s">
        <v>26</v>
      </c>
      <c r="L232" s="17" t="s">
        <v>324</v>
      </c>
      <c r="M232" s="17" t="s">
        <v>25</v>
      </c>
      <c r="N232" s="17">
        <v>46.42</v>
      </c>
      <c r="O232" s="17">
        <v>11.44</v>
      </c>
      <c r="P232" s="23">
        <f t="shared" si="24"/>
        <v>34.980000000000004</v>
      </c>
      <c r="Q232" s="17">
        <v>515</v>
      </c>
      <c r="R232" s="24">
        <f t="shared" si="25"/>
        <v>18014.7</v>
      </c>
      <c r="S232" s="17"/>
      <c r="T232" s="19"/>
      <c r="V232" s="19" t="s">
        <v>24</v>
      </c>
      <c r="W232" s="20">
        <v>145</v>
      </c>
      <c r="X232" s="29">
        <f t="shared" si="29"/>
        <v>5072.1000000000004</v>
      </c>
      <c r="Y232" s="49">
        <v>210</v>
      </c>
      <c r="Z232" s="19">
        <f t="shared" si="30"/>
        <v>7345.8000000000011</v>
      </c>
      <c r="AA232" s="19">
        <f t="shared" si="31"/>
        <v>30432.600000000006</v>
      </c>
    </row>
    <row r="233" spans="1:38" s="117" customFormat="1" ht="17.100000000000001" customHeight="1">
      <c r="A233" s="63">
        <v>230</v>
      </c>
      <c r="B233" s="16">
        <v>45909</v>
      </c>
      <c r="C233" s="16">
        <v>45909</v>
      </c>
      <c r="D233" s="113" t="s">
        <v>519</v>
      </c>
      <c r="E233" s="17"/>
      <c r="F233" s="17"/>
      <c r="G233" s="17"/>
      <c r="H233" s="90">
        <v>458</v>
      </c>
      <c r="I233" s="99" t="s">
        <v>55</v>
      </c>
      <c r="J233" s="12" t="s">
        <v>23</v>
      </c>
      <c r="K233" s="13" t="s">
        <v>26</v>
      </c>
      <c r="L233" s="17" t="s">
        <v>520</v>
      </c>
      <c r="M233" s="17" t="s">
        <v>25</v>
      </c>
      <c r="N233" s="25">
        <v>9.3000000000000007</v>
      </c>
      <c r="O233" s="17">
        <v>3.42</v>
      </c>
      <c r="P233" s="23">
        <f t="shared" si="24"/>
        <v>5.8800000000000008</v>
      </c>
      <c r="Q233" s="17">
        <v>550</v>
      </c>
      <c r="R233" s="24">
        <f t="shared" si="25"/>
        <v>3234.0000000000005</v>
      </c>
      <c r="S233" s="103"/>
      <c r="T233" s="104"/>
      <c r="V233" s="19" t="s">
        <v>56</v>
      </c>
      <c r="W233" s="105"/>
      <c r="X233" s="29">
        <f t="shared" si="29"/>
        <v>0</v>
      </c>
      <c r="Y233" s="49"/>
      <c r="Z233" s="19">
        <f t="shared" si="30"/>
        <v>0</v>
      </c>
      <c r="AA233" s="19">
        <f t="shared" si="31"/>
        <v>3234.0000000000005</v>
      </c>
      <c r="AB233" s="109"/>
      <c r="AC233" s="108"/>
      <c r="AD233" s="110"/>
      <c r="AE233" s="111"/>
      <c r="AF233" s="108"/>
      <c r="AG233" s="111"/>
      <c r="AH233" s="108"/>
      <c r="AI233" s="110"/>
      <c r="AJ233" s="108"/>
      <c r="AK233" s="110"/>
      <c r="AL233" s="110"/>
    </row>
    <row r="234" spans="1:38" s="117" customFormat="1" ht="15.6">
      <c r="A234" s="61">
        <v>231</v>
      </c>
      <c r="B234" s="16">
        <v>45909</v>
      </c>
      <c r="C234" s="16">
        <v>45910</v>
      </c>
      <c r="D234" s="100">
        <v>250910001</v>
      </c>
      <c r="E234" s="17" t="s">
        <v>521</v>
      </c>
      <c r="F234" s="17" t="s">
        <v>522</v>
      </c>
      <c r="G234" s="17">
        <v>20</v>
      </c>
      <c r="H234" s="93">
        <v>42</v>
      </c>
      <c r="I234" s="92" t="s">
        <v>523</v>
      </c>
      <c r="J234" s="18" t="s">
        <v>23</v>
      </c>
      <c r="K234" s="13" t="s">
        <v>26</v>
      </c>
      <c r="L234" s="17" t="s">
        <v>54</v>
      </c>
      <c r="M234" s="17" t="s">
        <v>25</v>
      </c>
      <c r="N234" s="25">
        <v>61.72</v>
      </c>
      <c r="O234" s="17">
        <v>15.84</v>
      </c>
      <c r="P234" s="23">
        <f t="shared" si="24"/>
        <v>45.879999999999995</v>
      </c>
      <c r="Q234" s="17">
        <v>545</v>
      </c>
      <c r="R234" s="24">
        <f t="shared" si="25"/>
        <v>25004.6</v>
      </c>
      <c r="S234" s="19"/>
      <c r="T234" s="19"/>
      <c r="V234" s="19" t="s">
        <v>24</v>
      </c>
      <c r="W234" s="20">
        <v>145</v>
      </c>
      <c r="X234" s="29">
        <f t="shared" si="29"/>
        <v>6652.5999999999995</v>
      </c>
      <c r="Y234" s="49">
        <v>260</v>
      </c>
      <c r="Z234" s="19">
        <f t="shared" si="30"/>
        <v>11928.8</v>
      </c>
      <c r="AA234" s="19">
        <f t="shared" si="31"/>
        <v>43586</v>
      </c>
    </row>
    <row r="235" spans="1:38" s="117" customFormat="1" ht="15.6">
      <c r="A235" s="63">
        <v>232</v>
      </c>
      <c r="B235" s="16">
        <v>45909</v>
      </c>
      <c r="C235" s="16">
        <v>45910</v>
      </c>
      <c r="D235" s="100">
        <v>250910002</v>
      </c>
      <c r="E235" s="17" t="s">
        <v>524</v>
      </c>
      <c r="F235" s="17" t="s">
        <v>525</v>
      </c>
      <c r="G235" s="17">
        <v>20</v>
      </c>
      <c r="H235" s="93">
        <v>42</v>
      </c>
      <c r="I235" s="92" t="s">
        <v>523</v>
      </c>
      <c r="J235" s="18" t="s">
        <v>23</v>
      </c>
      <c r="K235" s="13" t="s">
        <v>26</v>
      </c>
      <c r="L235" s="17" t="s">
        <v>153</v>
      </c>
      <c r="M235" s="17" t="s">
        <v>38</v>
      </c>
      <c r="N235" s="17">
        <v>49.58</v>
      </c>
      <c r="O235" s="25">
        <v>12.06</v>
      </c>
      <c r="P235" s="23">
        <f t="shared" si="24"/>
        <v>37.519999999999996</v>
      </c>
      <c r="Q235" s="17">
        <v>495</v>
      </c>
      <c r="R235" s="24">
        <f t="shared" si="25"/>
        <v>18572.399999999998</v>
      </c>
      <c r="S235" s="17"/>
      <c r="T235" s="19"/>
      <c r="V235" s="19" t="s">
        <v>24</v>
      </c>
      <c r="W235" s="20">
        <v>145</v>
      </c>
      <c r="X235" s="29">
        <f t="shared" si="29"/>
        <v>5440.4</v>
      </c>
      <c r="Y235" s="49">
        <v>260</v>
      </c>
      <c r="Z235" s="19">
        <f t="shared" si="30"/>
        <v>9755.1999999999989</v>
      </c>
      <c r="AA235" s="19">
        <f t="shared" si="31"/>
        <v>33767.999999999993</v>
      </c>
    </row>
    <row r="236" spans="1:38" s="123" customFormat="1" ht="15.6">
      <c r="A236" s="61">
        <v>233</v>
      </c>
      <c r="B236" s="16">
        <v>45909</v>
      </c>
      <c r="C236" s="16">
        <v>45910</v>
      </c>
      <c r="D236" s="100">
        <v>250910003</v>
      </c>
      <c r="E236" s="17" t="s">
        <v>526</v>
      </c>
      <c r="F236" s="17" t="s">
        <v>527</v>
      </c>
      <c r="G236" s="17">
        <v>20</v>
      </c>
      <c r="H236" s="93">
        <v>42</v>
      </c>
      <c r="I236" s="92" t="s">
        <v>523</v>
      </c>
      <c r="J236" s="18" t="s">
        <v>23</v>
      </c>
      <c r="K236" s="13" t="s">
        <v>26</v>
      </c>
      <c r="L236" s="17" t="s">
        <v>164</v>
      </c>
      <c r="M236" s="17" t="s">
        <v>38</v>
      </c>
      <c r="N236" s="17">
        <v>50.02</v>
      </c>
      <c r="O236" s="25">
        <v>11.9</v>
      </c>
      <c r="P236" s="23">
        <f t="shared" si="24"/>
        <v>38.120000000000005</v>
      </c>
      <c r="Q236" s="17">
        <v>495</v>
      </c>
      <c r="R236" s="24">
        <f t="shared" si="25"/>
        <v>18869.400000000001</v>
      </c>
      <c r="S236" s="17"/>
      <c r="T236" s="19"/>
      <c r="V236" s="19" t="s">
        <v>24</v>
      </c>
      <c r="W236" s="20">
        <v>145</v>
      </c>
      <c r="X236" s="29">
        <f t="shared" si="29"/>
        <v>5527.4000000000005</v>
      </c>
      <c r="Y236" s="49">
        <v>260</v>
      </c>
      <c r="Z236" s="19">
        <f t="shared" si="30"/>
        <v>9911.2000000000007</v>
      </c>
      <c r="AA236" s="19">
        <f t="shared" si="31"/>
        <v>34308</v>
      </c>
    </row>
    <row r="237" spans="1:38" s="117" customFormat="1" ht="15.6">
      <c r="A237" s="63">
        <v>234</v>
      </c>
      <c r="B237" s="16">
        <v>45909</v>
      </c>
      <c r="C237" s="16">
        <v>45910</v>
      </c>
      <c r="D237" s="100">
        <v>250910004</v>
      </c>
      <c r="E237" s="17" t="s">
        <v>528</v>
      </c>
      <c r="F237" s="17" t="s">
        <v>529</v>
      </c>
      <c r="G237" s="17">
        <v>20</v>
      </c>
      <c r="H237" s="93">
        <v>42</v>
      </c>
      <c r="I237" s="92" t="s">
        <v>523</v>
      </c>
      <c r="J237" s="18" t="s">
        <v>23</v>
      </c>
      <c r="K237" s="13" t="s">
        <v>26</v>
      </c>
      <c r="L237" s="17" t="s">
        <v>52</v>
      </c>
      <c r="M237" s="17" t="s">
        <v>38</v>
      </c>
      <c r="N237" s="25">
        <v>54</v>
      </c>
      <c r="O237" s="25">
        <v>12.16</v>
      </c>
      <c r="P237" s="23">
        <f t="shared" si="24"/>
        <v>41.84</v>
      </c>
      <c r="Q237" s="17">
        <v>495</v>
      </c>
      <c r="R237" s="24">
        <f t="shared" si="25"/>
        <v>20710.800000000003</v>
      </c>
      <c r="S237" s="17"/>
      <c r="T237" s="19"/>
      <c r="V237" s="19" t="s">
        <v>24</v>
      </c>
      <c r="W237" s="20">
        <v>145</v>
      </c>
      <c r="X237" s="29">
        <f t="shared" si="29"/>
        <v>6066.8</v>
      </c>
      <c r="Y237" s="49">
        <v>260</v>
      </c>
      <c r="Z237" s="19">
        <f t="shared" si="30"/>
        <v>10878.400000000001</v>
      </c>
      <c r="AA237" s="19">
        <f t="shared" si="31"/>
        <v>37656</v>
      </c>
    </row>
    <row r="238" spans="1:38" s="117" customFormat="1" ht="15.6">
      <c r="A238" s="61">
        <v>235</v>
      </c>
      <c r="B238" s="16">
        <v>45909</v>
      </c>
      <c r="C238" s="16">
        <v>45910</v>
      </c>
      <c r="D238" s="100">
        <v>250910005</v>
      </c>
      <c r="E238" s="17" t="s">
        <v>530</v>
      </c>
      <c r="F238" s="17" t="s">
        <v>531</v>
      </c>
      <c r="G238" s="17">
        <v>20</v>
      </c>
      <c r="H238" s="93">
        <v>42</v>
      </c>
      <c r="I238" s="92" t="s">
        <v>523</v>
      </c>
      <c r="J238" s="18" t="s">
        <v>23</v>
      </c>
      <c r="K238" s="13" t="s">
        <v>26</v>
      </c>
      <c r="L238" s="17" t="s">
        <v>170</v>
      </c>
      <c r="M238" s="17" t="s">
        <v>38</v>
      </c>
      <c r="N238" s="25">
        <v>49.06</v>
      </c>
      <c r="O238" s="25">
        <v>11.44</v>
      </c>
      <c r="P238" s="23">
        <f t="shared" si="24"/>
        <v>37.620000000000005</v>
      </c>
      <c r="Q238" s="17">
        <v>495</v>
      </c>
      <c r="R238" s="24">
        <f t="shared" si="25"/>
        <v>18621.900000000001</v>
      </c>
      <c r="S238" s="17"/>
      <c r="T238" s="19"/>
      <c r="V238" s="19" t="s">
        <v>24</v>
      </c>
      <c r="W238" s="20">
        <v>145</v>
      </c>
      <c r="X238" s="29">
        <f t="shared" si="29"/>
        <v>5454.9000000000005</v>
      </c>
      <c r="Y238" s="49">
        <v>260</v>
      </c>
      <c r="Z238" s="19">
        <f t="shared" si="30"/>
        <v>9781.2000000000007</v>
      </c>
      <c r="AA238" s="19">
        <f t="shared" si="31"/>
        <v>33858</v>
      </c>
    </row>
    <row r="239" spans="1:38" s="123" customFormat="1" ht="15.6">
      <c r="A239" s="63">
        <v>236</v>
      </c>
      <c r="B239" s="16">
        <v>45909</v>
      </c>
      <c r="C239" s="16">
        <v>45910</v>
      </c>
      <c r="D239" s="100">
        <v>250910006</v>
      </c>
      <c r="E239" s="17" t="s">
        <v>532</v>
      </c>
      <c r="F239" s="17" t="s">
        <v>533</v>
      </c>
      <c r="G239" s="17">
        <v>20</v>
      </c>
      <c r="H239" s="93">
        <v>42</v>
      </c>
      <c r="I239" s="92" t="s">
        <v>523</v>
      </c>
      <c r="J239" s="18" t="s">
        <v>23</v>
      </c>
      <c r="K239" s="13" t="s">
        <v>26</v>
      </c>
      <c r="L239" s="17" t="s">
        <v>534</v>
      </c>
      <c r="M239" s="17" t="s">
        <v>25</v>
      </c>
      <c r="N239" s="25">
        <v>61.52</v>
      </c>
      <c r="O239" s="17">
        <v>16.18</v>
      </c>
      <c r="P239" s="23">
        <f t="shared" si="24"/>
        <v>45.34</v>
      </c>
      <c r="Q239" s="17">
        <v>545</v>
      </c>
      <c r="R239" s="24">
        <f t="shared" si="25"/>
        <v>24710.300000000003</v>
      </c>
      <c r="S239" s="17"/>
      <c r="T239" s="19"/>
      <c r="V239" s="19" t="s">
        <v>24</v>
      </c>
      <c r="W239" s="20">
        <v>145</v>
      </c>
      <c r="X239" s="29">
        <f t="shared" si="29"/>
        <v>6574.3</v>
      </c>
      <c r="Y239" s="49">
        <v>260</v>
      </c>
      <c r="Z239" s="19">
        <f t="shared" si="30"/>
        <v>11788.400000000001</v>
      </c>
      <c r="AA239" s="19">
        <f t="shared" si="31"/>
        <v>43073</v>
      </c>
    </row>
    <row r="240" spans="1:38" s="117" customFormat="1" ht="15.6">
      <c r="A240" s="61">
        <v>237</v>
      </c>
      <c r="B240" s="16">
        <v>45909</v>
      </c>
      <c r="C240" s="16">
        <v>45910</v>
      </c>
      <c r="D240" s="100">
        <v>250910007</v>
      </c>
      <c r="E240" s="17" t="s">
        <v>535</v>
      </c>
      <c r="F240" s="17" t="s">
        <v>536</v>
      </c>
      <c r="G240" s="17">
        <v>20</v>
      </c>
      <c r="H240" s="93">
        <v>42</v>
      </c>
      <c r="I240" s="92" t="s">
        <v>523</v>
      </c>
      <c r="J240" s="18" t="s">
        <v>23</v>
      </c>
      <c r="K240" s="13" t="s">
        <v>26</v>
      </c>
      <c r="L240" s="17" t="s">
        <v>161</v>
      </c>
      <c r="M240" s="17" t="s">
        <v>38</v>
      </c>
      <c r="N240" s="17">
        <v>49.3</v>
      </c>
      <c r="O240" s="17">
        <v>11.4</v>
      </c>
      <c r="P240" s="23">
        <f t="shared" si="24"/>
        <v>37.9</v>
      </c>
      <c r="Q240" s="17">
        <v>495</v>
      </c>
      <c r="R240" s="24">
        <f t="shared" si="25"/>
        <v>18760.5</v>
      </c>
      <c r="S240" s="17"/>
      <c r="T240" s="19"/>
      <c r="V240" s="19" t="s">
        <v>24</v>
      </c>
      <c r="W240" s="20">
        <v>145</v>
      </c>
      <c r="X240" s="29">
        <f t="shared" si="29"/>
        <v>5495.5</v>
      </c>
      <c r="Y240" s="49">
        <v>260</v>
      </c>
      <c r="Z240" s="19">
        <f t="shared" si="30"/>
        <v>9854</v>
      </c>
      <c r="AA240" s="19">
        <f t="shared" si="31"/>
        <v>34110</v>
      </c>
    </row>
    <row r="241" spans="1:27" s="117" customFormat="1" ht="15.6">
      <c r="A241" s="63">
        <v>238</v>
      </c>
      <c r="B241" s="16">
        <v>45909</v>
      </c>
      <c r="C241" s="16">
        <v>45910</v>
      </c>
      <c r="D241" s="100">
        <v>250910008</v>
      </c>
      <c r="E241" s="17" t="s">
        <v>537</v>
      </c>
      <c r="F241" s="17" t="s">
        <v>538</v>
      </c>
      <c r="G241" s="17">
        <v>20</v>
      </c>
      <c r="H241" s="93">
        <v>42</v>
      </c>
      <c r="I241" s="92" t="s">
        <v>523</v>
      </c>
      <c r="J241" s="18" t="s">
        <v>23</v>
      </c>
      <c r="K241" s="13" t="s">
        <v>26</v>
      </c>
      <c r="L241" s="17" t="s">
        <v>150</v>
      </c>
      <c r="M241" s="17" t="s">
        <v>25</v>
      </c>
      <c r="N241" s="17">
        <v>44.9</v>
      </c>
      <c r="O241" s="17">
        <v>11.6</v>
      </c>
      <c r="P241" s="23">
        <f t="shared" si="24"/>
        <v>33.299999999999997</v>
      </c>
      <c r="Q241" s="17">
        <v>545</v>
      </c>
      <c r="R241" s="24">
        <f t="shared" si="25"/>
        <v>18148.5</v>
      </c>
      <c r="S241" s="17"/>
      <c r="T241" s="19"/>
      <c r="V241" s="19" t="s">
        <v>24</v>
      </c>
      <c r="W241" s="20">
        <v>145</v>
      </c>
      <c r="X241" s="29">
        <f t="shared" si="29"/>
        <v>4828.5</v>
      </c>
      <c r="Y241" s="49">
        <v>260</v>
      </c>
      <c r="Z241" s="19">
        <f t="shared" si="30"/>
        <v>8658</v>
      </c>
      <c r="AA241" s="19">
        <f t="shared" si="31"/>
        <v>31635</v>
      </c>
    </row>
    <row r="242" spans="1:27" s="117" customFormat="1" ht="15.6">
      <c r="A242" s="61">
        <v>239</v>
      </c>
      <c r="B242" s="16">
        <v>45909</v>
      </c>
      <c r="C242" s="16">
        <v>45910</v>
      </c>
      <c r="D242" s="113" t="s">
        <v>539</v>
      </c>
      <c r="E242" s="17"/>
      <c r="F242" s="17"/>
      <c r="G242" s="17"/>
      <c r="H242" s="97"/>
      <c r="I242" s="89" t="s">
        <v>540</v>
      </c>
      <c r="J242" s="18" t="s">
        <v>23</v>
      </c>
      <c r="K242" s="15" t="s">
        <v>32</v>
      </c>
      <c r="L242" s="17" t="s">
        <v>541</v>
      </c>
      <c r="M242" s="17" t="s">
        <v>67</v>
      </c>
      <c r="N242" s="25">
        <v>19.32</v>
      </c>
      <c r="O242" s="25">
        <v>7.6</v>
      </c>
      <c r="P242" s="23">
        <f t="shared" si="24"/>
        <v>11.72</v>
      </c>
      <c r="Q242" s="17">
        <v>450</v>
      </c>
      <c r="R242" s="24">
        <f t="shared" si="25"/>
        <v>5274</v>
      </c>
      <c r="S242" s="17">
        <v>5280</v>
      </c>
      <c r="T242" s="19"/>
      <c r="V242" s="19" t="s">
        <v>24</v>
      </c>
      <c r="W242" s="20"/>
      <c r="X242" s="49">
        <f t="shared" si="29"/>
        <v>0</v>
      </c>
      <c r="Y242" s="49"/>
      <c r="Z242" s="19">
        <f t="shared" si="30"/>
        <v>0</v>
      </c>
      <c r="AA242" s="19">
        <f t="shared" si="31"/>
        <v>5274</v>
      </c>
    </row>
    <row r="243" spans="1:27" s="117" customFormat="1" ht="15.6">
      <c r="A243" s="63">
        <v>240</v>
      </c>
      <c r="B243" s="16">
        <v>45909</v>
      </c>
      <c r="C243" s="16">
        <v>45910</v>
      </c>
      <c r="D243" s="100">
        <v>250910009</v>
      </c>
      <c r="E243" s="17" t="s">
        <v>542</v>
      </c>
      <c r="F243" s="17" t="s">
        <v>543</v>
      </c>
      <c r="G243" s="17">
        <v>20</v>
      </c>
      <c r="H243" s="93">
        <v>42</v>
      </c>
      <c r="I243" s="92" t="s">
        <v>523</v>
      </c>
      <c r="J243" s="18" t="s">
        <v>23</v>
      </c>
      <c r="K243" s="13" t="s">
        <v>26</v>
      </c>
      <c r="L243" s="17" t="s">
        <v>37</v>
      </c>
      <c r="M243" s="17" t="s">
        <v>25</v>
      </c>
      <c r="N243" s="25">
        <v>61.08</v>
      </c>
      <c r="O243" s="17">
        <v>15.84</v>
      </c>
      <c r="P243" s="23">
        <f t="shared" si="24"/>
        <v>45.239999999999995</v>
      </c>
      <c r="Q243" s="17">
        <v>545</v>
      </c>
      <c r="R243" s="24">
        <f t="shared" si="25"/>
        <v>24655.799999999996</v>
      </c>
      <c r="S243" s="17"/>
      <c r="T243" s="19"/>
      <c r="V243" s="19" t="s">
        <v>24</v>
      </c>
      <c r="W243" s="20">
        <v>145</v>
      </c>
      <c r="X243" s="29">
        <f t="shared" si="29"/>
        <v>6559.7999999999993</v>
      </c>
      <c r="Y243" s="49">
        <v>260</v>
      </c>
      <c r="Z243" s="19">
        <f t="shared" si="30"/>
        <v>11762.399999999998</v>
      </c>
      <c r="AA243" s="19">
        <f t="shared" si="31"/>
        <v>42977.999999999993</v>
      </c>
    </row>
    <row r="244" spans="1:27" s="123" customFormat="1" ht="15.6">
      <c r="A244" s="61">
        <v>241</v>
      </c>
      <c r="B244" s="16">
        <v>45909</v>
      </c>
      <c r="C244" s="16">
        <v>45910</v>
      </c>
      <c r="D244" s="100">
        <v>250910010</v>
      </c>
      <c r="E244" s="17" t="s">
        <v>544</v>
      </c>
      <c r="F244" s="17" t="s">
        <v>545</v>
      </c>
      <c r="G244" s="17">
        <v>20</v>
      </c>
      <c r="H244" s="93">
        <v>42</v>
      </c>
      <c r="I244" s="92" t="s">
        <v>523</v>
      </c>
      <c r="J244" s="18" t="s">
        <v>23</v>
      </c>
      <c r="K244" s="13" t="s">
        <v>26</v>
      </c>
      <c r="L244" s="17" t="s">
        <v>114</v>
      </c>
      <c r="M244" s="17" t="s">
        <v>25</v>
      </c>
      <c r="N244" s="25">
        <v>60.78</v>
      </c>
      <c r="O244" s="17">
        <v>15.72</v>
      </c>
      <c r="P244" s="23">
        <f t="shared" si="24"/>
        <v>45.06</v>
      </c>
      <c r="Q244" s="17">
        <v>545</v>
      </c>
      <c r="R244" s="24">
        <f t="shared" si="25"/>
        <v>24557.7</v>
      </c>
      <c r="S244" s="17"/>
      <c r="T244" s="19"/>
      <c r="V244" s="19" t="s">
        <v>24</v>
      </c>
      <c r="W244" s="20">
        <v>145</v>
      </c>
      <c r="X244" s="29">
        <f t="shared" si="29"/>
        <v>6533.7000000000007</v>
      </c>
      <c r="Y244" s="49">
        <v>260</v>
      </c>
      <c r="Z244" s="19">
        <f t="shared" si="30"/>
        <v>11715.6</v>
      </c>
      <c r="AA244" s="19">
        <f t="shared" si="31"/>
        <v>42807</v>
      </c>
    </row>
    <row r="245" spans="1:27" s="117" customFormat="1" ht="15.6">
      <c r="A245" s="63">
        <v>242</v>
      </c>
      <c r="B245" s="16">
        <v>45909</v>
      </c>
      <c r="C245" s="16">
        <v>45910</v>
      </c>
      <c r="D245" s="100">
        <v>250910011</v>
      </c>
      <c r="E245" s="17" t="s">
        <v>546</v>
      </c>
      <c r="F245" s="17" t="s">
        <v>547</v>
      </c>
      <c r="G245" s="17">
        <v>20</v>
      </c>
      <c r="H245" s="88">
        <v>115</v>
      </c>
      <c r="I245" s="13" t="s">
        <v>201</v>
      </c>
      <c r="J245" s="12" t="s">
        <v>23</v>
      </c>
      <c r="K245" s="14" t="s">
        <v>26</v>
      </c>
      <c r="L245" s="17" t="s">
        <v>117</v>
      </c>
      <c r="M245" s="17" t="s">
        <v>34</v>
      </c>
      <c r="N245" s="25">
        <v>57.3</v>
      </c>
      <c r="O245" s="17">
        <v>16.16</v>
      </c>
      <c r="P245" s="23">
        <f t="shared" si="24"/>
        <v>41.14</v>
      </c>
      <c r="Q245" s="17">
        <v>315</v>
      </c>
      <c r="R245" s="24">
        <f t="shared" si="25"/>
        <v>12959.1</v>
      </c>
      <c r="S245" s="17"/>
      <c r="T245" s="19"/>
      <c r="V245" s="19" t="s">
        <v>24</v>
      </c>
      <c r="W245" s="20">
        <v>145</v>
      </c>
      <c r="X245" s="29">
        <f t="shared" si="29"/>
        <v>5965.3</v>
      </c>
      <c r="Y245" s="49">
        <v>260</v>
      </c>
      <c r="Z245" s="19">
        <f t="shared" si="30"/>
        <v>10696.4</v>
      </c>
      <c r="AA245" s="19">
        <f t="shared" si="31"/>
        <v>29620.800000000003</v>
      </c>
    </row>
    <row r="246" spans="1:27" s="117" customFormat="1" ht="15.6">
      <c r="A246" s="61">
        <v>243</v>
      </c>
      <c r="B246" s="16">
        <v>45909</v>
      </c>
      <c r="C246" s="16">
        <v>45910</v>
      </c>
      <c r="D246" s="100">
        <v>250910012</v>
      </c>
      <c r="E246" s="17" t="s">
        <v>548</v>
      </c>
      <c r="F246" s="17" t="s">
        <v>549</v>
      </c>
      <c r="G246" s="17">
        <v>20</v>
      </c>
      <c r="H246" s="93">
        <v>24</v>
      </c>
      <c r="I246" s="92" t="s">
        <v>49</v>
      </c>
      <c r="J246" s="18" t="s">
        <v>23</v>
      </c>
      <c r="K246" s="13" t="s">
        <v>26</v>
      </c>
      <c r="L246" s="17" t="s">
        <v>44</v>
      </c>
      <c r="M246" s="17" t="s">
        <v>38</v>
      </c>
      <c r="N246" s="17">
        <v>58.84</v>
      </c>
      <c r="O246" s="17">
        <v>15.06</v>
      </c>
      <c r="P246" s="23">
        <f t="shared" si="24"/>
        <v>43.78</v>
      </c>
      <c r="Q246" s="17">
        <v>445</v>
      </c>
      <c r="R246" s="24">
        <f t="shared" si="25"/>
        <v>19482.100000000002</v>
      </c>
      <c r="S246" s="17"/>
      <c r="T246" s="19"/>
      <c r="V246" s="19" t="s">
        <v>24</v>
      </c>
      <c r="W246" s="20">
        <v>145</v>
      </c>
      <c r="X246" s="29">
        <f t="shared" si="29"/>
        <v>6348.1</v>
      </c>
      <c r="Y246" s="49">
        <v>260</v>
      </c>
      <c r="Z246" s="19">
        <f t="shared" si="30"/>
        <v>11382.800000000001</v>
      </c>
      <c r="AA246" s="19">
        <f t="shared" si="31"/>
        <v>37213.000000000007</v>
      </c>
    </row>
    <row r="247" spans="1:27" s="123" customFormat="1" ht="15.6">
      <c r="A247" s="63">
        <v>244</v>
      </c>
      <c r="B247" s="16">
        <v>45909</v>
      </c>
      <c r="C247" s="16">
        <v>45910</v>
      </c>
      <c r="D247" s="100">
        <v>250910013</v>
      </c>
      <c r="E247" s="17" t="s">
        <v>550</v>
      </c>
      <c r="F247" s="17" t="s">
        <v>551</v>
      </c>
      <c r="G247" s="17">
        <v>20</v>
      </c>
      <c r="H247" s="93">
        <v>24</v>
      </c>
      <c r="I247" s="92" t="s">
        <v>49</v>
      </c>
      <c r="J247" s="18" t="s">
        <v>23</v>
      </c>
      <c r="K247" s="13" t="s">
        <v>26</v>
      </c>
      <c r="L247" s="17" t="s">
        <v>41</v>
      </c>
      <c r="M247" s="17" t="s">
        <v>38</v>
      </c>
      <c r="N247" s="25">
        <v>59.92</v>
      </c>
      <c r="O247" s="25">
        <v>15</v>
      </c>
      <c r="P247" s="23">
        <f t="shared" si="24"/>
        <v>44.92</v>
      </c>
      <c r="Q247" s="17">
        <v>445</v>
      </c>
      <c r="R247" s="24">
        <f t="shared" si="25"/>
        <v>19989.400000000001</v>
      </c>
      <c r="S247" s="17"/>
      <c r="T247" s="19"/>
      <c r="V247" s="19" t="s">
        <v>24</v>
      </c>
      <c r="W247" s="20">
        <v>145</v>
      </c>
      <c r="X247" s="29">
        <f t="shared" si="29"/>
        <v>6513.4000000000005</v>
      </c>
      <c r="Y247" s="49">
        <v>260</v>
      </c>
      <c r="Z247" s="19">
        <f t="shared" si="30"/>
        <v>11679.2</v>
      </c>
      <c r="AA247" s="19">
        <f t="shared" si="31"/>
        <v>38182</v>
      </c>
    </row>
    <row r="248" spans="1:27" s="117" customFormat="1" ht="15.6">
      <c r="A248" s="61">
        <v>245</v>
      </c>
      <c r="B248" s="16">
        <v>45910</v>
      </c>
      <c r="C248" s="16">
        <v>45910</v>
      </c>
      <c r="D248" s="127" t="s">
        <v>552</v>
      </c>
      <c r="E248" s="17"/>
      <c r="F248" s="17"/>
      <c r="G248" s="17"/>
      <c r="H248" s="90">
        <v>409</v>
      </c>
      <c r="I248" s="99" t="s">
        <v>144</v>
      </c>
      <c r="J248" s="12" t="s">
        <v>23</v>
      </c>
      <c r="K248" s="13" t="s">
        <v>32</v>
      </c>
      <c r="L248" s="17" t="s">
        <v>147</v>
      </c>
      <c r="M248" s="17" t="s">
        <v>33</v>
      </c>
      <c r="N248" s="17">
        <v>8.6999999999999993</v>
      </c>
      <c r="O248" s="17">
        <v>3.42</v>
      </c>
      <c r="P248" s="47">
        <f t="shared" si="24"/>
        <v>5.2799999999999994</v>
      </c>
      <c r="Q248" s="17">
        <v>150</v>
      </c>
      <c r="R248" s="24">
        <f t="shared" si="25"/>
        <v>791.99999999999989</v>
      </c>
      <c r="S248" s="19">
        <v>800</v>
      </c>
      <c r="V248" s="19" t="s">
        <v>24</v>
      </c>
      <c r="W248" s="17"/>
      <c r="X248" s="19">
        <f t="shared" ref="X248:X279" si="32">W248*P248</f>
        <v>0</v>
      </c>
      <c r="Y248" s="19"/>
      <c r="Z248" s="19">
        <f t="shared" ref="Z248:Z279" si="33">Y248*P248</f>
        <v>0</v>
      </c>
      <c r="AA248" s="19">
        <f t="shared" ref="AA248:AA279" si="34">R248+X248+Z248</f>
        <v>791.99999999999989</v>
      </c>
    </row>
    <row r="249" spans="1:27" s="117" customFormat="1" ht="15.6">
      <c r="A249" s="63">
        <v>246</v>
      </c>
      <c r="B249" s="16">
        <v>45913</v>
      </c>
      <c r="C249" s="16">
        <v>45913</v>
      </c>
      <c r="D249" s="127">
        <v>250913001</v>
      </c>
      <c r="E249" s="17" t="s">
        <v>553</v>
      </c>
      <c r="F249" s="17" t="s">
        <v>554</v>
      </c>
      <c r="G249" s="17">
        <v>20</v>
      </c>
      <c r="H249" s="88">
        <v>115</v>
      </c>
      <c r="I249" s="13" t="s">
        <v>201</v>
      </c>
      <c r="J249" s="12" t="s">
        <v>23</v>
      </c>
      <c r="K249" s="14" t="s">
        <v>26</v>
      </c>
      <c r="L249" s="17" t="s">
        <v>43</v>
      </c>
      <c r="M249" s="17" t="s">
        <v>25</v>
      </c>
      <c r="N249" s="17">
        <v>57.88</v>
      </c>
      <c r="O249" s="17">
        <v>15.82</v>
      </c>
      <c r="P249" s="47">
        <f t="shared" si="24"/>
        <v>42.06</v>
      </c>
      <c r="Q249" s="17">
        <v>545</v>
      </c>
      <c r="R249" s="24">
        <f t="shared" si="25"/>
        <v>22922.7</v>
      </c>
      <c r="S249" s="19"/>
      <c r="V249" s="19" t="s">
        <v>24</v>
      </c>
      <c r="W249" s="17">
        <v>145</v>
      </c>
      <c r="X249" s="27">
        <f t="shared" si="32"/>
        <v>6098.7000000000007</v>
      </c>
      <c r="Y249" s="19">
        <v>260</v>
      </c>
      <c r="Z249" s="19">
        <f t="shared" si="33"/>
        <v>10935.6</v>
      </c>
      <c r="AA249" s="19">
        <f t="shared" si="34"/>
        <v>39957</v>
      </c>
    </row>
    <row r="250" spans="1:27" s="117" customFormat="1" ht="15.6">
      <c r="A250" s="61">
        <v>247</v>
      </c>
      <c r="B250" s="16">
        <v>45913</v>
      </c>
      <c r="C250" s="16">
        <v>45913</v>
      </c>
      <c r="D250" s="127">
        <v>250913002</v>
      </c>
      <c r="E250" s="17" t="s">
        <v>555</v>
      </c>
      <c r="F250" s="17" t="s">
        <v>556</v>
      </c>
      <c r="G250" s="17">
        <v>20</v>
      </c>
      <c r="H250" s="88">
        <v>115</v>
      </c>
      <c r="I250" s="13" t="s">
        <v>201</v>
      </c>
      <c r="J250" s="12" t="s">
        <v>23</v>
      </c>
      <c r="K250" s="14" t="s">
        <v>26</v>
      </c>
      <c r="L250" s="17" t="s">
        <v>164</v>
      </c>
      <c r="M250" s="17" t="s">
        <v>38</v>
      </c>
      <c r="N250" s="17">
        <v>49</v>
      </c>
      <c r="O250" s="17">
        <v>12.04</v>
      </c>
      <c r="P250" s="47">
        <f t="shared" si="24"/>
        <v>36.96</v>
      </c>
      <c r="Q250" s="17">
        <v>445</v>
      </c>
      <c r="R250" s="48">
        <f t="shared" si="25"/>
        <v>16447.2</v>
      </c>
      <c r="S250" s="19"/>
      <c r="T250" s="49"/>
      <c r="V250" s="19" t="s">
        <v>24</v>
      </c>
      <c r="W250" s="17">
        <v>145</v>
      </c>
      <c r="X250" s="27">
        <f t="shared" si="32"/>
        <v>5359.2</v>
      </c>
      <c r="Y250" s="19">
        <v>260</v>
      </c>
      <c r="Z250" s="49">
        <f t="shared" si="33"/>
        <v>9609.6</v>
      </c>
      <c r="AA250" s="49">
        <f t="shared" si="34"/>
        <v>31416</v>
      </c>
    </row>
    <row r="251" spans="1:27" s="117" customFormat="1" ht="15.6">
      <c r="A251" s="63">
        <v>248</v>
      </c>
      <c r="B251" s="16">
        <v>45913</v>
      </c>
      <c r="C251" s="16">
        <v>45913</v>
      </c>
      <c r="D251" s="127">
        <v>250913003</v>
      </c>
      <c r="E251" s="17" t="s">
        <v>557</v>
      </c>
      <c r="F251" s="17" t="s">
        <v>558</v>
      </c>
      <c r="G251" s="17">
        <v>20</v>
      </c>
      <c r="H251" s="88">
        <v>115</v>
      </c>
      <c r="I251" s="13" t="s">
        <v>201</v>
      </c>
      <c r="J251" s="12" t="s">
        <v>23</v>
      </c>
      <c r="K251" s="14" t="s">
        <v>26</v>
      </c>
      <c r="L251" s="17" t="s">
        <v>243</v>
      </c>
      <c r="M251" s="17" t="s">
        <v>25</v>
      </c>
      <c r="N251" s="17">
        <v>60.44</v>
      </c>
      <c r="O251" s="25">
        <v>15.26</v>
      </c>
      <c r="P251" s="23">
        <f t="shared" si="24"/>
        <v>45.18</v>
      </c>
      <c r="Q251" s="17">
        <v>545</v>
      </c>
      <c r="R251" s="24">
        <f t="shared" si="25"/>
        <v>24623.1</v>
      </c>
      <c r="S251" s="19"/>
      <c r="T251" s="19"/>
      <c r="V251" s="19" t="s">
        <v>24</v>
      </c>
      <c r="W251" s="17">
        <v>145</v>
      </c>
      <c r="X251" s="27">
        <f t="shared" si="32"/>
        <v>6551.1</v>
      </c>
      <c r="Y251" s="19">
        <v>260</v>
      </c>
      <c r="Z251" s="19">
        <f t="shared" si="33"/>
        <v>11746.8</v>
      </c>
      <c r="AA251" s="19">
        <f t="shared" si="34"/>
        <v>42921</v>
      </c>
    </row>
    <row r="252" spans="1:27" s="117" customFormat="1" ht="15.6">
      <c r="A252" s="61">
        <v>249</v>
      </c>
      <c r="B252" s="16">
        <v>45913</v>
      </c>
      <c r="C252" s="16">
        <v>45913</v>
      </c>
      <c r="D252" s="127">
        <v>250913004</v>
      </c>
      <c r="E252" s="17" t="s">
        <v>559</v>
      </c>
      <c r="F252" s="17" t="s">
        <v>560</v>
      </c>
      <c r="G252" s="17">
        <v>20</v>
      </c>
      <c r="H252" s="88">
        <v>115</v>
      </c>
      <c r="I252" s="13" t="s">
        <v>201</v>
      </c>
      <c r="J252" s="12" t="s">
        <v>23</v>
      </c>
      <c r="K252" s="14" t="s">
        <v>26</v>
      </c>
      <c r="L252" s="17" t="s">
        <v>161</v>
      </c>
      <c r="M252" s="17" t="s">
        <v>38</v>
      </c>
      <c r="N252" s="17">
        <v>48.58</v>
      </c>
      <c r="O252" s="17">
        <v>11.44</v>
      </c>
      <c r="P252" s="23">
        <f t="shared" si="24"/>
        <v>37.14</v>
      </c>
      <c r="Q252" s="17">
        <v>445</v>
      </c>
      <c r="R252" s="24">
        <f t="shared" si="25"/>
        <v>16527.3</v>
      </c>
      <c r="S252" s="17"/>
      <c r="T252" s="19"/>
      <c r="V252" s="19" t="s">
        <v>24</v>
      </c>
      <c r="W252" s="17">
        <v>145</v>
      </c>
      <c r="X252" s="27">
        <f t="shared" si="32"/>
        <v>5385.3</v>
      </c>
      <c r="Y252" s="19">
        <v>260</v>
      </c>
      <c r="Z252" s="19">
        <f t="shared" si="33"/>
        <v>9656.4</v>
      </c>
      <c r="AA252" s="19">
        <f t="shared" si="34"/>
        <v>31569</v>
      </c>
    </row>
    <row r="253" spans="1:27" s="117" customFormat="1" ht="15.6">
      <c r="A253" s="63">
        <v>250</v>
      </c>
      <c r="B253" s="16">
        <v>45913</v>
      </c>
      <c r="C253" s="16">
        <v>45913</v>
      </c>
      <c r="D253" s="127">
        <v>250913005</v>
      </c>
      <c r="E253" s="17" t="s">
        <v>561</v>
      </c>
      <c r="F253" s="17" t="s">
        <v>562</v>
      </c>
      <c r="G253" s="17">
        <v>20</v>
      </c>
      <c r="H253" s="88">
        <v>115</v>
      </c>
      <c r="I253" s="13" t="s">
        <v>201</v>
      </c>
      <c r="J253" s="12" t="s">
        <v>23</v>
      </c>
      <c r="K253" s="14" t="s">
        <v>26</v>
      </c>
      <c r="L253" s="17" t="s">
        <v>48</v>
      </c>
      <c r="M253" s="17" t="s">
        <v>25</v>
      </c>
      <c r="N253" s="25">
        <v>58.52</v>
      </c>
      <c r="O253" s="17">
        <v>15.62</v>
      </c>
      <c r="P253" s="23">
        <f t="shared" si="24"/>
        <v>42.900000000000006</v>
      </c>
      <c r="Q253" s="17">
        <v>545</v>
      </c>
      <c r="R253" s="24">
        <f t="shared" si="25"/>
        <v>23380.500000000004</v>
      </c>
      <c r="S253" s="17"/>
      <c r="T253" s="19"/>
      <c r="V253" s="19" t="s">
        <v>24</v>
      </c>
      <c r="W253" s="17">
        <v>145</v>
      </c>
      <c r="X253" s="27">
        <f t="shared" si="32"/>
        <v>6220.5000000000009</v>
      </c>
      <c r="Y253" s="19">
        <v>260</v>
      </c>
      <c r="Z253" s="19">
        <f t="shared" si="33"/>
        <v>11154.000000000002</v>
      </c>
      <c r="AA253" s="19">
        <f t="shared" si="34"/>
        <v>40755.000000000007</v>
      </c>
    </row>
    <row r="254" spans="1:27" s="123" customFormat="1" ht="15.6">
      <c r="A254" s="61">
        <v>251</v>
      </c>
      <c r="B254" s="16">
        <v>45913</v>
      </c>
      <c r="C254" s="16">
        <v>45913</v>
      </c>
      <c r="D254" s="127">
        <v>250913006</v>
      </c>
      <c r="E254" s="17" t="s">
        <v>563</v>
      </c>
      <c r="F254" s="17" t="s">
        <v>564</v>
      </c>
      <c r="G254" s="17">
        <v>20</v>
      </c>
      <c r="H254" s="88">
        <v>115</v>
      </c>
      <c r="I254" s="13" t="s">
        <v>201</v>
      </c>
      <c r="J254" s="12" t="s">
        <v>23</v>
      </c>
      <c r="K254" s="14" t="s">
        <v>26</v>
      </c>
      <c r="L254" s="17" t="s">
        <v>46</v>
      </c>
      <c r="M254" s="17" t="s">
        <v>25</v>
      </c>
      <c r="N254" s="25">
        <v>58.72</v>
      </c>
      <c r="O254" s="17">
        <v>15.96</v>
      </c>
      <c r="P254" s="23">
        <f t="shared" si="24"/>
        <v>42.76</v>
      </c>
      <c r="Q254" s="17">
        <v>545</v>
      </c>
      <c r="R254" s="24">
        <f t="shared" si="25"/>
        <v>23304.2</v>
      </c>
      <c r="S254" s="17"/>
      <c r="T254" s="19"/>
      <c r="V254" s="19" t="s">
        <v>24</v>
      </c>
      <c r="W254" s="17">
        <v>145</v>
      </c>
      <c r="X254" s="27">
        <f t="shared" si="32"/>
        <v>6200.2</v>
      </c>
      <c r="Y254" s="19">
        <v>260</v>
      </c>
      <c r="Z254" s="19">
        <f t="shared" si="33"/>
        <v>11117.6</v>
      </c>
      <c r="AA254" s="19">
        <f t="shared" si="34"/>
        <v>40622</v>
      </c>
    </row>
    <row r="255" spans="1:27" s="117" customFormat="1" ht="15.6">
      <c r="A255" s="63">
        <v>252</v>
      </c>
      <c r="B255" s="16">
        <v>45913</v>
      </c>
      <c r="C255" s="16">
        <v>45913</v>
      </c>
      <c r="D255" s="127">
        <v>250913007</v>
      </c>
      <c r="E255" s="17" t="s">
        <v>565</v>
      </c>
      <c r="F255" s="17" t="s">
        <v>566</v>
      </c>
      <c r="G255" s="17">
        <v>20</v>
      </c>
      <c r="H255" s="88">
        <v>115</v>
      </c>
      <c r="I255" s="13" t="s">
        <v>201</v>
      </c>
      <c r="J255" s="12" t="s">
        <v>23</v>
      </c>
      <c r="K255" s="14" t="s">
        <v>26</v>
      </c>
      <c r="L255" s="17" t="s">
        <v>167</v>
      </c>
      <c r="M255" s="17" t="s">
        <v>34</v>
      </c>
      <c r="N255" s="17">
        <v>62.42</v>
      </c>
      <c r="O255" s="17">
        <v>15.86</v>
      </c>
      <c r="P255" s="23">
        <f t="shared" ref="P255:P317" si="35">N255-O255</f>
        <v>46.56</v>
      </c>
      <c r="Q255" s="17">
        <v>315</v>
      </c>
      <c r="R255" s="24">
        <f t="shared" ref="R255:R317" si="36">Q255*P255</f>
        <v>14666.400000000001</v>
      </c>
      <c r="S255" s="19"/>
      <c r="T255" s="19"/>
      <c r="V255" s="19" t="s">
        <v>24</v>
      </c>
      <c r="W255" s="17">
        <v>145</v>
      </c>
      <c r="X255" s="27">
        <f t="shared" si="32"/>
        <v>6751.2000000000007</v>
      </c>
      <c r="Y255" s="19">
        <v>260</v>
      </c>
      <c r="Z255" s="19">
        <f t="shared" si="33"/>
        <v>12105.6</v>
      </c>
      <c r="AA255" s="19">
        <f t="shared" si="34"/>
        <v>33523.200000000004</v>
      </c>
    </row>
    <row r="256" spans="1:27" s="117" customFormat="1" ht="15.6">
      <c r="A256" s="61">
        <v>253</v>
      </c>
      <c r="B256" s="16">
        <v>45913</v>
      </c>
      <c r="C256" s="16">
        <v>45913</v>
      </c>
      <c r="D256" s="127">
        <v>250913008</v>
      </c>
      <c r="E256" s="17" t="s">
        <v>567</v>
      </c>
      <c r="F256" s="17" t="s">
        <v>568</v>
      </c>
      <c r="G256" s="17">
        <v>20</v>
      </c>
      <c r="H256" s="88">
        <v>115</v>
      </c>
      <c r="I256" s="13" t="s">
        <v>201</v>
      </c>
      <c r="J256" s="12" t="s">
        <v>23</v>
      </c>
      <c r="K256" s="14" t="s">
        <v>26</v>
      </c>
      <c r="L256" s="17" t="s">
        <v>52</v>
      </c>
      <c r="M256" s="17" t="s">
        <v>38</v>
      </c>
      <c r="N256" s="17">
        <v>53.58</v>
      </c>
      <c r="O256" s="17">
        <v>12</v>
      </c>
      <c r="P256" s="23">
        <f t="shared" si="35"/>
        <v>41.58</v>
      </c>
      <c r="Q256" s="17">
        <v>445</v>
      </c>
      <c r="R256" s="24">
        <f t="shared" si="36"/>
        <v>18503.099999999999</v>
      </c>
      <c r="S256" s="17"/>
      <c r="T256" s="19"/>
      <c r="V256" s="19" t="s">
        <v>24</v>
      </c>
      <c r="W256" s="17">
        <v>145</v>
      </c>
      <c r="X256" s="27">
        <f t="shared" si="32"/>
        <v>6029.0999999999995</v>
      </c>
      <c r="Y256" s="19">
        <v>260</v>
      </c>
      <c r="Z256" s="19">
        <f t="shared" si="33"/>
        <v>10810.8</v>
      </c>
      <c r="AA256" s="19">
        <f t="shared" si="34"/>
        <v>35343</v>
      </c>
    </row>
    <row r="257" spans="1:38" s="117" customFormat="1" ht="15.6">
      <c r="A257" s="63">
        <v>254</v>
      </c>
      <c r="B257" s="16">
        <v>45913</v>
      </c>
      <c r="C257" s="16">
        <v>45913</v>
      </c>
      <c r="D257" s="127">
        <v>250913009</v>
      </c>
      <c r="E257" s="17" t="s">
        <v>569</v>
      </c>
      <c r="F257" s="17" t="s">
        <v>570</v>
      </c>
      <c r="G257" s="17">
        <v>20</v>
      </c>
      <c r="H257" s="88">
        <v>115</v>
      </c>
      <c r="I257" s="13" t="s">
        <v>201</v>
      </c>
      <c r="J257" s="12" t="s">
        <v>23</v>
      </c>
      <c r="K257" s="14" t="s">
        <v>26</v>
      </c>
      <c r="L257" s="17" t="s">
        <v>40</v>
      </c>
      <c r="M257" s="17" t="s">
        <v>34</v>
      </c>
      <c r="N257" s="25">
        <v>62.04</v>
      </c>
      <c r="O257" s="25">
        <v>16.22</v>
      </c>
      <c r="P257" s="23">
        <f t="shared" si="35"/>
        <v>45.82</v>
      </c>
      <c r="Q257" s="17">
        <v>315</v>
      </c>
      <c r="R257" s="24">
        <f t="shared" si="36"/>
        <v>14433.3</v>
      </c>
      <c r="S257" s="17"/>
      <c r="T257" s="19"/>
      <c r="V257" s="19" t="s">
        <v>24</v>
      </c>
      <c r="W257" s="17">
        <v>145</v>
      </c>
      <c r="X257" s="27">
        <f t="shared" si="32"/>
        <v>6643.9</v>
      </c>
      <c r="Y257" s="19">
        <v>260</v>
      </c>
      <c r="Z257" s="19">
        <f t="shared" si="33"/>
        <v>11913.2</v>
      </c>
      <c r="AA257" s="27">
        <f t="shared" si="34"/>
        <v>32990.399999999994</v>
      </c>
    </row>
    <row r="258" spans="1:38" s="117" customFormat="1" ht="17.100000000000001" customHeight="1">
      <c r="A258" s="61">
        <v>255</v>
      </c>
      <c r="B258" s="16">
        <v>45913</v>
      </c>
      <c r="C258" s="16">
        <v>45913</v>
      </c>
      <c r="D258" s="127">
        <v>250913010</v>
      </c>
      <c r="E258" s="17" t="s">
        <v>571</v>
      </c>
      <c r="F258" s="17" t="s">
        <v>572</v>
      </c>
      <c r="G258" s="17">
        <v>20</v>
      </c>
      <c r="H258" s="88">
        <v>115</v>
      </c>
      <c r="I258" s="13" t="s">
        <v>201</v>
      </c>
      <c r="J258" s="12" t="s">
        <v>23</v>
      </c>
      <c r="K258" s="14" t="s">
        <v>26</v>
      </c>
      <c r="L258" s="17" t="s">
        <v>54</v>
      </c>
      <c r="M258" s="17" t="s">
        <v>25</v>
      </c>
      <c r="N258" s="25">
        <v>59.84</v>
      </c>
      <c r="O258" s="17">
        <v>16</v>
      </c>
      <c r="P258" s="23">
        <f t="shared" si="35"/>
        <v>43.84</v>
      </c>
      <c r="Q258" s="17">
        <v>545</v>
      </c>
      <c r="R258" s="24">
        <f t="shared" si="36"/>
        <v>23892.800000000003</v>
      </c>
      <c r="S258" s="103"/>
      <c r="T258" s="104"/>
      <c r="V258" s="19" t="s">
        <v>24</v>
      </c>
      <c r="W258" s="17">
        <v>145</v>
      </c>
      <c r="X258" s="27">
        <f t="shared" si="32"/>
        <v>6356.8</v>
      </c>
      <c r="Y258" s="19">
        <v>260</v>
      </c>
      <c r="Z258" s="19">
        <f t="shared" si="33"/>
        <v>11398.400000000001</v>
      </c>
      <c r="AA258" s="19">
        <f t="shared" si="34"/>
        <v>41648</v>
      </c>
      <c r="AB258" s="109"/>
      <c r="AC258" s="108"/>
      <c r="AD258" s="110"/>
      <c r="AE258" s="111"/>
      <c r="AF258" s="108"/>
      <c r="AG258" s="111"/>
      <c r="AH258" s="108"/>
      <c r="AI258" s="110"/>
      <c r="AJ258" s="108"/>
      <c r="AK258" s="110"/>
      <c r="AL258" s="110"/>
    </row>
    <row r="259" spans="1:38" s="117" customFormat="1" ht="15.6">
      <c r="A259" s="63">
        <v>256</v>
      </c>
      <c r="B259" s="16">
        <v>45913</v>
      </c>
      <c r="C259" s="16">
        <v>45913</v>
      </c>
      <c r="D259" s="127">
        <v>250913011</v>
      </c>
      <c r="E259" s="17" t="s">
        <v>573</v>
      </c>
      <c r="F259" s="17" t="s">
        <v>574</v>
      </c>
      <c r="G259" s="17">
        <v>20</v>
      </c>
      <c r="H259" s="88">
        <v>115</v>
      </c>
      <c r="I259" s="13" t="s">
        <v>201</v>
      </c>
      <c r="J259" s="12" t="s">
        <v>23</v>
      </c>
      <c r="K259" s="14" t="s">
        <v>26</v>
      </c>
      <c r="L259" s="17" t="s">
        <v>42</v>
      </c>
      <c r="M259" s="17" t="s">
        <v>34</v>
      </c>
      <c r="N259" s="17">
        <v>62.18</v>
      </c>
      <c r="O259" s="17">
        <v>16.54</v>
      </c>
      <c r="P259" s="23">
        <f t="shared" si="35"/>
        <v>45.64</v>
      </c>
      <c r="Q259" s="17">
        <v>315</v>
      </c>
      <c r="R259" s="24">
        <f t="shared" si="36"/>
        <v>14376.6</v>
      </c>
      <c r="S259" s="19"/>
      <c r="T259" s="19"/>
      <c r="V259" s="19" t="s">
        <v>24</v>
      </c>
      <c r="W259" s="17">
        <v>145</v>
      </c>
      <c r="X259" s="27">
        <f t="shared" si="32"/>
        <v>6617.8</v>
      </c>
      <c r="Y259" s="19">
        <v>260</v>
      </c>
      <c r="Z259" s="19">
        <f t="shared" si="33"/>
        <v>11866.4</v>
      </c>
      <c r="AA259" s="19">
        <f t="shared" si="34"/>
        <v>32860.800000000003</v>
      </c>
    </row>
    <row r="260" spans="1:38" s="117" customFormat="1" ht="15.6">
      <c r="A260" s="61">
        <v>257</v>
      </c>
      <c r="B260" s="16">
        <v>45913</v>
      </c>
      <c r="C260" s="16">
        <v>45913</v>
      </c>
      <c r="D260" s="127">
        <v>250913012</v>
      </c>
      <c r="E260" s="17" t="s">
        <v>575</v>
      </c>
      <c r="F260" s="17" t="s">
        <v>576</v>
      </c>
      <c r="G260" s="17">
        <v>20</v>
      </c>
      <c r="H260" s="88">
        <v>115</v>
      </c>
      <c r="I260" s="13" t="s">
        <v>201</v>
      </c>
      <c r="J260" s="12" t="s">
        <v>23</v>
      </c>
      <c r="K260" s="14" t="s">
        <v>26</v>
      </c>
      <c r="L260" s="17" t="s">
        <v>45</v>
      </c>
      <c r="M260" s="17" t="s">
        <v>34</v>
      </c>
      <c r="N260" s="25">
        <v>56.84</v>
      </c>
      <c r="O260" s="17">
        <v>15.22</v>
      </c>
      <c r="P260" s="23">
        <f t="shared" si="35"/>
        <v>41.620000000000005</v>
      </c>
      <c r="Q260" s="17">
        <v>315</v>
      </c>
      <c r="R260" s="24">
        <f t="shared" si="36"/>
        <v>13110.300000000001</v>
      </c>
      <c r="S260" s="19"/>
      <c r="T260" s="19"/>
      <c r="V260" s="19" t="s">
        <v>24</v>
      </c>
      <c r="W260" s="17">
        <v>145</v>
      </c>
      <c r="X260" s="27">
        <f t="shared" si="32"/>
        <v>6034.9000000000005</v>
      </c>
      <c r="Y260" s="19">
        <v>260</v>
      </c>
      <c r="Z260" s="19">
        <f t="shared" si="33"/>
        <v>10821.2</v>
      </c>
      <c r="AA260" s="19">
        <f t="shared" si="34"/>
        <v>29966.400000000001</v>
      </c>
    </row>
    <row r="261" spans="1:38" s="117" customFormat="1" ht="15.6">
      <c r="A261" s="63">
        <v>258</v>
      </c>
      <c r="B261" s="16">
        <v>45913</v>
      </c>
      <c r="C261" s="16">
        <v>45913</v>
      </c>
      <c r="D261" s="127">
        <v>250913013</v>
      </c>
      <c r="E261" s="17" t="s">
        <v>577</v>
      </c>
      <c r="F261" s="17" t="s">
        <v>578</v>
      </c>
      <c r="G261" s="17">
        <v>20</v>
      </c>
      <c r="H261" s="88">
        <v>115</v>
      </c>
      <c r="I261" s="13" t="s">
        <v>201</v>
      </c>
      <c r="J261" s="12" t="s">
        <v>23</v>
      </c>
      <c r="K261" s="14" t="s">
        <v>26</v>
      </c>
      <c r="L261" s="17" t="s">
        <v>41</v>
      </c>
      <c r="M261" s="17" t="s">
        <v>25</v>
      </c>
      <c r="N261" s="17">
        <v>59.02</v>
      </c>
      <c r="O261" s="25">
        <v>15</v>
      </c>
      <c r="P261" s="23">
        <f t="shared" si="35"/>
        <v>44.02</v>
      </c>
      <c r="Q261" s="17">
        <v>545</v>
      </c>
      <c r="R261" s="24">
        <f t="shared" si="36"/>
        <v>23990.9</v>
      </c>
      <c r="S261" s="17"/>
      <c r="T261" s="19"/>
      <c r="V261" s="19" t="s">
        <v>24</v>
      </c>
      <c r="W261" s="17">
        <v>145</v>
      </c>
      <c r="X261" s="27">
        <f t="shared" si="32"/>
        <v>6382.9000000000005</v>
      </c>
      <c r="Y261" s="19">
        <v>260</v>
      </c>
      <c r="Z261" s="19">
        <f t="shared" si="33"/>
        <v>11445.2</v>
      </c>
      <c r="AA261" s="19">
        <f t="shared" si="34"/>
        <v>41819</v>
      </c>
    </row>
    <row r="262" spans="1:38" s="123" customFormat="1" ht="15.6">
      <c r="A262" s="61">
        <v>259</v>
      </c>
      <c r="B262" s="16">
        <v>45913</v>
      </c>
      <c r="C262" s="16">
        <v>45913</v>
      </c>
      <c r="D262" s="127">
        <v>250913014</v>
      </c>
      <c r="E262" s="17" t="s">
        <v>579</v>
      </c>
      <c r="F262" s="17" t="s">
        <v>580</v>
      </c>
      <c r="G262" s="17">
        <v>20</v>
      </c>
      <c r="H262" s="88">
        <v>115</v>
      </c>
      <c r="I262" s="13" t="s">
        <v>201</v>
      </c>
      <c r="J262" s="12" t="s">
        <v>23</v>
      </c>
      <c r="K262" s="14" t="s">
        <v>26</v>
      </c>
      <c r="L262" s="17" t="s">
        <v>534</v>
      </c>
      <c r="M262" s="17" t="s">
        <v>34</v>
      </c>
      <c r="N262" s="17">
        <v>55.88</v>
      </c>
      <c r="O262" s="25">
        <v>16.18</v>
      </c>
      <c r="P262" s="23">
        <f t="shared" si="35"/>
        <v>39.700000000000003</v>
      </c>
      <c r="Q262" s="17">
        <v>315</v>
      </c>
      <c r="R262" s="24">
        <f t="shared" si="36"/>
        <v>12505.5</v>
      </c>
      <c r="S262" s="17"/>
      <c r="T262" s="19"/>
      <c r="V262" s="19" t="s">
        <v>24</v>
      </c>
      <c r="W262" s="17">
        <v>145</v>
      </c>
      <c r="X262" s="27">
        <f t="shared" si="32"/>
        <v>5756.5</v>
      </c>
      <c r="Y262" s="19">
        <v>260</v>
      </c>
      <c r="Z262" s="19">
        <f t="shared" si="33"/>
        <v>10322</v>
      </c>
      <c r="AA262" s="19">
        <f t="shared" si="34"/>
        <v>28584</v>
      </c>
    </row>
    <row r="263" spans="1:38" s="117" customFormat="1" ht="15.6">
      <c r="A263" s="63">
        <v>260</v>
      </c>
      <c r="B263" s="16">
        <v>45913</v>
      </c>
      <c r="C263" s="16">
        <v>45913</v>
      </c>
      <c r="D263" s="127">
        <v>250913015</v>
      </c>
      <c r="E263" s="17" t="s">
        <v>581</v>
      </c>
      <c r="F263" s="17" t="s">
        <v>582</v>
      </c>
      <c r="G263" s="17">
        <v>20</v>
      </c>
      <c r="H263" s="88">
        <v>115</v>
      </c>
      <c r="I263" s="13" t="s">
        <v>201</v>
      </c>
      <c r="J263" s="12" t="s">
        <v>23</v>
      </c>
      <c r="K263" s="14" t="s">
        <v>26</v>
      </c>
      <c r="L263" s="17" t="s">
        <v>47</v>
      </c>
      <c r="M263" s="17" t="s">
        <v>38</v>
      </c>
      <c r="N263" s="25">
        <v>65.3</v>
      </c>
      <c r="O263" s="25">
        <v>15.96</v>
      </c>
      <c r="P263" s="23">
        <f t="shared" si="35"/>
        <v>49.339999999999996</v>
      </c>
      <c r="Q263" s="17">
        <v>445</v>
      </c>
      <c r="R263" s="24">
        <f t="shared" si="36"/>
        <v>21956.3</v>
      </c>
      <c r="S263" s="17"/>
      <c r="T263" s="19"/>
      <c r="V263" s="19" t="s">
        <v>24</v>
      </c>
      <c r="W263" s="17">
        <v>145</v>
      </c>
      <c r="X263" s="27">
        <f t="shared" si="32"/>
        <v>7154.2999999999993</v>
      </c>
      <c r="Y263" s="19">
        <v>260</v>
      </c>
      <c r="Z263" s="19">
        <f t="shared" si="33"/>
        <v>12828.4</v>
      </c>
      <c r="AA263" s="19">
        <f t="shared" si="34"/>
        <v>41939</v>
      </c>
    </row>
    <row r="264" spans="1:38" s="117" customFormat="1" ht="15.6">
      <c r="A264" s="61">
        <v>261</v>
      </c>
      <c r="B264" s="16">
        <v>45913</v>
      </c>
      <c r="C264" s="16">
        <v>45914</v>
      </c>
      <c r="D264" s="127">
        <v>250913016</v>
      </c>
      <c r="E264" s="17" t="s">
        <v>583</v>
      </c>
      <c r="F264" s="17" t="s">
        <v>584</v>
      </c>
      <c r="G264" s="17">
        <v>20</v>
      </c>
      <c r="H264" s="88">
        <v>115</v>
      </c>
      <c r="I264" s="13" t="s">
        <v>201</v>
      </c>
      <c r="J264" s="12" t="s">
        <v>23</v>
      </c>
      <c r="K264" s="14" t="s">
        <v>26</v>
      </c>
      <c r="L264" s="17" t="s">
        <v>153</v>
      </c>
      <c r="M264" s="17" t="s">
        <v>38</v>
      </c>
      <c r="N264" s="25">
        <v>49.36</v>
      </c>
      <c r="O264" s="25">
        <v>11.98</v>
      </c>
      <c r="P264" s="23">
        <f t="shared" si="35"/>
        <v>37.379999999999995</v>
      </c>
      <c r="Q264" s="17">
        <v>445</v>
      </c>
      <c r="R264" s="24">
        <f t="shared" si="36"/>
        <v>16634.099999999999</v>
      </c>
      <c r="S264" s="17"/>
      <c r="T264" s="19"/>
      <c r="V264" s="19" t="s">
        <v>24</v>
      </c>
      <c r="W264" s="17">
        <v>145</v>
      </c>
      <c r="X264" s="27">
        <f t="shared" si="32"/>
        <v>5420.0999999999995</v>
      </c>
      <c r="Y264" s="19">
        <v>260</v>
      </c>
      <c r="Z264" s="19">
        <f t="shared" si="33"/>
        <v>9718.7999999999993</v>
      </c>
      <c r="AA264" s="19">
        <f t="shared" si="34"/>
        <v>31772.999999999996</v>
      </c>
    </row>
    <row r="265" spans="1:38" s="123" customFormat="1" ht="15.6">
      <c r="A265" s="63">
        <v>262</v>
      </c>
      <c r="B265" s="16">
        <v>45913</v>
      </c>
      <c r="C265" s="16">
        <v>45914</v>
      </c>
      <c r="D265" s="127">
        <v>250913017</v>
      </c>
      <c r="E265" s="17" t="s">
        <v>585</v>
      </c>
      <c r="F265" s="17" t="s">
        <v>586</v>
      </c>
      <c r="G265" s="17">
        <v>20</v>
      </c>
      <c r="H265" s="88">
        <v>115</v>
      </c>
      <c r="I265" s="13" t="s">
        <v>201</v>
      </c>
      <c r="J265" s="12" t="s">
        <v>23</v>
      </c>
      <c r="K265" s="14" t="s">
        <v>26</v>
      </c>
      <c r="L265" s="17" t="s">
        <v>57</v>
      </c>
      <c r="M265" s="17" t="s">
        <v>25</v>
      </c>
      <c r="N265" s="25">
        <v>63.42</v>
      </c>
      <c r="O265" s="17">
        <v>18.14</v>
      </c>
      <c r="P265" s="23">
        <f t="shared" si="35"/>
        <v>45.28</v>
      </c>
      <c r="Q265" s="17">
        <v>545</v>
      </c>
      <c r="R265" s="24">
        <f t="shared" si="36"/>
        <v>24677.600000000002</v>
      </c>
      <c r="S265" s="17"/>
      <c r="T265" s="19"/>
      <c r="V265" s="19" t="s">
        <v>24</v>
      </c>
      <c r="W265" s="20">
        <v>145</v>
      </c>
      <c r="X265" s="29">
        <f t="shared" si="32"/>
        <v>6565.6</v>
      </c>
      <c r="Y265" s="49">
        <v>260</v>
      </c>
      <c r="Z265" s="19">
        <f t="shared" si="33"/>
        <v>11772.800000000001</v>
      </c>
      <c r="AA265" s="19">
        <f t="shared" si="34"/>
        <v>43016.000000000007</v>
      </c>
    </row>
    <row r="266" spans="1:38" s="117" customFormat="1" ht="15.6">
      <c r="A266" s="61">
        <v>263</v>
      </c>
      <c r="B266" s="16">
        <v>45913</v>
      </c>
      <c r="C266" s="16">
        <v>45914</v>
      </c>
      <c r="D266" s="100">
        <v>250914001</v>
      </c>
      <c r="E266" s="17" t="s">
        <v>587</v>
      </c>
      <c r="F266" s="17" t="s">
        <v>588</v>
      </c>
      <c r="G266" s="17">
        <v>20</v>
      </c>
      <c r="H266" s="88">
        <v>115</v>
      </c>
      <c r="I266" s="13" t="s">
        <v>201</v>
      </c>
      <c r="J266" s="12" t="s">
        <v>23</v>
      </c>
      <c r="K266" s="14" t="s">
        <v>26</v>
      </c>
      <c r="L266" s="17" t="s">
        <v>589</v>
      </c>
      <c r="M266" s="17" t="s">
        <v>25</v>
      </c>
      <c r="N266" s="17">
        <v>59</v>
      </c>
      <c r="O266" s="17">
        <v>15.98</v>
      </c>
      <c r="P266" s="23">
        <f t="shared" si="35"/>
        <v>43.019999999999996</v>
      </c>
      <c r="Q266" s="17">
        <v>545</v>
      </c>
      <c r="R266" s="24">
        <f t="shared" si="36"/>
        <v>23445.899999999998</v>
      </c>
      <c r="S266" s="17"/>
      <c r="T266" s="19"/>
      <c r="V266" s="19" t="s">
        <v>24</v>
      </c>
      <c r="W266" s="20">
        <v>145</v>
      </c>
      <c r="X266" s="29">
        <f t="shared" si="32"/>
        <v>6237.9</v>
      </c>
      <c r="Y266" s="49">
        <v>260</v>
      </c>
      <c r="Z266" s="19">
        <f t="shared" si="33"/>
        <v>11185.199999999999</v>
      </c>
      <c r="AA266" s="19">
        <f t="shared" si="34"/>
        <v>40868.999999999993</v>
      </c>
    </row>
    <row r="267" spans="1:38" s="117" customFormat="1" ht="15.6">
      <c r="A267" s="63">
        <v>264</v>
      </c>
      <c r="B267" s="16">
        <v>45913</v>
      </c>
      <c r="C267" s="16">
        <v>45914</v>
      </c>
      <c r="D267" s="100">
        <v>250914002</v>
      </c>
      <c r="E267" s="17" t="s">
        <v>590</v>
      </c>
      <c r="F267" s="17" t="s">
        <v>591</v>
      </c>
      <c r="G267" s="17">
        <v>20</v>
      </c>
      <c r="H267" s="88">
        <v>115</v>
      </c>
      <c r="I267" s="13" t="s">
        <v>201</v>
      </c>
      <c r="J267" s="12" t="s">
        <v>23</v>
      </c>
      <c r="K267" s="14" t="s">
        <v>26</v>
      </c>
      <c r="L267" s="17" t="s">
        <v>36</v>
      </c>
      <c r="M267" s="17" t="s">
        <v>38</v>
      </c>
      <c r="N267" s="17">
        <v>65.12</v>
      </c>
      <c r="O267" s="17">
        <v>15.86</v>
      </c>
      <c r="P267" s="23">
        <f t="shared" si="35"/>
        <v>49.260000000000005</v>
      </c>
      <c r="Q267" s="17">
        <v>445</v>
      </c>
      <c r="R267" s="24">
        <f t="shared" si="36"/>
        <v>21920.7</v>
      </c>
      <c r="S267" s="17"/>
      <c r="T267" s="19"/>
      <c r="V267" s="19" t="s">
        <v>24</v>
      </c>
      <c r="W267" s="20">
        <v>145</v>
      </c>
      <c r="X267" s="29">
        <f t="shared" si="32"/>
        <v>7142.7000000000007</v>
      </c>
      <c r="Y267" s="49">
        <v>260</v>
      </c>
      <c r="Z267" s="19">
        <f t="shared" si="33"/>
        <v>12807.600000000002</v>
      </c>
      <c r="AA267" s="19">
        <f t="shared" si="34"/>
        <v>41871</v>
      </c>
    </row>
    <row r="268" spans="1:38" s="117" customFormat="1" ht="15.6">
      <c r="A268" s="61">
        <v>265</v>
      </c>
      <c r="B268" s="16">
        <v>45913</v>
      </c>
      <c r="C268" s="16">
        <v>45914</v>
      </c>
      <c r="D268" s="100">
        <v>250914003</v>
      </c>
      <c r="E268" s="17" t="s">
        <v>592</v>
      </c>
      <c r="F268" s="17" t="s">
        <v>593</v>
      </c>
      <c r="G268" s="17">
        <v>20</v>
      </c>
      <c r="H268" s="88">
        <v>115</v>
      </c>
      <c r="I268" s="13" t="s">
        <v>201</v>
      </c>
      <c r="J268" s="12" t="s">
        <v>23</v>
      </c>
      <c r="K268" s="14" t="s">
        <v>26</v>
      </c>
      <c r="L268" s="17" t="s">
        <v>494</v>
      </c>
      <c r="M268" s="17" t="s">
        <v>38</v>
      </c>
      <c r="N268" s="25">
        <v>54.62</v>
      </c>
      <c r="O268" s="25">
        <v>12.3</v>
      </c>
      <c r="P268" s="23">
        <f t="shared" si="35"/>
        <v>42.319999999999993</v>
      </c>
      <c r="Q268" s="17">
        <v>445</v>
      </c>
      <c r="R268" s="24">
        <f t="shared" si="36"/>
        <v>18832.399999999998</v>
      </c>
      <c r="S268" s="17"/>
      <c r="T268" s="19"/>
      <c r="V268" s="19" t="s">
        <v>24</v>
      </c>
      <c r="W268" s="20">
        <v>145</v>
      </c>
      <c r="X268" s="29">
        <f t="shared" si="32"/>
        <v>6136.3999999999987</v>
      </c>
      <c r="Y268" s="49">
        <v>260</v>
      </c>
      <c r="Z268" s="19">
        <f t="shared" si="33"/>
        <v>11003.199999999999</v>
      </c>
      <c r="AA268" s="19">
        <f t="shared" si="34"/>
        <v>35971.999999999993</v>
      </c>
    </row>
    <row r="269" spans="1:38" s="117" customFormat="1" ht="15.6">
      <c r="A269" s="63">
        <v>266</v>
      </c>
      <c r="B269" s="16">
        <v>45913</v>
      </c>
      <c r="C269" s="16">
        <v>45914</v>
      </c>
      <c r="D269" s="100">
        <v>250914004</v>
      </c>
      <c r="E269" s="17" t="s">
        <v>594</v>
      </c>
      <c r="F269" s="17" t="s">
        <v>595</v>
      </c>
      <c r="G269" s="17">
        <v>20</v>
      </c>
      <c r="H269" s="88">
        <v>115</v>
      </c>
      <c r="I269" s="13" t="s">
        <v>201</v>
      </c>
      <c r="J269" s="12" t="s">
        <v>23</v>
      </c>
      <c r="K269" s="14" t="s">
        <v>26</v>
      </c>
      <c r="L269" s="17" t="s">
        <v>51</v>
      </c>
      <c r="M269" s="17" t="s">
        <v>25</v>
      </c>
      <c r="N269" s="25">
        <v>56.9</v>
      </c>
      <c r="O269" s="17">
        <v>15.22</v>
      </c>
      <c r="P269" s="23">
        <f t="shared" si="35"/>
        <v>41.68</v>
      </c>
      <c r="Q269" s="17">
        <v>545</v>
      </c>
      <c r="R269" s="24">
        <f t="shared" si="36"/>
        <v>22715.599999999999</v>
      </c>
      <c r="S269" s="17"/>
      <c r="T269" s="19"/>
      <c r="V269" s="19" t="s">
        <v>24</v>
      </c>
      <c r="W269" s="20">
        <v>145</v>
      </c>
      <c r="X269" s="29">
        <f t="shared" si="32"/>
        <v>6043.6</v>
      </c>
      <c r="Y269" s="49">
        <v>260</v>
      </c>
      <c r="Z269" s="19">
        <f t="shared" si="33"/>
        <v>10836.8</v>
      </c>
      <c r="AA269" s="19">
        <f t="shared" si="34"/>
        <v>39596</v>
      </c>
    </row>
    <row r="270" spans="1:38" s="123" customFormat="1" ht="15.6">
      <c r="A270" s="61">
        <v>267</v>
      </c>
      <c r="B270" s="16">
        <v>45913</v>
      </c>
      <c r="C270" s="16">
        <v>45914</v>
      </c>
      <c r="D270" s="100">
        <v>250914005</v>
      </c>
      <c r="E270" s="17" t="s">
        <v>596</v>
      </c>
      <c r="F270" s="17" t="s">
        <v>597</v>
      </c>
      <c r="G270" s="17">
        <v>20</v>
      </c>
      <c r="H270" s="88">
        <v>115</v>
      </c>
      <c r="I270" s="13" t="s">
        <v>201</v>
      </c>
      <c r="J270" s="12" t="s">
        <v>23</v>
      </c>
      <c r="K270" s="14" t="s">
        <v>26</v>
      </c>
      <c r="L270" s="17" t="s">
        <v>114</v>
      </c>
      <c r="M270" s="17" t="s">
        <v>25</v>
      </c>
      <c r="N270" s="25">
        <v>58.82</v>
      </c>
      <c r="O270" s="17">
        <v>15.66</v>
      </c>
      <c r="P270" s="23">
        <f t="shared" si="35"/>
        <v>43.16</v>
      </c>
      <c r="Q270" s="17">
        <v>545</v>
      </c>
      <c r="R270" s="24">
        <f t="shared" si="36"/>
        <v>23522.199999999997</v>
      </c>
      <c r="S270" s="17"/>
      <c r="T270" s="19"/>
      <c r="V270" s="19" t="s">
        <v>24</v>
      </c>
      <c r="W270" s="20">
        <v>145</v>
      </c>
      <c r="X270" s="29">
        <f t="shared" si="32"/>
        <v>6258.2</v>
      </c>
      <c r="Y270" s="49">
        <v>260</v>
      </c>
      <c r="Z270" s="19">
        <f t="shared" si="33"/>
        <v>11221.599999999999</v>
      </c>
      <c r="AA270" s="19">
        <f t="shared" si="34"/>
        <v>41002</v>
      </c>
    </row>
    <row r="271" spans="1:38" s="117" customFormat="1" ht="15.6">
      <c r="A271" s="63">
        <v>268</v>
      </c>
      <c r="B271" s="16">
        <v>45913</v>
      </c>
      <c r="C271" s="16">
        <v>45914</v>
      </c>
      <c r="D271" s="100">
        <v>250914006</v>
      </c>
      <c r="E271" s="17" t="s">
        <v>598</v>
      </c>
      <c r="F271" s="17" t="s">
        <v>599</v>
      </c>
      <c r="G271" s="17">
        <v>20</v>
      </c>
      <c r="H271" s="88">
        <v>115</v>
      </c>
      <c r="I271" s="13" t="s">
        <v>201</v>
      </c>
      <c r="J271" s="12" t="s">
        <v>23</v>
      </c>
      <c r="K271" s="14" t="s">
        <v>26</v>
      </c>
      <c r="L271" s="17" t="s">
        <v>117</v>
      </c>
      <c r="M271" s="17" t="s">
        <v>38</v>
      </c>
      <c r="N271" s="25">
        <v>63.68</v>
      </c>
      <c r="O271" s="17">
        <v>16.14</v>
      </c>
      <c r="P271" s="23">
        <f t="shared" si="35"/>
        <v>47.54</v>
      </c>
      <c r="Q271" s="17">
        <v>445</v>
      </c>
      <c r="R271" s="24">
        <f t="shared" si="36"/>
        <v>21155.3</v>
      </c>
      <c r="S271" s="17"/>
      <c r="T271" s="19"/>
      <c r="V271" s="19" t="s">
        <v>24</v>
      </c>
      <c r="W271" s="20">
        <v>145</v>
      </c>
      <c r="X271" s="29">
        <f t="shared" si="32"/>
        <v>6893.3</v>
      </c>
      <c r="Y271" s="49">
        <v>260</v>
      </c>
      <c r="Z271" s="19">
        <f t="shared" si="33"/>
        <v>12360.4</v>
      </c>
      <c r="AA271" s="19">
        <f t="shared" si="34"/>
        <v>40409</v>
      </c>
    </row>
    <row r="272" spans="1:38" s="117" customFormat="1" ht="15.6">
      <c r="A272" s="61">
        <v>269</v>
      </c>
      <c r="B272" s="16">
        <v>45913</v>
      </c>
      <c r="C272" s="16">
        <v>45914</v>
      </c>
      <c r="D272" s="100">
        <v>250914007</v>
      </c>
      <c r="E272" s="17" t="s">
        <v>600</v>
      </c>
      <c r="F272" s="17" t="s">
        <v>601</v>
      </c>
      <c r="G272" s="17">
        <v>20</v>
      </c>
      <c r="H272" s="93">
        <v>24</v>
      </c>
      <c r="I272" s="92" t="s">
        <v>49</v>
      </c>
      <c r="J272" s="18" t="s">
        <v>23</v>
      </c>
      <c r="K272" s="13" t="s">
        <v>26</v>
      </c>
      <c r="L272" s="17" t="s">
        <v>215</v>
      </c>
      <c r="M272" s="17" t="s">
        <v>34</v>
      </c>
      <c r="N272" s="17">
        <v>53.82</v>
      </c>
      <c r="O272" s="17">
        <v>14.46</v>
      </c>
      <c r="P272" s="23">
        <f t="shared" si="35"/>
        <v>39.36</v>
      </c>
      <c r="Q272" s="17">
        <v>335</v>
      </c>
      <c r="R272" s="24">
        <f t="shared" si="36"/>
        <v>13185.6</v>
      </c>
      <c r="S272" s="17"/>
      <c r="T272" s="19"/>
      <c r="V272" s="19" t="s">
        <v>24</v>
      </c>
      <c r="W272" s="20">
        <v>145</v>
      </c>
      <c r="X272" s="29">
        <f t="shared" si="32"/>
        <v>5707.2</v>
      </c>
      <c r="Y272" s="49">
        <v>260</v>
      </c>
      <c r="Z272" s="19">
        <f t="shared" si="33"/>
        <v>10233.6</v>
      </c>
      <c r="AA272" s="19">
        <f t="shared" si="34"/>
        <v>29126.400000000001</v>
      </c>
    </row>
    <row r="273" spans="1:27" s="123" customFormat="1" ht="15.6">
      <c r="A273" s="63">
        <v>270</v>
      </c>
      <c r="B273" s="16">
        <v>45913</v>
      </c>
      <c r="C273" s="16">
        <v>45914</v>
      </c>
      <c r="D273" s="100">
        <v>250914008</v>
      </c>
      <c r="E273" s="17" t="s">
        <v>602</v>
      </c>
      <c r="F273" s="17"/>
      <c r="G273" s="17"/>
      <c r="H273" s="93">
        <v>24</v>
      </c>
      <c r="I273" s="92" t="s">
        <v>49</v>
      </c>
      <c r="J273" s="18" t="s">
        <v>23</v>
      </c>
      <c r="K273" s="13" t="s">
        <v>26</v>
      </c>
      <c r="L273" s="17" t="s">
        <v>210</v>
      </c>
      <c r="M273" s="17" t="s">
        <v>34</v>
      </c>
      <c r="N273" s="25">
        <v>51.68</v>
      </c>
      <c r="O273" s="25">
        <v>13.92</v>
      </c>
      <c r="P273" s="23">
        <f t="shared" si="35"/>
        <v>37.76</v>
      </c>
      <c r="Q273" s="17">
        <v>335</v>
      </c>
      <c r="R273" s="24">
        <f t="shared" si="36"/>
        <v>12649.599999999999</v>
      </c>
      <c r="S273" s="17"/>
      <c r="T273" s="19"/>
      <c r="V273" s="19" t="s">
        <v>24</v>
      </c>
      <c r="W273" s="20">
        <v>145</v>
      </c>
      <c r="X273" s="29">
        <f t="shared" si="32"/>
        <v>5475.2</v>
      </c>
      <c r="Y273" s="49">
        <v>260</v>
      </c>
      <c r="Z273" s="19">
        <f t="shared" si="33"/>
        <v>9817.6</v>
      </c>
      <c r="AA273" s="19">
        <f t="shared" si="34"/>
        <v>27942.400000000001</v>
      </c>
    </row>
    <row r="274" spans="1:27" s="123" customFormat="1" ht="15.6">
      <c r="A274" s="61">
        <v>271</v>
      </c>
      <c r="B274" s="16">
        <v>45913</v>
      </c>
      <c r="C274" s="16">
        <v>45914</v>
      </c>
      <c r="D274" s="100">
        <v>250914009</v>
      </c>
      <c r="E274" s="17" t="s">
        <v>603</v>
      </c>
      <c r="F274" s="17" t="s">
        <v>604</v>
      </c>
      <c r="G274" s="17">
        <v>20</v>
      </c>
      <c r="H274" s="88">
        <v>115</v>
      </c>
      <c r="I274" s="13" t="s">
        <v>201</v>
      </c>
      <c r="J274" s="12" t="s">
        <v>23</v>
      </c>
      <c r="K274" s="14" t="s">
        <v>26</v>
      </c>
      <c r="L274" s="17" t="s">
        <v>605</v>
      </c>
      <c r="M274" s="17" t="s">
        <v>38</v>
      </c>
      <c r="N274" s="17">
        <v>62.02</v>
      </c>
      <c r="O274" s="25">
        <v>15.1</v>
      </c>
      <c r="P274" s="23">
        <f t="shared" si="35"/>
        <v>46.92</v>
      </c>
      <c r="Q274" s="17">
        <v>445</v>
      </c>
      <c r="R274" s="24">
        <f t="shared" si="36"/>
        <v>20879.400000000001</v>
      </c>
      <c r="S274" s="17"/>
      <c r="T274" s="19"/>
      <c r="V274" s="19" t="s">
        <v>24</v>
      </c>
      <c r="W274" s="20">
        <v>145</v>
      </c>
      <c r="X274" s="29">
        <f t="shared" si="32"/>
        <v>6803.4000000000005</v>
      </c>
      <c r="Y274" s="49">
        <v>260</v>
      </c>
      <c r="Z274" s="19">
        <f t="shared" si="33"/>
        <v>12199.2</v>
      </c>
      <c r="AA274" s="19">
        <f t="shared" si="34"/>
        <v>39882</v>
      </c>
    </row>
    <row r="275" spans="1:27" s="117" customFormat="1" ht="15.6">
      <c r="A275" s="63">
        <v>272</v>
      </c>
      <c r="B275" s="16">
        <v>45913</v>
      </c>
      <c r="C275" s="16">
        <v>45914</v>
      </c>
      <c r="D275" s="100">
        <v>250914010</v>
      </c>
      <c r="E275" s="17" t="s">
        <v>606</v>
      </c>
      <c r="F275" s="17" t="s">
        <v>607</v>
      </c>
      <c r="G275" s="17">
        <v>20</v>
      </c>
      <c r="H275" s="88">
        <v>115</v>
      </c>
      <c r="I275" s="13" t="s">
        <v>201</v>
      </c>
      <c r="J275" s="12" t="s">
        <v>23</v>
      </c>
      <c r="K275" s="14" t="s">
        <v>26</v>
      </c>
      <c r="L275" s="17" t="s">
        <v>53</v>
      </c>
      <c r="M275" s="17" t="s">
        <v>38</v>
      </c>
      <c r="N275" s="17">
        <v>61.36</v>
      </c>
      <c r="O275" s="17">
        <v>14.42</v>
      </c>
      <c r="P275" s="23">
        <f t="shared" si="35"/>
        <v>46.94</v>
      </c>
      <c r="Q275" s="17">
        <v>445</v>
      </c>
      <c r="R275" s="24">
        <f t="shared" si="36"/>
        <v>20888.3</v>
      </c>
      <c r="S275" s="17"/>
      <c r="T275" s="19"/>
      <c r="V275" s="19" t="s">
        <v>24</v>
      </c>
      <c r="W275" s="20">
        <v>145</v>
      </c>
      <c r="X275" s="29">
        <f t="shared" si="32"/>
        <v>6806.2999999999993</v>
      </c>
      <c r="Y275" s="49">
        <v>260</v>
      </c>
      <c r="Z275" s="19">
        <f t="shared" si="33"/>
        <v>12204.4</v>
      </c>
      <c r="AA275" s="19">
        <f t="shared" si="34"/>
        <v>39899</v>
      </c>
    </row>
    <row r="276" spans="1:27" s="117" customFormat="1" ht="15.6">
      <c r="A276" s="61">
        <v>273</v>
      </c>
      <c r="B276" s="16">
        <v>45913</v>
      </c>
      <c r="C276" s="16">
        <v>45914</v>
      </c>
      <c r="D276" s="100">
        <v>250914011</v>
      </c>
      <c r="E276" s="17" t="s">
        <v>608</v>
      </c>
      <c r="F276" s="17" t="s">
        <v>609</v>
      </c>
      <c r="G276" s="17">
        <v>20</v>
      </c>
      <c r="H276" s="93">
        <v>24</v>
      </c>
      <c r="I276" s="92" t="s">
        <v>49</v>
      </c>
      <c r="J276" s="18" t="s">
        <v>23</v>
      </c>
      <c r="K276" s="13" t="s">
        <v>26</v>
      </c>
      <c r="L276" s="17" t="s">
        <v>610</v>
      </c>
      <c r="M276" s="17" t="s">
        <v>38</v>
      </c>
      <c r="N276" s="17">
        <v>44.26</v>
      </c>
      <c r="O276" s="25">
        <v>10.5</v>
      </c>
      <c r="P276" s="23">
        <f t="shared" si="35"/>
        <v>33.76</v>
      </c>
      <c r="Q276" s="17">
        <v>445</v>
      </c>
      <c r="R276" s="24">
        <f t="shared" si="36"/>
        <v>15023.199999999999</v>
      </c>
      <c r="S276" s="17"/>
      <c r="T276" s="19"/>
      <c r="V276" s="19" t="s">
        <v>24</v>
      </c>
      <c r="W276" s="20">
        <v>145</v>
      </c>
      <c r="X276" s="29">
        <f t="shared" si="32"/>
        <v>4895.2</v>
      </c>
      <c r="Y276" s="49">
        <v>260</v>
      </c>
      <c r="Z276" s="19">
        <f t="shared" si="33"/>
        <v>8777.6</v>
      </c>
      <c r="AA276" s="19">
        <f t="shared" si="34"/>
        <v>28696</v>
      </c>
    </row>
    <row r="277" spans="1:27" s="117" customFormat="1" ht="15.6">
      <c r="A277" s="63">
        <v>274</v>
      </c>
      <c r="B277" s="16">
        <v>45913</v>
      </c>
      <c r="C277" s="16">
        <v>45914</v>
      </c>
      <c r="D277" s="100">
        <v>250914012</v>
      </c>
      <c r="E277" s="17" t="s">
        <v>611</v>
      </c>
      <c r="F277" s="17" t="s">
        <v>612</v>
      </c>
      <c r="G277" s="17">
        <v>20</v>
      </c>
      <c r="H277" s="93">
        <v>42</v>
      </c>
      <c r="I277" s="92" t="s">
        <v>523</v>
      </c>
      <c r="J277" s="18" t="s">
        <v>23</v>
      </c>
      <c r="K277" s="13" t="s">
        <v>26</v>
      </c>
      <c r="L277" s="17" t="s">
        <v>170</v>
      </c>
      <c r="M277" s="17" t="s">
        <v>38</v>
      </c>
      <c r="N277" s="17">
        <v>47.92</v>
      </c>
      <c r="O277" s="25">
        <v>11.54</v>
      </c>
      <c r="P277" s="23">
        <f t="shared" si="35"/>
        <v>36.380000000000003</v>
      </c>
      <c r="Q277" s="17">
        <v>495</v>
      </c>
      <c r="R277" s="24">
        <f t="shared" si="36"/>
        <v>18008.100000000002</v>
      </c>
      <c r="S277" s="17"/>
      <c r="T277" s="19"/>
      <c r="V277" s="19" t="s">
        <v>24</v>
      </c>
      <c r="W277" s="20">
        <v>145</v>
      </c>
      <c r="X277" s="29">
        <f t="shared" si="32"/>
        <v>5275.1</v>
      </c>
      <c r="Y277" s="49">
        <v>260</v>
      </c>
      <c r="Z277" s="19">
        <f t="shared" si="33"/>
        <v>9458.8000000000011</v>
      </c>
      <c r="AA277" s="19">
        <f t="shared" si="34"/>
        <v>32742.000000000007</v>
      </c>
    </row>
    <row r="278" spans="1:27" s="123" customFormat="1" ht="15.6">
      <c r="A278" s="61">
        <v>275</v>
      </c>
      <c r="B278" s="16">
        <v>45913</v>
      </c>
      <c r="C278" s="16">
        <v>45914</v>
      </c>
      <c r="D278" s="100">
        <v>250914013</v>
      </c>
      <c r="E278" s="17" t="s">
        <v>613</v>
      </c>
      <c r="F278" s="17" t="s">
        <v>614</v>
      </c>
      <c r="G278" s="17">
        <v>20</v>
      </c>
      <c r="H278" s="93">
        <v>42</v>
      </c>
      <c r="I278" s="92" t="s">
        <v>523</v>
      </c>
      <c r="J278" s="18" t="s">
        <v>23</v>
      </c>
      <c r="K278" s="13" t="s">
        <v>26</v>
      </c>
      <c r="L278" s="17" t="s">
        <v>39</v>
      </c>
      <c r="M278" s="17" t="s">
        <v>38</v>
      </c>
      <c r="N278" s="25">
        <v>47.48</v>
      </c>
      <c r="O278" s="17">
        <v>11.52</v>
      </c>
      <c r="P278" s="23">
        <f t="shared" si="35"/>
        <v>35.959999999999994</v>
      </c>
      <c r="Q278" s="17">
        <v>495</v>
      </c>
      <c r="R278" s="24">
        <f t="shared" si="36"/>
        <v>17800.199999999997</v>
      </c>
      <c r="S278" s="17"/>
      <c r="T278" s="19"/>
      <c r="V278" s="19" t="s">
        <v>24</v>
      </c>
      <c r="W278" s="20">
        <v>145</v>
      </c>
      <c r="X278" s="29">
        <f t="shared" si="32"/>
        <v>5214.1999999999989</v>
      </c>
      <c r="Y278" s="49">
        <v>260</v>
      </c>
      <c r="Z278" s="19">
        <f t="shared" si="33"/>
        <v>9349.5999999999985</v>
      </c>
      <c r="AA278" s="19">
        <f t="shared" si="34"/>
        <v>32363.999999999993</v>
      </c>
    </row>
    <row r="279" spans="1:27" s="117" customFormat="1" ht="15.6">
      <c r="A279" s="63">
        <v>276</v>
      </c>
      <c r="B279" s="16">
        <v>45913</v>
      </c>
      <c r="C279" s="16">
        <v>45914</v>
      </c>
      <c r="D279" s="100">
        <v>250914014</v>
      </c>
      <c r="E279" s="17" t="s">
        <v>615</v>
      </c>
      <c r="F279" s="17" t="s">
        <v>616</v>
      </c>
      <c r="G279" s="17">
        <v>20</v>
      </c>
      <c r="H279" s="93">
        <v>42</v>
      </c>
      <c r="I279" s="92" t="s">
        <v>523</v>
      </c>
      <c r="J279" s="18" t="s">
        <v>23</v>
      </c>
      <c r="K279" s="13" t="s">
        <v>26</v>
      </c>
      <c r="L279" s="17" t="s">
        <v>37</v>
      </c>
      <c r="M279" s="17" t="s">
        <v>38</v>
      </c>
      <c r="N279" s="17">
        <v>61.58</v>
      </c>
      <c r="O279" s="25">
        <v>15.86</v>
      </c>
      <c r="P279" s="23">
        <f t="shared" si="35"/>
        <v>45.72</v>
      </c>
      <c r="Q279" s="17">
        <v>495</v>
      </c>
      <c r="R279" s="24">
        <f t="shared" si="36"/>
        <v>22631.399999999998</v>
      </c>
      <c r="S279" s="17"/>
      <c r="T279" s="19"/>
      <c r="V279" s="19" t="s">
        <v>24</v>
      </c>
      <c r="W279" s="20">
        <v>145</v>
      </c>
      <c r="X279" s="29">
        <f t="shared" si="32"/>
        <v>6629.4</v>
      </c>
      <c r="Y279" s="49">
        <v>260</v>
      </c>
      <c r="Z279" s="19">
        <f t="shared" si="33"/>
        <v>11887.199999999999</v>
      </c>
      <c r="AA279" s="19">
        <f t="shared" si="34"/>
        <v>41147.999999999993</v>
      </c>
    </row>
    <row r="280" spans="1:27" s="117" customFormat="1" ht="15.6">
      <c r="A280" s="61">
        <v>277</v>
      </c>
      <c r="B280" s="16">
        <v>45913</v>
      </c>
      <c r="C280" s="16">
        <v>45914</v>
      </c>
      <c r="D280" s="100">
        <v>250914015</v>
      </c>
      <c r="E280" s="17" t="s">
        <v>617</v>
      </c>
      <c r="F280" s="17" t="s">
        <v>618</v>
      </c>
      <c r="G280" s="17">
        <v>20</v>
      </c>
      <c r="H280" s="93">
        <v>42</v>
      </c>
      <c r="I280" s="92" t="s">
        <v>523</v>
      </c>
      <c r="J280" s="18" t="s">
        <v>23</v>
      </c>
      <c r="K280" s="13" t="s">
        <v>26</v>
      </c>
      <c r="L280" s="17" t="s">
        <v>150</v>
      </c>
      <c r="M280" s="17" t="s">
        <v>38</v>
      </c>
      <c r="N280" s="25">
        <v>48.5</v>
      </c>
      <c r="O280" s="17">
        <v>11.68</v>
      </c>
      <c r="P280" s="23">
        <f t="shared" si="35"/>
        <v>36.82</v>
      </c>
      <c r="Q280" s="17">
        <v>495</v>
      </c>
      <c r="R280" s="24">
        <f t="shared" si="36"/>
        <v>18225.900000000001</v>
      </c>
      <c r="S280" s="17"/>
      <c r="T280" s="19"/>
      <c r="V280" s="19" t="s">
        <v>24</v>
      </c>
      <c r="W280" s="20">
        <v>145</v>
      </c>
      <c r="X280" s="29">
        <f t="shared" ref="X280:X311" si="37">W280*P280</f>
        <v>5338.9</v>
      </c>
      <c r="Y280" s="49">
        <v>260</v>
      </c>
      <c r="Z280" s="19">
        <f t="shared" ref="Z280:Z311" si="38">Y280*P280</f>
        <v>9573.2000000000007</v>
      </c>
      <c r="AA280" s="19">
        <f t="shared" ref="AA280:AA311" si="39">R280+X280+Z280</f>
        <v>33138</v>
      </c>
    </row>
    <row r="281" spans="1:27" s="117" customFormat="1" ht="15.6">
      <c r="A281" s="63">
        <v>278</v>
      </c>
      <c r="B281" s="16">
        <v>45913</v>
      </c>
      <c r="C281" s="16">
        <v>45914</v>
      </c>
      <c r="D281" s="100">
        <v>250914016</v>
      </c>
      <c r="E281" s="17" t="s">
        <v>619</v>
      </c>
      <c r="F281" s="17" t="s">
        <v>620</v>
      </c>
      <c r="G281" s="17">
        <v>20</v>
      </c>
      <c r="H281" s="93">
        <v>42</v>
      </c>
      <c r="I281" s="92" t="s">
        <v>523</v>
      </c>
      <c r="J281" s="18" t="s">
        <v>23</v>
      </c>
      <c r="K281" s="13" t="s">
        <v>26</v>
      </c>
      <c r="L281" s="17" t="s">
        <v>164</v>
      </c>
      <c r="M281" s="17" t="s">
        <v>38</v>
      </c>
      <c r="N281" s="17">
        <v>47.76</v>
      </c>
      <c r="O281" s="25">
        <v>12.26</v>
      </c>
      <c r="P281" s="23">
        <f t="shared" si="35"/>
        <v>35.5</v>
      </c>
      <c r="Q281" s="17">
        <v>495</v>
      </c>
      <c r="R281" s="24">
        <f t="shared" si="36"/>
        <v>17572.5</v>
      </c>
      <c r="S281" s="17"/>
      <c r="T281" s="19"/>
      <c r="V281" s="19" t="s">
        <v>24</v>
      </c>
      <c r="W281" s="20">
        <v>145</v>
      </c>
      <c r="X281" s="29">
        <f t="shared" si="37"/>
        <v>5147.5</v>
      </c>
      <c r="Y281" s="49">
        <v>260</v>
      </c>
      <c r="Z281" s="19">
        <f t="shared" si="38"/>
        <v>9230</v>
      </c>
      <c r="AA281" s="19">
        <f t="shared" si="39"/>
        <v>31950</v>
      </c>
    </row>
    <row r="282" spans="1:27" s="117" customFormat="1" ht="15.6">
      <c r="A282" s="61">
        <v>279</v>
      </c>
      <c r="B282" s="16">
        <v>45913</v>
      </c>
      <c r="C282" s="16">
        <v>45914</v>
      </c>
      <c r="D282" s="100">
        <v>250914017</v>
      </c>
      <c r="E282" s="17" t="s">
        <v>621</v>
      </c>
      <c r="F282" s="17" t="s">
        <v>622</v>
      </c>
      <c r="G282" s="17">
        <v>20</v>
      </c>
      <c r="H282" s="93">
        <v>24</v>
      </c>
      <c r="I282" s="92" t="s">
        <v>49</v>
      </c>
      <c r="J282" s="18" t="s">
        <v>23</v>
      </c>
      <c r="K282" s="13" t="s">
        <v>26</v>
      </c>
      <c r="L282" s="17" t="s">
        <v>43</v>
      </c>
      <c r="M282" s="17" t="s">
        <v>38</v>
      </c>
      <c r="N282" s="17">
        <v>62.16</v>
      </c>
      <c r="O282" s="25">
        <v>15.9</v>
      </c>
      <c r="P282" s="23">
        <f t="shared" si="35"/>
        <v>46.26</v>
      </c>
      <c r="Q282" s="17">
        <v>445</v>
      </c>
      <c r="R282" s="24">
        <f t="shared" si="36"/>
        <v>20585.7</v>
      </c>
      <c r="S282" s="17"/>
      <c r="T282" s="19"/>
      <c r="V282" s="19" t="s">
        <v>24</v>
      </c>
      <c r="W282" s="20">
        <v>145</v>
      </c>
      <c r="X282" s="29">
        <f t="shared" si="37"/>
        <v>6707.7</v>
      </c>
      <c r="Y282" s="49">
        <v>260</v>
      </c>
      <c r="Z282" s="19">
        <f t="shared" si="38"/>
        <v>12027.6</v>
      </c>
      <c r="AA282" s="19">
        <f t="shared" si="39"/>
        <v>39321</v>
      </c>
    </row>
    <row r="283" spans="1:27" s="117" customFormat="1" ht="15.6">
      <c r="A283" s="63">
        <v>280</v>
      </c>
      <c r="B283" s="16">
        <v>45913</v>
      </c>
      <c r="C283" s="16">
        <v>45914</v>
      </c>
      <c r="D283" s="100">
        <v>250914018</v>
      </c>
      <c r="E283" s="17" t="s">
        <v>623</v>
      </c>
      <c r="F283" s="17" t="s">
        <v>624</v>
      </c>
      <c r="G283" s="17">
        <v>20</v>
      </c>
      <c r="H283" s="93">
        <v>24</v>
      </c>
      <c r="I283" s="92" t="s">
        <v>49</v>
      </c>
      <c r="J283" s="18" t="s">
        <v>23</v>
      </c>
      <c r="K283" s="13" t="s">
        <v>26</v>
      </c>
      <c r="L283" s="17" t="s">
        <v>167</v>
      </c>
      <c r="M283" s="17" t="s">
        <v>34</v>
      </c>
      <c r="N283" s="25">
        <v>63.26</v>
      </c>
      <c r="O283" s="17">
        <v>15.76</v>
      </c>
      <c r="P283" s="23">
        <f t="shared" si="35"/>
        <v>47.5</v>
      </c>
      <c r="Q283" s="17">
        <v>335</v>
      </c>
      <c r="R283" s="24">
        <f t="shared" si="36"/>
        <v>15912.5</v>
      </c>
      <c r="S283" s="17"/>
      <c r="T283" s="19"/>
      <c r="V283" s="19" t="s">
        <v>24</v>
      </c>
      <c r="W283" s="20">
        <v>145</v>
      </c>
      <c r="X283" s="29">
        <f t="shared" si="37"/>
        <v>6887.5</v>
      </c>
      <c r="Y283" s="49">
        <v>260</v>
      </c>
      <c r="Z283" s="19">
        <f t="shared" si="38"/>
        <v>12350</v>
      </c>
      <c r="AA283" s="19">
        <f t="shared" si="39"/>
        <v>35150</v>
      </c>
    </row>
    <row r="284" spans="1:27" s="123" customFormat="1" ht="15.6">
      <c r="A284" s="61">
        <v>281</v>
      </c>
      <c r="B284" s="16">
        <v>45913</v>
      </c>
      <c r="C284" s="16">
        <v>45914</v>
      </c>
      <c r="D284" s="100">
        <v>250914019</v>
      </c>
      <c r="E284" s="17" t="s">
        <v>625</v>
      </c>
      <c r="F284" s="17" t="s">
        <v>626</v>
      </c>
      <c r="G284" s="17">
        <v>20</v>
      </c>
      <c r="H284" s="93">
        <v>24</v>
      </c>
      <c r="I284" s="92" t="s">
        <v>49</v>
      </c>
      <c r="J284" s="18" t="s">
        <v>23</v>
      </c>
      <c r="K284" s="13" t="s">
        <v>26</v>
      </c>
      <c r="L284" s="17" t="s">
        <v>161</v>
      </c>
      <c r="M284" s="17" t="s">
        <v>38</v>
      </c>
      <c r="N284" s="17">
        <v>49.18</v>
      </c>
      <c r="O284" s="17">
        <v>11.46</v>
      </c>
      <c r="P284" s="23">
        <f t="shared" si="35"/>
        <v>37.72</v>
      </c>
      <c r="Q284" s="17">
        <v>445</v>
      </c>
      <c r="R284" s="24">
        <f t="shared" si="36"/>
        <v>16785.399999999998</v>
      </c>
      <c r="S284" s="17"/>
      <c r="T284" s="19"/>
      <c r="V284" s="19" t="s">
        <v>24</v>
      </c>
      <c r="W284" s="20">
        <v>145</v>
      </c>
      <c r="X284" s="29">
        <f t="shared" si="37"/>
        <v>5469.4</v>
      </c>
      <c r="Y284" s="49">
        <v>260</v>
      </c>
      <c r="Z284" s="19">
        <f t="shared" si="38"/>
        <v>9807.1999999999989</v>
      </c>
      <c r="AA284" s="19">
        <f t="shared" si="39"/>
        <v>32061.999999999993</v>
      </c>
    </row>
    <row r="285" spans="1:27" s="117" customFormat="1" ht="15.6">
      <c r="A285" s="63">
        <v>282</v>
      </c>
      <c r="B285" s="16">
        <v>45913</v>
      </c>
      <c r="C285" s="16">
        <v>45914</v>
      </c>
      <c r="D285" s="100">
        <v>250914020</v>
      </c>
      <c r="E285" s="17" t="s">
        <v>627</v>
      </c>
      <c r="F285" s="17" t="s">
        <v>628</v>
      </c>
      <c r="G285" s="17">
        <v>20</v>
      </c>
      <c r="H285" s="93">
        <v>24</v>
      </c>
      <c r="I285" s="92" t="s">
        <v>49</v>
      </c>
      <c r="J285" s="18" t="s">
        <v>23</v>
      </c>
      <c r="K285" s="13" t="s">
        <v>26</v>
      </c>
      <c r="L285" s="17" t="s">
        <v>629</v>
      </c>
      <c r="M285" s="17" t="s">
        <v>38</v>
      </c>
      <c r="N285" s="25">
        <v>55.4</v>
      </c>
      <c r="O285" s="25">
        <v>12.5</v>
      </c>
      <c r="P285" s="23">
        <f t="shared" si="35"/>
        <v>42.9</v>
      </c>
      <c r="Q285" s="17">
        <v>445</v>
      </c>
      <c r="R285" s="24">
        <f t="shared" si="36"/>
        <v>19090.5</v>
      </c>
      <c r="S285" s="17"/>
      <c r="T285" s="19"/>
      <c r="V285" s="19" t="s">
        <v>24</v>
      </c>
      <c r="W285" s="20">
        <v>145</v>
      </c>
      <c r="X285" s="29">
        <f t="shared" si="37"/>
        <v>6220.5</v>
      </c>
      <c r="Y285" s="49">
        <v>260</v>
      </c>
      <c r="Z285" s="19">
        <f t="shared" si="38"/>
        <v>11154</v>
      </c>
      <c r="AA285" s="19">
        <f t="shared" si="39"/>
        <v>36465</v>
      </c>
    </row>
    <row r="286" spans="1:27" s="117" customFormat="1" ht="15.6">
      <c r="A286" s="61">
        <v>283</v>
      </c>
      <c r="B286" s="16">
        <v>45913</v>
      </c>
      <c r="C286" s="16">
        <v>45914</v>
      </c>
      <c r="D286" s="100">
        <v>250914021</v>
      </c>
      <c r="E286" s="17" t="s">
        <v>630</v>
      </c>
      <c r="F286" s="17" t="s">
        <v>631</v>
      </c>
      <c r="G286" s="17">
        <v>20</v>
      </c>
      <c r="H286" s="93">
        <v>24</v>
      </c>
      <c r="I286" s="92" t="s">
        <v>49</v>
      </c>
      <c r="J286" s="18" t="s">
        <v>23</v>
      </c>
      <c r="K286" s="13" t="s">
        <v>26</v>
      </c>
      <c r="L286" s="17" t="s">
        <v>48</v>
      </c>
      <c r="M286" s="17" t="s">
        <v>38</v>
      </c>
      <c r="N286" s="17">
        <v>61.52</v>
      </c>
      <c r="O286" s="17">
        <v>15.62</v>
      </c>
      <c r="P286" s="23">
        <f t="shared" si="35"/>
        <v>45.900000000000006</v>
      </c>
      <c r="Q286" s="17">
        <v>445</v>
      </c>
      <c r="R286" s="24">
        <f t="shared" si="36"/>
        <v>20425.500000000004</v>
      </c>
      <c r="S286" s="17"/>
      <c r="T286" s="19"/>
      <c r="V286" s="19" t="s">
        <v>24</v>
      </c>
      <c r="W286" s="20">
        <v>145</v>
      </c>
      <c r="X286" s="29">
        <f t="shared" si="37"/>
        <v>6655.5000000000009</v>
      </c>
      <c r="Y286" s="49">
        <v>260</v>
      </c>
      <c r="Z286" s="19">
        <f t="shared" si="38"/>
        <v>11934.000000000002</v>
      </c>
      <c r="AA286" s="19">
        <f t="shared" si="39"/>
        <v>39015.000000000007</v>
      </c>
    </row>
    <row r="287" spans="1:27" s="117" customFormat="1" ht="15.6">
      <c r="A287" s="63">
        <v>284</v>
      </c>
      <c r="B287" s="16">
        <v>45913</v>
      </c>
      <c r="C287" s="16">
        <v>45914</v>
      </c>
      <c r="D287" s="100">
        <v>250914022</v>
      </c>
      <c r="E287" s="17" t="s">
        <v>632</v>
      </c>
      <c r="F287" s="17" t="s">
        <v>633</v>
      </c>
      <c r="G287" s="17">
        <v>20</v>
      </c>
      <c r="H287" s="93">
        <v>24</v>
      </c>
      <c r="I287" s="92" t="s">
        <v>49</v>
      </c>
      <c r="J287" s="18" t="s">
        <v>23</v>
      </c>
      <c r="K287" s="13" t="s">
        <v>26</v>
      </c>
      <c r="L287" s="17" t="s">
        <v>46</v>
      </c>
      <c r="M287" s="17" t="s">
        <v>38</v>
      </c>
      <c r="N287" s="17">
        <v>63.72</v>
      </c>
      <c r="O287" s="17">
        <v>15.98</v>
      </c>
      <c r="P287" s="23">
        <f t="shared" si="35"/>
        <v>47.739999999999995</v>
      </c>
      <c r="Q287" s="17">
        <v>445</v>
      </c>
      <c r="R287" s="24">
        <f t="shared" si="36"/>
        <v>21244.3</v>
      </c>
      <c r="S287" s="17"/>
      <c r="T287" s="19"/>
      <c r="V287" s="19" t="s">
        <v>24</v>
      </c>
      <c r="W287" s="20">
        <v>145</v>
      </c>
      <c r="X287" s="29">
        <f t="shared" si="37"/>
        <v>6922.2999999999993</v>
      </c>
      <c r="Y287" s="49">
        <v>260</v>
      </c>
      <c r="Z287" s="19">
        <f t="shared" si="38"/>
        <v>12412.399999999998</v>
      </c>
      <c r="AA287" s="19">
        <f t="shared" si="39"/>
        <v>40579</v>
      </c>
    </row>
    <row r="288" spans="1:27" s="117" customFormat="1" ht="15.6">
      <c r="A288" s="61">
        <v>285</v>
      </c>
      <c r="B288" s="16">
        <v>45913</v>
      </c>
      <c r="C288" s="16">
        <v>45914</v>
      </c>
      <c r="D288" s="100">
        <v>250914023</v>
      </c>
      <c r="E288" s="17" t="s">
        <v>634</v>
      </c>
      <c r="F288" s="17" t="s">
        <v>635</v>
      </c>
      <c r="G288" s="17">
        <v>20</v>
      </c>
      <c r="H288" s="93">
        <v>24</v>
      </c>
      <c r="I288" s="92" t="s">
        <v>49</v>
      </c>
      <c r="J288" s="18" t="s">
        <v>23</v>
      </c>
      <c r="K288" s="13" t="s">
        <v>26</v>
      </c>
      <c r="L288" s="17" t="s">
        <v>385</v>
      </c>
      <c r="M288" s="17" t="s">
        <v>34</v>
      </c>
      <c r="N288" s="17">
        <v>51.32</v>
      </c>
      <c r="O288" s="17">
        <v>12.52</v>
      </c>
      <c r="P288" s="23">
        <f t="shared" si="35"/>
        <v>38.799999999999997</v>
      </c>
      <c r="Q288" s="17">
        <v>335</v>
      </c>
      <c r="R288" s="24">
        <f t="shared" si="36"/>
        <v>12997.999999999998</v>
      </c>
      <c r="S288" s="17"/>
      <c r="T288" s="19"/>
      <c r="V288" s="19" t="s">
        <v>24</v>
      </c>
      <c r="W288" s="20">
        <v>145</v>
      </c>
      <c r="X288" s="29">
        <f t="shared" si="37"/>
        <v>5626</v>
      </c>
      <c r="Y288" s="49">
        <v>260</v>
      </c>
      <c r="Z288" s="19">
        <f t="shared" si="38"/>
        <v>10088</v>
      </c>
      <c r="AA288" s="19">
        <f t="shared" si="39"/>
        <v>28712</v>
      </c>
    </row>
    <row r="289" spans="1:38" s="117" customFormat="1" ht="15.6">
      <c r="A289" s="63">
        <v>286</v>
      </c>
      <c r="B289" s="16">
        <v>45913</v>
      </c>
      <c r="C289" s="16">
        <v>45914</v>
      </c>
      <c r="D289" s="100">
        <v>250914024</v>
      </c>
      <c r="E289" s="17" t="s">
        <v>636</v>
      </c>
      <c r="F289" s="17" t="s">
        <v>637</v>
      </c>
      <c r="G289" s="17">
        <v>20</v>
      </c>
      <c r="H289" s="93">
        <v>24</v>
      </c>
      <c r="I289" s="92" t="s">
        <v>49</v>
      </c>
      <c r="J289" s="18" t="s">
        <v>23</v>
      </c>
      <c r="K289" s="13" t="s">
        <v>26</v>
      </c>
      <c r="L289" s="17" t="s">
        <v>243</v>
      </c>
      <c r="M289" s="17" t="s">
        <v>38</v>
      </c>
      <c r="N289" s="17">
        <v>63.32</v>
      </c>
      <c r="O289" s="17">
        <v>15.44</v>
      </c>
      <c r="P289" s="23">
        <f t="shared" si="35"/>
        <v>47.88</v>
      </c>
      <c r="Q289" s="17">
        <v>445</v>
      </c>
      <c r="R289" s="24">
        <f t="shared" si="36"/>
        <v>21306.600000000002</v>
      </c>
      <c r="S289" s="17"/>
      <c r="T289" s="19"/>
      <c r="V289" s="19" t="s">
        <v>24</v>
      </c>
      <c r="W289" s="20">
        <v>145</v>
      </c>
      <c r="X289" s="29">
        <f t="shared" si="37"/>
        <v>6942.6</v>
      </c>
      <c r="Y289" s="49">
        <v>260</v>
      </c>
      <c r="Z289" s="19">
        <f t="shared" si="38"/>
        <v>12448.800000000001</v>
      </c>
      <c r="AA289" s="19">
        <f t="shared" si="39"/>
        <v>40698.000000000007</v>
      </c>
    </row>
    <row r="290" spans="1:38" s="117" customFormat="1" ht="15.6">
      <c r="A290" s="61">
        <v>287</v>
      </c>
      <c r="B290" s="16">
        <v>45913</v>
      </c>
      <c r="C290" s="16">
        <v>45914</v>
      </c>
      <c r="D290" s="100">
        <v>250914025</v>
      </c>
      <c r="E290" s="17" t="s">
        <v>638</v>
      </c>
      <c r="F290" s="17" t="s">
        <v>639</v>
      </c>
      <c r="G290" s="17">
        <v>20</v>
      </c>
      <c r="H290" s="93">
        <v>24</v>
      </c>
      <c r="I290" s="92" t="s">
        <v>49</v>
      </c>
      <c r="J290" s="18" t="s">
        <v>23</v>
      </c>
      <c r="K290" s="13" t="s">
        <v>26</v>
      </c>
      <c r="L290" s="17" t="s">
        <v>42</v>
      </c>
      <c r="M290" s="17" t="s">
        <v>34</v>
      </c>
      <c r="N290" s="25">
        <v>63.8</v>
      </c>
      <c r="O290" s="25">
        <v>16.7</v>
      </c>
      <c r="P290" s="23">
        <f t="shared" si="35"/>
        <v>47.099999999999994</v>
      </c>
      <c r="Q290" s="17">
        <v>335</v>
      </c>
      <c r="R290" s="24">
        <f t="shared" si="36"/>
        <v>15778.499999999998</v>
      </c>
      <c r="S290" s="17"/>
      <c r="T290" s="19"/>
      <c r="V290" s="19" t="s">
        <v>24</v>
      </c>
      <c r="W290" s="20">
        <v>145</v>
      </c>
      <c r="X290" s="29">
        <f t="shared" si="37"/>
        <v>6829.4999999999991</v>
      </c>
      <c r="Y290" s="49">
        <v>260</v>
      </c>
      <c r="Z290" s="19">
        <f t="shared" si="38"/>
        <v>12245.999999999998</v>
      </c>
      <c r="AA290" s="19">
        <f t="shared" si="39"/>
        <v>34853.999999999993</v>
      </c>
    </row>
    <row r="291" spans="1:38" s="117" customFormat="1" ht="15.6">
      <c r="A291" s="63">
        <v>288</v>
      </c>
      <c r="B291" s="16">
        <v>45913</v>
      </c>
      <c r="C291" s="16">
        <v>45914</v>
      </c>
      <c r="D291" s="100">
        <v>250914026</v>
      </c>
      <c r="E291" s="17" t="s">
        <v>640</v>
      </c>
      <c r="F291" s="17" t="s">
        <v>641</v>
      </c>
      <c r="G291" s="17">
        <v>20</v>
      </c>
      <c r="H291" s="93">
        <v>24</v>
      </c>
      <c r="I291" s="92" t="s">
        <v>49</v>
      </c>
      <c r="J291" s="18" t="s">
        <v>23</v>
      </c>
      <c r="K291" s="13" t="s">
        <v>26</v>
      </c>
      <c r="L291" s="17" t="s">
        <v>40</v>
      </c>
      <c r="M291" s="17" t="s">
        <v>38</v>
      </c>
      <c r="N291" s="17">
        <v>65.819999999999993</v>
      </c>
      <c r="O291" s="17">
        <v>16.38</v>
      </c>
      <c r="P291" s="23">
        <f t="shared" si="35"/>
        <v>49.44</v>
      </c>
      <c r="Q291" s="17">
        <v>445</v>
      </c>
      <c r="R291" s="24">
        <f t="shared" si="36"/>
        <v>22000.799999999999</v>
      </c>
      <c r="S291" s="17"/>
      <c r="T291" s="19"/>
      <c r="V291" s="19" t="s">
        <v>24</v>
      </c>
      <c r="W291" s="20">
        <v>145</v>
      </c>
      <c r="X291" s="29">
        <f t="shared" si="37"/>
        <v>7168.7999999999993</v>
      </c>
      <c r="Y291" s="49">
        <v>260</v>
      </c>
      <c r="Z291" s="19">
        <f t="shared" si="38"/>
        <v>12854.4</v>
      </c>
      <c r="AA291" s="19">
        <f t="shared" si="39"/>
        <v>42024</v>
      </c>
    </row>
    <row r="292" spans="1:38" s="117" customFormat="1" ht="15.6">
      <c r="A292" s="61">
        <v>289</v>
      </c>
      <c r="B292" s="16">
        <v>45913</v>
      </c>
      <c r="C292" s="16">
        <v>45914</v>
      </c>
      <c r="D292" s="100">
        <v>250914027</v>
      </c>
      <c r="E292" s="17" t="s">
        <v>642</v>
      </c>
      <c r="F292" s="17" t="s">
        <v>643</v>
      </c>
      <c r="G292" s="17">
        <v>20</v>
      </c>
      <c r="H292" s="93">
        <v>24</v>
      </c>
      <c r="I292" s="92" t="s">
        <v>49</v>
      </c>
      <c r="J292" s="18" t="s">
        <v>23</v>
      </c>
      <c r="K292" s="13" t="s">
        <v>26</v>
      </c>
      <c r="L292" s="17" t="s">
        <v>52</v>
      </c>
      <c r="M292" s="17" t="s">
        <v>38</v>
      </c>
      <c r="N292" s="25">
        <v>53.3</v>
      </c>
      <c r="O292" s="25">
        <v>12.2</v>
      </c>
      <c r="P292" s="23">
        <f t="shared" si="35"/>
        <v>41.099999999999994</v>
      </c>
      <c r="Q292" s="17">
        <v>445</v>
      </c>
      <c r="R292" s="24">
        <f t="shared" si="36"/>
        <v>18289.499999999996</v>
      </c>
      <c r="S292" s="17"/>
      <c r="T292" s="19"/>
      <c r="V292" s="19" t="s">
        <v>24</v>
      </c>
      <c r="W292" s="20">
        <v>145</v>
      </c>
      <c r="X292" s="29">
        <f t="shared" si="37"/>
        <v>5959.4999999999991</v>
      </c>
      <c r="Y292" s="49">
        <v>260</v>
      </c>
      <c r="Z292" s="19">
        <f t="shared" si="38"/>
        <v>10685.999999999998</v>
      </c>
      <c r="AA292" s="19">
        <f t="shared" si="39"/>
        <v>34934.999999999993</v>
      </c>
    </row>
    <row r="293" spans="1:38" s="123" customFormat="1" ht="15.6">
      <c r="A293" s="63">
        <v>290</v>
      </c>
      <c r="B293" s="16">
        <v>45913</v>
      </c>
      <c r="C293" s="16">
        <v>45914</v>
      </c>
      <c r="D293" s="100">
        <v>250914028</v>
      </c>
      <c r="E293" s="17" t="s">
        <v>644</v>
      </c>
      <c r="F293" s="17" t="s">
        <v>645</v>
      </c>
      <c r="G293" s="17">
        <v>20</v>
      </c>
      <c r="H293" s="93">
        <v>24</v>
      </c>
      <c r="I293" s="92" t="s">
        <v>49</v>
      </c>
      <c r="J293" s="18" t="s">
        <v>23</v>
      </c>
      <c r="K293" s="13" t="s">
        <v>26</v>
      </c>
      <c r="L293" s="17" t="s">
        <v>646</v>
      </c>
      <c r="M293" s="17" t="s">
        <v>38</v>
      </c>
      <c r="N293" s="17">
        <v>55.48</v>
      </c>
      <c r="O293" s="17">
        <v>12.44</v>
      </c>
      <c r="P293" s="23">
        <f t="shared" si="35"/>
        <v>43.04</v>
      </c>
      <c r="Q293" s="17">
        <v>445</v>
      </c>
      <c r="R293" s="24">
        <f t="shared" si="36"/>
        <v>19152.8</v>
      </c>
      <c r="S293" s="17"/>
      <c r="T293" s="19"/>
      <c r="V293" s="19" t="s">
        <v>24</v>
      </c>
      <c r="W293" s="20">
        <v>145</v>
      </c>
      <c r="X293" s="29">
        <f t="shared" si="37"/>
        <v>6240.8</v>
      </c>
      <c r="Y293" s="49">
        <v>260</v>
      </c>
      <c r="Z293" s="19">
        <f t="shared" si="38"/>
        <v>11190.4</v>
      </c>
      <c r="AA293" s="19">
        <f t="shared" si="39"/>
        <v>36584</v>
      </c>
    </row>
    <row r="294" spans="1:38" s="117" customFormat="1" ht="15.6">
      <c r="A294" s="61">
        <v>291</v>
      </c>
      <c r="B294" s="16">
        <v>45914</v>
      </c>
      <c r="C294" s="16">
        <v>45914</v>
      </c>
      <c r="D294" s="127">
        <v>250914029</v>
      </c>
      <c r="E294" s="17" t="s">
        <v>647</v>
      </c>
      <c r="F294" s="17" t="s">
        <v>648</v>
      </c>
      <c r="G294" s="17">
        <v>20</v>
      </c>
      <c r="H294" s="88">
        <v>115</v>
      </c>
      <c r="I294" s="13" t="s">
        <v>201</v>
      </c>
      <c r="J294" s="12" t="s">
        <v>23</v>
      </c>
      <c r="K294" s="14" t="s">
        <v>26</v>
      </c>
      <c r="L294" s="17" t="s">
        <v>50</v>
      </c>
      <c r="M294" s="17" t="s">
        <v>34</v>
      </c>
      <c r="N294" s="17">
        <v>63.26</v>
      </c>
      <c r="O294" s="17">
        <v>16.239999999999998</v>
      </c>
      <c r="P294" s="47">
        <f t="shared" si="35"/>
        <v>47.019999999999996</v>
      </c>
      <c r="Q294" s="17">
        <v>315</v>
      </c>
      <c r="R294" s="24">
        <f t="shared" si="36"/>
        <v>14811.3</v>
      </c>
      <c r="S294" s="19"/>
      <c r="V294" s="19" t="s">
        <v>24</v>
      </c>
      <c r="W294" s="17">
        <v>145</v>
      </c>
      <c r="X294" s="27">
        <f t="shared" si="37"/>
        <v>6817.9</v>
      </c>
      <c r="Y294" s="19">
        <v>260</v>
      </c>
      <c r="Z294" s="19">
        <f t="shared" si="38"/>
        <v>12225.199999999999</v>
      </c>
      <c r="AA294" s="19">
        <f t="shared" si="39"/>
        <v>33854.399999999994</v>
      </c>
    </row>
    <row r="295" spans="1:38" s="117" customFormat="1" ht="15.6">
      <c r="A295" s="63">
        <v>292</v>
      </c>
      <c r="B295" s="16">
        <v>45914</v>
      </c>
      <c r="C295" s="16">
        <v>45914</v>
      </c>
      <c r="D295" s="127">
        <v>250914030</v>
      </c>
      <c r="E295" s="17" t="s">
        <v>649</v>
      </c>
      <c r="F295" s="17" t="s">
        <v>650</v>
      </c>
      <c r="G295" s="17">
        <v>20</v>
      </c>
      <c r="H295" s="88">
        <v>115</v>
      </c>
      <c r="I295" s="13" t="s">
        <v>201</v>
      </c>
      <c r="J295" s="12" t="s">
        <v>23</v>
      </c>
      <c r="K295" s="14" t="s">
        <v>26</v>
      </c>
      <c r="L295" s="17" t="s">
        <v>494</v>
      </c>
      <c r="M295" s="17" t="s">
        <v>38</v>
      </c>
      <c r="N295" s="17">
        <v>52.22</v>
      </c>
      <c r="O295" s="17">
        <v>12.5</v>
      </c>
      <c r="P295" s="47">
        <f t="shared" si="35"/>
        <v>39.72</v>
      </c>
      <c r="Q295" s="17">
        <v>445</v>
      </c>
      <c r="R295" s="48">
        <f t="shared" si="36"/>
        <v>17675.399999999998</v>
      </c>
      <c r="S295" s="19"/>
      <c r="T295" s="49"/>
      <c r="V295" s="19" t="s">
        <v>24</v>
      </c>
      <c r="W295" s="17">
        <v>145</v>
      </c>
      <c r="X295" s="27">
        <f t="shared" si="37"/>
        <v>5759.4</v>
      </c>
      <c r="Y295" s="19">
        <v>260</v>
      </c>
      <c r="Z295" s="49">
        <f t="shared" si="38"/>
        <v>10327.199999999999</v>
      </c>
      <c r="AA295" s="49">
        <f t="shared" si="39"/>
        <v>33761.999999999993</v>
      </c>
    </row>
    <row r="296" spans="1:38" s="117" customFormat="1" ht="15.6">
      <c r="A296" s="61">
        <v>293</v>
      </c>
      <c r="B296" s="16">
        <v>45914</v>
      </c>
      <c r="C296" s="16">
        <v>45914</v>
      </c>
      <c r="D296" s="127">
        <v>250914031</v>
      </c>
      <c r="E296" s="17" t="s">
        <v>651</v>
      </c>
      <c r="F296" s="17" t="s">
        <v>652</v>
      </c>
      <c r="G296" s="17">
        <v>20</v>
      </c>
      <c r="H296" s="88">
        <v>115</v>
      </c>
      <c r="I296" s="13" t="s">
        <v>201</v>
      </c>
      <c r="J296" s="12" t="s">
        <v>23</v>
      </c>
      <c r="K296" s="14" t="s">
        <v>26</v>
      </c>
      <c r="L296" s="17" t="s">
        <v>41</v>
      </c>
      <c r="M296" s="17" t="s">
        <v>34</v>
      </c>
      <c r="N296" s="17">
        <v>57.36</v>
      </c>
      <c r="O296" s="25">
        <v>14.92</v>
      </c>
      <c r="P296" s="23">
        <f t="shared" si="35"/>
        <v>42.44</v>
      </c>
      <c r="Q296" s="17">
        <v>315</v>
      </c>
      <c r="R296" s="24">
        <f t="shared" si="36"/>
        <v>13368.599999999999</v>
      </c>
      <c r="S296" s="19"/>
      <c r="T296" s="19"/>
      <c r="V296" s="19" t="s">
        <v>24</v>
      </c>
      <c r="W296" s="17">
        <v>145</v>
      </c>
      <c r="X296" s="27">
        <f t="shared" si="37"/>
        <v>6153.7999999999993</v>
      </c>
      <c r="Y296" s="19">
        <v>260</v>
      </c>
      <c r="Z296" s="19">
        <f t="shared" si="38"/>
        <v>11034.4</v>
      </c>
      <c r="AA296" s="19">
        <f t="shared" si="39"/>
        <v>30556.799999999996</v>
      </c>
    </row>
    <row r="297" spans="1:38" s="117" customFormat="1" ht="15.6">
      <c r="A297" s="63">
        <v>294</v>
      </c>
      <c r="B297" s="16">
        <v>45914</v>
      </c>
      <c r="C297" s="16">
        <v>45914</v>
      </c>
      <c r="D297" s="127">
        <v>250914032</v>
      </c>
      <c r="E297" s="17" t="s">
        <v>653</v>
      </c>
      <c r="F297" s="17" t="s">
        <v>654</v>
      </c>
      <c r="G297" s="17">
        <v>20</v>
      </c>
      <c r="H297" s="88">
        <v>115</v>
      </c>
      <c r="I297" s="13" t="s">
        <v>201</v>
      </c>
      <c r="J297" s="12" t="s">
        <v>23</v>
      </c>
      <c r="K297" s="14" t="s">
        <v>26</v>
      </c>
      <c r="L297" s="17" t="s">
        <v>54</v>
      </c>
      <c r="M297" s="17" t="s">
        <v>25</v>
      </c>
      <c r="N297" s="17">
        <v>57.84</v>
      </c>
      <c r="O297" s="17">
        <v>15.96</v>
      </c>
      <c r="P297" s="23">
        <f t="shared" si="35"/>
        <v>41.88</v>
      </c>
      <c r="Q297" s="17">
        <v>545</v>
      </c>
      <c r="R297" s="24">
        <f t="shared" si="36"/>
        <v>22824.600000000002</v>
      </c>
      <c r="S297" s="17"/>
      <c r="T297" s="19"/>
      <c r="V297" s="19" t="s">
        <v>24</v>
      </c>
      <c r="W297" s="17">
        <v>145</v>
      </c>
      <c r="X297" s="27">
        <f t="shared" si="37"/>
        <v>6072.6</v>
      </c>
      <c r="Y297" s="19">
        <v>260</v>
      </c>
      <c r="Z297" s="19">
        <f t="shared" si="38"/>
        <v>10888.800000000001</v>
      </c>
      <c r="AA297" s="19">
        <f t="shared" si="39"/>
        <v>39786.000000000007</v>
      </c>
    </row>
    <row r="298" spans="1:38" s="117" customFormat="1" ht="15.6">
      <c r="A298" s="61">
        <v>295</v>
      </c>
      <c r="B298" s="16">
        <v>45914</v>
      </c>
      <c r="C298" s="16">
        <v>45914</v>
      </c>
      <c r="D298" s="127">
        <v>250914033</v>
      </c>
      <c r="E298" s="17" t="s">
        <v>655</v>
      </c>
      <c r="F298" s="17" t="s">
        <v>656</v>
      </c>
      <c r="G298" s="17">
        <v>20</v>
      </c>
      <c r="H298" s="88">
        <v>115</v>
      </c>
      <c r="I298" s="13" t="s">
        <v>201</v>
      </c>
      <c r="J298" s="12" t="s">
        <v>23</v>
      </c>
      <c r="K298" s="14" t="s">
        <v>26</v>
      </c>
      <c r="L298" s="17" t="s">
        <v>534</v>
      </c>
      <c r="M298" s="17" t="s">
        <v>25</v>
      </c>
      <c r="N298" s="25">
        <v>59.1</v>
      </c>
      <c r="O298" s="17">
        <v>16.22</v>
      </c>
      <c r="P298" s="23">
        <f t="shared" si="35"/>
        <v>42.88</v>
      </c>
      <c r="Q298" s="17">
        <v>545</v>
      </c>
      <c r="R298" s="24">
        <f t="shared" si="36"/>
        <v>23369.600000000002</v>
      </c>
      <c r="S298" s="17"/>
      <c r="T298" s="19"/>
      <c r="V298" s="19" t="s">
        <v>24</v>
      </c>
      <c r="W298" s="17">
        <v>145</v>
      </c>
      <c r="X298" s="27">
        <f t="shared" si="37"/>
        <v>6217.6</v>
      </c>
      <c r="Y298" s="19">
        <v>260</v>
      </c>
      <c r="Z298" s="19">
        <f t="shared" si="38"/>
        <v>11148.800000000001</v>
      </c>
      <c r="AA298" s="19">
        <f t="shared" si="39"/>
        <v>40736.000000000007</v>
      </c>
    </row>
    <row r="299" spans="1:38" s="123" customFormat="1" ht="15.6">
      <c r="A299" s="63">
        <v>296</v>
      </c>
      <c r="B299" s="16">
        <v>45914</v>
      </c>
      <c r="C299" s="16">
        <v>45914</v>
      </c>
      <c r="D299" s="127">
        <v>250914034</v>
      </c>
      <c r="E299" s="17" t="s">
        <v>657</v>
      </c>
      <c r="F299" s="17" t="s">
        <v>658</v>
      </c>
      <c r="G299" s="17">
        <v>20</v>
      </c>
      <c r="H299" s="88">
        <v>115</v>
      </c>
      <c r="I299" s="13" t="s">
        <v>201</v>
      </c>
      <c r="J299" s="12" t="s">
        <v>23</v>
      </c>
      <c r="K299" s="14" t="s">
        <v>26</v>
      </c>
      <c r="L299" s="17" t="s">
        <v>153</v>
      </c>
      <c r="M299" s="17" t="s">
        <v>38</v>
      </c>
      <c r="N299" s="25">
        <v>47.16</v>
      </c>
      <c r="O299" s="17">
        <v>11.9</v>
      </c>
      <c r="P299" s="23">
        <f t="shared" si="35"/>
        <v>35.26</v>
      </c>
      <c r="Q299" s="17">
        <v>445</v>
      </c>
      <c r="R299" s="24">
        <f t="shared" si="36"/>
        <v>15690.699999999999</v>
      </c>
      <c r="S299" s="17"/>
      <c r="T299" s="19"/>
      <c r="V299" s="19" t="s">
        <v>24</v>
      </c>
      <c r="W299" s="17">
        <v>145</v>
      </c>
      <c r="X299" s="27">
        <f t="shared" si="37"/>
        <v>5112.7</v>
      </c>
      <c r="Y299" s="19">
        <v>260</v>
      </c>
      <c r="Z299" s="19">
        <f t="shared" si="38"/>
        <v>9167.6</v>
      </c>
      <c r="AA299" s="19">
        <f t="shared" si="39"/>
        <v>29971</v>
      </c>
    </row>
    <row r="300" spans="1:38" s="117" customFormat="1" ht="15.6">
      <c r="A300" s="61">
        <v>297</v>
      </c>
      <c r="B300" s="16">
        <v>45914</v>
      </c>
      <c r="C300" s="16">
        <v>45914</v>
      </c>
      <c r="D300" s="127">
        <v>250914035</v>
      </c>
      <c r="E300" s="17" t="s">
        <v>659</v>
      </c>
      <c r="F300" s="17" t="s">
        <v>660</v>
      </c>
      <c r="G300" s="17">
        <v>20</v>
      </c>
      <c r="H300" s="88">
        <v>115</v>
      </c>
      <c r="I300" s="13" t="s">
        <v>201</v>
      </c>
      <c r="J300" s="12" t="s">
        <v>23</v>
      </c>
      <c r="K300" s="14" t="s">
        <v>26</v>
      </c>
      <c r="L300" s="17" t="s">
        <v>47</v>
      </c>
      <c r="M300" s="17" t="s">
        <v>38</v>
      </c>
      <c r="N300" s="17">
        <v>62.52</v>
      </c>
      <c r="O300" s="17">
        <v>15.92</v>
      </c>
      <c r="P300" s="23">
        <f t="shared" si="35"/>
        <v>46.6</v>
      </c>
      <c r="Q300" s="17">
        <v>445</v>
      </c>
      <c r="R300" s="24">
        <f t="shared" si="36"/>
        <v>20737</v>
      </c>
      <c r="S300" s="19"/>
      <c r="T300" s="19"/>
      <c r="V300" s="19" t="s">
        <v>24</v>
      </c>
      <c r="W300" s="17">
        <v>145</v>
      </c>
      <c r="X300" s="27">
        <f t="shared" si="37"/>
        <v>6757</v>
      </c>
      <c r="Y300" s="19">
        <v>260</v>
      </c>
      <c r="Z300" s="19">
        <f t="shared" si="38"/>
        <v>12116</v>
      </c>
      <c r="AA300" s="19">
        <f t="shared" si="39"/>
        <v>39610</v>
      </c>
    </row>
    <row r="301" spans="1:38" s="117" customFormat="1" ht="15.6">
      <c r="A301" s="63">
        <v>298</v>
      </c>
      <c r="B301" s="16">
        <v>45914</v>
      </c>
      <c r="C301" s="16">
        <v>45914</v>
      </c>
      <c r="D301" s="127">
        <v>250914036</v>
      </c>
      <c r="E301" s="17" t="s">
        <v>661</v>
      </c>
      <c r="F301" s="17" t="s">
        <v>662</v>
      </c>
      <c r="G301" s="17">
        <v>20</v>
      </c>
      <c r="H301" s="88">
        <v>115</v>
      </c>
      <c r="I301" s="13" t="s">
        <v>201</v>
      </c>
      <c r="J301" s="12" t="s">
        <v>23</v>
      </c>
      <c r="K301" s="14" t="s">
        <v>26</v>
      </c>
      <c r="L301" s="17" t="s">
        <v>36</v>
      </c>
      <c r="M301" s="17" t="s">
        <v>34</v>
      </c>
      <c r="N301" s="17">
        <v>57.2</v>
      </c>
      <c r="O301" s="17">
        <v>15.92</v>
      </c>
      <c r="P301" s="23">
        <f t="shared" si="35"/>
        <v>41.28</v>
      </c>
      <c r="Q301" s="17">
        <v>315</v>
      </c>
      <c r="R301" s="24">
        <f t="shared" si="36"/>
        <v>13003.2</v>
      </c>
      <c r="S301" s="17"/>
      <c r="T301" s="19"/>
      <c r="V301" s="19" t="s">
        <v>24</v>
      </c>
      <c r="W301" s="17">
        <v>145</v>
      </c>
      <c r="X301" s="27">
        <f t="shared" si="37"/>
        <v>5985.6</v>
      </c>
      <c r="Y301" s="19">
        <v>260</v>
      </c>
      <c r="Z301" s="19">
        <f t="shared" si="38"/>
        <v>10732.800000000001</v>
      </c>
      <c r="AA301" s="19">
        <f t="shared" si="39"/>
        <v>29721.600000000006</v>
      </c>
    </row>
    <row r="302" spans="1:38" s="117" customFormat="1" ht="15.6">
      <c r="A302" s="61">
        <v>299</v>
      </c>
      <c r="B302" s="16">
        <v>45914</v>
      </c>
      <c r="C302" s="16">
        <v>45914</v>
      </c>
      <c r="D302" s="127">
        <v>250914037</v>
      </c>
      <c r="E302" s="17" t="s">
        <v>663</v>
      </c>
      <c r="F302" s="17" t="s">
        <v>664</v>
      </c>
      <c r="G302" s="17">
        <v>20</v>
      </c>
      <c r="H302" s="88">
        <v>115</v>
      </c>
      <c r="I302" s="13" t="s">
        <v>201</v>
      </c>
      <c r="J302" s="12" t="s">
        <v>23</v>
      </c>
      <c r="K302" s="14" t="s">
        <v>26</v>
      </c>
      <c r="L302" s="17" t="s">
        <v>589</v>
      </c>
      <c r="M302" s="17" t="s">
        <v>34</v>
      </c>
      <c r="N302" s="17">
        <v>55.86</v>
      </c>
      <c r="O302" s="17">
        <v>16.02</v>
      </c>
      <c r="P302" s="23">
        <f t="shared" si="35"/>
        <v>39.840000000000003</v>
      </c>
      <c r="Q302" s="17">
        <v>315</v>
      </c>
      <c r="R302" s="24">
        <f t="shared" si="36"/>
        <v>12549.6</v>
      </c>
      <c r="S302" s="17"/>
      <c r="T302" s="19"/>
      <c r="V302" s="19" t="s">
        <v>24</v>
      </c>
      <c r="W302" s="17">
        <v>145</v>
      </c>
      <c r="X302" s="27">
        <f t="shared" si="37"/>
        <v>5776.8</v>
      </c>
      <c r="Y302" s="19">
        <v>260</v>
      </c>
      <c r="Z302" s="19">
        <f t="shared" si="38"/>
        <v>10358.400000000001</v>
      </c>
      <c r="AA302" s="19">
        <f t="shared" si="39"/>
        <v>28684.800000000003</v>
      </c>
    </row>
    <row r="303" spans="1:38" s="117" customFormat="1" ht="15.6">
      <c r="A303" s="63">
        <v>300</v>
      </c>
      <c r="B303" s="16">
        <v>45914</v>
      </c>
      <c r="C303" s="16">
        <v>45914</v>
      </c>
      <c r="D303" s="127">
        <v>250914038</v>
      </c>
      <c r="E303" s="17" t="s">
        <v>665</v>
      </c>
      <c r="F303" s="17" t="s">
        <v>666</v>
      </c>
      <c r="G303" s="17">
        <v>20</v>
      </c>
      <c r="H303" s="88">
        <v>115</v>
      </c>
      <c r="I303" s="13" t="s">
        <v>201</v>
      </c>
      <c r="J303" s="12" t="s">
        <v>23</v>
      </c>
      <c r="K303" s="14" t="s">
        <v>26</v>
      </c>
      <c r="L303" s="17" t="s">
        <v>114</v>
      </c>
      <c r="M303" s="17" t="s">
        <v>25</v>
      </c>
      <c r="N303" s="25">
        <v>58.88</v>
      </c>
      <c r="O303" s="25">
        <v>15.64</v>
      </c>
      <c r="P303" s="23">
        <f t="shared" si="35"/>
        <v>43.24</v>
      </c>
      <c r="Q303" s="17">
        <v>545</v>
      </c>
      <c r="R303" s="24">
        <f t="shared" si="36"/>
        <v>23565.8</v>
      </c>
      <c r="S303" s="17"/>
      <c r="T303" s="19"/>
      <c r="V303" s="19" t="s">
        <v>24</v>
      </c>
      <c r="W303" s="17">
        <v>145</v>
      </c>
      <c r="X303" s="27">
        <f t="shared" si="37"/>
        <v>6269.8</v>
      </c>
      <c r="Y303" s="19">
        <v>260</v>
      </c>
      <c r="Z303" s="19">
        <f t="shared" si="38"/>
        <v>11242.4</v>
      </c>
      <c r="AA303" s="27">
        <f t="shared" si="39"/>
        <v>41078</v>
      </c>
    </row>
    <row r="304" spans="1:38" s="117" customFormat="1" ht="17.100000000000001" customHeight="1">
      <c r="A304" s="61">
        <v>301</v>
      </c>
      <c r="B304" s="16">
        <v>45914</v>
      </c>
      <c r="C304" s="16">
        <v>45914</v>
      </c>
      <c r="D304" s="127">
        <v>250914039</v>
      </c>
      <c r="E304" s="17" t="s">
        <v>667</v>
      </c>
      <c r="F304" s="17" t="s">
        <v>668</v>
      </c>
      <c r="G304" s="17">
        <v>20</v>
      </c>
      <c r="H304" s="88">
        <v>115</v>
      </c>
      <c r="I304" s="13" t="s">
        <v>201</v>
      </c>
      <c r="J304" s="12" t="s">
        <v>23</v>
      </c>
      <c r="K304" s="14" t="s">
        <v>26</v>
      </c>
      <c r="L304" s="17" t="s">
        <v>605</v>
      </c>
      <c r="M304" s="17" t="s">
        <v>25</v>
      </c>
      <c r="N304" s="25">
        <v>59.24</v>
      </c>
      <c r="O304" s="17">
        <v>15.26</v>
      </c>
      <c r="P304" s="23">
        <f t="shared" si="35"/>
        <v>43.980000000000004</v>
      </c>
      <c r="Q304" s="17">
        <v>545</v>
      </c>
      <c r="R304" s="24">
        <f t="shared" si="36"/>
        <v>23969.100000000002</v>
      </c>
      <c r="S304" s="103"/>
      <c r="T304" s="104"/>
      <c r="V304" s="19" t="s">
        <v>24</v>
      </c>
      <c r="W304" s="17">
        <v>145</v>
      </c>
      <c r="X304" s="27">
        <f t="shared" si="37"/>
        <v>6377.1</v>
      </c>
      <c r="Y304" s="19">
        <v>260</v>
      </c>
      <c r="Z304" s="19">
        <f t="shared" si="38"/>
        <v>11434.800000000001</v>
      </c>
      <c r="AA304" s="19">
        <f t="shared" si="39"/>
        <v>41781.000000000007</v>
      </c>
      <c r="AB304" s="109"/>
      <c r="AC304" s="108"/>
      <c r="AD304" s="110"/>
      <c r="AE304" s="111"/>
      <c r="AF304" s="108"/>
      <c r="AG304" s="111"/>
      <c r="AH304" s="108"/>
      <c r="AI304" s="110"/>
      <c r="AJ304" s="108"/>
      <c r="AK304" s="110"/>
      <c r="AL304" s="110"/>
    </row>
    <row r="305" spans="1:27" s="117" customFormat="1" ht="15.6">
      <c r="A305" s="63">
        <v>302</v>
      </c>
      <c r="B305" s="16">
        <v>45914</v>
      </c>
      <c r="C305" s="16">
        <v>45914</v>
      </c>
      <c r="D305" s="127">
        <v>250914040</v>
      </c>
      <c r="E305" s="17" t="s">
        <v>669</v>
      </c>
      <c r="F305" s="17" t="s">
        <v>670</v>
      </c>
      <c r="G305" s="17">
        <v>20</v>
      </c>
      <c r="H305" s="88">
        <v>115</v>
      </c>
      <c r="I305" s="13" t="s">
        <v>201</v>
      </c>
      <c r="J305" s="12" t="s">
        <v>23</v>
      </c>
      <c r="K305" s="14" t="s">
        <v>26</v>
      </c>
      <c r="L305" s="17" t="s">
        <v>43</v>
      </c>
      <c r="M305" s="17" t="s">
        <v>34</v>
      </c>
      <c r="N305" s="17">
        <v>56.76</v>
      </c>
      <c r="O305" s="17">
        <v>15.78</v>
      </c>
      <c r="P305" s="23">
        <f t="shared" si="35"/>
        <v>40.98</v>
      </c>
      <c r="Q305" s="17">
        <v>315</v>
      </c>
      <c r="R305" s="24">
        <f t="shared" si="36"/>
        <v>12908.699999999999</v>
      </c>
      <c r="S305" s="19"/>
      <c r="T305" s="19"/>
      <c r="V305" s="19" t="s">
        <v>24</v>
      </c>
      <c r="W305" s="17">
        <v>145</v>
      </c>
      <c r="X305" s="27">
        <f t="shared" si="37"/>
        <v>5942.0999999999995</v>
      </c>
      <c r="Y305" s="19">
        <v>260</v>
      </c>
      <c r="Z305" s="19">
        <f t="shared" si="38"/>
        <v>10654.8</v>
      </c>
      <c r="AA305" s="19">
        <f t="shared" si="39"/>
        <v>29505.599999999999</v>
      </c>
    </row>
    <row r="306" spans="1:27" s="117" customFormat="1" ht="15.6">
      <c r="A306" s="61">
        <v>303</v>
      </c>
      <c r="B306" s="16">
        <v>45914</v>
      </c>
      <c r="C306" s="16">
        <v>45914</v>
      </c>
      <c r="D306" s="127">
        <v>250914041</v>
      </c>
      <c r="E306" s="17" t="s">
        <v>671</v>
      </c>
      <c r="F306" s="17" t="s">
        <v>672</v>
      </c>
      <c r="G306" s="17">
        <v>20</v>
      </c>
      <c r="H306" s="88">
        <v>115</v>
      </c>
      <c r="I306" s="13" t="s">
        <v>201</v>
      </c>
      <c r="J306" s="12" t="s">
        <v>23</v>
      </c>
      <c r="K306" s="14" t="s">
        <v>26</v>
      </c>
      <c r="L306" s="17" t="s">
        <v>610</v>
      </c>
      <c r="M306" s="17" t="s">
        <v>38</v>
      </c>
      <c r="N306" s="25">
        <v>42.8</v>
      </c>
      <c r="O306" s="17">
        <v>10.68</v>
      </c>
      <c r="P306" s="23">
        <f t="shared" si="35"/>
        <v>32.119999999999997</v>
      </c>
      <c r="Q306" s="17">
        <v>445</v>
      </c>
      <c r="R306" s="24">
        <f t="shared" si="36"/>
        <v>14293.4</v>
      </c>
      <c r="S306" s="19"/>
      <c r="T306" s="19"/>
      <c r="V306" s="19" t="s">
        <v>24</v>
      </c>
      <c r="W306" s="17">
        <v>145</v>
      </c>
      <c r="X306" s="27">
        <f t="shared" si="37"/>
        <v>4657.3999999999996</v>
      </c>
      <c r="Y306" s="19">
        <v>260</v>
      </c>
      <c r="Z306" s="19">
        <f t="shared" si="38"/>
        <v>8351.1999999999989</v>
      </c>
      <c r="AA306" s="19">
        <f t="shared" si="39"/>
        <v>27302</v>
      </c>
    </row>
    <row r="307" spans="1:27" s="117" customFormat="1" ht="15.6">
      <c r="A307" s="63">
        <v>304</v>
      </c>
      <c r="B307" s="16">
        <v>45914</v>
      </c>
      <c r="C307" s="16">
        <v>45914</v>
      </c>
      <c r="D307" s="127">
        <v>250914042</v>
      </c>
      <c r="E307" s="17" t="s">
        <v>673</v>
      </c>
      <c r="F307" s="17" t="s">
        <v>674</v>
      </c>
      <c r="G307" s="17">
        <v>20</v>
      </c>
      <c r="H307" s="88">
        <v>115</v>
      </c>
      <c r="I307" s="13" t="s">
        <v>201</v>
      </c>
      <c r="J307" s="12" t="s">
        <v>23</v>
      </c>
      <c r="K307" s="14" t="s">
        <v>26</v>
      </c>
      <c r="L307" s="17" t="s">
        <v>161</v>
      </c>
      <c r="M307" s="17" t="s">
        <v>38</v>
      </c>
      <c r="N307" s="17">
        <v>49.74</v>
      </c>
      <c r="O307" s="25">
        <v>11.36</v>
      </c>
      <c r="P307" s="23">
        <f t="shared" si="35"/>
        <v>38.380000000000003</v>
      </c>
      <c r="Q307" s="17">
        <v>445</v>
      </c>
      <c r="R307" s="24">
        <f t="shared" si="36"/>
        <v>17079.100000000002</v>
      </c>
      <c r="S307" s="17"/>
      <c r="T307" s="19"/>
      <c r="V307" s="19" t="s">
        <v>24</v>
      </c>
      <c r="W307" s="17">
        <v>145</v>
      </c>
      <c r="X307" s="27">
        <f t="shared" si="37"/>
        <v>5565.1</v>
      </c>
      <c r="Y307" s="19">
        <v>260</v>
      </c>
      <c r="Z307" s="19">
        <f t="shared" si="38"/>
        <v>9978.8000000000011</v>
      </c>
      <c r="AA307" s="19">
        <f t="shared" si="39"/>
        <v>32623.000000000007</v>
      </c>
    </row>
    <row r="308" spans="1:27" s="123" customFormat="1" ht="15.6">
      <c r="A308" s="61">
        <v>305</v>
      </c>
      <c r="B308" s="16">
        <v>45914</v>
      </c>
      <c r="C308" s="16">
        <v>45914</v>
      </c>
      <c r="D308" s="127">
        <v>250914043</v>
      </c>
      <c r="E308" s="17" t="s">
        <v>675</v>
      </c>
      <c r="F308" s="17" t="s">
        <v>676</v>
      </c>
      <c r="G308" s="17">
        <v>20</v>
      </c>
      <c r="H308" s="88">
        <v>115</v>
      </c>
      <c r="I308" s="13" t="s">
        <v>201</v>
      </c>
      <c r="J308" s="12" t="s">
        <v>23</v>
      </c>
      <c r="K308" s="14" t="s">
        <v>26</v>
      </c>
      <c r="L308" s="17" t="s">
        <v>37</v>
      </c>
      <c r="M308" s="17" t="s">
        <v>25</v>
      </c>
      <c r="N308" s="17">
        <v>60.52</v>
      </c>
      <c r="O308" s="25">
        <v>15.82</v>
      </c>
      <c r="P308" s="23">
        <f t="shared" si="35"/>
        <v>44.7</v>
      </c>
      <c r="Q308" s="17">
        <v>545</v>
      </c>
      <c r="R308" s="24">
        <f t="shared" si="36"/>
        <v>24361.5</v>
      </c>
      <c r="S308" s="17"/>
      <c r="T308" s="19"/>
      <c r="V308" s="19" t="s">
        <v>24</v>
      </c>
      <c r="W308" s="17">
        <v>145</v>
      </c>
      <c r="X308" s="27">
        <f t="shared" si="37"/>
        <v>6481.5</v>
      </c>
      <c r="Y308" s="19">
        <v>260</v>
      </c>
      <c r="Z308" s="19">
        <f t="shared" si="38"/>
        <v>11622</v>
      </c>
      <c r="AA308" s="19">
        <f t="shared" si="39"/>
        <v>42465</v>
      </c>
    </row>
    <row r="309" spans="1:27" s="117" customFormat="1" ht="15.6">
      <c r="A309" s="63">
        <v>306</v>
      </c>
      <c r="B309" s="16">
        <v>45914</v>
      </c>
      <c r="C309" s="16">
        <v>45914</v>
      </c>
      <c r="D309" s="127">
        <v>250914044</v>
      </c>
      <c r="E309" s="17" t="s">
        <v>677</v>
      </c>
      <c r="F309" s="17" t="s">
        <v>678</v>
      </c>
      <c r="G309" s="17">
        <v>20</v>
      </c>
      <c r="H309" s="88">
        <v>115</v>
      </c>
      <c r="I309" s="13" t="s">
        <v>201</v>
      </c>
      <c r="J309" s="12" t="s">
        <v>23</v>
      </c>
      <c r="K309" s="14" t="s">
        <v>26</v>
      </c>
      <c r="L309" s="17" t="s">
        <v>167</v>
      </c>
      <c r="M309" s="17" t="s">
        <v>34</v>
      </c>
      <c r="N309" s="25">
        <v>61.46</v>
      </c>
      <c r="O309" s="25">
        <v>15.68</v>
      </c>
      <c r="P309" s="23">
        <f t="shared" si="35"/>
        <v>45.78</v>
      </c>
      <c r="Q309" s="17">
        <v>315</v>
      </c>
      <c r="R309" s="24">
        <f t="shared" si="36"/>
        <v>14420.7</v>
      </c>
      <c r="S309" s="17"/>
      <c r="T309" s="19"/>
      <c r="V309" s="19" t="s">
        <v>24</v>
      </c>
      <c r="W309" s="17">
        <v>145</v>
      </c>
      <c r="X309" s="27">
        <f t="shared" si="37"/>
        <v>6638.1</v>
      </c>
      <c r="Y309" s="19">
        <v>260</v>
      </c>
      <c r="Z309" s="19">
        <f t="shared" si="38"/>
        <v>11902.800000000001</v>
      </c>
      <c r="AA309" s="19">
        <f t="shared" si="39"/>
        <v>32961.600000000006</v>
      </c>
    </row>
    <row r="310" spans="1:27" s="123" customFormat="1" ht="15.6">
      <c r="A310" s="61">
        <v>307</v>
      </c>
      <c r="B310" s="16">
        <v>45914</v>
      </c>
      <c r="C310" s="16">
        <v>45914</v>
      </c>
      <c r="D310" s="127">
        <v>250914045</v>
      </c>
      <c r="E310" s="17" t="s">
        <v>679</v>
      </c>
      <c r="F310" s="17" t="s">
        <v>680</v>
      </c>
      <c r="G310" s="17">
        <v>20</v>
      </c>
      <c r="H310" s="88">
        <v>115</v>
      </c>
      <c r="I310" s="13" t="s">
        <v>201</v>
      </c>
      <c r="J310" s="12" t="s">
        <v>23</v>
      </c>
      <c r="K310" s="14" t="s">
        <v>26</v>
      </c>
      <c r="L310" s="17" t="s">
        <v>150</v>
      </c>
      <c r="M310" s="17" t="s">
        <v>38</v>
      </c>
      <c r="N310" s="25">
        <v>48.1</v>
      </c>
      <c r="O310" s="17">
        <v>11.96</v>
      </c>
      <c r="P310" s="23">
        <f t="shared" si="35"/>
        <v>36.14</v>
      </c>
      <c r="Q310" s="17">
        <v>445</v>
      </c>
      <c r="R310" s="24">
        <f t="shared" si="36"/>
        <v>16082.300000000001</v>
      </c>
      <c r="S310" s="17"/>
      <c r="T310" s="19"/>
      <c r="V310" s="19" t="s">
        <v>24</v>
      </c>
      <c r="W310" s="17">
        <v>145</v>
      </c>
      <c r="X310" s="27">
        <f t="shared" si="37"/>
        <v>5240.3</v>
      </c>
      <c r="Y310" s="19">
        <v>260</v>
      </c>
      <c r="Z310" s="19">
        <f t="shared" si="38"/>
        <v>9396.4</v>
      </c>
      <c r="AA310" s="19">
        <f t="shared" si="39"/>
        <v>30719</v>
      </c>
    </row>
    <row r="311" spans="1:27" s="117" customFormat="1" ht="15.6">
      <c r="A311" s="63">
        <v>308</v>
      </c>
      <c r="B311" s="16">
        <v>45914</v>
      </c>
      <c r="C311" s="16">
        <v>45914</v>
      </c>
      <c r="D311" s="127">
        <v>250914046</v>
      </c>
      <c r="E311" s="17" t="s">
        <v>681</v>
      </c>
      <c r="F311" s="17" t="s">
        <v>682</v>
      </c>
      <c r="G311" s="17">
        <v>20</v>
      </c>
      <c r="H311" s="88">
        <v>115</v>
      </c>
      <c r="I311" s="13" t="s">
        <v>201</v>
      </c>
      <c r="J311" s="12" t="s">
        <v>23</v>
      </c>
      <c r="K311" s="14" t="s">
        <v>26</v>
      </c>
      <c r="L311" s="17" t="s">
        <v>52</v>
      </c>
      <c r="M311" s="17" t="s">
        <v>38</v>
      </c>
      <c r="N311" s="17">
        <v>50.92</v>
      </c>
      <c r="O311" s="17">
        <v>12.08</v>
      </c>
      <c r="P311" s="23">
        <f t="shared" si="35"/>
        <v>38.840000000000003</v>
      </c>
      <c r="Q311" s="17">
        <v>445</v>
      </c>
      <c r="R311" s="24">
        <f t="shared" si="36"/>
        <v>17283.800000000003</v>
      </c>
      <c r="S311" s="17"/>
      <c r="T311" s="19"/>
      <c r="V311" s="19" t="s">
        <v>24</v>
      </c>
      <c r="W311" s="17">
        <v>145</v>
      </c>
      <c r="X311" s="27">
        <f t="shared" si="37"/>
        <v>5631.8</v>
      </c>
      <c r="Y311" s="19">
        <v>260</v>
      </c>
      <c r="Z311" s="19">
        <f t="shared" si="38"/>
        <v>10098.400000000001</v>
      </c>
      <c r="AA311" s="19">
        <f t="shared" si="39"/>
        <v>33014</v>
      </c>
    </row>
    <row r="312" spans="1:27" s="117" customFormat="1" ht="15.6">
      <c r="A312" s="61">
        <v>309</v>
      </c>
      <c r="B312" s="16">
        <v>45914</v>
      </c>
      <c r="C312" s="16">
        <v>45914</v>
      </c>
      <c r="D312" s="127">
        <v>250914047</v>
      </c>
      <c r="E312" s="17" t="s">
        <v>683</v>
      </c>
      <c r="F312" s="17" t="s">
        <v>684</v>
      </c>
      <c r="G312" s="17">
        <v>20</v>
      </c>
      <c r="H312" s="88">
        <v>115</v>
      </c>
      <c r="I312" s="13" t="s">
        <v>201</v>
      </c>
      <c r="J312" s="12" t="s">
        <v>23</v>
      </c>
      <c r="K312" s="14" t="s">
        <v>26</v>
      </c>
      <c r="L312" s="17" t="s">
        <v>40</v>
      </c>
      <c r="M312" s="17" t="s">
        <v>34</v>
      </c>
      <c r="N312" s="17">
        <v>60.32</v>
      </c>
      <c r="O312" s="17">
        <v>16.3</v>
      </c>
      <c r="P312" s="23">
        <f t="shared" si="35"/>
        <v>44.019999999999996</v>
      </c>
      <c r="Q312" s="17">
        <v>315</v>
      </c>
      <c r="R312" s="24">
        <f t="shared" si="36"/>
        <v>13866.3</v>
      </c>
      <c r="S312" s="17"/>
      <c r="T312" s="19"/>
      <c r="V312" s="19" t="s">
        <v>24</v>
      </c>
      <c r="W312" s="17">
        <v>145</v>
      </c>
      <c r="X312" s="27">
        <f t="shared" ref="X312:X343" si="40">W312*P312</f>
        <v>6382.9</v>
      </c>
      <c r="Y312" s="19">
        <v>260</v>
      </c>
      <c r="Z312" s="19">
        <f t="shared" ref="Z312:Z343" si="41">Y312*P312</f>
        <v>11445.199999999999</v>
      </c>
      <c r="AA312" s="19">
        <f t="shared" ref="AA312:AA343" si="42">R312+X312+Z312</f>
        <v>31694.399999999994</v>
      </c>
    </row>
    <row r="313" spans="1:27" s="117" customFormat="1" ht="15.6">
      <c r="A313" s="63">
        <v>310</v>
      </c>
      <c r="B313" s="16">
        <v>45914</v>
      </c>
      <c r="C313" s="16">
        <v>45914</v>
      </c>
      <c r="D313" s="127">
        <v>250914048</v>
      </c>
      <c r="E313" s="17" t="s">
        <v>685</v>
      </c>
      <c r="F313" s="17" t="s">
        <v>686</v>
      </c>
      <c r="G313" s="17">
        <v>20</v>
      </c>
      <c r="H313" s="88">
        <v>115</v>
      </c>
      <c r="I313" s="13" t="s">
        <v>201</v>
      </c>
      <c r="J313" s="12" t="s">
        <v>23</v>
      </c>
      <c r="K313" s="14" t="s">
        <v>26</v>
      </c>
      <c r="L313" s="17" t="s">
        <v>42</v>
      </c>
      <c r="M313" s="17" t="s">
        <v>34</v>
      </c>
      <c r="N313" s="25">
        <v>58.62</v>
      </c>
      <c r="O313" s="25">
        <v>16.600000000000001</v>
      </c>
      <c r="P313" s="23">
        <f t="shared" si="35"/>
        <v>42.019999999999996</v>
      </c>
      <c r="Q313" s="17">
        <v>315</v>
      </c>
      <c r="R313" s="24">
        <f t="shared" si="36"/>
        <v>13236.3</v>
      </c>
      <c r="S313" s="17"/>
      <c r="T313" s="19"/>
      <c r="V313" s="19" t="s">
        <v>24</v>
      </c>
      <c r="W313" s="17">
        <v>145</v>
      </c>
      <c r="X313" s="27">
        <f t="shared" si="40"/>
        <v>6092.9</v>
      </c>
      <c r="Y313" s="19">
        <v>260</v>
      </c>
      <c r="Z313" s="19">
        <f t="shared" si="41"/>
        <v>10925.199999999999</v>
      </c>
      <c r="AA313" s="19">
        <f t="shared" si="42"/>
        <v>30254.399999999994</v>
      </c>
    </row>
    <row r="314" spans="1:27" s="117" customFormat="1" ht="15.6">
      <c r="A314" s="61">
        <v>311</v>
      </c>
      <c r="B314" s="16">
        <v>45914</v>
      </c>
      <c r="C314" s="16">
        <v>45914</v>
      </c>
      <c r="D314" s="127">
        <v>250914049</v>
      </c>
      <c r="E314" s="17" t="s">
        <v>687</v>
      </c>
      <c r="F314" s="17" t="s">
        <v>688</v>
      </c>
      <c r="G314" s="17">
        <v>20</v>
      </c>
      <c r="H314" s="88">
        <v>115</v>
      </c>
      <c r="I314" s="13" t="s">
        <v>201</v>
      </c>
      <c r="J314" s="12" t="s">
        <v>23</v>
      </c>
      <c r="K314" s="14" t="s">
        <v>26</v>
      </c>
      <c r="L314" s="17" t="s">
        <v>117</v>
      </c>
      <c r="M314" s="17" t="s">
        <v>25</v>
      </c>
      <c r="N314" s="25">
        <v>55.18</v>
      </c>
      <c r="O314" s="17">
        <v>16.48</v>
      </c>
      <c r="P314" s="23">
        <f t="shared" si="35"/>
        <v>38.700000000000003</v>
      </c>
      <c r="Q314" s="17">
        <v>545</v>
      </c>
      <c r="R314" s="24">
        <f t="shared" si="36"/>
        <v>21091.5</v>
      </c>
      <c r="S314" s="17"/>
      <c r="T314" s="19"/>
      <c r="V314" s="19" t="s">
        <v>24</v>
      </c>
      <c r="W314" s="17">
        <v>145</v>
      </c>
      <c r="X314" s="27">
        <f t="shared" si="40"/>
        <v>5611.5</v>
      </c>
      <c r="Y314" s="19">
        <v>260</v>
      </c>
      <c r="Z314" s="19">
        <f t="shared" si="41"/>
        <v>10062</v>
      </c>
      <c r="AA314" s="19">
        <f t="shared" si="42"/>
        <v>36765</v>
      </c>
    </row>
    <row r="315" spans="1:27" s="123" customFormat="1" ht="15.6">
      <c r="A315" s="63">
        <v>312</v>
      </c>
      <c r="B315" s="16">
        <v>45914</v>
      </c>
      <c r="C315" s="16">
        <v>45914</v>
      </c>
      <c r="D315" s="127">
        <v>250914050</v>
      </c>
      <c r="E315" s="17" t="s">
        <v>689</v>
      </c>
      <c r="F315" s="17" t="s">
        <v>690</v>
      </c>
      <c r="G315" s="17">
        <v>20</v>
      </c>
      <c r="H315" s="88">
        <v>115</v>
      </c>
      <c r="I315" s="13" t="s">
        <v>201</v>
      </c>
      <c r="J315" s="12" t="s">
        <v>23</v>
      </c>
      <c r="K315" s="14" t="s">
        <v>26</v>
      </c>
      <c r="L315" s="17" t="s">
        <v>48</v>
      </c>
      <c r="M315" s="17" t="s">
        <v>25</v>
      </c>
      <c r="N315" s="25">
        <v>56.6</v>
      </c>
      <c r="O315" s="17">
        <v>15.6</v>
      </c>
      <c r="P315" s="23">
        <f t="shared" si="35"/>
        <v>41</v>
      </c>
      <c r="Q315" s="17">
        <v>545</v>
      </c>
      <c r="R315" s="24">
        <f t="shared" si="36"/>
        <v>22345</v>
      </c>
      <c r="S315" s="17"/>
      <c r="T315" s="19"/>
      <c r="V315" s="19" t="s">
        <v>24</v>
      </c>
      <c r="W315" s="17">
        <v>145</v>
      </c>
      <c r="X315" s="27">
        <f t="shared" si="40"/>
        <v>5945</v>
      </c>
      <c r="Y315" s="19">
        <v>260</v>
      </c>
      <c r="Z315" s="19">
        <f t="shared" si="41"/>
        <v>10660</v>
      </c>
      <c r="AA315" s="19">
        <f t="shared" si="42"/>
        <v>38950</v>
      </c>
    </row>
    <row r="316" spans="1:27" s="117" customFormat="1" ht="15.6">
      <c r="A316" s="61">
        <v>313</v>
      </c>
      <c r="B316" s="16">
        <v>45914</v>
      </c>
      <c r="C316" s="16">
        <v>45914</v>
      </c>
      <c r="D316" s="127">
        <v>250914051</v>
      </c>
      <c r="E316" s="17" t="s">
        <v>691</v>
      </c>
      <c r="F316" s="17" t="s">
        <v>692</v>
      </c>
      <c r="G316" s="17">
        <v>20</v>
      </c>
      <c r="H316" s="88">
        <v>115</v>
      </c>
      <c r="I316" s="13" t="s">
        <v>201</v>
      </c>
      <c r="J316" s="12" t="s">
        <v>23</v>
      </c>
      <c r="K316" s="14" t="s">
        <v>26</v>
      </c>
      <c r="L316" s="17" t="s">
        <v>57</v>
      </c>
      <c r="M316" s="17" t="s">
        <v>25</v>
      </c>
      <c r="N316" s="25">
        <v>61.18</v>
      </c>
      <c r="O316" s="17">
        <v>18.079999999999998</v>
      </c>
      <c r="P316" s="23">
        <f t="shared" si="35"/>
        <v>43.1</v>
      </c>
      <c r="Q316" s="17">
        <v>545</v>
      </c>
      <c r="R316" s="24">
        <f t="shared" si="36"/>
        <v>23489.5</v>
      </c>
      <c r="S316" s="17"/>
      <c r="T316" s="19"/>
      <c r="V316" s="19" t="s">
        <v>24</v>
      </c>
      <c r="W316" s="17">
        <v>145</v>
      </c>
      <c r="X316" s="27">
        <f t="shared" si="40"/>
        <v>6249.5</v>
      </c>
      <c r="Y316" s="19">
        <v>260</v>
      </c>
      <c r="Z316" s="19">
        <f t="shared" si="41"/>
        <v>11206</v>
      </c>
      <c r="AA316" s="19">
        <f t="shared" si="42"/>
        <v>40945</v>
      </c>
    </row>
    <row r="317" spans="1:27" s="117" customFormat="1" ht="15.6">
      <c r="A317" s="63">
        <v>314</v>
      </c>
      <c r="B317" s="16">
        <v>45914</v>
      </c>
      <c r="C317" s="16">
        <v>45914</v>
      </c>
      <c r="D317" s="127">
        <v>250914052</v>
      </c>
      <c r="E317" s="17" t="s">
        <v>693</v>
      </c>
      <c r="F317" s="17" t="s">
        <v>694</v>
      </c>
      <c r="G317" s="17">
        <v>20</v>
      </c>
      <c r="H317" s="88">
        <v>115</v>
      </c>
      <c r="I317" s="13" t="s">
        <v>201</v>
      </c>
      <c r="J317" s="12" t="s">
        <v>23</v>
      </c>
      <c r="K317" s="14" t="s">
        <v>26</v>
      </c>
      <c r="L317" s="17" t="s">
        <v>646</v>
      </c>
      <c r="M317" s="17" t="s">
        <v>38</v>
      </c>
      <c r="N317" s="17">
        <v>55.62</v>
      </c>
      <c r="O317" s="17">
        <v>12.62</v>
      </c>
      <c r="P317" s="23">
        <f t="shared" si="35"/>
        <v>43</v>
      </c>
      <c r="Q317" s="17">
        <v>445</v>
      </c>
      <c r="R317" s="24">
        <f t="shared" si="36"/>
        <v>19135</v>
      </c>
      <c r="S317" s="17"/>
      <c r="T317" s="19"/>
      <c r="V317" s="19" t="s">
        <v>24</v>
      </c>
      <c r="W317" s="17">
        <v>145</v>
      </c>
      <c r="X317" s="27">
        <f t="shared" si="40"/>
        <v>6235</v>
      </c>
      <c r="Y317" s="19">
        <v>260</v>
      </c>
      <c r="Z317" s="19">
        <f t="shared" si="41"/>
        <v>11180</v>
      </c>
      <c r="AA317" s="19">
        <f t="shared" si="42"/>
        <v>36550</v>
      </c>
    </row>
    <row r="318" spans="1:27" s="123" customFormat="1" ht="15.6">
      <c r="A318" s="61">
        <v>315</v>
      </c>
      <c r="B318" s="16">
        <v>45914</v>
      </c>
      <c r="C318" s="16">
        <v>45914</v>
      </c>
      <c r="D318" s="127">
        <v>250914053</v>
      </c>
      <c r="E318" s="17" t="s">
        <v>695</v>
      </c>
      <c r="F318" s="17" t="s">
        <v>696</v>
      </c>
      <c r="G318" s="17">
        <v>20</v>
      </c>
      <c r="H318" s="88">
        <v>115</v>
      </c>
      <c r="I318" s="13" t="s">
        <v>201</v>
      </c>
      <c r="J318" s="12" t="s">
        <v>23</v>
      </c>
      <c r="K318" s="14" t="s">
        <v>26</v>
      </c>
      <c r="L318" s="17" t="s">
        <v>629</v>
      </c>
      <c r="M318" s="17" t="s">
        <v>38</v>
      </c>
      <c r="N318" s="25">
        <v>57.12</v>
      </c>
      <c r="O318" s="25">
        <v>12.32</v>
      </c>
      <c r="P318" s="23">
        <f t="shared" ref="P318:P344" si="43">N318-O318</f>
        <v>44.8</v>
      </c>
      <c r="Q318" s="17">
        <v>445</v>
      </c>
      <c r="R318" s="24">
        <f t="shared" ref="R318:R344" si="44">Q318*P318</f>
        <v>19936</v>
      </c>
      <c r="S318" s="17"/>
      <c r="T318" s="19"/>
      <c r="V318" s="19" t="s">
        <v>24</v>
      </c>
      <c r="W318" s="17">
        <v>145</v>
      </c>
      <c r="X318" s="27">
        <f t="shared" si="40"/>
        <v>6496</v>
      </c>
      <c r="Y318" s="19">
        <v>260</v>
      </c>
      <c r="Z318" s="19">
        <f t="shared" si="41"/>
        <v>11648</v>
      </c>
      <c r="AA318" s="19">
        <f t="shared" si="42"/>
        <v>38080</v>
      </c>
    </row>
    <row r="319" spans="1:27" s="123" customFormat="1" ht="15.6">
      <c r="A319" s="63">
        <v>316</v>
      </c>
      <c r="B319" s="16">
        <v>45914</v>
      </c>
      <c r="C319" s="16">
        <v>45914</v>
      </c>
      <c r="D319" s="127">
        <v>250914054</v>
      </c>
      <c r="E319" s="17" t="s">
        <v>697</v>
      </c>
      <c r="F319" s="17" t="s">
        <v>698</v>
      </c>
      <c r="G319" s="17">
        <v>20</v>
      </c>
      <c r="H319" s="88">
        <v>115</v>
      </c>
      <c r="I319" s="13" t="s">
        <v>201</v>
      </c>
      <c r="J319" s="12" t="s">
        <v>23</v>
      </c>
      <c r="K319" s="14" t="s">
        <v>26</v>
      </c>
      <c r="L319" s="17" t="s">
        <v>153</v>
      </c>
      <c r="M319" s="17" t="s">
        <v>38</v>
      </c>
      <c r="N319" s="25">
        <v>46.9</v>
      </c>
      <c r="O319" s="25">
        <v>11.92</v>
      </c>
      <c r="P319" s="23">
        <f t="shared" si="43"/>
        <v>34.979999999999997</v>
      </c>
      <c r="Q319" s="17">
        <v>445</v>
      </c>
      <c r="R319" s="24">
        <f t="shared" si="44"/>
        <v>15566.099999999999</v>
      </c>
      <c r="S319" s="17"/>
      <c r="T319" s="19"/>
      <c r="V319" s="19" t="s">
        <v>24</v>
      </c>
      <c r="W319" s="17">
        <v>145</v>
      </c>
      <c r="X319" s="27">
        <f t="shared" si="40"/>
        <v>5072.0999999999995</v>
      </c>
      <c r="Y319" s="19">
        <v>260</v>
      </c>
      <c r="Z319" s="19">
        <f t="shared" si="41"/>
        <v>9094.7999999999993</v>
      </c>
      <c r="AA319" s="19">
        <f t="shared" si="42"/>
        <v>29732.999999999996</v>
      </c>
    </row>
    <row r="320" spans="1:27" s="117" customFormat="1" ht="15.6">
      <c r="A320" s="61">
        <v>317</v>
      </c>
      <c r="B320" s="16">
        <v>45914</v>
      </c>
      <c r="C320" s="16">
        <v>45914</v>
      </c>
      <c r="D320" s="127">
        <v>250914055</v>
      </c>
      <c r="E320" s="17" t="s">
        <v>699</v>
      </c>
      <c r="F320" s="17" t="s">
        <v>700</v>
      </c>
      <c r="G320" s="17">
        <v>20</v>
      </c>
      <c r="H320" s="88">
        <v>115</v>
      </c>
      <c r="I320" s="13" t="s">
        <v>201</v>
      </c>
      <c r="J320" s="12" t="s">
        <v>23</v>
      </c>
      <c r="K320" s="14" t="s">
        <v>26</v>
      </c>
      <c r="L320" s="17" t="s">
        <v>54</v>
      </c>
      <c r="M320" s="17" t="s">
        <v>25</v>
      </c>
      <c r="N320" s="17">
        <v>58.12</v>
      </c>
      <c r="O320" s="25">
        <v>15.9</v>
      </c>
      <c r="P320" s="23">
        <f t="shared" si="43"/>
        <v>42.22</v>
      </c>
      <c r="Q320" s="17">
        <v>545</v>
      </c>
      <c r="R320" s="24">
        <f t="shared" si="44"/>
        <v>23009.899999999998</v>
      </c>
      <c r="S320" s="17"/>
      <c r="T320" s="19"/>
      <c r="V320" s="19" t="s">
        <v>24</v>
      </c>
      <c r="W320" s="17">
        <v>145</v>
      </c>
      <c r="X320" s="27">
        <f t="shared" si="40"/>
        <v>6121.9</v>
      </c>
      <c r="Y320" s="19">
        <v>260</v>
      </c>
      <c r="Z320" s="19">
        <f t="shared" si="41"/>
        <v>10977.199999999999</v>
      </c>
      <c r="AA320" s="19">
        <f t="shared" si="42"/>
        <v>40108.999999999993</v>
      </c>
    </row>
    <row r="321" spans="1:27" s="117" customFormat="1" ht="15.6">
      <c r="A321" s="63">
        <v>318</v>
      </c>
      <c r="B321" s="16">
        <v>45914</v>
      </c>
      <c r="C321" s="16">
        <v>45915</v>
      </c>
      <c r="D321" s="127">
        <v>250914056</v>
      </c>
      <c r="E321" s="17" t="s">
        <v>701</v>
      </c>
      <c r="F321" s="17" t="s">
        <v>702</v>
      </c>
      <c r="G321" s="17">
        <v>20</v>
      </c>
      <c r="H321" s="88">
        <v>115</v>
      </c>
      <c r="I321" s="13" t="s">
        <v>201</v>
      </c>
      <c r="J321" s="12" t="s">
        <v>23</v>
      </c>
      <c r="K321" s="14" t="s">
        <v>26</v>
      </c>
      <c r="L321" s="17" t="s">
        <v>46</v>
      </c>
      <c r="M321" s="17" t="s">
        <v>25</v>
      </c>
      <c r="N321" s="17">
        <v>59.92</v>
      </c>
      <c r="O321" s="25">
        <v>15.94</v>
      </c>
      <c r="P321" s="23">
        <f t="shared" si="43"/>
        <v>43.980000000000004</v>
      </c>
      <c r="Q321" s="17">
        <v>545</v>
      </c>
      <c r="R321" s="24">
        <f t="shared" si="44"/>
        <v>23969.100000000002</v>
      </c>
      <c r="S321" s="17"/>
      <c r="T321" s="19"/>
      <c r="V321" s="19" t="s">
        <v>24</v>
      </c>
      <c r="W321" s="17">
        <v>145</v>
      </c>
      <c r="X321" s="27">
        <f t="shared" si="40"/>
        <v>6377.1</v>
      </c>
      <c r="Y321" s="19">
        <v>260</v>
      </c>
      <c r="Z321" s="19">
        <f t="shared" si="41"/>
        <v>11434.800000000001</v>
      </c>
      <c r="AA321" s="19">
        <f t="shared" si="42"/>
        <v>41781.000000000007</v>
      </c>
    </row>
    <row r="322" spans="1:27" s="117" customFormat="1" ht="15.6">
      <c r="A322" s="61">
        <v>319</v>
      </c>
      <c r="B322" s="16">
        <v>45914</v>
      </c>
      <c r="C322" s="16">
        <v>45914</v>
      </c>
      <c r="D322" s="127">
        <v>250914057</v>
      </c>
      <c r="E322" s="17" t="s">
        <v>703</v>
      </c>
      <c r="F322" s="17" t="s">
        <v>704</v>
      </c>
      <c r="G322" s="17">
        <v>20</v>
      </c>
      <c r="H322" s="88">
        <v>115</v>
      </c>
      <c r="I322" s="13" t="s">
        <v>201</v>
      </c>
      <c r="J322" s="12" t="s">
        <v>23</v>
      </c>
      <c r="K322" s="14" t="s">
        <v>26</v>
      </c>
      <c r="L322" s="17" t="s">
        <v>50</v>
      </c>
      <c r="M322" s="17" t="s">
        <v>34</v>
      </c>
      <c r="N322" s="17">
        <v>62.08</v>
      </c>
      <c r="O322" s="25">
        <v>16.46</v>
      </c>
      <c r="P322" s="23">
        <f t="shared" si="43"/>
        <v>45.62</v>
      </c>
      <c r="Q322" s="17">
        <v>315</v>
      </c>
      <c r="R322" s="24">
        <f t="shared" si="44"/>
        <v>14370.3</v>
      </c>
      <c r="S322" s="17"/>
      <c r="T322" s="19"/>
      <c r="V322" s="19" t="s">
        <v>24</v>
      </c>
      <c r="W322" s="17">
        <v>145</v>
      </c>
      <c r="X322" s="27">
        <f t="shared" si="40"/>
        <v>6614.9</v>
      </c>
      <c r="Y322" s="19">
        <v>260</v>
      </c>
      <c r="Z322" s="19">
        <f t="shared" si="41"/>
        <v>11861.199999999999</v>
      </c>
      <c r="AA322" s="19">
        <f t="shared" si="42"/>
        <v>32846.399999999994</v>
      </c>
    </row>
    <row r="323" spans="1:27" s="123" customFormat="1" ht="15.6">
      <c r="A323" s="63">
        <v>320</v>
      </c>
      <c r="B323" s="16">
        <v>45914</v>
      </c>
      <c r="C323" s="16">
        <v>45915</v>
      </c>
      <c r="D323" s="127">
        <v>250914058</v>
      </c>
      <c r="E323" s="17" t="s">
        <v>705</v>
      </c>
      <c r="F323" s="17" t="s">
        <v>706</v>
      </c>
      <c r="G323" s="17">
        <v>20</v>
      </c>
      <c r="H323" s="88">
        <v>115</v>
      </c>
      <c r="I323" s="13" t="s">
        <v>201</v>
      </c>
      <c r="J323" s="12" t="s">
        <v>23</v>
      </c>
      <c r="K323" s="14" t="s">
        <v>26</v>
      </c>
      <c r="L323" s="17" t="s">
        <v>494</v>
      </c>
      <c r="M323" s="17" t="s">
        <v>38</v>
      </c>
      <c r="N323" s="25">
        <v>52.88</v>
      </c>
      <c r="O323" s="17">
        <v>12.38</v>
      </c>
      <c r="P323" s="23">
        <f t="shared" si="43"/>
        <v>40.5</v>
      </c>
      <c r="Q323" s="17">
        <v>445</v>
      </c>
      <c r="R323" s="24">
        <f t="shared" si="44"/>
        <v>18022.5</v>
      </c>
      <c r="S323" s="17"/>
      <c r="T323" s="19"/>
      <c r="V323" s="19" t="s">
        <v>24</v>
      </c>
      <c r="W323" s="17">
        <v>145</v>
      </c>
      <c r="X323" s="27">
        <f t="shared" si="40"/>
        <v>5872.5</v>
      </c>
      <c r="Y323" s="19">
        <v>260</v>
      </c>
      <c r="Z323" s="19">
        <f t="shared" si="41"/>
        <v>10530</v>
      </c>
      <c r="AA323" s="19">
        <f t="shared" si="42"/>
        <v>34425</v>
      </c>
    </row>
    <row r="324" spans="1:27" s="117" customFormat="1" ht="15.6">
      <c r="A324" s="61">
        <v>321</v>
      </c>
      <c r="B324" s="16">
        <v>45914</v>
      </c>
      <c r="C324" s="16">
        <v>45915</v>
      </c>
      <c r="D324" s="127">
        <v>250914059</v>
      </c>
      <c r="E324" s="17" t="s">
        <v>707</v>
      </c>
      <c r="F324" s="17" t="s">
        <v>708</v>
      </c>
      <c r="G324" s="17">
        <v>20</v>
      </c>
      <c r="H324" s="88">
        <v>115</v>
      </c>
      <c r="I324" s="13" t="s">
        <v>201</v>
      </c>
      <c r="J324" s="12" t="s">
        <v>23</v>
      </c>
      <c r="K324" s="14" t="s">
        <v>26</v>
      </c>
      <c r="L324" s="17" t="s">
        <v>36</v>
      </c>
      <c r="M324" s="17" t="s">
        <v>25</v>
      </c>
      <c r="N324" s="17">
        <v>59.08</v>
      </c>
      <c r="O324" s="25">
        <v>15.84</v>
      </c>
      <c r="P324" s="23">
        <f t="shared" si="43"/>
        <v>43.239999999999995</v>
      </c>
      <c r="Q324" s="17">
        <v>545</v>
      </c>
      <c r="R324" s="24">
        <f t="shared" si="44"/>
        <v>23565.799999999996</v>
      </c>
      <c r="S324" s="17"/>
      <c r="T324" s="19"/>
      <c r="V324" s="19" t="s">
        <v>24</v>
      </c>
      <c r="W324" s="17">
        <v>145</v>
      </c>
      <c r="X324" s="27">
        <f t="shared" si="40"/>
        <v>6269.7999999999993</v>
      </c>
      <c r="Y324" s="19">
        <v>260</v>
      </c>
      <c r="Z324" s="19">
        <f t="shared" si="41"/>
        <v>11242.399999999998</v>
      </c>
      <c r="AA324" s="19">
        <f t="shared" si="42"/>
        <v>41077.999999999993</v>
      </c>
    </row>
    <row r="325" spans="1:27" s="117" customFormat="1" ht="15.6">
      <c r="A325" s="63">
        <v>322</v>
      </c>
      <c r="B325" s="16">
        <v>45914</v>
      </c>
      <c r="C325" s="16">
        <v>45914</v>
      </c>
      <c r="D325" s="127">
        <v>250914060</v>
      </c>
      <c r="E325" s="17" t="s">
        <v>709</v>
      </c>
      <c r="F325" s="17" t="s">
        <v>710</v>
      </c>
      <c r="G325" s="17">
        <v>20</v>
      </c>
      <c r="H325" s="88">
        <v>115</v>
      </c>
      <c r="I325" s="13" t="s">
        <v>201</v>
      </c>
      <c r="J325" s="12" t="s">
        <v>23</v>
      </c>
      <c r="K325" s="14" t="s">
        <v>26</v>
      </c>
      <c r="L325" s="17" t="s">
        <v>243</v>
      </c>
      <c r="M325" s="17" t="s">
        <v>25</v>
      </c>
      <c r="N325" s="25">
        <v>60.62</v>
      </c>
      <c r="O325" s="17">
        <v>15.34</v>
      </c>
      <c r="P325" s="23">
        <f t="shared" si="43"/>
        <v>45.28</v>
      </c>
      <c r="Q325" s="17">
        <v>545</v>
      </c>
      <c r="R325" s="24">
        <f t="shared" si="44"/>
        <v>24677.600000000002</v>
      </c>
      <c r="S325" s="17"/>
      <c r="T325" s="19"/>
      <c r="V325" s="19" t="s">
        <v>24</v>
      </c>
      <c r="W325" s="17">
        <v>145</v>
      </c>
      <c r="X325" s="27">
        <f t="shared" si="40"/>
        <v>6565.6</v>
      </c>
      <c r="Y325" s="19">
        <v>260</v>
      </c>
      <c r="Z325" s="19">
        <f t="shared" si="41"/>
        <v>11772.800000000001</v>
      </c>
      <c r="AA325" s="19">
        <f t="shared" si="42"/>
        <v>43016.000000000007</v>
      </c>
    </row>
    <row r="326" spans="1:27" s="117" customFormat="1" ht="15.6">
      <c r="A326" s="61">
        <v>323</v>
      </c>
      <c r="B326" s="16">
        <v>45914</v>
      </c>
      <c r="C326" s="16">
        <v>45915</v>
      </c>
      <c r="D326" s="127">
        <v>250914061</v>
      </c>
      <c r="E326" s="17" t="s">
        <v>711</v>
      </c>
      <c r="F326" s="17" t="s">
        <v>712</v>
      </c>
      <c r="G326" s="17">
        <v>20</v>
      </c>
      <c r="H326" s="88">
        <v>115</v>
      </c>
      <c r="I326" s="13" t="s">
        <v>201</v>
      </c>
      <c r="J326" s="12" t="s">
        <v>23</v>
      </c>
      <c r="K326" s="14" t="s">
        <v>26</v>
      </c>
      <c r="L326" s="17" t="s">
        <v>164</v>
      </c>
      <c r="M326" s="17" t="s">
        <v>38</v>
      </c>
      <c r="N326" s="17">
        <v>48.16</v>
      </c>
      <c r="O326" s="25">
        <v>11.88</v>
      </c>
      <c r="P326" s="23">
        <f t="shared" si="43"/>
        <v>36.279999999999994</v>
      </c>
      <c r="Q326" s="17">
        <v>445</v>
      </c>
      <c r="R326" s="24">
        <f t="shared" si="44"/>
        <v>16144.599999999997</v>
      </c>
      <c r="S326" s="17"/>
      <c r="T326" s="19"/>
      <c r="V326" s="19" t="s">
        <v>24</v>
      </c>
      <c r="W326" s="17">
        <v>145</v>
      </c>
      <c r="X326" s="27">
        <f t="shared" si="40"/>
        <v>5260.5999999999995</v>
      </c>
      <c r="Y326" s="19">
        <v>260</v>
      </c>
      <c r="Z326" s="19">
        <f t="shared" si="41"/>
        <v>9432.7999999999993</v>
      </c>
      <c r="AA326" s="19">
        <f t="shared" si="42"/>
        <v>30837.999999999996</v>
      </c>
    </row>
    <row r="327" spans="1:27" s="117" customFormat="1" ht="15.6">
      <c r="A327" s="63">
        <v>324</v>
      </c>
      <c r="B327" s="16">
        <v>45914</v>
      </c>
      <c r="C327" s="16">
        <v>45915</v>
      </c>
      <c r="D327" s="127">
        <v>250914062</v>
      </c>
      <c r="E327" s="17" t="s">
        <v>713</v>
      </c>
      <c r="F327" s="17" t="s">
        <v>714</v>
      </c>
      <c r="G327" s="17">
        <v>20</v>
      </c>
      <c r="H327" s="88">
        <v>115</v>
      </c>
      <c r="I327" s="13" t="s">
        <v>201</v>
      </c>
      <c r="J327" s="12" t="s">
        <v>23</v>
      </c>
      <c r="K327" s="14" t="s">
        <v>26</v>
      </c>
      <c r="L327" s="17" t="s">
        <v>47</v>
      </c>
      <c r="M327" s="17" t="s">
        <v>25</v>
      </c>
      <c r="N327" s="17">
        <v>59.86</v>
      </c>
      <c r="O327" s="25">
        <v>15.78</v>
      </c>
      <c r="P327" s="23">
        <f t="shared" si="43"/>
        <v>44.08</v>
      </c>
      <c r="Q327" s="17">
        <v>545</v>
      </c>
      <c r="R327" s="24">
        <f t="shared" si="44"/>
        <v>24023.599999999999</v>
      </c>
      <c r="S327" s="17"/>
      <c r="T327" s="19"/>
      <c r="V327" s="19" t="s">
        <v>24</v>
      </c>
      <c r="W327" s="17">
        <v>145</v>
      </c>
      <c r="X327" s="27">
        <f t="shared" si="40"/>
        <v>6391.5999999999995</v>
      </c>
      <c r="Y327" s="19">
        <v>260</v>
      </c>
      <c r="Z327" s="19">
        <f t="shared" si="41"/>
        <v>11460.8</v>
      </c>
      <c r="AA327" s="19">
        <f t="shared" si="42"/>
        <v>41876</v>
      </c>
    </row>
    <row r="328" spans="1:27" s="117" customFormat="1" ht="15.6">
      <c r="A328" s="61">
        <v>325</v>
      </c>
      <c r="B328" s="16">
        <v>45914</v>
      </c>
      <c r="C328" s="16">
        <v>45914</v>
      </c>
      <c r="D328" s="127">
        <v>250914063</v>
      </c>
      <c r="E328" s="17" t="s">
        <v>715</v>
      </c>
      <c r="F328" s="17" t="s">
        <v>716</v>
      </c>
      <c r="G328" s="17">
        <v>20</v>
      </c>
      <c r="H328" s="88">
        <v>115</v>
      </c>
      <c r="I328" s="13" t="s">
        <v>201</v>
      </c>
      <c r="J328" s="12" t="s">
        <v>23</v>
      </c>
      <c r="K328" s="14" t="s">
        <v>26</v>
      </c>
      <c r="L328" s="17" t="s">
        <v>45</v>
      </c>
      <c r="M328" s="17" t="s">
        <v>34</v>
      </c>
      <c r="N328" s="25">
        <v>56.08</v>
      </c>
      <c r="O328" s="17">
        <v>15.12</v>
      </c>
      <c r="P328" s="23">
        <f t="shared" si="43"/>
        <v>40.96</v>
      </c>
      <c r="Q328" s="17">
        <v>315</v>
      </c>
      <c r="R328" s="24">
        <f t="shared" si="44"/>
        <v>12902.4</v>
      </c>
      <c r="S328" s="17"/>
      <c r="T328" s="19"/>
      <c r="V328" s="19" t="s">
        <v>24</v>
      </c>
      <c r="W328" s="17">
        <v>145</v>
      </c>
      <c r="X328" s="27">
        <f t="shared" si="40"/>
        <v>5939.2</v>
      </c>
      <c r="Y328" s="19">
        <v>260</v>
      </c>
      <c r="Z328" s="19">
        <f t="shared" si="41"/>
        <v>10649.6</v>
      </c>
      <c r="AA328" s="19">
        <f t="shared" si="42"/>
        <v>29491.199999999997</v>
      </c>
    </row>
    <row r="329" spans="1:27" s="123" customFormat="1" ht="15.6">
      <c r="A329" s="63">
        <v>326</v>
      </c>
      <c r="B329" s="16">
        <v>45914</v>
      </c>
      <c r="C329" s="16">
        <v>45915</v>
      </c>
      <c r="D329" s="127">
        <v>250914064</v>
      </c>
      <c r="E329" s="17" t="s">
        <v>717</v>
      </c>
      <c r="F329" s="17" t="s">
        <v>718</v>
      </c>
      <c r="G329" s="17">
        <v>20</v>
      </c>
      <c r="H329" s="88">
        <v>115</v>
      </c>
      <c r="I329" s="13" t="s">
        <v>201</v>
      </c>
      <c r="J329" s="12" t="s">
        <v>23</v>
      </c>
      <c r="K329" s="14" t="s">
        <v>26</v>
      </c>
      <c r="L329" s="17" t="s">
        <v>41</v>
      </c>
      <c r="M329" s="17" t="s">
        <v>25</v>
      </c>
      <c r="N329" s="17">
        <v>59.02</v>
      </c>
      <c r="O329" s="17">
        <v>15.06</v>
      </c>
      <c r="P329" s="23">
        <f t="shared" si="43"/>
        <v>43.96</v>
      </c>
      <c r="Q329" s="17">
        <v>545</v>
      </c>
      <c r="R329" s="24">
        <f t="shared" si="44"/>
        <v>23958.2</v>
      </c>
      <c r="S329" s="17"/>
      <c r="T329" s="19"/>
      <c r="V329" s="19" t="s">
        <v>24</v>
      </c>
      <c r="W329" s="17">
        <v>145</v>
      </c>
      <c r="X329" s="27">
        <f t="shared" si="40"/>
        <v>6374.2</v>
      </c>
      <c r="Y329" s="19">
        <v>260</v>
      </c>
      <c r="Z329" s="19">
        <f t="shared" si="41"/>
        <v>11429.6</v>
      </c>
      <c r="AA329" s="19">
        <f t="shared" si="42"/>
        <v>41762</v>
      </c>
    </row>
    <row r="330" spans="1:27" s="117" customFormat="1" ht="15.6">
      <c r="A330" s="61">
        <v>327</v>
      </c>
      <c r="B330" s="16">
        <v>45914</v>
      </c>
      <c r="C330" s="16">
        <v>45915</v>
      </c>
      <c r="D330" s="127">
        <v>250914065</v>
      </c>
      <c r="E330" s="17" t="s">
        <v>719</v>
      </c>
      <c r="F330" s="17" t="s">
        <v>720</v>
      </c>
      <c r="G330" s="17">
        <v>20</v>
      </c>
      <c r="H330" s="88">
        <v>115</v>
      </c>
      <c r="I330" s="13" t="s">
        <v>201</v>
      </c>
      <c r="J330" s="12" t="s">
        <v>23</v>
      </c>
      <c r="K330" s="14" t="s">
        <v>26</v>
      </c>
      <c r="L330" s="17" t="s">
        <v>37</v>
      </c>
      <c r="M330" s="17" t="s">
        <v>25</v>
      </c>
      <c r="N330" s="25">
        <v>58.08</v>
      </c>
      <c r="O330" s="25">
        <v>15.78</v>
      </c>
      <c r="P330" s="23">
        <f t="shared" si="43"/>
        <v>42.3</v>
      </c>
      <c r="Q330" s="17">
        <v>545</v>
      </c>
      <c r="R330" s="24">
        <f t="shared" si="44"/>
        <v>23053.5</v>
      </c>
      <c r="S330" s="17"/>
      <c r="T330" s="19"/>
      <c r="V330" s="19" t="s">
        <v>24</v>
      </c>
      <c r="W330" s="17">
        <v>145</v>
      </c>
      <c r="X330" s="27">
        <f t="shared" si="40"/>
        <v>6133.5</v>
      </c>
      <c r="Y330" s="19">
        <v>260</v>
      </c>
      <c r="Z330" s="19">
        <f t="shared" si="41"/>
        <v>10998</v>
      </c>
      <c r="AA330" s="19">
        <f t="shared" si="42"/>
        <v>40185</v>
      </c>
    </row>
    <row r="331" spans="1:27" s="117" customFormat="1" ht="15.6">
      <c r="A331" s="63">
        <v>328</v>
      </c>
      <c r="B331" s="16">
        <v>45914</v>
      </c>
      <c r="C331" s="16">
        <v>45915</v>
      </c>
      <c r="D331" s="100">
        <v>250915001</v>
      </c>
      <c r="E331" s="17" t="s">
        <v>721</v>
      </c>
      <c r="F331" s="17" t="s">
        <v>722</v>
      </c>
      <c r="G331" s="17">
        <v>20</v>
      </c>
      <c r="H331" s="88">
        <v>115</v>
      </c>
      <c r="I331" s="13" t="s">
        <v>201</v>
      </c>
      <c r="J331" s="12" t="s">
        <v>23</v>
      </c>
      <c r="K331" s="14" t="s">
        <v>26</v>
      </c>
      <c r="L331" s="17" t="s">
        <v>43</v>
      </c>
      <c r="M331" s="17" t="s">
        <v>38</v>
      </c>
      <c r="N331" s="25">
        <v>60.5</v>
      </c>
      <c r="O331" s="17">
        <v>15.88</v>
      </c>
      <c r="P331" s="23">
        <f t="shared" si="43"/>
        <v>44.62</v>
      </c>
      <c r="Q331" s="17">
        <v>445</v>
      </c>
      <c r="R331" s="24">
        <f t="shared" si="44"/>
        <v>19855.899999999998</v>
      </c>
      <c r="S331" s="17"/>
      <c r="T331" s="19"/>
      <c r="V331" s="19" t="s">
        <v>24</v>
      </c>
      <c r="W331" s="17">
        <v>145</v>
      </c>
      <c r="X331" s="27">
        <f t="shared" si="40"/>
        <v>6469.9</v>
      </c>
      <c r="Y331" s="19">
        <v>260</v>
      </c>
      <c r="Z331" s="19">
        <f t="shared" si="41"/>
        <v>11601.199999999999</v>
      </c>
      <c r="AA331" s="19">
        <f t="shared" si="42"/>
        <v>37926.999999999993</v>
      </c>
    </row>
    <row r="332" spans="1:27" s="117" customFormat="1" ht="15.6">
      <c r="A332" s="61">
        <v>329</v>
      </c>
      <c r="B332" s="16">
        <v>45914</v>
      </c>
      <c r="C332" s="16">
        <v>45915</v>
      </c>
      <c r="D332" s="100">
        <v>250915002</v>
      </c>
      <c r="E332" s="17" t="s">
        <v>723</v>
      </c>
      <c r="F332" s="17" t="s">
        <v>724</v>
      </c>
      <c r="G332" s="17">
        <v>20</v>
      </c>
      <c r="H332" s="88">
        <v>115</v>
      </c>
      <c r="I332" s="13" t="s">
        <v>201</v>
      </c>
      <c r="J332" s="12" t="s">
        <v>23</v>
      </c>
      <c r="K332" s="14" t="s">
        <v>26</v>
      </c>
      <c r="L332" s="17" t="s">
        <v>361</v>
      </c>
      <c r="M332" s="17" t="s">
        <v>38</v>
      </c>
      <c r="N332" s="17">
        <v>62.04</v>
      </c>
      <c r="O332" s="25">
        <v>15.9</v>
      </c>
      <c r="P332" s="23">
        <f t="shared" si="43"/>
        <v>46.14</v>
      </c>
      <c r="Q332" s="17">
        <v>445</v>
      </c>
      <c r="R332" s="24">
        <f t="shared" si="44"/>
        <v>20532.3</v>
      </c>
      <c r="S332" s="17"/>
      <c r="T332" s="19"/>
      <c r="V332" s="19" t="s">
        <v>24</v>
      </c>
      <c r="W332" s="17">
        <v>145</v>
      </c>
      <c r="X332" s="27">
        <f t="shared" si="40"/>
        <v>6690.3</v>
      </c>
      <c r="Y332" s="19">
        <v>260</v>
      </c>
      <c r="Z332" s="19">
        <f t="shared" si="41"/>
        <v>11996.4</v>
      </c>
      <c r="AA332" s="19">
        <f t="shared" si="42"/>
        <v>39219</v>
      </c>
    </row>
    <row r="333" spans="1:27" s="117" customFormat="1" ht="15.6">
      <c r="A333" s="63">
        <v>330</v>
      </c>
      <c r="B333" s="16">
        <v>45914</v>
      </c>
      <c r="C333" s="16">
        <v>45915</v>
      </c>
      <c r="D333" s="100">
        <v>250915003</v>
      </c>
      <c r="E333" s="17" t="s">
        <v>725</v>
      </c>
      <c r="F333" s="17" t="s">
        <v>726</v>
      </c>
      <c r="G333" s="17">
        <v>20</v>
      </c>
      <c r="H333" s="88">
        <v>115</v>
      </c>
      <c r="I333" s="13" t="s">
        <v>201</v>
      </c>
      <c r="J333" s="12" t="s">
        <v>23</v>
      </c>
      <c r="K333" s="14" t="s">
        <v>26</v>
      </c>
      <c r="L333" s="17" t="s">
        <v>221</v>
      </c>
      <c r="M333" s="17" t="s">
        <v>38</v>
      </c>
      <c r="N333" s="17">
        <v>63</v>
      </c>
      <c r="O333" s="17">
        <v>15.54</v>
      </c>
      <c r="P333" s="23">
        <f t="shared" si="43"/>
        <v>47.46</v>
      </c>
      <c r="Q333" s="17">
        <v>445</v>
      </c>
      <c r="R333" s="24">
        <f t="shared" si="44"/>
        <v>21119.7</v>
      </c>
      <c r="S333" s="17"/>
      <c r="T333" s="19"/>
      <c r="V333" s="19" t="s">
        <v>24</v>
      </c>
      <c r="W333" s="17">
        <v>145</v>
      </c>
      <c r="X333" s="27">
        <f t="shared" si="40"/>
        <v>6881.7</v>
      </c>
      <c r="Y333" s="19">
        <v>260</v>
      </c>
      <c r="Z333" s="19">
        <f t="shared" si="41"/>
        <v>12339.6</v>
      </c>
      <c r="AA333" s="19">
        <f t="shared" si="42"/>
        <v>40341</v>
      </c>
    </row>
    <row r="334" spans="1:27" s="117" customFormat="1" ht="15.6">
      <c r="A334" s="61">
        <v>331</v>
      </c>
      <c r="B334" s="16">
        <v>45914</v>
      </c>
      <c r="C334" s="16">
        <v>45915</v>
      </c>
      <c r="D334" s="100">
        <v>250915004</v>
      </c>
      <c r="E334" s="17" t="s">
        <v>727</v>
      </c>
      <c r="F334" s="17" t="s">
        <v>728</v>
      </c>
      <c r="G334" s="17">
        <v>20</v>
      </c>
      <c r="H334" s="93">
        <v>24</v>
      </c>
      <c r="I334" s="92" t="s">
        <v>49</v>
      </c>
      <c r="J334" s="18" t="s">
        <v>23</v>
      </c>
      <c r="K334" s="13" t="s">
        <v>26</v>
      </c>
      <c r="L334" s="17" t="s">
        <v>610</v>
      </c>
      <c r="M334" s="17" t="s">
        <v>34</v>
      </c>
      <c r="N334" s="17">
        <v>39.880000000000003</v>
      </c>
      <c r="O334" s="17">
        <v>10.62</v>
      </c>
      <c r="P334" s="23">
        <f t="shared" si="43"/>
        <v>29.260000000000005</v>
      </c>
      <c r="Q334" s="17">
        <v>335</v>
      </c>
      <c r="R334" s="24">
        <f t="shared" si="44"/>
        <v>9802.1000000000022</v>
      </c>
      <c r="S334" s="17"/>
      <c r="T334" s="19"/>
      <c r="V334" s="19" t="s">
        <v>24</v>
      </c>
      <c r="W334" s="17">
        <v>145</v>
      </c>
      <c r="X334" s="27">
        <f t="shared" si="40"/>
        <v>4242.7000000000007</v>
      </c>
      <c r="Y334" s="19">
        <v>260</v>
      </c>
      <c r="Z334" s="19">
        <f t="shared" si="41"/>
        <v>7607.6000000000013</v>
      </c>
      <c r="AA334" s="19">
        <f t="shared" si="42"/>
        <v>21652.400000000005</v>
      </c>
    </row>
    <row r="335" spans="1:27" s="117" customFormat="1" ht="15.6">
      <c r="A335" s="63">
        <v>332</v>
      </c>
      <c r="B335" s="16">
        <v>45914</v>
      </c>
      <c r="C335" s="16">
        <v>45915</v>
      </c>
      <c r="D335" s="100">
        <v>250915005</v>
      </c>
      <c r="E335" s="17" t="s">
        <v>729</v>
      </c>
      <c r="F335" s="17" t="s">
        <v>730</v>
      </c>
      <c r="G335" s="17">
        <v>20</v>
      </c>
      <c r="H335" s="88">
        <v>113</v>
      </c>
      <c r="I335" s="13" t="s">
        <v>66</v>
      </c>
      <c r="J335" s="12" t="s">
        <v>23</v>
      </c>
      <c r="K335" s="14" t="s">
        <v>26</v>
      </c>
      <c r="L335" s="17" t="s">
        <v>170</v>
      </c>
      <c r="M335" s="17" t="s">
        <v>35</v>
      </c>
      <c r="N335" s="25">
        <v>46.76</v>
      </c>
      <c r="O335" s="25">
        <v>11.46</v>
      </c>
      <c r="P335" s="23">
        <f t="shared" si="43"/>
        <v>35.299999999999997</v>
      </c>
      <c r="Q335" s="17">
        <v>270</v>
      </c>
      <c r="R335" s="24">
        <f t="shared" si="44"/>
        <v>9531</v>
      </c>
      <c r="S335" s="17"/>
      <c r="T335" s="19"/>
      <c r="V335" s="19" t="s">
        <v>24</v>
      </c>
      <c r="W335" s="17">
        <v>145</v>
      </c>
      <c r="X335" s="27">
        <f t="shared" si="40"/>
        <v>5118.5</v>
      </c>
      <c r="Y335" s="19">
        <v>260</v>
      </c>
      <c r="Z335" s="19">
        <f t="shared" si="41"/>
        <v>9178</v>
      </c>
      <c r="AA335" s="19">
        <f t="shared" si="42"/>
        <v>23827.5</v>
      </c>
    </row>
    <row r="336" spans="1:27" s="117" customFormat="1" ht="15.6">
      <c r="A336" s="61">
        <v>333</v>
      </c>
      <c r="B336" s="16">
        <v>45914</v>
      </c>
      <c r="C336" s="16">
        <v>45915</v>
      </c>
      <c r="D336" s="100">
        <v>250915006</v>
      </c>
      <c r="E336" s="17" t="s">
        <v>731</v>
      </c>
      <c r="F336" s="17" t="s">
        <v>732</v>
      </c>
      <c r="G336" s="17">
        <v>20</v>
      </c>
      <c r="H336" s="88">
        <v>113</v>
      </c>
      <c r="I336" s="13" t="s">
        <v>66</v>
      </c>
      <c r="J336" s="12" t="s">
        <v>23</v>
      </c>
      <c r="K336" s="14" t="s">
        <v>26</v>
      </c>
      <c r="L336" s="17" t="s">
        <v>114</v>
      </c>
      <c r="M336" s="17" t="s">
        <v>67</v>
      </c>
      <c r="N336" s="17">
        <v>56.06</v>
      </c>
      <c r="O336" s="17">
        <v>15.78</v>
      </c>
      <c r="P336" s="23">
        <f t="shared" si="43"/>
        <v>40.28</v>
      </c>
      <c r="Q336" s="17">
        <v>415</v>
      </c>
      <c r="R336" s="24">
        <f t="shared" si="44"/>
        <v>16716.2</v>
      </c>
      <c r="S336" s="17"/>
      <c r="T336" s="19"/>
      <c r="V336" s="19" t="s">
        <v>24</v>
      </c>
      <c r="W336" s="17">
        <v>145</v>
      </c>
      <c r="X336" s="27">
        <f t="shared" si="40"/>
        <v>5840.6</v>
      </c>
      <c r="Y336" s="19">
        <v>260</v>
      </c>
      <c r="Z336" s="19">
        <f t="shared" si="41"/>
        <v>10472.800000000001</v>
      </c>
      <c r="AA336" s="19">
        <f t="shared" si="42"/>
        <v>33029.600000000006</v>
      </c>
    </row>
    <row r="337" spans="1:27" s="117" customFormat="1" ht="15.6">
      <c r="A337" s="63">
        <v>334</v>
      </c>
      <c r="B337" s="16">
        <v>45914</v>
      </c>
      <c r="C337" s="16">
        <v>45915</v>
      </c>
      <c r="D337" s="100">
        <v>250915007</v>
      </c>
      <c r="E337" s="17" t="s">
        <v>733</v>
      </c>
      <c r="F337" s="17" t="s">
        <v>734</v>
      </c>
      <c r="G337" s="17">
        <v>20</v>
      </c>
      <c r="H337" s="88">
        <v>113</v>
      </c>
      <c r="I337" s="13" t="s">
        <v>66</v>
      </c>
      <c r="J337" s="12" t="s">
        <v>23</v>
      </c>
      <c r="K337" s="14" t="s">
        <v>26</v>
      </c>
      <c r="L337" s="17" t="s">
        <v>589</v>
      </c>
      <c r="M337" s="17" t="s">
        <v>67</v>
      </c>
      <c r="N337" s="25">
        <v>56.76</v>
      </c>
      <c r="O337" s="25">
        <v>15.96</v>
      </c>
      <c r="P337" s="23">
        <f t="shared" si="43"/>
        <v>40.799999999999997</v>
      </c>
      <c r="Q337" s="17">
        <v>415</v>
      </c>
      <c r="R337" s="24">
        <f t="shared" si="44"/>
        <v>16932</v>
      </c>
      <c r="S337" s="17"/>
      <c r="T337" s="19"/>
      <c r="V337" s="19" t="s">
        <v>24</v>
      </c>
      <c r="W337" s="17">
        <v>145</v>
      </c>
      <c r="X337" s="27">
        <f t="shared" si="40"/>
        <v>5916</v>
      </c>
      <c r="Y337" s="19">
        <v>260</v>
      </c>
      <c r="Z337" s="19">
        <f t="shared" si="41"/>
        <v>10608</v>
      </c>
      <c r="AA337" s="19">
        <f t="shared" si="42"/>
        <v>33456</v>
      </c>
    </row>
    <row r="338" spans="1:27" s="123" customFormat="1" ht="15.6">
      <c r="A338" s="61">
        <v>335</v>
      </c>
      <c r="B338" s="16">
        <v>45914</v>
      </c>
      <c r="C338" s="16">
        <v>45915</v>
      </c>
      <c r="D338" s="100">
        <v>250915008</v>
      </c>
      <c r="E338" s="17" t="s">
        <v>735</v>
      </c>
      <c r="F338" s="17" t="s">
        <v>736</v>
      </c>
      <c r="G338" s="17">
        <v>20</v>
      </c>
      <c r="H338" s="93">
        <v>24</v>
      </c>
      <c r="I338" s="92" t="s">
        <v>49</v>
      </c>
      <c r="J338" s="18" t="s">
        <v>23</v>
      </c>
      <c r="K338" s="13" t="s">
        <v>26</v>
      </c>
      <c r="L338" s="17" t="s">
        <v>161</v>
      </c>
      <c r="M338" s="17" t="s">
        <v>34</v>
      </c>
      <c r="N338" s="17">
        <v>43.66</v>
      </c>
      <c r="O338" s="17">
        <v>11.32</v>
      </c>
      <c r="P338" s="23">
        <f t="shared" si="43"/>
        <v>32.339999999999996</v>
      </c>
      <c r="Q338" s="17">
        <v>335</v>
      </c>
      <c r="R338" s="24">
        <f t="shared" si="44"/>
        <v>10833.9</v>
      </c>
      <c r="S338" s="17"/>
      <c r="T338" s="19"/>
      <c r="V338" s="19" t="s">
        <v>24</v>
      </c>
      <c r="W338" s="17">
        <v>145</v>
      </c>
      <c r="X338" s="27">
        <f t="shared" si="40"/>
        <v>4689.2999999999993</v>
      </c>
      <c r="Y338" s="19">
        <v>260</v>
      </c>
      <c r="Z338" s="19">
        <f t="shared" si="41"/>
        <v>8408.4</v>
      </c>
      <c r="AA338" s="19">
        <f t="shared" si="42"/>
        <v>23931.599999999999</v>
      </c>
    </row>
    <row r="339" spans="1:27" s="117" customFormat="1" ht="15.6">
      <c r="A339" s="63">
        <v>336</v>
      </c>
      <c r="B339" s="16">
        <v>45914</v>
      </c>
      <c r="C339" s="16">
        <v>45915</v>
      </c>
      <c r="D339" s="100">
        <v>250915009</v>
      </c>
      <c r="E339" s="17" t="s">
        <v>737</v>
      </c>
      <c r="F339" s="17" t="s">
        <v>738</v>
      </c>
      <c r="G339" s="17">
        <v>20</v>
      </c>
      <c r="H339" s="93">
        <v>24</v>
      </c>
      <c r="I339" s="92" t="s">
        <v>49</v>
      </c>
      <c r="J339" s="18" t="s">
        <v>23</v>
      </c>
      <c r="K339" s="13" t="s">
        <v>26</v>
      </c>
      <c r="L339" s="17" t="s">
        <v>534</v>
      </c>
      <c r="M339" s="17" t="s">
        <v>34</v>
      </c>
      <c r="N339" s="17">
        <v>57.32</v>
      </c>
      <c r="O339" s="17">
        <v>16.22</v>
      </c>
      <c r="P339" s="23">
        <f t="shared" si="43"/>
        <v>41.1</v>
      </c>
      <c r="Q339" s="17">
        <v>335</v>
      </c>
      <c r="R339" s="24">
        <f t="shared" si="44"/>
        <v>13768.5</v>
      </c>
      <c r="S339" s="17"/>
      <c r="T339" s="19"/>
      <c r="V339" s="19" t="s">
        <v>24</v>
      </c>
      <c r="W339" s="17">
        <v>145</v>
      </c>
      <c r="X339" s="27">
        <f t="shared" si="40"/>
        <v>5959.5</v>
      </c>
      <c r="Y339" s="19">
        <v>260</v>
      </c>
      <c r="Z339" s="19">
        <f t="shared" si="41"/>
        <v>10686</v>
      </c>
      <c r="AA339" s="19">
        <f t="shared" si="42"/>
        <v>30414</v>
      </c>
    </row>
    <row r="340" spans="1:27" s="117" customFormat="1" ht="15.6">
      <c r="A340" s="61">
        <v>337</v>
      </c>
      <c r="B340" s="16">
        <v>45914</v>
      </c>
      <c r="C340" s="16">
        <v>45915</v>
      </c>
      <c r="D340" s="100">
        <v>250915010</v>
      </c>
      <c r="E340" s="17" t="s">
        <v>737</v>
      </c>
      <c r="F340" s="17" t="s">
        <v>739</v>
      </c>
      <c r="G340" s="17">
        <v>20</v>
      </c>
      <c r="H340" s="93">
        <v>84</v>
      </c>
      <c r="I340" s="94" t="s">
        <v>316</v>
      </c>
      <c r="J340" s="18" t="s">
        <v>23</v>
      </c>
      <c r="K340" s="13" t="s">
        <v>26</v>
      </c>
      <c r="L340" s="17" t="s">
        <v>48</v>
      </c>
      <c r="M340" s="17" t="s">
        <v>25</v>
      </c>
      <c r="N340" s="17">
        <v>57.66</v>
      </c>
      <c r="O340" s="17">
        <v>15.64</v>
      </c>
      <c r="P340" s="23">
        <f t="shared" si="43"/>
        <v>42.019999999999996</v>
      </c>
      <c r="Q340" s="17">
        <v>515</v>
      </c>
      <c r="R340" s="24">
        <f t="shared" si="44"/>
        <v>21640.3</v>
      </c>
      <c r="S340" s="17"/>
      <c r="T340" s="19"/>
      <c r="V340" s="19" t="s">
        <v>24</v>
      </c>
      <c r="W340" s="20">
        <v>145</v>
      </c>
      <c r="X340" s="29">
        <f t="shared" si="40"/>
        <v>6092.9</v>
      </c>
      <c r="Y340" s="49">
        <v>210</v>
      </c>
      <c r="Z340" s="19">
        <f t="shared" si="41"/>
        <v>8824.1999999999989</v>
      </c>
      <c r="AA340" s="19">
        <f t="shared" si="42"/>
        <v>36557.399999999994</v>
      </c>
    </row>
    <row r="341" spans="1:27" s="117" customFormat="1" ht="15.6">
      <c r="A341" s="63">
        <v>338</v>
      </c>
      <c r="B341" s="16">
        <v>45914</v>
      </c>
      <c r="C341" s="16">
        <v>45915</v>
      </c>
      <c r="D341" s="100">
        <v>250915011</v>
      </c>
      <c r="E341" s="17" t="s">
        <v>740</v>
      </c>
      <c r="F341" s="17" t="s">
        <v>741</v>
      </c>
      <c r="G341" s="17">
        <v>20</v>
      </c>
      <c r="H341" s="93">
        <v>84</v>
      </c>
      <c r="I341" s="94" t="s">
        <v>316</v>
      </c>
      <c r="J341" s="18" t="s">
        <v>23</v>
      </c>
      <c r="K341" s="13" t="s">
        <v>26</v>
      </c>
      <c r="L341" s="17" t="s">
        <v>57</v>
      </c>
      <c r="M341" s="17" t="s">
        <v>34</v>
      </c>
      <c r="N341" s="17">
        <v>60.62</v>
      </c>
      <c r="O341" s="17">
        <v>18.04</v>
      </c>
      <c r="P341" s="23">
        <f t="shared" si="43"/>
        <v>42.58</v>
      </c>
      <c r="Q341" s="17">
        <v>305</v>
      </c>
      <c r="R341" s="24">
        <f t="shared" si="44"/>
        <v>12986.9</v>
      </c>
      <c r="S341" s="17"/>
      <c r="T341" s="19"/>
      <c r="V341" s="19" t="s">
        <v>24</v>
      </c>
      <c r="W341" s="20">
        <v>145</v>
      </c>
      <c r="X341" s="29">
        <f t="shared" si="40"/>
        <v>6174.0999999999995</v>
      </c>
      <c r="Y341" s="49">
        <v>210</v>
      </c>
      <c r="Z341" s="19">
        <f t="shared" si="41"/>
        <v>8941.7999999999993</v>
      </c>
      <c r="AA341" s="19">
        <f t="shared" si="42"/>
        <v>28102.799999999999</v>
      </c>
    </row>
    <row r="342" spans="1:27" s="117" customFormat="1" ht="15.6">
      <c r="A342" s="61">
        <v>339</v>
      </c>
      <c r="B342" s="16">
        <v>45914</v>
      </c>
      <c r="C342" s="16">
        <v>45915</v>
      </c>
      <c r="D342" s="100">
        <v>250915012</v>
      </c>
      <c r="E342" s="17" t="s">
        <v>742</v>
      </c>
      <c r="F342" s="17" t="s">
        <v>743</v>
      </c>
      <c r="G342" s="17">
        <v>20</v>
      </c>
      <c r="H342" s="88">
        <v>117</v>
      </c>
      <c r="I342" s="96" t="s">
        <v>206</v>
      </c>
      <c r="J342" s="12" t="s">
        <v>23</v>
      </c>
      <c r="K342" s="13" t="s">
        <v>26</v>
      </c>
      <c r="L342" s="17" t="s">
        <v>744</v>
      </c>
      <c r="M342" s="17" t="s">
        <v>25</v>
      </c>
      <c r="N342" s="17">
        <v>59.42</v>
      </c>
      <c r="O342" s="25">
        <v>15.48</v>
      </c>
      <c r="P342" s="23">
        <f t="shared" si="43"/>
        <v>43.94</v>
      </c>
      <c r="Q342" s="17">
        <v>555</v>
      </c>
      <c r="R342" s="24">
        <f t="shared" si="44"/>
        <v>24386.699999999997</v>
      </c>
      <c r="S342" s="17"/>
      <c r="T342" s="19"/>
      <c r="V342" s="19" t="s">
        <v>24</v>
      </c>
      <c r="W342" s="20">
        <v>145</v>
      </c>
      <c r="X342" s="29">
        <f t="shared" si="40"/>
        <v>6371.2999999999993</v>
      </c>
      <c r="Y342" s="49">
        <v>230</v>
      </c>
      <c r="Z342" s="19">
        <f t="shared" si="41"/>
        <v>10106.199999999999</v>
      </c>
      <c r="AA342" s="19">
        <f t="shared" si="42"/>
        <v>40864.199999999997</v>
      </c>
    </row>
    <row r="343" spans="1:27" s="123" customFormat="1" ht="15.6">
      <c r="A343" s="63">
        <v>340</v>
      </c>
      <c r="B343" s="16">
        <v>45914</v>
      </c>
      <c r="C343" s="16">
        <v>45915</v>
      </c>
      <c r="D343" s="100">
        <v>250915013</v>
      </c>
      <c r="E343" s="17" t="s">
        <v>745</v>
      </c>
      <c r="F343" s="17" t="s">
        <v>746</v>
      </c>
      <c r="G343" s="17">
        <v>20</v>
      </c>
      <c r="H343" s="88">
        <v>117</v>
      </c>
      <c r="I343" s="96" t="s">
        <v>206</v>
      </c>
      <c r="J343" s="12" t="s">
        <v>23</v>
      </c>
      <c r="K343" s="13" t="s">
        <v>26</v>
      </c>
      <c r="L343" s="17" t="s">
        <v>747</v>
      </c>
      <c r="M343" s="17" t="s">
        <v>25</v>
      </c>
      <c r="N343" s="17">
        <v>55.26</v>
      </c>
      <c r="O343" s="17">
        <v>14.12</v>
      </c>
      <c r="P343" s="23">
        <f t="shared" si="43"/>
        <v>41.14</v>
      </c>
      <c r="Q343" s="17">
        <v>555</v>
      </c>
      <c r="R343" s="24">
        <f t="shared" si="44"/>
        <v>22832.7</v>
      </c>
      <c r="S343" s="17"/>
      <c r="T343" s="19"/>
      <c r="V343" s="19" t="s">
        <v>24</v>
      </c>
      <c r="W343" s="20">
        <v>145</v>
      </c>
      <c r="X343" s="29">
        <f t="shared" si="40"/>
        <v>5965.3</v>
      </c>
      <c r="Y343" s="49">
        <v>230</v>
      </c>
      <c r="Z343" s="19">
        <f t="shared" si="41"/>
        <v>9462.2000000000007</v>
      </c>
      <c r="AA343" s="19">
        <f t="shared" si="42"/>
        <v>38260.199999999997</v>
      </c>
    </row>
    <row r="344" spans="1:27" s="117" customFormat="1" ht="15.6">
      <c r="A344" s="61">
        <v>341</v>
      </c>
      <c r="B344" s="16">
        <v>45914</v>
      </c>
      <c r="C344" s="16">
        <v>45915</v>
      </c>
      <c r="D344" s="100">
        <v>250915014</v>
      </c>
      <c r="E344" s="17" t="s">
        <v>748</v>
      </c>
      <c r="F344" s="17" t="s">
        <v>749</v>
      </c>
      <c r="G344" s="17">
        <v>20</v>
      </c>
      <c r="H344" s="93">
        <v>84</v>
      </c>
      <c r="I344" s="94" t="s">
        <v>316</v>
      </c>
      <c r="J344" s="18" t="s">
        <v>23</v>
      </c>
      <c r="K344" s="13" t="s">
        <v>26</v>
      </c>
      <c r="L344" s="17" t="s">
        <v>385</v>
      </c>
      <c r="M344" s="17" t="s">
        <v>25</v>
      </c>
      <c r="N344" s="17">
        <v>54.36</v>
      </c>
      <c r="O344" s="17">
        <v>12.44</v>
      </c>
      <c r="P344" s="23">
        <f t="shared" si="43"/>
        <v>41.92</v>
      </c>
      <c r="Q344" s="17">
        <v>515</v>
      </c>
      <c r="R344" s="24">
        <f t="shared" si="44"/>
        <v>21588.799999999999</v>
      </c>
      <c r="S344" s="17"/>
      <c r="T344" s="19"/>
      <c r="V344" s="19" t="s">
        <v>24</v>
      </c>
      <c r="W344" s="20">
        <v>145</v>
      </c>
      <c r="X344" s="29">
        <f t="shared" ref="X344" si="45">W344*P344</f>
        <v>6078.4000000000005</v>
      </c>
      <c r="Y344" s="49">
        <v>210</v>
      </c>
      <c r="Z344" s="19">
        <f t="shared" ref="Z344" si="46">Y344*P344</f>
        <v>8803.2000000000007</v>
      </c>
      <c r="AA344" s="19">
        <f t="shared" ref="AA344" si="47">R344+X344+Z344</f>
        <v>36470.400000000001</v>
      </c>
    </row>
    <row r="345" spans="1:27" s="117" customFormat="1" ht="15.6">
      <c r="A345" s="63">
        <v>342</v>
      </c>
      <c r="B345" s="16">
        <v>45915</v>
      </c>
      <c r="C345" s="16">
        <v>45915</v>
      </c>
      <c r="D345" s="113">
        <v>250915015</v>
      </c>
      <c r="E345" s="17" t="s">
        <v>750</v>
      </c>
      <c r="F345" s="17"/>
      <c r="G345" s="17"/>
      <c r="H345" s="121">
        <v>117</v>
      </c>
      <c r="I345" s="122" t="s">
        <v>206</v>
      </c>
      <c r="J345" s="20" t="s">
        <v>23</v>
      </c>
      <c r="K345" s="20" t="s">
        <v>26</v>
      </c>
      <c r="L345" s="17" t="s">
        <v>751</v>
      </c>
      <c r="M345" s="17" t="s">
        <v>25</v>
      </c>
      <c r="N345" s="17">
        <v>59.88</v>
      </c>
      <c r="O345" s="17">
        <v>16.02</v>
      </c>
      <c r="P345" s="23">
        <f>N345-O345</f>
        <v>43.86</v>
      </c>
      <c r="Q345" s="17">
        <v>555</v>
      </c>
      <c r="R345" s="24">
        <f>Q345*P345</f>
        <v>24342.3</v>
      </c>
      <c r="S345" s="17"/>
      <c r="T345" s="19"/>
      <c r="V345" s="19" t="s">
        <v>24</v>
      </c>
      <c r="W345" s="20">
        <v>145</v>
      </c>
      <c r="X345" s="29">
        <f t="shared" ref="X345:X369" si="48">W345*P345</f>
        <v>6359.7</v>
      </c>
      <c r="Y345" s="49">
        <v>230</v>
      </c>
      <c r="Z345" s="19">
        <f t="shared" ref="Z345:Z369" si="49">Y345*P345</f>
        <v>10087.799999999999</v>
      </c>
      <c r="AA345" s="19">
        <f t="shared" ref="AA345:AA369" si="50">R345+X345+Z345</f>
        <v>40789.800000000003</v>
      </c>
    </row>
    <row r="346" spans="1:27" s="117" customFormat="1" ht="15.6">
      <c r="A346" s="61">
        <v>343</v>
      </c>
      <c r="B346" s="16">
        <v>45915</v>
      </c>
      <c r="C346" s="16">
        <v>45915</v>
      </c>
      <c r="D346" s="113">
        <v>250915016</v>
      </c>
      <c r="E346" s="17" t="s">
        <v>752</v>
      </c>
      <c r="F346" s="17"/>
      <c r="G346" s="17"/>
      <c r="H346" s="121">
        <v>117</v>
      </c>
      <c r="I346" s="122" t="s">
        <v>206</v>
      </c>
      <c r="J346" s="20" t="s">
        <v>23</v>
      </c>
      <c r="K346" s="20" t="s">
        <v>26</v>
      </c>
      <c r="L346" s="17" t="s">
        <v>218</v>
      </c>
      <c r="M346" s="17" t="s">
        <v>25</v>
      </c>
      <c r="N346" s="17">
        <v>47.36</v>
      </c>
      <c r="O346" s="17">
        <v>11.9</v>
      </c>
      <c r="P346" s="47">
        <f t="shared" ref="P346:P369" si="51">N346-O346</f>
        <v>35.46</v>
      </c>
      <c r="Q346" s="17">
        <v>555</v>
      </c>
      <c r="R346" s="48">
        <f t="shared" ref="R346:R353" si="52">Q346*P346</f>
        <v>19680.3</v>
      </c>
      <c r="S346" s="19"/>
      <c r="T346" s="49"/>
      <c r="V346" s="19" t="s">
        <v>24</v>
      </c>
      <c r="W346" s="17">
        <v>145</v>
      </c>
      <c r="X346" s="27">
        <f t="shared" si="48"/>
        <v>5141.7</v>
      </c>
      <c r="Y346" s="19">
        <v>230</v>
      </c>
      <c r="Z346" s="49">
        <f t="shared" si="49"/>
        <v>8155.8</v>
      </c>
      <c r="AA346" s="49">
        <f t="shared" si="50"/>
        <v>32977.800000000003</v>
      </c>
    </row>
    <row r="347" spans="1:27" s="117" customFormat="1" ht="15.6">
      <c r="A347" s="63">
        <v>344</v>
      </c>
      <c r="B347" s="16">
        <v>45915</v>
      </c>
      <c r="C347" s="16">
        <v>45915</v>
      </c>
      <c r="D347" s="113" t="s">
        <v>753</v>
      </c>
      <c r="E347" s="17"/>
      <c r="F347" s="17"/>
      <c r="G347" s="17"/>
      <c r="H347" s="114">
        <v>221</v>
      </c>
      <c r="I347" s="99" t="s">
        <v>443</v>
      </c>
      <c r="J347" s="20" t="s">
        <v>23</v>
      </c>
      <c r="K347" s="20" t="s">
        <v>26</v>
      </c>
      <c r="L347" s="17" t="s">
        <v>754</v>
      </c>
      <c r="M347" s="17" t="s">
        <v>25</v>
      </c>
      <c r="N347" s="17">
        <v>58.36</v>
      </c>
      <c r="O347" s="25">
        <v>15.04</v>
      </c>
      <c r="P347" s="23">
        <f t="shared" si="51"/>
        <v>43.32</v>
      </c>
      <c r="Q347" s="17">
        <v>520</v>
      </c>
      <c r="R347" s="24">
        <f t="shared" si="52"/>
        <v>22526.400000000001</v>
      </c>
      <c r="S347" s="19"/>
      <c r="T347" s="19"/>
      <c r="V347" s="19" t="s">
        <v>190</v>
      </c>
      <c r="W347" s="17"/>
      <c r="X347" s="27">
        <f t="shared" si="48"/>
        <v>0</v>
      </c>
      <c r="Y347" s="19"/>
      <c r="Z347" s="19">
        <f t="shared" si="49"/>
        <v>0</v>
      </c>
      <c r="AA347" s="19">
        <f t="shared" si="50"/>
        <v>22526.400000000001</v>
      </c>
    </row>
    <row r="348" spans="1:27" s="117" customFormat="1" ht="15.6">
      <c r="A348" s="61">
        <v>345</v>
      </c>
      <c r="B348" s="16">
        <v>45915</v>
      </c>
      <c r="C348" s="16">
        <v>45915</v>
      </c>
      <c r="D348" s="113">
        <v>250915017</v>
      </c>
      <c r="E348" s="17" t="s">
        <v>755</v>
      </c>
      <c r="F348" s="17"/>
      <c r="G348" s="17"/>
      <c r="H348" s="121">
        <v>117</v>
      </c>
      <c r="I348" s="122" t="s">
        <v>206</v>
      </c>
      <c r="J348" s="20" t="s">
        <v>23</v>
      </c>
      <c r="K348" s="20" t="s">
        <v>26</v>
      </c>
      <c r="L348" s="17" t="s">
        <v>218</v>
      </c>
      <c r="M348" s="17" t="s">
        <v>25</v>
      </c>
      <c r="N348" s="17">
        <v>44.18</v>
      </c>
      <c r="O348" s="17">
        <v>11.42</v>
      </c>
      <c r="P348" s="23">
        <f t="shared" si="51"/>
        <v>32.76</v>
      </c>
      <c r="Q348" s="17">
        <v>555</v>
      </c>
      <c r="R348" s="24">
        <f t="shared" si="52"/>
        <v>18181.8</v>
      </c>
      <c r="S348" s="17"/>
      <c r="T348" s="19"/>
      <c r="V348" s="19" t="s">
        <v>24</v>
      </c>
      <c r="W348" s="17">
        <v>145</v>
      </c>
      <c r="X348" s="27">
        <f t="shared" si="48"/>
        <v>4750.2</v>
      </c>
      <c r="Y348" s="19">
        <v>230</v>
      </c>
      <c r="Z348" s="19">
        <f t="shared" si="49"/>
        <v>7534.7999999999993</v>
      </c>
      <c r="AA348" s="19">
        <f t="shared" si="50"/>
        <v>30466.799999999999</v>
      </c>
    </row>
    <row r="349" spans="1:27" s="117" customFormat="1" ht="15.6">
      <c r="A349" s="63">
        <v>346</v>
      </c>
      <c r="B349" s="16">
        <v>45915</v>
      </c>
      <c r="C349" s="16">
        <v>45915</v>
      </c>
      <c r="D349" s="113" t="s">
        <v>756</v>
      </c>
      <c r="E349" s="17"/>
      <c r="F349" s="17"/>
      <c r="G349" s="17"/>
      <c r="H349" s="114">
        <v>221</v>
      </c>
      <c r="I349" s="99" t="s">
        <v>443</v>
      </c>
      <c r="J349" s="20" t="s">
        <v>23</v>
      </c>
      <c r="K349" s="20" t="s">
        <v>26</v>
      </c>
      <c r="L349" s="17" t="s">
        <v>757</v>
      </c>
      <c r="M349" s="17" t="s">
        <v>25</v>
      </c>
      <c r="N349" s="25">
        <v>59.28</v>
      </c>
      <c r="O349" s="17">
        <v>16.2</v>
      </c>
      <c r="P349" s="23">
        <f t="shared" si="51"/>
        <v>43.08</v>
      </c>
      <c r="Q349" s="17">
        <v>520</v>
      </c>
      <c r="R349" s="24">
        <f t="shared" si="52"/>
        <v>22401.599999999999</v>
      </c>
      <c r="S349" s="17"/>
      <c r="T349" s="19"/>
      <c r="V349" s="19" t="s">
        <v>190</v>
      </c>
      <c r="W349" s="17"/>
      <c r="X349" s="27">
        <f t="shared" si="48"/>
        <v>0</v>
      </c>
      <c r="Y349" s="19"/>
      <c r="Z349" s="19">
        <f t="shared" si="49"/>
        <v>0</v>
      </c>
      <c r="AA349" s="19">
        <f t="shared" si="50"/>
        <v>22401.599999999999</v>
      </c>
    </row>
    <row r="350" spans="1:27" s="123" customFormat="1" ht="15.6">
      <c r="A350" s="61">
        <v>347</v>
      </c>
      <c r="B350" s="16">
        <v>45915</v>
      </c>
      <c r="C350" s="16">
        <v>45915</v>
      </c>
      <c r="D350" s="113" t="s">
        <v>758</v>
      </c>
      <c r="E350" s="17"/>
      <c r="F350" s="17"/>
      <c r="G350" s="17"/>
      <c r="H350" s="114">
        <v>221</v>
      </c>
      <c r="I350" s="99" t="s">
        <v>443</v>
      </c>
      <c r="J350" s="20" t="s">
        <v>23</v>
      </c>
      <c r="K350" s="20" t="s">
        <v>26</v>
      </c>
      <c r="L350" s="17" t="s">
        <v>759</v>
      </c>
      <c r="M350" s="17" t="s">
        <v>38</v>
      </c>
      <c r="N350" s="25">
        <v>56.96</v>
      </c>
      <c r="O350" s="17">
        <v>14.58</v>
      </c>
      <c r="P350" s="23">
        <f t="shared" si="51"/>
        <v>42.38</v>
      </c>
      <c r="Q350" s="17">
        <v>450</v>
      </c>
      <c r="R350" s="24">
        <f t="shared" si="52"/>
        <v>19071</v>
      </c>
      <c r="S350" s="17"/>
      <c r="T350" s="19"/>
      <c r="V350" s="19" t="s">
        <v>190</v>
      </c>
      <c r="W350" s="17"/>
      <c r="X350" s="27">
        <f t="shared" si="48"/>
        <v>0</v>
      </c>
      <c r="Y350" s="19"/>
      <c r="Z350" s="19">
        <f t="shared" si="49"/>
        <v>0</v>
      </c>
      <c r="AA350" s="19">
        <f t="shared" si="50"/>
        <v>19071</v>
      </c>
    </row>
    <row r="351" spans="1:27" s="117" customFormat="1" ht="15.6">
      <c r="A351" s="63">
        <v>348</v>
      </c>
      <c r="B351" s="16">
        <v>45915</v>
      </c>
      <c r="C351" s="16">
        <v>45915</v>
      </c>
      <c r="D351" s="113">
        <v>250915018</v>
      </c>
      <c r="E351" s="17" t="s">
        <v>760</v>
      </c>
      <c r="F351" s="17" t="s">
        <v>761</v>
      </c>
      <c r="G351" s="17">
        <v>20</v>
      </c>
      <c r="H351" s="121">
        <v>113</v>
      </c>
      <c r="I351" s="20" t="s">
        <v>66</v>
      </c>
      <c r="J351" s="20" t="s">
        <v>23</v>
      </c>
      <c r="K351" s="116" t="s">
        <v>26</v>
      </c>
      <c r="L351" s="17" t="s">
        <v>605</v>
      </c>
      <c r="M351" s="17" t="s">
        <v>34</v>
      </c>
      <c r="N351" s="17">
        <v>58.76</v>
      </c>
      <c r="O351" s="17">
        <v>15.02</v>
      </c>
      <c r="P351" s="23">
        <f t="shared" si="51"/>
        <v>43.739999999999995</v>
      </c>
      <c r="Q351" s="17">
        <v>330</v>
      </c>
      <c r="R351" s="24">
        <f t="shared" si="52"/>
        <v>14434.199999999999</v>
      </c>
      <c r="S351" s="19"/>
      <c r="T351" s="19"/>
      <c r="V351" s="19" t="s">
        <v>24</v>
      </c>
      <c r="W351" s="17">
        <v>145</v>
      </c>
      <c r="X351" s="27">
        <f t="shared" si="48"/>
        <v>6342.2999999999993</v>
      </c>
      <c r="Y351" s="19">
        <v>260</v>
      </c>
      <c r="Z351" s="19">
        <f t="shared" si="49"/>
        <v>11372.399999999998</v>
      </c>
      <c r="AA351" s="19">
        <f t="shared" si="50"/>
        <v>32148.899999999998</v>
      </c>
    </row>
    <row r="352" spans="1:27" s="117" customFormat="1" ht="15.6">
      <c r="A352" s="61">
        <v>349</v>
      </c>
      <c r="B352" s="16">
        <v>45915</v>
      </c>
      <c r="C352" s="16">
        <v>45915</v>
      </c>
      <c r="D352" s="113">
        <v>250915019</v>
      </c>
      <c r="E352" s="17" t="s">
        <v>762</v>
      </c>
      <c r="F352" s="17" t="s">
        <v>763</v>
      </c>
      <c r="G352" s="17">
        <v>20</v>
      </c>
      <c r="H352" s="121">
        <v>115</v>
      </c>
      <c r="I352" s="20" t="s">
        <v>201</v>
      </c>
      <c r="J352" s="20" t="s">
        <v>23</v>
      </c>
      <c r="K352" s="116" t="s">
        <v>26</v>
      </c>
      <c r="L352" s="17" t="s">
        <v>117</v>
      </c>
      <c r="M352" s="17" t="s">
        <v>38</v>
      </c>
      <c r="N352" s="17">
        <v>63.12</v>
      </c>
      <c r="O352" s="17">
        <v>16.34</v>
      </c>
      <c r="P352" s="23">
        <f t="shared" si="51"/>
        <v>46.78</v>
      </c>
      <c r="Q352" s="17">
        <v>445</v>
      </c>
      <c r="R352" s="24">
        <f t="shared" si="52"/>
        <v>20817.100000000002</v>
      </c>
      <c r="S352" s="17"/>
      <c r="T352" s="19"/>
      <c r="V352" s="19" t="s">
        <v>24</v>
      </c>
      <c r="W352" s="17">
        <v>145</v>
      </c>
      <c r="X352" s="27">
        <f t="shared" si="48"/>
        <v>6783.1</v>
      </c>
      <c r="Y352" s="19">
        <v>260</v>
      </c>
      <c r="Z352" s="19">
        <f t="shared" si="49"/>
        <v>12162.800000000001</v>
      </c>
      <c r="AA352" s="19">
        <f t="shared" si="50"/>
        <v>39763.000000000007</v>
      </c>
    </row>
    <row r="353" spans="1:27" s="117" customFormat="1" ht="15.6">
      <c r="A353" s="63">
        <v>350</v>
      </c>
      <c r="B353" s="16">
        <v>45915</v>
      </c>
      <c r="C353" s="16">
        <v>45915</v>
      </c>
      <c r="D353" s="113">
        <v>250915020</v>
      </c>
      <c r="E353" s="17" t="s">
        <v>764</v>
      </c>
      <c r="F353" s="17" t="s">
        <v>765</v>
      </c>
      <c r="G353" s="17">
        <v>20</v>
      </c>
      <c r="H353" s="121">
        <v>115</v>
      </c>
      <c r="I353" s="20" t="s">
        <v>201</v>
      </c>
      <c r="J353" s="20" t="s">
        <v>23</v>
      </c>
      <c r="K353" s="116" t="s">
        <v>26</v>
      </c>
      <c r="L353" s="17" t="s">
        <v>52</v>
      </c>
      <c r="M353" s="17" t="s">
        <v>38</v>
      </c>
      <c r="N353" s="17">
        <v>52.44</v>
      </c>
      <c r="O353" s="17">
        <v>12.06</v>
      </c>
      <c r="P353" s="23">
        <f t="shared" si="51"/>
        <v>40.379999999999995</v>
      </c>
      <c r="Q353" s="17">
        <v>445</v>
      </c>
      <c r="R353" s="24">
        <f t="shared" si="52"/>
        <v>17969.099999999999</v>
      </c>
      <c r="S353" s="17"/>
      <c r="T353" s="19"/>
      <c r="V353" s="19" t="s">
        <v>24</v>
      </c>
      <c r="W353" s="17">
        <v>145</v>
      </c>
      <c r="X353" s="27">
        <f t="shared" si="48"/>
        <v>5855.0999999999995</v>
      </c>
      <c r="Y353" s="19">
        <v>260</v>
      </c>
      <c r="Z353" s="19">
        <f t="shared" si="49"/>
        <v>10498.8</v>
      </c>
      <c r="AA353" s="19">
        <f t="shared" si="50"/>
        <v>34323</v>
      </c>
    </row>
    <row r="354" spans="1:27" s="117" customFormat="1" ht="15.6">
      <c r="A354" s="61">
        <v>351</v>
      </c>
      <c r="B354" s="16">
        <v>45915</v>
      </c>
      <c r="C354" s="16">
        <v>45915</v>
      </c>
      <c r="D354" s="113">
        <v>250915021</v>
      </c>
      <c r="E354" s="17" t="s">
        <v>766</v>
      </c>
      <c r="F354" s="17" t="s">
        <v>767</v>
      </c>
      <c r="G354" s="17">
        <v>20</v>
      </c>
      <c r="H354" s="121">
        <v>115</v>
      </c>
      <c r="I354" s="20" t="s">
        <v>201</v>
      </c>
      <c r="J354" s="20" t="s">
        <v>23</v>
      </c>
      <c r="K354" s="116" t="s">
        <v>26</v>
      </c>
      <c r="L354" s="17" t="s">
        <v>40</v>
      </c>
      <c r="M354" s="17" t="s">
        <v>38</v>
      </c>
      <c r="N354" s="25">
        <v>68.62</v>
      </c>
      <c r="O354" s="25">
        <v>16.260000000000002</v>
      </c>
      <c r="P354" s="23">
        <f t="shared" si="51"/>
        <v>52.36</v>
      </c>
      <c r="Q354" s="17">
        <v>445</v>
      </c>
      <c r="R354" s="24">
        <f>Q354*P354</f>
        <v>23300.2</v>
      </c>
      <c r="S354" s="17"/>
      <c r="T354" s="19"/>
      <c r="V354" s="19" t="s">
        <v>24</v>
      </c>
      <c r="W354" s="17">
        <v>145</v>
      </c>
      <c r="X354" s="27">
        <f t="shared" si="48"/>
        <v>7592.2</v>
      </c>
      <c r="Y354" s="19">
        <v>260</v>
      </c>
      <c r="Z354" s="19">
        <f t="shared" si="49"/>
        <v>13613.6</v>
      </c>
      <c r="AA354" s="27">
        <f t="shared" si="50"/>
        <v>44506</v>
      </c>
    </row>
    <row r="355" spans="1:27" s="117" customFormat="1" ht="15.6">
      <c r="A355" s="63">
        <v>352</v>
      </c>
      <c r="B355" s="16">
        <v>45915</v>
      </c>
      <c r="C355" s="16">
        <v>45915</v>
      </c>
      <c r="D355" s="113" t="s">
        <v>768</v>
      </c>
      <c r="E355" s="17"/>
      <c r="F355" s="17"/>
      <c r="G355" s="17"/>
      <c r="H355" s="128"/>
      <c r="I355" s="20" t="s">
        <v>769</v>
      </c>
      <c r="J355" s="20" t="s">
        <v>23</v>
      </c>
      <c r="K355" s="116" t="s">
        <v>26</v>
      </c>
      <c r="L355" s="17" t="s">
        <v>39</v>
      </c>
      <c r="M355" s="17" t="s">
        <v>35</v>
      </c>
      <c r="N355" s="17">
        <v>44.96</v>
      </c>
      <c r="O355" s="17">
        <v>11.34</v>
      </c>
      <c r="P355" s="23">
        <f t="shared" si="51"/>
        <v>33.620000000000005</v>
      </c>
      <c r="Q355" s="17">
        <v>250</v>
      </c>
      <c r="R355" s="24">
        <f>Q355*P355</f>
        <v>8405.0000000000018</v>
      </c>
      <c r="S355" s="19"/>
      <c r="T355" s="19"/>
      <c r="V355" s="19" t="s">
        <v>190</v>
      </c>
      <c r="W355" s="17"/>
      <c r="X355" s="27">
        <f t="shared" si="48"/>
        <v>0</v>
      </c>
      <c r="Y355" s="19"/>
      <c r="Z355" s="19">
        <f t="shared" si="49"/>
        <v>0</v>
      </c>
      <c r="AA355" s="19">
        <f t="shared" si="50"/>
        <v>8405.0000000000018</v>
      </c>
    </row>
    <row r="356" spans="1:27" s="117" customFormat="1" ht="15.6">
      <c r="A356" s="61">
        <v>353</v>
      </c>
      <c r="B356" s="16">
        <v>45915</v>
      </c>
      <c r="C356" s="16">
        <v>45915</v>
      </c>
      <c r="D356" s="113">
        <v>250915022</v>
      </c>
      <c r="E356" s="17" t="s">
        <v>770</v>
      </c>
      <c r="F356" s="17" t="s">
        <v>771</v>
      </c>
      <c r="G356" s="17">
        <v>20</v>
      </c>
      <c r="H356" s="121">
        <v>115</v>
      </c>
      <c r="I356" s="20" t="s">
        <v>201</v>
      </c>
      <c r="J356" s="20" t="s">
        <v>23</v>
      </c>
      <c r="K356" s="116" t="s">
        <v>26</v>
      </c>
      <c r="L356" s="17" t="s">
        <v>37</v>
      </c>
      <c r="M356" s="17" t="s">
        <v>34</v>
      </c>
      <c r="N356" s="17">
        <v>57.52</v>
      </c>
      <c r="O356" s="25">
        <v>15.78</v>
      </c>
      <c r="P356" s="23">
        <f t="shared" si="51"/>
        <v>41.74</v>
      </c>
      <c r="Q356" s="17">
        <v>315</v>
      </c>
      <c r="R356" s="24">
        <f>Q356*P356</f>
        <v>13148.1</v>
      </c>
      <c r="S356" s="17"/>
      <c r="T356" s="19"/>
      <c r="V356" s="19" t="s">
        <v>24</v>
      </c>
      <c r="W356" s="17">
        <v>145</v>
      </c>
      <c r="X356" s="27">
        <f t="shared" si="48"/>
        <v>6052.3</v>
      </c>
      <c r="Y356" s="19">
        <v>260</v>
      </c>
      <c r="Z356" s="19">
        <f t="shared" si="49"/>
        <v>10852.4</v>
      </c>
      <c r="AA356" s="19">
        <f t="shared" si="50"/>
        <v>30052.800000000003</v>
      </c>
    </row>
    <row r="357" spans="1:27" s="123" customFormat="1" ht="15.6">
      <c r="A357" s="63">
        <v>354</v>
      </c>
      <c r="B357" s="16">
        <v>45915</v>
      </c>
      <c r="C357" s="16">
        <v>45915</v>
      </c>
      <c r="D357" s="113">
        <v>250915023</v>
      </c>
      <c r="E357" s="17" t="s">
        <v>772</v>
      </c>
      <c r="F357" s="17" t="s">
        <v>773</v>
      </c>
      <c r="G357" s="17">
        <v>20</v>
      </c>
      <c r="H357" s="121">
        <v>115</v>
      </c>
      <c r="I357" s="20" t="s">
        <v>201</v>
      </c>
      <c r="J357" s="20" t="s">
        <v>23</v>
      </c>
      <c r="K357" s="116" t="s">
        <v>26</v>
      </c>
      <c r="L357" s="17" t="s">
        <v>646</v>
      </c>
      <c r="M357" s="17" t="s">
        <v>34</v>
      </c>
      <c r="N357" s="17">
        <v>52.26</v>
      </c>
      <c r="O357" s="25">
        <v>12.5</v>
      </c>
      <c r="P357" s="23">
        <f t="shared" si="51"/>
        <v>39.76</v>
      </c>
      <c r="Q357" s="17">
        <v>315</v>
      </c>
      <c r="R357" s="24">
        <f>Q357*P357</f>
        <v>12524.4</v>
      </c>
      <c r="S357" s="17"/>
      <c r="T357" s="19"/>
      <c r="V357" s="19" t="s">
        <v>24</v>
      </c>
      <c r="W357" s="17">
        <v>145</v>
      </c>
      <c r="X357" s="27">
        <f t="shared" si="48"/>
        <v>5765.2</v>
      </c>
      <c r="Y357" s="19">
        <v>260</v>
      </c>
      <c r="Z357" s="19">
        <f t="shared" si="49"/>
        <v>10337.6</v>
      </c>
      <c r="AA357" s="19">
        <f t="shared" si="50"/>
        <v>28627.199999999997</v>
      </c>
    </row>
    <row r="358" spans="1:27" s="117" customFormat="1" ht="15.6">
      <c r="A358" s="61">
        <v>355</v>
      </c>
      <c r="B358" s="129">
        <v>45915</v>
      </c>
      <c r="C358" s="129">
        <v>45915</v>
      </c>
      <c r="D358" s="130" t="s">
        <v>774</v>
      </c>
      <c r="E358" s="20"/>
      <c r="F358" s="20"/>
      <c r="G358" s="20"/>
      <c r="H358" s="131"/>
      <c r="I358" s="20" t="s">
        <v>775</v>
      </c>
      <c r="J358" s="20" t="s">
        <v>23</v>
      </c>
      <c r="K358" s="116" t="s">
        <v>26</v>
      </c>
      <c r="L358" s="20" t="s">
        <v>156</v>
      </c>
      <c r="M358" s="20" t="s">
        <v>35</v>
      </c>
      <c r="N358" s="65">
        <v>45.46</v>
      </c>
      <c r="O358" s="65">
        <v>11.44</v>
      </c>
      <c r="P358" s="47">
        <f t="shared" si="51"/>
        <v>34.020000000000003</v>
      </c>
      <c r="Q358" s="20">
        <v>250</v>
      </c>
      <c r="R358" s="48">
        <f t="shared" ref="R358:R369" si="53">Q358*P358</f>
        <v>8505</v>
      </c>
      <c r="S358" s="20"/>
      <c r="T358" s="49"/>
      <c r="V358" s="49" t="s">
        <v>56</v>
      </c>
      <c r="W358" s="20"/>
      <c r="X358" s="29">
        <f t="shared" si="48"/>
        <v>0</v>
      </c>
      <c r="Y358" s="49"/>
      <c r="Z358" s="49">
        <f t="shared" si="49"/>
        <v>0</v>
      </c>
      <c r="AA358" s="49">
        <f t="shared" si="50"/>
        <v>8505</v>
      </c>
    </row>
    <row r="359" spans="1:27" s="117" customFormat="1" ht="15.6">
      <c r="A359" s="63">
        <v>356</v>
      </c>
      <c r="B359" s="16">
        <v>45915</v>
      </c>
      <c r="C359" s="16">
        <v>45915</v>
      </c>
      <c r="D359" s="113">
        <v>250915024</v>
      </c>
      <c r="E359" s="17" t="s">
        <v>776</v>
      </c>
      <c r="F359" s="17" t="s">
        <v>777</v>
      </c>
      <c r="G359" s="17">
        <v>20</v>
      </c>
      <c r="H359" s="121">
        <v>115</v>
      </c>
      <c r="I359" s="20" t="s">
        <v>201</v>
      </c>
      <c r="J359" s="20" t="s">
        <v>23</v>
      </c>
      <c r="K359" s="116" t="s">
        <v>26</v>
      </c>
      <c r="L359" s="17" t="s">
        <v>50</v>
      </c>
      <c r="M359" s="17" t="s">
        <v>25</v>
      </c>
      <c r="N359" s="17">
        <v>63.42</v>
      </c>
      <c r="O359" s="17">
        <v>16.440000000000001</v>
      </c>
      <c r="P359" s="23">
        <f t="shared" si="51"/>
        <v>46.980000000000004</v>
      </c>
      <c r="Q359" s="17">
        <v>545</v>
      </c>
      <c r="R359" s="24">
        <f t="shared" si="53"/>
        <v>25604.100000000002</v>
      </c>
      <c r="S359" s="17"/>
      <c r="T359" s="19"/>
      <c r="V359" s="19" t="s">
        <v>24</v>
      </c>
      <c r="W359" s="17">
        <v>145</v>
      </c>
      <c r="X359" s="27">
        <f t="shared" si="48"/>
        <v>6812.1</v>
      </c>
      <c r="Y359" s="19">
        <v>260</v>
      </c>
      <c r="Z359" s="19">
        <f t="shared" si="49"/>
        <v>12214.800000000001</v>
      </c>
      <c r="AA359" s="19">
        <f t="shared" si="50"/>
        <v>44631.000000000007</v>
      </c>
    </row>
    <row r="360" spans="1:27" s="117" customFormat="1" ht="15.6">
      <c r="A360" s="61">
        <v>357</v>
      </c>
      <c r="B360" s="16">
        <v>45915</v>
      </c>
      <c r="C360" s="16">
        <v>45915</v>
      </c>
      <c r="D360" s="113">
        <v>250915025</v>
      </c>
      <c r="E360" s="17" t="s">
        <v>778</v>
      </c>
      <c r="F360" s="17" t="s">
        <v>779</v>
      </c>
      <c r="G360" s="17">
        <v>20</v>
      </c>
      <c r="H360" s="121">
        <v>115</v>
      </c>
      <c r="I360" s="20" t="s">
        <v>201</v>
      </c>
      <c r="J360" s="20" t="s">
        <v>23</v>
      </c>
      <c r="K360" s="116" t="s">
        <v>26</v>
      </c>
      <c r="L360" s="17" t="s">
        <v>243</v>
      </c>
      <c r="M360" s="17" t="s">
        <v>38</v>
      </c>
      <c r="N360" s="17">
        <v>65.239999999999995</v>
      </c>
      <c r="O360" s="25">
        <v>15.3</v>
      </c>
      <c r="P360" s="23">
        <f t="shared" si="51"/>
        <v>49.94</v>
      </c>
      <c r="Q360" s="17">
        <v>445</v>
      </c>
      <c r="R360" s="24">
        <f t="shared" si="53"/>
        <v>22223.3</v>
      </c>
      <c r="S360" s="17"/>
      <c r="T360" s="19"/>
      <c r="V360" s="19" t="s">
        <v>24</v>
      </c>
      <c r="W360" s="17">
        <v>145</v>
      </c>
      <c r="X360" s="27">
        <f t="shared" si="48"/>
        <v>7241.2999999999993</v>
      </c>
      <c r="Y360" s="19">
        <v>260</v>
      </c>
      <c r="Z360" s="19">
        <f t="shared" si="49"/>
        <v>12984.4</v>
      </c>
      <c r="AA360" s="19">
        <f t="shared" si="50"/>
        <v>42449</v>
      </c>
    </row>
    <row r="361" spans="1:27" s="117" customFormat="1" ht="15.6">
      <c r="A361" s="63">
        <v>358</v>
      </c>
      <c r="B361" s="16">
        <v>45915</v>
      </c>
      <c r="C361" s="16">
        <v>45915</v>
      </c>
      <c r="D361" s="113">
        <v>250915026</v>
      </c>
      <c r="E361" s="17" t="s">
        <v>780</v>
      </c>
      <c r="F361" s="17" t="s">
        <v>781</v>
      </c>
      <c r="G361" s="17">
        <v>20</v>
      </c>
      <c r="H361" s="121">
        <v>115</v>
      </c>
      <c r="I361" s="20" t="s">
        <v>201</v>
      </c>
      <c r="J361" s="20" t="s">
        <v>23</v>
      </c>
      <c r="K361" s="116" t="s">
        <v>26</v>
      </c>
      <c r="L361" s="17" t="s">
        <v>164</v>
      </c>
      <c r="M361" s="17" t="s">
        <v>38</v>
      </c>
      <c r="N361" s="25">
        <v>48.86</v>
      </c>
      <c r="O361" s="25">
        <v>11.86</v>
      </c>
      <c r="P361" s="23">
        <f t="shared" si="51"/>
        <v>37</v>
      </c>
      <c r="Q361" s="17">
        <v>445</v>
      </c>
      <c r="R361" s="24">
        <f t="shared" si="53"/>
        <v>16465</v>
      </c>
      <c r="S361" s="17"/>
      <c r="T361" s="19"/>
      <c r="V361" s="19" t="s">
        <v>24</v>
      </c>
      <c r="W361" s="17">
        <v>145</v>
      </c>
      <c r="X361" s="27">
        <f t="shared" si="48"/>
        <v>5365</v>
      </c>
      <c r="Y361" s="19">
        <v>260</v>
      </c>
      <c r="Z361" s="19">
        <f t="shared" si="49"/>
        <v>9620</v>
      </c>
      <c r="AA361" s="19">
        <f t="shared" si="50"/>
        <v>31450</v>
      </c>
    </row>
    <row r="362" spans="1:27" s="117" customFormat="1" ht="15.6">
      <c r="A362" s="61">
        <v>359</v>
      </c>
      <c r="B362" s="16">
        <v>45915</v>
      </c>
      <c r="C362" s="16">
        <v>45915</v>
      </c>
      <c r="D362" s="113">
        <v>250915027</v>
      </c>
      <c r="E362" s="17" t="s">
        <v>782</v>
      </c>
      <c r="F362" s="17" t="s">
        <v>783</v>
      </c>
      <c r="G362" s="17">
        <v>20</v>
      </c>
      <c r="H362" s="121">
        <v>115</v>
      </c>
      <c r="I362" s="20" t="s">
        <v>201</v>
      </c>
      <c r="J362" s="20" t="s">
        <v>23</v>
      </c>
      <c r="K362" s="116" t="s">
        <v>26</v>
      </c>
      <c r="L362" s="17" t="s">
        <v>36</v>
      </c>
      <c r="M362" s="17" t="s">
        <v>34</v>
      </c>
      <c r="N362" s="25">
        <v>58.46</v>
      </c>
      <c r="O362" s="25">
        <v>15.8</v>
      </c>
      <c r="P362" s="23">
        <f t="shared" si="51"/>
        <v>42.66</v>
      </c>
      <c r="Q362" s="17">
        <v>315</v>
      </c>
      <c r="R362" s="24">
        <f t="shared" si="53"/>
        <v>13437.9</v>
      </c>
      <c r="S362" s="17"/>
      <c r="T362" s="19"/>
      <c r="V362" s="19" t="s">
        <v>24</v>
      </c>
      <c r="W362" s="17">
        <v>145</v>
      </c>
      <c r="X362" s="27">
        <f t="shared" si="48"/>
        <v>6185.7</v>
      </c>
      <c r="Y362" s="19">
        <v>260</v>
      </c>
      <c r="Z362" s="19">
        <f t="shared" si="49"/>
        <v>11091.599999999999</v>
      </c>
      <c r="AA362" s="19">
        <f t="shared" si="50"/>
        <v>30715.199999999997</v>
      </c>
    </row>
    <row r="363" spans="1:27" s="123" customFormat="1" ht="15.6">
      <c r="A363" s="63">
        <v>360</v>
      </c>
      <c r="B363" s="16">
        <v>45915</v>
      </c>
      <c r="C363" s="16">
        <v>45915</v>
      </c>
      <c r="D363" s="113">
        <v>250915028</v>
      </c>
      <c r="E363" s="17" t="s">
        <v>784</v>
      </c>
      <c r="F363" s="17" t="s">
        <v>785</v>
      </c>
      <c r="G363" s="17">
        <v>20</v>
      </c>
      <c r="H363" s="121">
        <v>115</v>
      </c>
      <c r="I363" s="20" t="s">
        <v>201</v>
      </c>
      <c r="J363" s="20" t="s">
        <v>23</v>
      </c>
      <c r="K363" s="116" t="s">
        <v>26</v>
      </c>
      <c r="L363" s="17" t="s">
        <v>47</v>
      </c>
      <c r="M363" s="17" t="s">
        <v>25</v>
      </c>
      <c r="N363" s="25">
        <v>57.66</v>
      </c>
      <c r="O363" s="17">
        <v>15.74</v>
      </c>
      <c r="P363" s="23">
        <f t="shared" si="51"/>
        <v>41.919999999999995</v>
      </c>
      <c r="Q363" s="17">
        <v>545</v>
      </c>
      <c r="R363" s="24">
        <f t="shared" si="53"/>
        <v>22846.399999999998</v>
      </c>
      <c r="S363" s="17"/>
      <c r="T363" s="19"/>
      <c r="V363" s="19" t="s">
        <v>24</v>
      </c>
      <c r="W363" s="17">
        <v>145</v>
      </c>
      <c r="X363" s="27">
        <f t="shared" si="48"/>
        <v>6078.4</v>
      </c>
      <c r="Y363" s="19">
        <v>260</v>
      </c>
      <c r="Z363" s="19">
        <f t="shared" si="49"/>
        <v>10899.199999999999</v>
      </c>
      <c r="AA363" s="19">
        <f t="shared" si="50"/>
        <v>39823.999999999993</v>
      </c>
    </row>
    <row r="364" spans="1:27" s="117" customFormat="1" ht="15.6">
      <c r="A364" s="61">
        <v>361</v>
      </c>
      <c r="B364" s="16">
        <v>45915</v>
      </c>
      <c r="C364" s="16">
        <v>45915</v>
      </c>
      <c r="D364" s="113">
        <v>250915029</v>
      </c>
      <c r="E364" s="17" t="s">
        <v>786</v>
      </c>
      <c r="F364" s="17" t="s">
        <v>787</v>
      </c>
      <c r="G364" s="17">
        <v>20</v>
      </c>
      <c r="H364" s="121">
        <v>115</v>
      </c>
      <c r="I364" s="20" t="s">
        <v>201</v>
      </c>
      <c r="J364" s="20" t="s">
        <v>23</v>
      </c>
      <c r="K364" s="116" t="s">
        <v>26</v>
      </c>
      <c r="L364" s="17" t="s">
        <v>114</v>
      </c>
      <c r="M364" s="17" t="s">
        <v>34</v>
      </c>
      <c r="N364" s="25">
        <v>56</v>
      </c>
      <c r="O364" s="17">
        <v>15.72</v>
      </c>
      <c r="P364" s="23">
        <f t="shared" si="51"/>
        <v>40.28</v>
      </c>
      <c r="Q364" s="17">
        <v>315</v>
      </c>
      <c r="R364" s="24">
        <f t="shared" si="53"/>
        <v>12688.2</v>
      </c>
      <c r="S364" s="17"/>
      <c r="T364" s="19"/>
      <c r="V364" s="19" t="s">
        <v>24</v>
      </c>
      <c r="W364" s="17">
        <v>145</v>
      </c>
      <c r="X364" s="27">
        <f t="shared" si="48"/>
        <v>5840.6</v>
      </c>
      <c r="Y364" s="19">
        <v>260</v>
      </c>
      <c r="Z364" s="19">
        <f t="shared" si="49"/>
        <v>10472.800000000001</v>
      </c>
      <c r="AA364" s="19">
        <f t="shared" si="50"/>
        <v>29001.600000000006</v>
      </c>
    </row>
    <row r="365" spans="1:27" s="117" customFormat="1" ht="15.6">
      <c r="A365" s="63">
        <v>362</v>
      </c>
      <c r="B365" s="16">
        <v>45915</v>
      </c>
      <c r="C365" s="16">
        <v>45915</v>
      </c>
      <c r="D365" s="113">
        <v>250916001</v>
      </c>
      <c r="E365" s="17" t="s">
        <v>788</v>
      </c>
      <c r="F365" s="17" t="s">
        <v>789</v>
      </c>
      <c r="G365" s="17">
        <v>20</v>
      </c>
      <c r="H365" s="93">
        <v>24</v>
      </c>
      <c r="I365" s="92" t="s">
        <v>49</v>
      </c>
      <c r="J365" s="18" t="s">
        <v>23</v>
      </c>
      <c r="K365" s="13" t="s">
        <v>26</v>
      </c>
      <c r="L365" s="17" t="s">
        <v>610</v>
      </c>
      <c r="M365" s="17" t="s">
        <v>34</v>
      </c>
      <c r="N365" s="17">
        <v>40.24</v>
      </c>
      <c r="O365" s="17">
        <v>10.54</v>
      </c>
      <c r="P365" s="23">
        <f t="shared" si="51"/>
        <v>29.700000000000003</v>
      </c>
      <c r="Q365" s="17">
        <v>335</v>
      </c>
      <c r="R365" s="24">
        <f t="shared" si="53"/>
        <v>9949.5000000000018</v>
      </c>
      <c r="S365" s="17"/>
      <c r="T365" s="19"/>
      <c r="V365" s="19" t="s">
        <v>24</v>
      </c>
      <c r="W365" s="17">
        <v>145</v>
      </c>
      <c r="X365" s="27">
        <f t="shared" si="48"/>
        <v>4306.5</v>
      </c>
      <c r="Y365" s="19">
        <v>260</v>
      </c>
      <c r="Z365" s="19">
        <f t="shared" si="49"/>
        <v>7722.0000000000009</v>
      </c>
      <c r="AA365" s="19">
        <f t="shared" si="50"/>
        <v>21978.000000000004</v>
      </c>
    </row>
    <row r="366" spans="1:27" s="123" customFormat="1" ht="15.6">
      <c r="A366" s="61">
        <v>363</v>
      </c>
      <c r="B366" s="16">
        <v>45915</v>
      </c>
      <c r="C366" s="16">
        <v>45915</v>
      </c>
      <c r="D366" s="113">
        <v>250916002</v>
      </c>
      <c r="E366" s="17" t="s">
        <v>790</v>
      </c>
      <c r="F366" s="17" t="s">
        <v>791</v>
      </c>
      <c r="G366" s="17">
        <v>20</v>
      </c>
      <c r="H366" s="93">
        <v>24</v>
      </c>
      <c r="I366" s="92" t="s">
        <v>49</v>
      </c>
      <c r="J366" s="18" t="s">
        <v>23</v>
      </c>
      <c r="K366" s="13" t="s">
        <v>26</v>
      </c>
      <c r="L366" s="17" t="s">
        <v>45</v>
      </c>
      <c r="M366" s="17" t="s">
        <v>34</v>
      </c>
      <c r="N366" s="25">
        <v>57.98</v>
      </c>
      <c r="O366" s="25">
        <v>15.06</v>
      </c>
      <c r="P366" s="23">
        <f t="shared" si="51"/>
        <v>42.919999999999995</v>
      </c>
      <c r="Q366" s="17">
        <v>335</v>
      </c>
      <c r="R366" s="24">
        <f t="shared" si="53"/>
        <v>14378.199999999999</v>
      </c>
      <c r="S366" s="17"/>
      <c r="T366" s="19"/>
      <c r="V366" s="19" t="s">
        <v>24</v>
      </c>
      <c r="W366" s="17">
        <v>145</v>
      </c>
      <c r="X366" s="27">
        <f t="shared" si="48"/>
        <v>6223.4</v>
      </c>
      <c r="Y366" s="19">
        <v>260</v>
      </c>
      <c r="Z366" s="19">
        <f t="shared" si="49"/>
        <v>11159.199999999999</v>
      </c>
      <c r="AA366" s="19">
        <f t="shared" si="50"/>
        <v>31760.799999999996</v>
      </c>
    </row>
    <row r="367" spans="1:27" s="123" customFormat="1" ht="15.6">
      <c r="A367" s="63">
        <v>364</v>
      </c>
      <c r="B367" s="16">
        <v>45915</v>
      </c>
      <c r="C367" s="16">
        <v>45915</v>
      </c>
      <c r="D367" s="113">
        <v>250916003</v>
      </c>
      <c r="E367" s="17" t="s">
        <v>792</v>
      </c>
      <c r="F367" s="17" t="s">
        <v>793</v>
      </c>
      <c r="G367" s="17">
        <v>20</v>
      </c>
      <c r="H367" s="88">
        <v>113</v>
      </c>
      <c r="I367" s="13" t="s">
        <v>66</v>
      </c>
      <c r="J367" s="12" t="s">
        <v>23</v>
      </c>
      <c r="K367" s="14" t="s">
        <v>26</v>
      </c>
      <c r="L367" s="17" t="s">
        <v>170</v>
      </c>
      <c r="M367" s="17" t="s">
        <v>34</v>
      </c>
      <c r="N367" s="25">
        <v>43.68</v>
      </c>
      <c r="O367" s="25">
        <v>11.58</v>
      </c>
      <c r="P367" s="23">
        <f t="shared" si="51"/>
        <v>32.1</v>
      </c>
      <c r="Q367" s="17">
        <v>330</v>
      </c>
      <c r="R367" s="24">
        <f t="shared" si="53"/>
        <v>10593</v>
      </c>
      <c r="S367" s="17"/>
      <c r="T367" s="19"/>
      <c r="V367" s="19" t="s">
        <v>24</v>
      </c>
      <c r="W367" s="17">
        <v>145</v>
      </c>
      <c r="X367" s="27">
        <f t="shared" si="48"/>
        <v>4654.5</v>
      </c>
      <c r="Y367" s="19">
        <v>260</v>
      </c>
      <c r="Z367" s="19">
        <f t="shared" si="49"/>
        <v>8346</v>
      </c>
      <c r="AA367" s="19">
        <f t="shared" si="50"/>
        <v>23593.5</v>
      </c>
    </row>
    <row r="368" spans="1:27" s="117" customFormat="1" ht="15.6">
      <c r="A368" s="61">
        <v>365</v>
      </c>
      <c r="B368" s="16">
        <v>45915</v>
      </c>
      <c r="C368" s="16">
        <v>45915</v>
      </c>
      <c r="D368" s="113">
        <v>250916004</v>
      </c>
      <c r="E368" s="17" t="s">
        <v>794</v>
      </c>
      <c r="F368" s="17" t="s">
        <v>795</v>
      </c>
      <c r="G368" s="17">
        <v>20</v>
      </c>
      <c r="H368" s="93">
        <v>84</v>
      </c>
      <c r="I368" s="94" t="s">
        <v>316</v>
      </c>
      <c r="J368" s="18" t="s">
        <v>23</v>
      </c>
      <c r="K368" s="13" t="s">
        <v>26</v>
      </c>
      <c r="L368" s="17" t="s">
        <v>57</v>
      </c>
      <c r="M368" s="17" t="s">
        <v>25</v>
      </c>
      <c r="N368" s="17">
        <v>61.64</v>
      </c>
      <c r="O368" s="25">
        <v>18.100000000000001</v>
      </c>
      <c r="P368" s="23">
        <f t="shared" si="51"/>
        <v>43.54</v>
      </c>
      <c r="Q368" s="17">
        <v>515</v>
      </c>
      <c r="R368" s="24">
        <f t="shared" si="53"/>
        <v>22423.1</v>
      </c>
      <c r="S368" s="17"/>
      <c r="T368" s="19"/>
      <c r="V368" s="19" t="s">
        <v>24</v>
      </c>
      <c r="W368" s="17">
        <v>145</v>
      </c>
      <c r="X368" s="27">
        <f t="shared" si="48"/>
        <v>6313.3</v>
      </c>
      <c r="Y368" s="19">
        <v>210</v>
      </c>
      <c r="Z368" s="19">
        <f t="shared" si="49"/>
        <v>9143.4</v>
      </c>
      <c r="AA368" s="19">
        <f t="shared" si="50"/>
        <v>37879.799999999996</v>
      </c>
    </row>
    <row r="369" spans="1:38" s="117" customFormat="1" ht="15.6">
      <c r="A369" s="63">
        <v>366</v>
      </c>
      <c r="B369" s="16">
        <v>45915</v>
      </c>
      <c r="C369" s="16">
        <v>45915</v>
      </c>
      <c r="D369" s="113">
        <v>250916005</v>
      </c>
      <c r="E369" s="17" t="s">
        <v>796</v>
      </c>
      <c r="F369" s="17" t="s">
        <v>797</v>
      </c>
      <c r="G369" s="17">
        <v>20</v>
      </c>
      <c r="H369" s="93">
        <v>84</v>
      </c>
      <c r="I369" s="94" t="s">
        <v>316</v>
      </c>
      <c r="J369" s="18" t="s">
        <v>23</v>
      </c>
      <c r="K369" s="13" t="s">
        <v>26</v>
      </c>
      <c r="L369" s="17" t="s">
        <v>48</v>
      </c>
      <c r="M369" s="17" t="s">
        <v>25</v>
      </c>
      <c r="N369" s="17">
        <v>57.58</v>
      </c>
      <c r="O369" s="25">
        <v>15.64</v>
      </c>
      <c r="P369" s="23">
        <f t="shared" si="51"/>
        <v>41.94</v>
      </c>
      <c r="Q369" s="17">
        <v>515</v>
      </c>
      <c r="R369" s="24">
        <f t="shared" si="53"/>
        <v>21599.1</v>
      </c>
      <c r="S369" s="17"/>
      <c r="T369" s="19"/>
      <c r="V369" s="19" t="s">
        <v>24</v>
      </c>
      <c r="W369" s="17">
        <v>145</v>
      </c>
      <c r="X369" s="27">
        <f t="shared" si="48"/>
        <v>6081.2999999999993</v>
      </c>
      <c r="Y369" s="19">
        <v>210</v>
      </c>
      <c r="Z369" s="19">
        <f t="shared" si="49"/>
        <v>8807.4</v>
      </c>
      <c r="AA369" s="19">
        <f t="shared" si="50"/>
        <v>36487.799999999996</v>
      </c>
    </row>
    <row r="370" spans="1:38" s="117" customFormat="1" ht="15.6">
      <c r="A370" s="61">
        <v>367</v>
      </c>
      <c r="B370" s="16">
        <v>45916</v>
      </c>
      <c r="C370" s="16">
        <v>45916</v>
      </c>
      <c r="D370" s="127">
        <v>250916007</v>
      </c>
      <c r="E370" s="17" t="s">
        <v>798</v>
      </c>
      <c r="F370" s="17" t="s">
        <v>799</v>
      </c>
      <c r="G370" s="17">
        <v>30</v>
      </c>
      <c r="H370" s="88">
        <v>117</v>
      </c>
      <c r="I370" s="96" t="s">
        <v>206</v>
      </c>
      <c r="J370" s="12" t="s">
        <v>23</v>
      </c>
      <c r="K370" s="13" t="s">
        <v>26</v>
      </c>
      <c r="L370" s="17" t="s">
        <v>361</v>
      </c>
      <c r="M370" s="17" t="s">
        <v>34</v>
      </c>
      <c r="N370" s="17">
        <v>57.82</v>
      </c>
      <c r="O370" s="17">
        <v>15.96</v>
      </c>
      <c r="P370" s="23">
        <f>N370-O370</f>
        <v>41.86</v>
      </c>
      <c r="Q370" s="17">
        <v>335</v>
      </c>
      <c r="R370" s="24">
        <f>Q370*P370</f>
        <v>14023.1</v>
      </c>
      <c r="S370" s="17"/>
      <c r="T370" s="19"/>
      <c r="V370" s="19" t="s">
        <v>24</v>
      </c>
      <c r="W370" s="20">
        <v>145</v>
      </c>
      <c r="X370" s="29">
        <f t="shared" ref="X370:X393" si="54">W370*P370</f>
        <v>6069.7</v>
      </c>
      <c r="Y370" s="49">
        <v>230</v>
      </c>
      <c r="Z370" s="19">
        <f t="shared" ref="Z370:Z393" si="55">Y370*P370</f>
        <v>9627.7999999999993</v>
      </c>
      <c r="AA370" s="19">
        <f t="shared" ref="AA370:AA393" si="56">R370+X370+Z370</f>
        <v>29720.6</v>
      </c>
    </row>
    <row r="371" spans="1:38" s="117" customFormat="1" ht="15.6">
      <c r="A371" s="63">
        <v>368</v>
      </c>
      <c r="B371" s="16">
        <v>45916</v>
      </c>
      <c r="C371" s="16">
        <v>45916</v>
      </c>
      <c r="D371" s="127">
        <v>250916008</v>
      </c>
      <c r="E371" s="17" t="s">
        <v>800</v>
      </c>
      <c r="F371" s="17" t="s">
        <v>801</v>
      </c>
      <c r="G371" s="17">
        <v>30</v>
      </c>
      <c r="H371" s="88">
        <v>117</v>
      </c>
      <c r="I371" s="96" t="s">
        <v>206</v>
      </c>
      <c r="J371" s="12" t="s">
        <v>23</v>
      </c>
      <c r="K371" s="13" t="s">
        <v>26</v>
      </c>
      <c r="L371" s="17" t="s">
        <v>218</v>
      </c>
      <c r="M371" s="17" t="s">
        <v>34</v>
      </c>
      <c r="N371" s="17">
        <v>46.14</v>
      </c>
      <c r="O371" s="17">
        <v>11.94</v>
      </c>
      <c r="P371" s="47">
        <f t="shared" ref="P371:P430" si="57">N371-O371</f>
        <v>34.200000000000003</v>
      </c>
      <c r="Q371" s="17">
        <v>335</v>
      </c>
      <c r="R371" s="48">
        <f t="shared" ref="R371:R430" si="58">Q371*P371</f>
        <v>11457.000000000002</v>
      </c>
      <c r="S371" s="19"/>
      <c r="T371" s="49"/>
      <c r="V371" s="19" t="s">
        <v>24</v>
      </c>
      <c r="W371" s="20">
        <v>145</v>
      </c>
      <c r="X371" s="29">
        <f t="shared" si="54"/>
        <v>4959</v>
      </c>
      <c r="Y371" s="49">
        <v>230</v>
      </c>
      <c r="Z371" s="49">
        <f t="shared" si="55"/>
        <v>7866.0000000000009</v>
      </c>
      <c r="AA371" s="49">
        <f t="shared" si="56"/>
        <v>24282</v>
      </c>
    </row>
    <row r="372" spans="1:38" s="117" customFormat="1" ht="15.6">
      <c r="A372" s="61">
        <v>369</v>
      </c>
      <c r="B372" s="16">
        <v>45916</v>
      </c>
      <c r="C372" s="16">
        <v>45916</v>
      </c>
      <c r="D372" s="127">
        <v>250916009</v>
      </c>
      <c r="E372" s="17" t="s">
        <v>802</v>
      </c>
      <c r="F372" s="17" t="s">
        <v>803</v>
      </c>
      <c r="G372" s="17">
        <v>30</v>
      </c>
      <c r="H372" s="88">
        <v>117</v>
      </c>
      <c r="I372" s="96" t="s">
        <v>206</v>
      </c>
      <c r="J372" s="12" t="s">
        <v>23</v>
      </c>
      <c r="K372" s="13" t="s">
        <v>26</v>
      </c>
      <c r="L372" s="17" t="s">
        <v>804</v>
      </c>
      <c r="M372" s="17" t="s">
        <v>34</v>
      </c>
      <c r="N372" s="17">
        <v>42.88</v>
      </c>
      <c r="O372" s="25">
        <v>11.8</v>
      </c>
      <c r="P372" s="23">
        <f t="shared" si="57"/>
        <v>31.080000000000002</v>
      </c>
      <c r="Q372" s="17">
        <v>335</v>
      </c>
      <c r="R372" s="24">
        <f t="shared" si="58"/>
        <v>10411.800000000001</v>
      </c>
      <c r="S372" s="19"/>
      <c r="T372" s="19"/>
      <c r="V372" s="19" t="s">
        <v>24</v>
      </c>
      <c r="W372" s="20">
        <v>145</v>
      </c>
      <c r="X372" s="29">
        <f t="shared" si="54"/>
        <v>4506.6000000000004</v>
      </c>
      <c r="Y372" s="49">
        <v>230</v>
      </c>
      <c r="Z372" s="19">
        <f t="shared" si="55"/>
        <v>7148.4000000000005</v>
      </c>
      <c r="AA372" s="19">
        <f t="shared" si="56"/>
        <v>22066.800000000003</v>
      </c>
    </row>
    <row r="373" spans="1:38" s="117" customFormat="1" ht="15.6">
      <c r="A373" s="63">
        <v>370</v>
      </c>
      <c r="B373" s="16">
        <v>45916</v>
      </c>
      <c r="C373" s="16">
        <v>45916</v>
      </c>
      <c r="D373" s="127" t="s">
        <v>805</v>
      </c>
      <c r="E373" s="17"/>
      <c r="F373" s="17"/>
      <c r="G373" s="17"/>
      <c r="H373" s="90">
        <v>285</v>
      </c>
      <c r="I373" s="91" t="s">
        <v>426</v>
      </c>
      <c r="J373" s="12" t="s">
        <v>23</v>
      </c>
      <c r="K373" s="13" t="s">
        <v>26</v>
      </c>
      <c r="L373" s="17" t="s">
        <v>210</v>
      </c>
      <c r="M373" s="17" t="s">
        <v>25</v>
      </c>
      <c r="N373" s="17">
        <v>52.3</v>
      </c>
      <c r="O373" s="17">
        <v>13.9</v>
      </c>
      <c r="P373" s="23">
        <f t="shared" si="57"/>
        <v>38.4</v>
      </c>
      <c r="Q373" s="17">
        <v>520</v>
      </c>
      <c r="R373" s="24">
        <f t="shared" si="58"/>
        <v>19968</v>
      </c>
      <c r="S373" s="17"/>
      <c r="T373" s="19"/>
      <c r="V373" s="19" t="s">
        <v>56</v>
      </c>
      <c r="W373" s="17"/>
      <c r="X373" s="27">
        <f t="shared" si="54"/>
        <v>0</v>
      </c>
      <c r="Y373" s="19"/>
      <c r="Z373" s="19">
        <f t="shared" si="55"/>
        <v>0</v>
      </c>
      <c r="AA373" s="19">
        <f t="shared" si="56"/>
        <v>19968</v>
      </c>
    </row>
    <row r="374" spans="1:38" s="117" customFormat="1" ht="15.6">
      <c r="A374" s="61">
        <v>371</v>
      </c>
      <c r="B374" s="16">
        <v>45916</v>
      </c>
      <c r="C374" s="16">
        <v>45916</v>
      </c>
      <c r="D374" s="127">
        <v>250916010</v>
      </c>
      <c r="E374" s="17" t="s">
        <v>806</v>
      </c>
      <c r="F374" s="17" t="s">
        <v>807</v>
      </c>
      <c r="G374" s="17">
        <v>22</v>
      </c>
      <c r="H374" s="93">
        <v>18</v>
      </c>
      <c r="I374" s="92" t="s">
        <v>60</v>
      </c>
      <c r="J374" s="18" t="s">
        <v>23</v>
      </c>
      <c r="K374" s="13" t="s">
        <v>26</v>
      </c>
      <c r="L374" s="17" t="s">
        <v>62</v>
      </c>
      <c r="M374" s="17" t="s">
        <v>34</v>
      </c>
      <c r="N374" s="25">
        <v>36.700000000000003</v>
      </c>
      <c r="O374" s="17">
        <v>14.3</v>
      </c>
      <c r="P374" s="23">
        <f t="shared" si="57"/>
        <v>22.400000000000002</v>
      </c>
      <c r="Q374" s="17">
        <v>420</v>
      </c>
      <c r="R374" s="24">
        <f t="shared" si="58"/>
        <v>9408</v>
      </c>
      <c r="S374" s="17"/>
      <c r="T374" s="19"/>
      <c r="V374" s="19" t="s">
        <v>24</v>
      </c>
      <c r="W374" s="17">
        <v>145</v>
      </c>
      <c r="X374" s="27">
        <f t="shared" si="54"/>
        <v>3248.0000000000005</v>
      </c>
      <c r="Y374" s="19"/>
      <c r="Z374" s="19">
        <f t="shared" si="55"/>
        <v>0</v>
      </c>
      <c r="AA374" s="19">
        <f t="shared" si="56"/>
        <v>12656</v>
      </c>
    </row>
    <row r="375" spans="1:38" s="123" customFormat="1" ht="15.6">
      <c r="A375" s="63">
        <v>372</v>
      </c>
      <c r="B375" s="16">
        <v>45916</v>
      </c>
      <c r="C375" s="16">
        <v>45916</v>
      </c>
      <c r="D375" s="127">
        <v>250916011</v>
      </c>
      <c r="E375" s="17" t="s">
        <v>808</v>
      </c>
      <c r="F375" s="17" t="s">
        <v>809</v>
      </c>
      <c r="G375" s="17">
        <v>22</v>
      </c>
      <c r="H375" s="93">
        <v>18</v>
      </c>
      <c r="I375" s="92" t="s">
        <v>60</v>
      </c>
      <c r="J375" s="18" t="s">
        <v>23</v>
      </c>
      <c r="K375" s="13" t="s">
        <v>26</v>
      </c>
      <c r="L375" s="17" t="s">
        <v>64</v>
      </c>
      <c r="M375" s="17" t="s">
        <v>34</v>
      </c>
      <c r="N375" s="25">
        <v>37.04</v>
      </c>
      <c r="O375" s="17">
        <v>14.48</v>
      </c>
      <c r="P375" s="23">
        <f t="shared" si="57"/>
        <v>22.56</v>
      </c>
      <c r="Q375" s="17">
        <v>420</v>
      </c>
      <c r="R375" s="24">
        <f t="shared" si="58"/>
        <v>9475.1999999999989</v>
      </c>
      <c r="S375" s="17"/>
      <c r="T375" s="19"/>
      <c r="V375" s="19" t="s">
        <v>24</v>
      </c>
      <c r="W375" s="17">
        <v>145</v>
      </c>
      <c r="X375" s="27">
        <f t="shared" si="54"/>
        <v>3271.2</v>
      </c>
      <c r="Y375" s="19"/>
      <c r="Z375" s="19">
        <f t="shared" si="55"/>
        <v>0</v>
      </c>
      <c r="AA375" s="19">
        <f t="shared" si="56"/>
        <v>12746.399999999998</v>
      </c>
    </row>
    <row r="376" spans="1:38" s="117" customFormat="1" ht="15.6">
      <c r="A376" s="61">
        <v>373</v>
      </c>
      <c r="B376" s="16">
        <v>45916</v>
      </c>
      <c r="C376" s="16">
        <v>45916</v>
      </c>
      <c r="D376" s="130" t="s">
        <v>810</v>
      </c>
      <c r="E376" s="17"/>
      <c r="F376" s="17"/>
      <c r="G376" s="17"/>
      <c r="H376" s="128"/>
      <c r="I376" s="17" t="s">
        <v>811</v>
      </c>
      <c r="J376" s="17" t="s">
        <v>23</v>
      </c>
      <c r="K376" s="132" t="s">
        <v>26</v>
      </c>
      <c r="L376" s="17" t="s">
        <v>43</v>
      </c>
      <c r="M376" s="17" t="s">
        <v>25</v>
      </c>
      <c r="N376" s="17">
        <v>58.08</v>
      </c>
      <c r="O376" s="17">
        <v>15.9</v>
      </c>
      <c r="P376" s="23">
        <f t="shared" si="57"/>
        <v>42.18</v>
      </c>
      <c r="Q376" s="17">
        <v>480</v>
      </c>
      <c r="R376" s="24">
        <f t="shared" si="58"/>
        <v>20246.400000000001</v>
      </c>
      <c r="S376" s="17"/>
      <c r="T376" s="19"/>
      <c r="V376" s="19" t="s">
        <v>24</v>
      </c>
      <c r="W376" s="17"/>
      <c r="X376" s="27">
        <f t="shared" si="54"/>
        <v>0</v>
      </c>
      <c r="Y376" s="19"/>
      <c r="Z376" s="19">
        <f t="shared" si="55"/>
        <v>0</v>
      </c>
      <c r="AA376" s="19">
        <f t="shared" si="56"/>
        <v>20246.400000000001</v>
      </c>
    </row>
    <row r="377" spans="1:38" s="117" customFormat="1" ht="15.6">
      <c r="A377" s="63">
        <v>374</v>
      </c>
      <c r="B377" s="16">
        <v>45916</v>
      </c>
      <c r="C377" s="16">
        <v>45916</v>
      </c>
      <c r="D377" s="127" t="s">
        <v>812</v>
      </c>
      <c r="E377" s="17"/>
      <c r="F377" s="17"/>
      <c r="G377" s="17"/>
      <c r="H377" s="128"/>
      <c r="I377" s="17" t="s">
        <v>813</v>
      </c>
      <c r="J377" s="17" t="s">
        <v>23</v>
      </c>
      <c r="K377" s="132" t="s">
        <v>32</v>
      </c>
      <c r="L377" s="17" t="s">
        <v>189</v>
      </c>
      <c r="M377" s="17" t="s">
        <v>25</v>
      </c>
      <c r="N377" s="25">
        <v>11.62</v>
      </c>
      <c r="O377" s="25">
        <v>3.84</v>
      </c>
      <c r="P377" s="23">
        <f t="shared" si="57"/>
        <v>7.7799999999999994</v>
      </c>
      <c r="Q377" s="17">
        <v>540</v>
      </c>
      <c r="R377" s="24">
        <f t="shared" si="58"/>
        <v>4201.2</v>
      </c>
      <c r="S377" s="17">
        <v>4201</v>
      </c>
      <c r="T377" s="19"/>
      <c r="V377" s="19" t="s">
        <v>190</v>
      </c>
      <c r="W377" s="17"/>
      <c r="X377" s="27">
        <f t="shared" si="54"/>
        <v>0</v>
      </c>
      <c r="Y377" s="19"/>
      <c r="Z377" s="19">
        <f t="shared" si="55"/>
        <v>0</v>
      </c>
      <c r="AA377" s="27">
        <f t="shared" si="56"/>
        <v>4201.2</v>
      </c>
    </row>
    <row r="378" spans="1:38" s="117" customFormat="1" ht="17.100000000000001" customHeight="1">
      <c r="A378" s="61">
        <v>375</v>
      </c>
      <c r="B378" s="16">
        <v>45916</v>
      </c>
      <c r="C378" s="16">
        <v>45916</v>
      </c>
      <c r="D378" s="127" t="s">
        <v>814</v>
      </c>
      <c r="E378" s="17"/>
      <c r="F378" s="17"/>
      <c r="G378" s="17"/>
      <c r="H378" s="90">
        <v>285</v>
      </c>
      <c r="I378" s="91" t="s">
        <v>426</v>
      </c>
      <c r="J378" s="12" t="s">
        <v>23</v>
      </c>
      <c r="K378" s="13" t="s">
        <v>26</v>
      </c>
      <c r="L378" s="17" t="s">
        <v>218</v>
      </c>
      <c r="M378" s="17" t="s">
        <v>25</v>
      </c>
      <c r="N378" s="25">
        <v>47.5</v>
      </c>
      <c r="O378" s="17">
        <v>11.94</v>
      </c>
      <c r="P378" s="17">
        <f t="shared" si="57"/>
        <v>35.56</v>
      </c>
      <c r="Q378" s="20">
        <v>520</v>
      </c>
      <c r="R378" s="24">
        <f t="shared" si="58"/>
        <v>18491.2</v>
      </c>
      <c r="S378" s="103"/>
      <c r="T378" s="104"/>
      <c r="V378" s="19" t="s">
        <v>56</v>
      </c>
      <c r="W378" s="17"/>
      <c r="X378" s="27">
        <f t="shared" si="54"/>
        <v>0</v>
      </c>
      <c r="Y378" s="19"/>
      <c r="Z378" s="19">
        <f t="shared" si="55"/>
        <v>0</v>
      </c>
      <c r="AA378" s="19">
        <f t="shared" si="56"/>
        <v>18491.2</v>
      </c>
      <c r="AB378" s="109"/>
      <c r="AC378" s="108"/>
      <c r="AD378" s="110"/>
      <c r="AE378" s="111"/>
      <c r="AF378" s="108"/>
      <c r="AG378" s="111"/>
      <c r="AH378" s="108"/>
      <c r="AI378" s="110"/>
      <c r="AJ378" s="108"/>
      <c r="AK378" s="110"/>
      <c r="AL378" s="110"/>
    </row>
    <row r="379" spans="1:38" s="117" customFormat="1" ht="15.6">
      <c r="A379" s="63">
        <v>376</v>
      </c>
      <c r="B379" s="16">
        <v>45916</v>
      </c>
      <c r="C379" s="16">
        <v>45916</v>
      </c>
      <c r="D379" s="127">
        <v>250916016</v>
      </c>
      <c r="E379" s="17"/>
      <c r="F379" s="17"/>
      <c r="G379" s="17"/>
      <c r="H379" s="90">
        <v>221</v>
      </c>
      <c r="I379" s="99" t="s">
        <v>443</v>
      </c>
      <c r="J379" s="12" t="s">
        <v>23</v>
      </c>
      <c r="K379" s="13" t="s">
        <v>26</v>
      </c>
      <c r="L379" s="17" t="s">
        <v>757</v>
      </c>
      <c r="M379" s="17" t="s">
        <v>25</v>
      </c>
      <c r="N379" s="17">
        <v>58.32</v>
      </c>
      <c r="O379" s="17">
        <v>15.72</v>
      </c>
      <c r="P379" s="23">
        <f t="shared" si="57"/>
        <v>42.6</v>
      </c>
      <c r="Q379" s="17">
        <v>520</v>
      </c>
      <c r="R379" s="24">
        <f t="shared" si="58"/>
        <v>22152</v>
      </c>
      <c r="S379" s="19"/>
      <c r="T379" s="19"/>
      <c r="V379" s="19" t="s">
        <v>190</v>
      </c>
      <c r="W379" s="17"/>
      <c r="X379" s="27">
        <f t="shared" si="54"/>
        <v>0</v>
      </c>
      <c r="Y379" s="19"/>
      <c r="Z379" s="19">
        <f t="shared" si="55"/>
        <v>0</v>
      </c>
      <c r="AA379" s="19">
        <f t="shared" si="56"/>
        <v>22152</v>
      </c>
    </row>
    <row r="380" spans="1:38" s="117" customFormat="1" ht="15.6">
      <c r="A380" s="61">
        <v>377</v>
      </c>
      <c r="B380" s="16">
        <v>45916</v>
      </c>
      <c r="C380" s="16">
        <v>45916</v>
      </c>
      <c r="D380" s="127">
        <v>250916018</v>
      </c>
      <c r="G380" s="17"/>
      <c r="H380" s="133"/>
      <c r="I380" s="17" t="s">
        <v>813</v>
      </c>
      <c r="J380" s="17" t="s">
        <v>23</v>
      </c>
      <c r="K380" s="132" t="s">
        <v>32</v>
      </c>
      <c r="L380" s="17" t="s">
        <v>189</v>
      </c>
      <c r="M380" s="17" t="s">
        <v>25</v>
      </c>
      <c r="N380" s="25">
        <v>11.42</v>
      </c>
      <c r="O380" s="17">
        <v>3.82</v>
      </c>
      <c r="P380" s="23">
        <f t="shared" si="57"/>
        <v>7.6</v>
      </c>
      <c r="Q380" s="17">
        <v>540</v>
      </c>
      <c r="R380" s="24">
        <f t="shared" si="58"/>
        <v>4104</v>
      </c>
      <c r="S380" s="19">
        <v>4104</v>
      </c>
      <c r="T380" s="19"/>
      <c r="V380" s="19" t="s">
        <v>190</v>
      </c>
      <c r="W380" s="17"/>
      <c r="X380" s="27">
        <f t="shared" si="54"/>
        <v>0</v>
      </c>
      <c r="Y380" s="19"/>
      <c r="Z380" s="19">
        <f t="shared" si="55"/>
        <v>0</v>
      </c>
      <c r="AA380" s="19">
        <f t="shared" si="56"/>
        <v>4104</v>
      </c>
    </row>
    <row r="381" spans="1:38" s="117" customFormat="1" ht="15.6">
      <c r="A381" s="63">
        <v>378</v>
      </c>
      <c r="B381" s="16">
        <v>45916</v>
      </c>
      <c r="C381" s="16">
        <v>45916</v>
      </c>
      <c r="D381" s="127">
        <v>250916013</v>
      </c>
      <c r="E381" s="17" t="s">
        <v>815</v>
      </c>
      <c r="F381" s="17" t="s">
        <v>816</v>
      </c>
      <c r="G381" s="17">
        <v>20</v>
      </c>
      <c r="H381" s="88">
        <v>115</v>
      </c>
      <c r="I381" s="13" t="s">
        <v>201</v>
      </c>
      <c r="J381" s="12" t="s">
        <v>23</v>
      </c>
      <c r="K381" s="14" t="s">
        <v>26</v>
      </c>
      <c r="L381" s="17" t="s">
        <v>161</v>
      </c>
      <c r="M381" s="17" t="s">
        <v>38</v>
      </c>
      <c r="N381" s="17">
        <v>51.98</v>
      </c>
      <c r="O381" s="25">
        <v>11.5</v>
      </c>
      <c r="P381" s="23">
        <f t="shared" si="57"/>
        <v>40.479999999999997</v>
      </c>
      <c r="Q381" s="17">
        <v>445</v>
      </c>
      <c r="R381" s="24">
        <f t="shared" si="58"/>
        <v>18013.599999999999</v>
      </c>
      <c r="S381" s="17"/>
      <c r="T381" s="19"/>
      <c r="V381" s="19" t="s">
        <v>24</v>
      </c>
      <c r="W381" s="17">
        <v>145</v>
      </c>
      <c r="X381" s="27">
        <f t="shared" si="54"/>
        <v>5869.5999999999995</v>
      </c>
      <c r="Y381" s="19">
        <v>260</v>
      </c>
      <c r="Z381" s="19">
        <f t="shared" si="55"/>
        <v>10524.8</v>
      </c>
      <c r="AA381" s="19">
        <f t="shared" si="56"/>
        <v>34408</v>
      </c>
    </row>
    <row r="382" spans="1:38" s="123" customFormat="1" ht="15.6">
      <c r="A382" s="61">
        <v>379</v>
      </c>
      <c r="B382" s="16">
        <v>45916</v>
      </c>
      <c r="C382" s="16">
        <v>45916</v>
      </c>
      <c r="D382" s="127">
        <v>250916012</v>
      </c>
      <c r="E382" s="17" t="s">
        <v>817</v>
      </c>
      <c r="F382" s="17" t="s">
        <v>818</v>
      </c>
      <c r="G382" s="17">
        <v>20</v>
      </c>
      <c r="H382" s="88">
        <v>115</v>
      </c>
      <c r="I382" s="13" t="s">
        <v>201</v>
      </c>
      <c r="J382" s="12" t="s">
        <v>23</v>
      </c>
      <c r="K382" s="14" t="s">
        <v>26</v>
      </c>
      <c r="L382" s="17" t="s">
        <v>388</v>
      </c>
      <c r="M382" s="17" t="s">
        <v>34</v>
      </c>
      <c r="N382" s="17">
        <v>43.52</v>
      </c>
      <c r="O382" s="25">
        <v>11.62</v>
      </c>
      <c r="P382" s="23">
        <f t="shared" si="57"/>
        <v>31.900000000000006</v>
      </c>
      <c r="Q382" s="17">
        <v>315</v>
      </c>
      <c r="R382" s="24">
        <f t="shared" si="58"/>
        <v>10048.500000000002</v>
      </c>
      <c r="S382" s="17"/>
      <c r="T382" s="19"/>
      <c r="V382" s="19" t="s">
        <v>24</v>
      </c>
      <c r="W382" s="17">
        <v>145</v>
      </c>
      <c r="X382" s="27">
        <f t="shared" si="54"/>
        <v>4625.5000000000009</v>
      </c>
      <c r="Y382" s="19">
        <v>260</v>
      </c>
      <c r="Z382" s="19">
        <f t="shared" si="55"/>
        <v>8294.0000000000018</v>
      </c>
      <c r="AA382" s="19">
        <f t="shared" si="56"/>
        <v>22968.000000000007</v>
      </c>
    </row>
    <row r="383" spans="1:38" s="117" customFormat="1" ht="15.6">
      <c r="A383" s="63">
        <v>380</v>
      </c>
      <c r="B383" s="16">
        <v>45916</v>
      </c>
      <c r="C383" s="16">
        <v>45916</v>
      </c>
      <c r="D383" s="127">
        <v>250916014</v>
      </c>
      <c r="E383" s="17" t="s">
        <v>819</v>
      </c>
      <c r="F383" s="17" t="s">
        <v>820</v>
      </c>
      <c r="G383" s="17">
        <v>20</v>
      </c>
      <c r="H383" s="88">
        <v>115</v>
      </c>
      <c r="I383" s="13" t="s">
        <v>201</v>
      </c>
      <c r="J383" s="12" t="s">
        <v>23</v>
      </c>
      <c r="K383" s="14" t="s">
        <v>26</v>
      </c>
      <c r="L383" s="17" t="s">
        <v>150</v>
      </c>
      <c r="M383" s="17" t="s">
        <v>25</v>
      </c>
      <c r="N383" s="25">
        <v>44.28</v>
      </c>
      <c r="O383" s="25">
        <v>12</v>
      </c>
      <c r="P383" s="47">
        <f t="shared" si="57"/>
        <v>32.28</v>
      </c>
      <c r="Q383" s="20">
        <v>545</v>
      </c>
      <c r="R383" s="24">
        <f t="shared" si="58"/>
        <v>17592.600000000002</v>
      </c>
      <c r="S383" s="20"/>
      <c r="T383" s="49"/>
      <c r="V383" s="19" t="s">
        <v>24</v>
      </c>
      <c r="W383" s="17">
        <v>145</v>
      </c>
      <c r="X383" s="27">
        <f t="shared" si="54"/>
        <v>4680.6000000000004</v>
      </c>
      <c r="Y383" s="19">
        <v>260</v>
      </c>
      <c r="Z383" s="49">
        <f t="shared" si="55"/>
        <v>8392.8000000000011</v>
      </c>
      <c r="AA383" s="49">
        <f t="shared" si="56"/>
        <v>30666.000000000007</v>
      </c>
    </row>
    <row r="384" spans="1:38" s="117" customFormat="1" ht="15.6">
      <c r="A384" s="61">
        <v>381</v>
      </c>
      <c r="B384" s="16">
        <v>45916</v>
      </c>
      <c r="C384" s="16">
        <v>45916</v>
      </c>
      <c r="D384" s="127">
        <v>250916017</v>
      </c>
      <c r="E384" s="17" t="s">
        <v>821</v>
      </c>
      <c r="F384" s="17" t="s">
        <v>822</v>
      </c>
      <c r="G384" s="17">
        <v>20</v>
      </c>
      <c r="H384" s="88">
        <v>115</v>
      </c>
      <c r="I384" s="13" t="s">
        <v>201</v>
      </c>
      <c r="J384" s="12" t="s">
        <v>23</v>
      </c>
      <c r="K384" s="14" t="s">
        <v>26</v>
      </c>
      <c r="L384" s="17" t="s">
        <v>46</v>
      </c>
      <c r="M384" s="17" t="s">
        <v>38</v>
      </c>
      <c r="N384" s="25">
        <v>62.92</v>
      </c>
      <c r="O384" s="25">
        <v>16</v>
      </c>
      <c r="P384" s="23">
        <f t="shared" si="57"/>
        <v>46.92</v>
      </c>
      <c r="Q384" s="17">
        <v>445</v>
      </c>
      <c r="R384" s="24">
        <f t="shared" si="58"/>
        <v>20879.400000000001</v>
      </c>
      <c r="S384" s="17"/>
      <c r="T384" s="19"/>
      <c r="V384" s="19" t="s">
        <v>24</v>
      </c>
      <c r="W384" s="17">
        <v>145</v>
      </c>
      <c r="X384" s="27">
        <f t="shared" si="54"/>
        <v>6803.4000000000005</v>
      </c>
      <c r="Y384" s="19">
        <v>260</v>
      </c>
      <c r="Z384" s="19">
        <f t="shared" si="55"/>
        <v>12199.2</v>
      </c>
      <c r="AA384" s="19">
        <f t="shared" si="56"/>
        <v>39882</v>
      </c>
    </row>
    <row r="385" spans="1:27" s="123" customFormat="1" ht="15.6">
      <c r="A385" s="63">
        <v>382</v>
      </c>
      <c r="B385" s="16">
        <v>45916</v>
      </c>
      <c r="C385" s="16">
        <v>45916</v>
      </c>
      <c r="D385" s="127">
        <v>250916015</v>
      </c>
      <c r="E385" s="17" t="s">
        <v>823</v>
      </c>
      <c r="F385" s="17" t="s">
        <v>824</v>
      </c>
      <c r="G385" s="17">
        <v>20</v>
      </c>
      <c r="H385" s="134">
        <v>115</v>
      </c>
      <c r="I385" s="13" t="s">
        <v>201</v>
      </c>
      <c r="J385" s="12" t="s">
        <v>23</v>
      </c>
      <c r="K385" s="14" t="s">
        <v>26</v>
      </c>
      <c r="L385" s="17" t="s">
        <v>153</v>
      </c>
      <c r="M385" s="17" t="s">
        <v>34</v>
      </c>
      <c r="N385" s="25">
        <v>43.66</v>
      </c>
      <c r="O385" s="17">
        <v>12.04</v>
      </c>
      <c r="P385" s="23">
        <f t="shared" si="57"/>
        <v>31.619999999999997</v>
      </c>
      <c r="Q385" s="17">
        <v>315</v>
      </c>
      <c r="R385" s="24">
        <f t="shared" si="58"/>
        <v>9960.2999999999993</v>
      </c>
      <c r="S385" s="17"/>
      <c r="T385" s="19"/>
      <c r="V385" s="19" t="s">
        <v>24</v>
      </c>
      <c r="W385" s="17">
        <v>145</v>
      </c>
      <c r="X385" s="27">
        <f t="shared" si="54"/>
        <v>4584.8999999999996</v>
      </c>
      <c r="Y385" s="19">
        <v>260</v>
      </c>
      <c r="Z385" s="19">
        <f t="shared" si="55"/>
        <v>8221.1999999999989</v>
      </c>
      <c r="AA385" s="19">
        <f t="shared" si="56"/>
        <v>22766.399999999998</v>
      </c>
    </row>
    <row r="386" spans="1:27" s="117" customFormat="1" ht="15.6">
      <c r="A386" s="61">
        <v>383</v>
      </c>
      <c r="B386" s="16">
        <v>45916</v>
      </c>
      <c r="C386" s="16">
        <v>45917</v>
      </c>
      <c r="D386" s="20" t="s">
        <v>825</v>
      </c>
      <c r="E386" s="20"/>
      <c r="F386" s="20"/>
      <c r="G386" s="17"/>
      <c r="H386" s="92"/>
      <c r="I386" s="17" t="s">
        <v>813</v>
      </c>
      <c r="J386" s="17" t="s">
        <v>23</v>
      </c>
      <c r="K386" s="132" t="s">
        <v>32</v>
      </c>
      <c r="L386" s="17" t="s">
        <v>189</v>
      </c>
      <c r="M386" s="17" t="s">
        <v>25</v>
      </c>
      <c r="N386" s="25">
        <v>11.9</v>
      </c>
      <c r="O386" s="17">
        <v>3.84</v>
      </c>
      <c r="P386" s="23">
        <f t="shared" si="57"/>
        <v>8.06</v>
      </c>
      <c r="Q386" s="17">
        <v>540</v>
      </c>
      <c r="R386" s="24">
        <f t="shared" si="58"/>
        <v>4352.4000000000005</v>
      </c>
      <c r="S386" s="17">
        <v>4352</v>
      </c>
      <c r="T386" s="19"/>
      <c r="V386" s="19" t="s">
        <v>190</v>
      </c>
      <c r="W386" s="17"/>
      <c r="X386" s="27">
        <f t="shared" si="54"/>
        <v>0</v>
      </c>
      <c r="Y386" s="19"/>
      <c r="Z386" s="19">
        <f t="shared" si="55"/>
        <v>0</v>
      </c>
      <c r="AA386" s="19">
        <f t="shared" si="56"/>
        <v>4352.4000000000005</v>
      </c>
    </row>
    <row r="387" spans="1:27" s="117" customFormat="1" ht="15.6">
      <c r="A387" s="63">
        <v>384</v>
      </c>
      <c r="B387" s="16">
        <v>45916</v>
      </c>
      <c r="C387" s="16">
        <v>45917</v>
      </c>
      <c r="D387" s="20" t="s">
        <v>826</v>
      </c>
      <c r="E387" s="20"/>
      <c r="F387" s="20"/>
      <c r="G387" s="17"/>
      <c r="H387" s="120"/>
      <c r="I387" s="17" t="s">
        <v>811</v>
      </c>
      <c r="J387" s="17" t="s">
        <v>23</v>
      </c>
      <c r="K387" s="132" t="s">
        <v>26</v>
      </c>
      <c r="L387" s="17" t="s">
        <v>43</v>
      </c>
      <c r="M387" s="17" t="s">
        <v>35</v>
      </c>
      <c r="N387" s="17">
        <v>63.26</v>
      </c>
      <c r="O387" s="25">
        <v>15.94</v>
      </c>
      <c r="P387" s="23">
        <f t="shared" si="57"/>
        <v>47.32</v>
      </c>
      <c r="Q387" s="17">
        <v>230</v>
      </c>
      <c r="R387" s="24">
        <f t="shared" si="58"/>
        <v>10883.6</v>
      </c>
      <c r="S387" s="17"/>
      <c r="T387" s="19"/>
      <c r="V387" s="19" t="s">
        <v>24</v>
      </c>
      <c r="W387" s="17"/>
      <c r="X387" s="27">
        <f t="shared" si="54"/>
        <v>0</v>
      </c>
      <c r="Y387" s="19"/>
      <c r="Z387" s="19">
        <f t="shared" si="55"/>
        <v>0</v>
      </c>
      <c r="AA387" s="19">
        <f t="shared" si="56"/>
        <v>10883.6</v>
      </c>
    </row>
    <row r="388" spans="1:27" s="117" customFormat="1" ht="15.6">
      <c r="A388" s="61">
        <v>385</v>
      </c>
      <c r="B388" s="16">
        <v>45916</v>
      </c>
      <c r="C388" s="16">
        <v>45917</v>
      </c>
      <c r="D388" s="20" t="s">
        <v>827</v>
      </c>
      <c r="E388" s="17"/>
      <c r="F388" s="17"/>
      <c r="G388" s="17"/>
      <c r="H388" s="98">
        <v>458</v>
      </c>
      <c r="I388" s="99" t="s">
        <v>55</v>
      </c>
      <c r="J388" s="12" t="s">
        <v>23</v>
      </c>
      <c r="K388" s="13" t="s">
        <v>26</v>
      </c>
      <c r="L388" s="17" t="s">
        <v>39</v>
      </c>
      <c r="M388" s="17" t="s">
        <v>35</v>
      </c>
      <c r="N388" s="25">
        <v>44.26</v>
      </c>
      <c r="O388" s="25">
        <v>11.48</v>
      </c>
      <c r="P388" s="23">
        <f t="shared" si="57"/>
        <v>32.78</v>
      </c>
      <c r="Q388" s="17">
        <v>250</v>
      </c>
      <c r="R388" s="24">
        <f t="shared" si="58"/>
        <v>8195</v>
      </c>
      <c r="S388" s="17"/>
      <c r="T388" s="19"/>
      <c r="V388" s="19" t="s">
        <v>56</v>
      </c>
      <c r="W388" s="17"/>
      <c r="X388" s="27">
        <f t="shared" si="54"/>
        <v>0</v>
      </c>
      <c r="Y388" s="19"/>
      <c r="Z388" s="19">
        <f t="shared" si="55"/>
        <v>0</v>
      </c>
      <c r="AA388" s="19">
        <f t="shared" si="56"/>
        <v>8195</v>
      </c>
    </row>
    <row r="389" spans="1:27" s="117" customFormat="1" ht="15.6">
      <c r="A389" s="63">
        <v>386</v>
      </c>
      <c r="B389" s="16">
        <v>45916</v>
      </c>
      <c r="C389" s="16">
        <v>45917</v>
      </c>
      <c r="D389" s="20" t="s">
        <v>828</v>
      </c>
      <c r="E389" s="17"/>
      <c r="F389" s="17"/>
      <c r="G389" s="17"/>
      <c r="H389" s="120"/>
      <c r="I389" s="17" t="s">
        <v>813</v>
      </c>
      <c r="J389" s="17" t="s">
        <v>23</v>
      </c>
      <c r="K389" s="132" t="s">
        <v>32</v>
      </c>
      <c r="L389" s="17" t="s">
        <v>189</v>
      </c>
      <c r="M389" s="17" t="s">
        <v>25</v>
      </c>
      <c r="N389" s="25">
        <v>12</v>
      </c>
      <c r="O389" s="25">
        <v>3.84</v>
      </c>
      <c r="P389" s="23">
        <f t="shared" si="57"/>
        <v>8.16</v>
      </c>
      <c r="Q389" s="17">
        <v>540</v>
      </c>
      <c r="R389" s="24">
        <f t="shared" si="58"/>
        <v>4406.3999999999996</v>
      </c>
      <c r="S389" s="17">
        <v>4406</v>
      </c>
      <c r="T389" s="19"/>
      <c r="V389" s="19" t="s">
        <v>190</v>
      </c>
      <c r="W389" s="17"/>
      <c r="X389" s="27">
        <f t="shared" si="54"/>
        <v>0</v>
      </c>
      <c r="Y389" s="19"/>
      <c r="Z389" s="19">
        <f t="shared" si="55"/>
        <v>0</v>
      </c>
      <c r="AA389" s="19">
        <f t="shared" si="56"/>
        <v>4406.3999999999996</v>
      </c>
    </row>
    <row r="390" spans="1:27" s="123" customFormat="1" ht="15.6">
      <c r="A390" s="61">
        <v>387</v>
      </c>
      <c r="B390" s="16">
        <v>45916</v>
      </c>
      <c r="C390" s="16">
        <v>45917</v>
      </c>
      <c r="D390" s="20" t="s">
        <v>829</v>
      </c>
      <c r="E390" s="17"/>
      <c r="F390" s="17"/>
      <c r="G390" s="17"/>
      <c r="H390" s="98">
        <v>285</v>
      </c>
      <c r="I390" s="91" t="s">
        <v>426</v>
      </c>
      <c r="J390" s="12" t="s">
        <v>23</v>
      </c>
      <c r="K390" s="13" t="s">
        <v>26</v>
      </c>
      <c r="L390" s="17" t="s">
        <v>210</v>
      </c>
      <c r="M390" s="17" t="s">
        <v>25</v>
      </c>
      <c r="N390" s="25">
        <v>51.94</v>
      </c>
      <c r="O390" s="17">
        <v>13.96</v>
      </c>
      <c r="P390" s="23">
        <f t="shared" si="57"/>
        <v>37.979999999999997</v>
      </c>
      <c r="Q390" s="17">
        <v>520</v>
      </c>
      <c r="R390" s="24">
        <f t="shared" si="58"/>
        <v>19749.599999999999</v>
      </c>
      <c r="S390" s="17"/>
      <c r="T390" s="19"/>
      <c r="V390" s="19" t="s">
        <v>56</v>
      </c>
      <c r="W390" s="17"/>
      <c r="X390" s="27">
        <f t="shared" si="54"/>
        <v>0</v>
      </c>
      <c r="Y390" s="19"/>
      <c r="Z390" s="19">
        <f t="shared" si="55"/>
        <v>0</v>
      </c>
      <c r="AA390" s="19">
        <f t="shared" si="56"/>
        <v>19749.599999999999</v>
      </c>
    </row>
    <row r="391" spans="1:27" s="117" customFormat="1" ht="15.6">
      <c r="A391" s="63">
        <v>388</v>
      </c>
      <c r="B391" s="16">
        <v>45916</v>
      </c>
      <c r="C391" s="16">
        <v>45917</v>
      </c>
      <c r="D391" s="127">
        <v>250917001</v>
      </c>
      <c r="E391" s="17" t="s">
        <v>830</v>
      </c>
      <c r="F391" s="17" t="s">
        <v>831</v>
      </c>
      <c r="G391" s="17">
        <v>22</v>
      </c>
      <c r="H391" s="88">
        <v>108</v>
      </c>
      <c r="I391" s="92" t="s">
        <v>65</v>
      </c>
      <c r="J391" s="12" t="s">
        <v>23</v>
      </c>
      <c r="K391" s="13" t="s">
        <v>26</v>
      </c>
      <c r="L391" s="17" t="s">
        <v>64</v>
      </c>
      <c r="M391" s="17" t="s">
        <v>34</v>
      </c>
      <c r="N391" s="25">
        <v>36.96</v>
      </c>
      <c r="O391" s="17">
        <v>14.36</v>
      </c>
      <c r="P391" s="23">
        <f t="shared" si="57"/>
        <v>22.6</v>
      </c>
      <c r="Q391" s="17">
        <v>420</v>
      </c>
      <c r="R391" s="24">
        <f t="shared" si="58"/>
        <v>9492</v>
      </c>
      <c r="S391" s="17"/>
      <c r="T391" s="19"/>
      <c r="V391" s="19" t="s">
        <v>24</v>
      </c>
      <c r="W391" s="17">
        <v>145</v>
      </c>
      <c r="X391" s="27">
        <f t="shared" si="54"/>
        <v>3277</v>
      </c>
      <c r="Y391" s="19"/>
      <c r="Z391" s="19">
        <f t="shared" si="55"/>
        <v>0</v>
      </c>
      <c r="AA391" s="19">
        <f t="shared" si="56"/>
        <v>12769</v>
      </c>
    </row>
    <row r="392" spans="1:27" s="117" customFormat="1" ht="15.6">
      <c r="A392" s="61">
        <v>389</v>
      </c>
      <c r="B392" s="16">
        <v>45916</v>
      </c>
      <c r="C392" s="16">
        <v>45917</v>
      </c>
      <c r="D392" s="127">
        <v>250917002</v>
      </c>
      <c r="E392" s="17" t="s">
        <v>832</v>
      </c>
      <c r="F392" s="17" t="s">
        <v>833</v>
      </c>
      <c r="G392" s="17">
        <v>22</v>
      </c>
      <c r="H392" s="93">
        <v>18</v>
      </c>
      <c r="I392" s="92" t="s">
        <v>60</v>
      </c>
      <c r="J392" s="18" t="s">
        <v>23</v>
      </c>
      <c r="K392" s="13" t="s">
        <v>26</v>
      </c>
      <c r="L392" s="17" t="s">
        <v>62</v>
      </c>
      <c r="M392" s="17" t="s">
        <v>25</v>
      </c>
      <c r="N392" s="17">
        <v>36.880000000000003</v>
      </c>
      <c r="O392" s="17">
        <v>14.26</v>
      </c>
      <c r="P392" s="23">
        <f t="shared" si="57"/>
        <v>22.620000000000005</v>
      </c>
      <c r="Q392" s="17">
        <v>620</v>
      </c>
      <c r="R392" s="24">
        <f t="shared" si="58"/>
        <v>14024.400000000003</v>
      </c>
      <c r="S392" s="17"/>
      <c r="T392" s="19"/>
      <c r="V392" s="19" t="s">
        <v>24</v>
      </c>
      <c r="W392" s="17">
        <v>145</v>
      </c>
      <c r="X392" s="27">
        <f t="shared" si="54"/>
        <v>3279.9000000000005</v>
      </c>
      <c r="Y392" s="19"/>
      <c r="Z392" s="19">
        <f t="shared" si="55"/>
        <v>0</v>
      </c>
      <c r="AA392" s="19">
        <f t="shared" si="56"/>
        <v>17304.300000000003</v>
      </c>
    </row>
    <row r="393" spans="1:27" s="123" customFormat="1" ht="15.6">
      <c r="A393" s="63">
        <v>390</v>
      </c>
      <c r="B393" s="16">
        <v>45916</v>
      </c>
      <c r="C393" s="16">
        <v>45917</v>
      </c>
      <c r="D393" s="20" t="s">
        <v>834</v>
      </c>
      <c r="E393" s="17"/>
      <c r="F393" s="17"/>
      <c r="G393" s="17"/>
      <c r="H393" s="90">
        <v>221</v>
      </c>
      <c r="I393" s="99" t="s">
        <v>443</v>
      </c>
      <c r="J393" s="12" t="s">
        <v>23</v>
      </c>
      <c r="K393" s="13" t="s">
        <v>26</v>
      </c>
      <c r="L393" s="17" t="s">
        <v>757</v>
      </c>
      <c r="M393" s="17" t="s">
        <v>25</v>
      </c>
      <c r="N393" s="25">
        <v>58.98</v>
      </c>
      <c r="O393" s="25">
        <v>15.7</v>
      </c>
      <c r="P393" s="23">
        <f t="shared" si="57"/>
        <v>43.28</v>
      </c>
      <c r="Q393" s="17">
        <v>520</v>
      </c>
      <c r="R393" s="24">
        <f t="shared" si="58"/>
        <v>22505.600000000002</v>
      </c>
      <c r="S393" s="17"/>
      <c r="T393" s="19"/>
      <c r="V393" s="19" t="s">
        <v>190</v>
      </c>
      <c r="W393" s="17"/>
      <c r="X393" s="19">
        <f t="shared" si="54"/>
        <v>0</v>
      </c>
      <c r="Y393" s="19"/>
      <c r="Z393" s="19">
        <f t="shared" si="55"/>
        <v>0</v>
      </c>
      <c r="AA393" s="19">
        <f t="shared" si="56"/>
        <v>22505.600000000002</v>
      </c>
    </row>
    <row r="394" spans="1:27" s="117" customFormat="1" ht="15.6">
      <c r="A394" s="61">
        <v>391</v>
      </c>
      <c r="B394" s="16">
        <v>45917</v>
      </c>
      <c r="C394" s="16">
        <v>45917</v>
      </c>
      <c r="D394" s="135" t="s">
        <v>835</v>
      </c>
      <c r="E394" s="17"/>
      <c r="F394" s="17"/>
      <c r="G394" s="17"/>
      <c r="H394" s="136">
        <v>404</v>
      </c>
      <c r="I394" s="137" t="s">
        <v>63</v>
      </c>
      <c r="J394" s="12" t="s">
        <v>23</v>
      </c>
      <c r="K394" s="13" t="s">
        <v>32</v>
      </c>
      <c r="L394" s="17" t="s">
        <v>836</v>
      </c>
      <c r="M394" s="17" t="s">
        <v>33</v>
      </c>
      <c r="N394" s="17">
        <v>8.1199999999999992</v>
      </c>
      <c r="O394" s="17">
        <v>3.12</v>
      </c>
      <c r="P394" s="23">
        <f t="shared" si="57"/>
        <v>4.9999999999999991</v>
      </c>
      <c r="Q394" s="17">
        <v>150</v>
      </c>
      <c r="R394" s="24">
        <f t="shared" si="58"/>
        <v>749.99999999999989</v>
      </c>
      <c r="S394" s="17">
        <v>750</v>
      </c>
      <c r="T394" s="19"/>
      <c r="V394" s="19" t="s">
        <v>24</v>
      </c>
      <c r="W394" s="20"/>
      <c r="X394" s="29">
        <f t="shared" ref="X394:X412" si="59">W394*P394</f>
        <v>0</v>
      </c>
      <c r="Y394" s="49"/>
      <c r="Z394" s="19">
        <f t="shared" ref="Z394:Z412" si="60">Y394*P394</f>
        <v>0</v>
      </c>
      <c r="AA394" s="19">
        <f t="shared" ref="AA394:AA412" si="61">R394+X394+Z394</f>
        <v>749.99999999999989</v>
      </c>
    </row>
    <row r="395" spans="1:27" s="117" customFormat="1" ht="15.6">
      <c r="A395" s="63">
        <v>392</v>
      </c>
      <c r="B395" s="16">
        <v>45917</v>
      </c>
      <c r="C395" s="16">
        <v>45917</v>
      </c>
      <c r="D395" s="135" t="s">
        <v>837</v>
      </c>
      <c r="E395" s="17"/>
      <c r="F395" s="17"/>
      <c r="G395" s="17"/>
      <c r="H395" s="138"/>
      <c r="I395" s="139" t="s">
        <v>838</v>
      </c>
      <c r="J395" s="140" t="s">
        <v>23</v>
      </c>
      <c r="K395" s="15" t="s">
        <v>26</v>
      </c>
      <c r="L395" s="17" t="s">
        <v>218</v>
      </c>
      <c r="M395" s="17" t="s">
        <v>35</v>
      </c>
      <c r="N395" s="17">
        <v>49.72</v>
      </c>
      <c r="O395" s="17">
        <v>11.88</v>
      </c>
      <c r="P395" s="47">
        <f t="shared" si="57"/>
        <v>37.839999999999996</v>
      </c>
      <c r="Q395" s="17">
        <v>250</v>
      </c>
      <c r="R395" s="48">
        <f t="shared" si="58"/>
        <v>9459.9999999999982</v>
      </c>
      <c r="S395" s="19"/>
      <c r="T395" s="49"/>
      <c r="V395" s="19" t="s">
        <v>24</v>
      </c>
      <c r="W395" s="20"/>
      <c r="X395" s="29">
        <f t="shared" si="59"/>
        <v>0</v>
      </c>
      <c r="Y395" s="49"/>
      <c r="Z395" s="49">
        <f t="shared" si="60"/>
        <v>0</v>
      </c>
      <c r="AA395" s="49">
        <f t="shared" si="61"/>
        <v>9459.9999999999982</v>
      </c>
    </row>
    <row r="396" spans="1:27" s="117" customFormat="1" ht="15.6">
      <c r="A396" s="61">
        <v>393</v>
      </c>
      <c r="B396" s="16">
        <v>45917</v>
      </c>
      <c r="C396" s="16">
        <v>45917</v>
      </c>
      <c r="D396" s="141">
        <v>250917003</v>
      </c>
      <c r="E396" s="17" t="s">
        <v>839</v>
      </c>
      <c r="F396" s="17" t="s">
        <v>840</v>
      </c>
      <c r="G396" s="17">
        <v>22</v>
      </c>
      <c r="H396" s="142">
        <v>18</v>
      </c>
      <c r="I396" s="143" t="s">
        <v>60</v>
      </c>
      <c r="J396" s="18" t="s">
        <v>23</v>
      </c>
      <c r="K396" s="13" t="s">
        <v>26</v>
      </c>
      <c r="L396" s="17" t="s">
        <v>64</v>
      </c>
      <c r="M396" s="17" t="s">
        <v>34</v>
      </c>
      <c r="N396" s="17">
        <v>36.700000000000003</v>
      </c>
      <c r="O396" s="17">
        <v>14.44</v>
      </c>
      <c r="P396" s="23">
        <f t="shared" si="57"/>
        <v>22.260000000000005</v>
      </c>
      <c r="Q396" s="17">
        <v>420</v>
      </c>
      <c r="R396" s="24">
        <f t="shared" si="58"/>
        <v>9349.2000000000025</v>
      </c>
      <c r="S396" s="17"/>
      <c r="T396" s="19"/>
      <c r="V396" s="19" t="s">
        <v>24</v>
      </c>
      <c r="W396" s="17">
        <v>145</v>
      </c>
      <c r="X396" s="27">
        <f t="shared" si="59"/>
        <v>3227.7000000000007</v>
      </c>
      <c r="Y396" s="19"/>
      <c r="Z396" s="19">
        <f t="shared" si="60"/>
        <v>0</v>
      </c>
      <c r="AA396" s="19">
        <f t="shared" si="61"/>
        <v>12576.900000000003</v>
      </c>
    </row>
    <row r="397" spans="1:27" s="117" customFormat="1" ht="15.6">
      <c r="A397" s="63">
        <v>394</v>
      </c>
      <c r="B397" s="16">
        <v>45917</v>
      </c>
      <c r="C397" s="16">
        <v>45917</v>
      </c>
      <c r="D397" s="141">
        <v>250917004</v>
      </c>
      <c r="E397" s="17" t="s">
        <v>841</v>
      </c>
      <c r="F397" s="17" t="s">
        <v>842</v>
      </c>
      <c r="G397" s="17">
        <v>21</v>
      </c>
      <c r="H397" s="142">
        <v>18</v>
      </c>
      <c r="I397" s="143" t="s">
        <v>60</v>
      </c>
      <c r="J397" s="18" t="s">
        <v>23</v>
      </c>
      <c r="K397" s="13" t="s">
        <v>26</v>
      </c>
      <c r="L397" s="17" t="s">
        <v>61</v>
      </c>
      <c r="M397" s="17" t="s">
        <v>34</v>
      </c>
      <c r="N397" s="25">
        <v>36.18</v>
      </c>
      <c r="O397" s="17">
        <v>14.4</v>
      </c>
      <c r="P397" s="23">
        <f t="shared" si="57"/>
        <v>21.78</v>
      </c>
      <c r="Q397" s="17">
        <v>420</v>
      </c>
      <c r="R397" s="24">
        <f t="shared" si="58"/>
        <v>9147.6</v>
      </c>
      <c r="S397" s="17"/>
      <c r="T397" s="19"/>
      <c r="V397" s="19" t="s">
        <v>24</v>
      </c>
      <c r="W397" s="17">
        <v>145</v>
      </c>
      <c r="X397" s="27">
        <f t="shared" si="59"/>
        <v>3158.1000000000004</v>
      </c>
      <c r="Y397" s="19"/>
      <c r="Z397" s="19">
        <f t="shared" si="60"/>
        <v>0</v>
      </c>
      <c r="AA397" s="19">
        <f t="shared" si="61"/>
        <v>12305.7</v>
      </c>
    </row>
    <row r="398" spans="1:27" s="123" customFormat="1" ht="15.6">
      <c r="A398" s="61">
        <v>395</v>
      </c>
      <c r="B398" s="16">
        <v>45917</v>
      </c>
      <c r="C398" s="16">
        <v>45917</v>
      </c>
      <c r="D398" s="135" t="s">
        <v>843</v>
      </c>
      <c r="E398" s="17"/>
      <c r="F398" s="17"/>
      <c r="G398" s="17"/>
      <c r="H398" s="144"/>
      <c r="I398" s="145" t="s">
        <v>844</v>
      </c>
      <c r="J398" s="69" t="s">
        <v>23</v>
      </c>
      <c r="K398" s="15" t="s">
        <v>32</v>
      </c>
      <c r="L398" s="17" t="s">
        <v>845</v>
      </c>
      <c r="M398" s="17" t="s">
        <v>33</v>
      </c>
      <c r="N398" s="25">
        <v>9.34</v>
      </c>
      <c r="O398" s="17">
        <v>3.32</v>
      </c>
      <c r="P398" s="23">
        <f t="shared" si="57"/>
        <v>6.02</v>
      </c>
      <c r="Q398" s="17">
        <v>150</v>
      </c>
      <c r="R398" s="24">
        <f t="shared" si="58"/>
        <v>902.99999999999989</v>
      </c>
      <c r="S398" s="17">
        <v>900</v>
      </c>
      <c r="T398" s="19"/>
      <c r="V398" s="19" t="s">
        <v>24</v>
      </c>
      <c r="W398" s="17"/>
      <c r="X398" s="27">
        <f t="shared" si="59"/>
        <v>0</v>
      </c>
      <c r="Y398" s="19"/>
      <c r="Z398" s="19">
        <f t="shared" si="60"/>
        <v>0</v>
      </c>
      <c r="AA398" s="19">
        <f t="shared" si="61"/>
        <v>902.99999999999989</v>
      </c>
    </row>
    <row r="399" spans="1:27" s="117" customFormat="1" ht="15.6">
      <c r="A399" s="63">
        <v>396</v>
      </c>
      <c r="B399" s="16">
        <v>45917</v>
      </c>
      <c r="C399" s="16">
        <v>45917</v>
      </c>
      <c r="D399" s="135" t="s">
        <v>846</v>
      </c>
      <c r="E399" s="17"/>
      <c r="F399" s="17"/>
      <c r="G399" s="17"/>
      <c r="H399" s="136">
        <v>458</v>
      </c>
      <c r="I399" s="137" t="s">
        <v>55</v>
      </c>
      <c r="J399" s="12" t="s">
        <v>23</v>
      </c>
      <c r="K399" s="13" t="s">
        <v>26</v>
      </c>
      <c r="L399" s="17" t="s">
        <v>847</v>
      </c>
      <c r="M399" s="17" t="s">
        <v>25</v>
      </c>
      <c r="N399" s="17">
        <v>20.059999999999999</v>
      </c>
      <c r="O399" s="17">
        <v>7.32</v>
      </c>
      <c r="P399" s="23">
        <f t="shared" si="57"/>
        <v>12.739999999999998</v>
      </c>
      <c r="Q399" s="17">
        <v>550</v>
      </c>
      <c r="R399" s="24">
        <f t="shared" si="58"/>
        <v>7006.9999999999991</v>
      </c>
      <c r="S399" s="19"/>
      <c r="T399" s="19"/>
      <c r="V399" s="19" t="s">
        <v>56</v>
      </c>
      <c r="W399" s="17"/>
      <c r="X399" s="27">
        <f t="shared" si="59"/>
        <v>0</v>
      </c>
      <c r="Y399" s="19"/>
      <c r="Z399" s="19">
        <f t="shared" si="60"/>
        <v>0</v>
      </c>
      <c r="AA399" s="19">
        <f t="shared" si="61"/>
        <v>7006.9999999999991</v>
      </c>
    </row>
    <row r="400" spans="1:27" s="117" customFormat="1" ht="15.6">
      <c r="A400" s="61">
        <v>397</v>
      </c>
      <c r="B400" s="16">
        <v>45917</v>
      </c>
      <c r="C400" s="16">
        <v>45917</v>
      </c>
      <c r="D400" s="146" t="s">
        <v>848</v>
      </c>
      <c r="E400" s="17"/>
      <c r="F400" s="17"/>
      <c r="G400" s="17"/>
      <c r="H400" s="147"/>
      <c r="I400" s="17" t="s">
        <v>849</v>
      </c>
      <c r="J400" s="12" t="s">
        <v>23</v>
      </c>
      <c r="K400" s="13" t="s">
        <v>26</v>
      </c>
      <c r="L400" s="17" t="s">
        <v>53</v>
      </c>
      <c r="M400" s="17" t="s">
        <v>35</v>
      </c>
      <c r="N400" s="17">
        <v>58</v>
      </c>
      <c r="O400" s="17">
        <v>14.32</v>
      </c>
      <c r="P400" s="23">
        <f t="shared" si="57"/>
        <v>43.68</v>
      </c>
      <c r="Q400" s="17">
        <v>250</v>
      </c>
      <c r="R400" s="24">
        <f t="shared" si="58"/>
        <v>10920</v>
      </c>
      <c r="S400" s="17"/>
      <c r="T400" s="19"/>
      <c r="V400" s="19" t="s">
        <v>56</v>
      </c>
      <c r="W400" s="17"/>
      <c r="X400" s="27">
        <f t="shared" si="59"/>
        <v>0</v>
      </c>
      <c r="Y400" s="19"/>
      <c r="Z400" s="19">
        <f t="shared" si="60"/>
        <v>0</v>
      </c>
      <c r="AA400" s="19">
        <f t="shared" si="61"/>
        <v>10920</v>
      </c>
    </row>
    <row r="401" spans="1:38" s="117" customFormat="1" ht="15.6">
      <c r="A401" s="63">
        <v>398</v>
      </c>
      <c r="B401" s="16">
        <v>45917</v>
      </c>
      <c r="C401" s="16">
        <v>45917</v>
      </c>
      <c r="D401" s="135" t="s">
        <v>850</v>
      </c>
      <c r="E401" s="17"/>
      <c r="F401" s="17"/>
      <c r="G401" s="17"/>
      <c r="H401" s="136">
        <v>285</v>
      </c>
      <c r="I401" s="148" t="s">
        <v>426</v>
      </c>
      <c r="J401" s="12" t="s">
        <v>23</v>
      </c>
      <c r="K401" s="13" t="s">
        <v>26</v>
      </c>
      <c r="L401" s="17" t="s">
        <v>210</v>
      </c>
      <c r="M401" s="17" t="s">
        <v>25</v>
      </c>
      <c r="N401" s="17">
        <v>52.92</v>
      </c>
      <c r="O401" s="17">
        <v>13.98</v>
      </c>
      <c r="P401" s="23">
        <f t="shared" si="57"/>
        <v>38.94</v>
      </c>
      <c r="Q401" s="17">
        <v>520</v>
      </c>
      <c r="R401" s="24">
        <f t="shared" si="58"/>
        <v>20248.8</v>
      </c>
      <c r="S401" s="17"/>
      <c r="T401" s="19"/>
      <c r="V401" s="19" t="s">
        <v>56</v>
      </c>
      <c r="W401" s="17"/>
      <c r="X401" s="27">
        <f t="shared" si="59"/>
        <v>0</v>
      </c>
      <c r="Y401" s="19"/>
      <c r="Z401" s="19">
        <f t="shared" si="60"/>
        <v>0</v>
      </c>
      <c r="AA401" s="19">
        <f t="shared" si="61"/>
        <v>20248.8</v>
      </c>
    </row>
    <row r="402" spans="1:38" s="117" customFormat="1" ht="15.6">
      <c r="A402" s="61">
        <v>399</v>
      </c>
      <c r="B402" s="16">
        <v>45917</v>
      </c>
      <c r="C402" s="16">
        <v>45918</v>
      </c>
      <c r="D402" s="135" t="s">
        <v>851</v>
      </c>
      <c r="E402" s="17"/>
      <c r="F402" s="17"/>
      <c r="G402" s="17"/>
      <c r="H402" s="136">
        <v>285</v>
      </c>
      <c r="I402" s="148" t="s">
        <v>426</v>
      </c>
      <c r="J402" s="12" t="s">
        <v>23</v>
      </c>
      <c r="K402" s="13" t="s">
        <v>26</v>
      </c>
      <c r="L402" s="17" t="s">
        <v>207</v>
      </c>
      <c r="M402" s="17" t="s">
        <v>34</v>
      </c>
      <c r="N402" s="25">
        <v>57.3</v>
      </c>
      <c r="O402" s="25">
        <v>15.44</v>
      </c>
      <c r="P402" s="23">
        <f t="shared" si="57"/>
        <v>41.86</v>
      </c>
      <c r="Q402" s="17">
        <v>300</v>
      </c>
      <c r="R402" s="24">
        <f t="shared" si="58"/>
        <v>12558</v>
      </c>
      <c r="S402" s="17"/>
      <c r="T402" s="19"/>
      <c r="V402" s="19" t="s">
        <v>56</v>
      </c>
      <c r="W402" s="17"/>
      <c r="X402" s="27">
        <f t="shared" si="59"/>
        <v>0</v>
      </c>
      <c r="Y402" s="19"/>
      <c r="Z402" s="19">
        <f t="shared" si="60"/>
        <v>0</v>
      </c>
      <c r="AA402" s="27">
        <f t="shared" si="61"/>
        <v>12558</v>
      </c>
    </row>
    <row r="403" spans="1:38" s="117" customFormat="1" ht="17.100000000000001" customHeight="1">
      <c r="A403" s="63">
        <v>400</v>
      </c>
      <c r="B403" s="16">
        <v>45917</v>
      </c>
      <c r="C403" s="16">
        <v>45918</v>
      </c>
      <c r="D403" s="135" t="s">
        <v>852</v>
      </c>
      <c r="E403" s="17"/>
      <c r="F403" s="17"/>
      <c r="G403" s="17"/>
      <c r="H403" s="136">
        <v>285</v>
      </c>
      <c r="I403" s="148" t="s">
        <v>426</v>
      </c>
      <c r="J403" s="12" t="s">
        <v>23</v>
      </c>
      <c r="K403" s="13" t="s">
        <v>26</v>
      </c>
      <c r="L403" s="17" t="s">
        <v>215</v>
      </c>
      <c r="M403" s="17" t="s">
        <v>25</v>
      </c>
      <c r="N403" s="25">
        <v>56.56</v>
      </c>
      <c r="O403" s="17">
        <v>14.46</v>
      </c>
      <c r="P403" s="17">
        <f t="shared" si="57"/>
        <v>42.1</v>
      </c>
      <c r="Q403" s="20">
        <v>520</v>
      </c>
      <c r="R403" s="24">
        <f t="shared" si="58"/>
        <v>21892</v>
      </c>
      <c r="S403" s="149"/>
      <c r="T403" s="150"/>
      <c r="V403" s="19" t="s">
        <v>56</v>
      </c>
      <c r="W403" s="17"/>
      <c r="X403" s="27">
        <f t="shared" si="59"/>
        <v>0</v>
      </c>
      <c r="Y403" s="19"/>
      <c r="Z403" s="19">
        <f t="shared" si="60"/>
        <v>0</v>
      </c>
      <c r="AA403" s="19">
        <f t="shared" si="61"/>
        <v>21892</v>
      </c>
      <c r="AB403" s="152"/>
      <c r="AC403" s="151"/>
      <c r="AD403" s="153"/>
      <c r="AE403" s="154"/>
      <c r="AF403" s="151"/>
      <c r="AG403" s="154"/>
      <c r="AH403" s="151"/>
      <c r="AI403" s="153"/>
      <c r="AJ403" s="151"/>
      <c r="AK403" s="153"/>
      <c r="AL403" s="153"/>
    </row>
    <row r="404" spans="1:38" s="117" customFormat="1" ht="15.6">
      <c r="A404" s="61">
        <v>401</v>
      </c>
      <c r="B404" s="16">
        <v>45917</v>
      </c>
      <c r="C404" s="16">
        <v>45918</v>
      </c>
      <c r="D404" s="135" t="s">
        <v>853</v>
      </c>
      <c r="E404" s="17"/>
      <c r="F404" s="17"/>
      <c r="G404" s="17"/>
      <c r="H404" s="155"/>
      <c r="I404" s="17" t="s">
        <v>849</v>
      </c>
      <c r="J404" s="12" t="s">
        <v>23</v>
      </c>
      <c r="K404" s="13" t="s">
        <v>26</v>
      </c>
      <c r="L404" s="17" t="s">
        <v>53</v>
      </c>
      <c r="M404" s="17" t="s">
        <v>35</v>
      </c>
      <c r="N404" s="17">
        <v>57.4</v>
      </c>
      <c r="O404" s="17">
        <v>14.62</v>
      </c>
      <c r="P404" s="23">
        <f t="shared" si="57"/>
        <v>42.78</v>
      </c>
      <c r="Q404" s="17">
        <v>250</v>
      </c>
      <c r="R404" s="24">
        <f t="shared" si="58"/>
        <v>10695</v>
      </c>
      <c r="S404" s="19"/>
      <c r="T404" s="19"/>
      <c r="V404" s="19" t="s">
        <v>56</v>
      </c>
      <c r="W404" s="17"/>
      <c r="X404" s="27">
        <f t="shared" si="59"/>
        <v>0</v>
      </c>
      <c r="Y404" s="19"/>
      <c r="Z404" s="19">
        <f t="shared" si="60"/>
        <v>0</v>
      </c>
      <c r="AA404" s="19">
        <f t="shared" si="61"/>
        <v>10695</v>
      </c>
    </row>
    <row r="405" spans="1:38" s="117" customFormat="1" ht="15.6">
      <c r="A405" s="63">
        <v>402</v>
      </c>
      <c r="B405" s="16">
        <v>45917</v>
      </c>
      <c r="C405" s="16">
        <v>45918</v>
      </c>
      <c r="D405" s="135">
        <v>250918001</v>
      </c>
      <c r="E405" s="17" t="s">
        <v>854</v>
      </c>
      <c r="F405" s="17" t="s">
        <v>855</v>
      </c>
      <c r="G405" s="17">
        <v>20</v>
      </c>
      <c r="H405" s="142">
        <v>24</v>
      </c>
      <c r="I405" s="143" t="s">
        <v>49</v>
      </c>
      <c r="J405" s="18" t="s">
        <v>23</v>
      </c>
      <c r="K405" s="13" t="s">
        <v>26</v>
      </c>
      <c r="L405" s="17" t="s">
        <v>41</v>
      </c>
      <c r="M405" s="17" t="s">
        <v>34</v>
      </c>
      <c r="N405" s="25">
        <v>57.7</v>
      </c>
      <c r="O405" s="17">
        <v>14.94</v>
      </c>
      <c r="P405" s="23">
        <f t="shared" si="57"/>
        <v>42.760000000000005</v>
      </c>
      <c r="Q405" s="17">
        <v>335</v>
      </c>
      <c r="R405" s="24">
        <f t="shared" si="58"/>
        <v>14324.600000000002</v>
      </c>
      <c r="S405" s="19"/>
      <c r="T405" s="19"/>
      <c r="V405" s="19" t="s">
        <v>24</v>
      </c>
      <c r="W405" s="17">
        <v>145</v>
      </c>
      <c r="X405" s="27">
        <f t="shared" si="59"/>
        <v>6200.2000000000007</v>
      </c>
      <c r="Y405" s="19">
        <v>260</v>
      </c>
      <c r="Z405" s="19">
        <f t="shared" si="60"/>
        <v>11117.600000000002</v>
      </c>
      <c r="AA405" s="19">
        <f t="shared" si="61"/>
        <v>31642.400000000005</v>
      </c>
    </row>
    <row r="406" spans="1:38" s="117" customFormat="1" ht="15.6">
      <c r="A406" s="61">
        <v>403</v>
      </c>
      <c r="B406" s="16">
        <v>45917</v>
      </c>
      <c r="C406" s="16">
        <v>45918</v>
      </c>
      <c r="D406" s="135">
        <v>250918003</v>
      </c>
      <c r="E406" s="17" t="s">
        <v>856</v>
      </c>
      <c r="F406" s="17" t="s">
        <v>857</v>
      </c>
      <c r="G406" s="17">
        <v>20</v>
      </c>
      <c r="H406" s="156">
        <v>115</v>
      </c>
      <c r="I406" s="13" t="s">
        <v>201</v>
      </c>
      <c r="J406" s="12" t="s">
        <v>23</v>
      </c>
      <c r="K406" s="14" t="s">
        <v>26</v>
      </c>
      <c r="L406" s="17" t="s">
        <v>243</v>
      </c>
      <c r="M406" s="17" t="s">
        <v>25</v>
      </c>
      <c r="N406" s="17">
        <v>61</v>
      </c>
      <c r="O406" s="25">
        <v>15.38</v>
      </c>
      <c r="P406" s="23">
        <f t="shared" si="57"/>
        <v>45.62</v>
      </c>
      <c r="Q406" s="17">
        <v>545</v>
      </c>
      <c r="R406" s="24">
        <f t="shared" si="58"/>
        <v>24862.899999999998</v>
      </c>
      <c r="S406" s="17"/>
      <c r="T406" s="19"/>
      <c r="V406" s="19" t="s">
        <v>24</v>
      </c>
      <c r="W406" s="17">
        <v>145</v>
      </c>
      <c r="X406" s="27">
        <f t="shared" si="59"/>
        <v>6614.9</v>
      </c>
      <c r="Y406" s="19">
        <v>260</v>
      </c>
      <c r="Z406" s="19">
        <f t="shared" si="60"/>
        <v>11861.199999999999</v>
      </c>
      <c r="AA406" s="19">
        <f t="shared" si="61"/>
        <v>43338.999999999993</v>
      </c>
    </row>
    <row r="407" spans="1:38" s="123" customFormat="1" ht="15.6">
      <c r="A407" s="63">
        <v>404</v>
      </c>
      <c r="B407" s="16">
        <v>45917</v>
      </c>
      <c r="C407" s="16">
        <v>45918</v>
      </c>
      <c r="D407" s="135">
        <v>250918002</v>
      </c>
      <c r="E407" s="17" t="s">
        <v>858</v>
      </c>
      <c r="F407" s="17" t="s">
        <v>859</v>
      </c>
      <c r="G407" s="17">
        <v>20</v>
      </c>
      <c r="H407" s="156">
        <v>115</v>
      </c>
      <c r="I407" s="13" t="s">
        <v>201</v>
      </c>
      <c r="J407" s="12" t="s">
        <v>23</v>
      </c>
      <c r="K407" s="14" t="s">
        <v>26</v>
      </c>
      <c r="L407" s="17" t="s">
        <v>50</v>
      </c>
      <c r="M407" s="17" t="s">
        <v>34</v>
      </c>
      <c r="N407" s="17">
        <v>63.36</v>
      </c>
      <c r="O407" s="25">
        <v>16.36</v>
      </c>
      <c r="P407" s="23">
        <f t="shared" si="57"/>
        <v>47</v>
      </c>
      <c r="Q407" s="17">
        <v>315</v>
      </c>
      <c r="R407" s="24">
        <f t="shared" si="58"/>
        <v>14805</v>
      </c>
      <c r="S407" s="17"/>
      <c r="T407" s="19"/>
      <c r="V407" s="19" t="s">
        <v>24</v>
      </c>
      <c r="W407" s="17">
        <v>145</v>
      </c>
      <c r="X407" s="27">
        <f t="shared" si="59"/>
        <v>6815</v>
      </c>
      <c r="Y407" s="19">
        <v>260</v>
      </c>
      <c r="Z407" s="19">
        <f t="shared" si="60"/>
        <v>12220</v>
      </c>
      <c r="AA407" s="19">
        <f t="shared" si="61"/>
        <v>33840</v>
      </c>
    </row>
    <row r="408" spans="1:38" s="117" customFormat="1" ht="15.6">
      <c r="A408" s="61">
        <v>405</v>
      </c>
      <c r="B408" s="16">
        <v>45917</v>
      </c>
      <c r="C408" s="16">
        <v>45918</v>
      </c>
      <c r="D408" s="135">
        <v>250918004</v>
      </c>
      <c r="E408" s="20"/>
      <c r="F408" s="20"/>
      <c r="G408" s="17"/>
      <c r="H408" s="136">
        <v>285</v>
      </c>
      <c r="I408" s="148" t="s">
        <v>426</v>
      </c>
      <c r="J408" s="12" t="s">
        <v>23</v>
      </c>
      <c r="K408" s="13" t="s">
        <v>26</v>
      </c>
      <c r="L408" s="17" t="s">
        <v>210</v>
      </c>
      <c r="M408" s="17" t="s">
        <v>25</v>
      </c>
      <c r="N408" s="25">
        <v>52.04</v>
      </c>
      <c r="O408" s="25">
        <v>13.92</v>
      </c>
      <c r="P408" s="47">
        <f t="shared" si="57"/>
        <v>38.119999999999997</v>
      </c>
      <c r="Q408" s="20">
        <v>520</v>
      </c>
      <c r="R408" s="24">
        <f t="shared" si="58"/>
        <v>19822.399999999998</v>
      </c>
      <c r="S408" s="20"/>
      <c r="T408" s="49"/>
      <c r="V408" s="19" t="s">
        <v>56</v>
      </c>
      <c r="W408" s="17"/>
      <c r="X408" s="19">
        <f t="shared" si="59"/>
        <v>0</v>
      </c>
      <c r="Y408" s="19"/>
      <c r="Z408" s="49">
        <f t="shared" si="60"/>
        <v>0</v>
      </c>
      <c r="AA408" s="49">
        <f t="shared" si="61"/>
        <v>19822.399999999998</v>
      </c>
    </row>
    <row r="409" spans="1:38" s="117" customFormat="1" ht="15.6">
      <c r="A409" s="63">
        <v>406</v>
      </c>
      <c r="B409" s="16">
        <v>45917</v>
      </c>
      <c r="C409" s="16">
        <v>45918</v>
      </c>
      <c r="D409" s="135" t="s">
        <v>860</v>
      </c>
      <c r="E409" s="17" t="s">
        <v>861</v>
      </c>
      <c r="F409" s="17" t="s">
        <v>862</v>
      </c>
      <c r="G409" s="17">
        <v>20</v>
      </c>
      <c r="H409" s="156">
        <v>115</v>
      </c>
      <c r="I409" s="13" t="s">
        <v>201</v>
      </c>
      <c r="J409" s="12" t="s">
        <v>23</v>
      </c>
      <c r="K409" s="14" t="s">
        <v>26</v>
      </c>
      <c r="L409" s="117" t="s">
        <v>117</v>
      </c>
      <c r="M409" s="17" t="s">
        <v>38</v>
      </c>
      <c r="N409" s="25">
        <v>65.239999999999995</v>
      </c>
      <c r="O409" s="25">
        <v>16.36</v>
      </c>
      <c r="P409" s="23">
        <f t="shared" si="57"/>
        <v>48.879999999999995</v>
      </c>
      <c r="Q409" s="17">
        <v>445</v>
      </c>
      <c r="R409" s="24">
        <f t="shared" si="58"/>
        <v>21751.599999999999</v>
      </c>
      <c r="S409" s="17"/>
      <c r="T409" s="19"/>
      <c r="V409" s="19" t="s">
        <v>24</v>
      </c>
      <c r="W409" s="17">
        <v>145</v>
      </c>
      <c r="X409" s="27">
        <f t="shared" si="59"/>
        <v>7087.5999999999995</v>
      </c>
      <c r="Y409" s="19">
        <v>260</v>
      </c>
      <c r="Z409" s="19">
        <f t="shared" si="60"/>
        <v>12708.8</v>
      </c>
      <c r="AA409" s="19">
        <f t="shared" si="61"/>
        <v>41548</v>
      </c>
    </row>
    <row r="410" spans="1:38" s="123" customFormat="1" ht="15.6">
      <c r="A410" s="61">
        <v>407</v>
      </c>
      <c r="B410" s="16">
        <v>45917</v>
      </c>
      <c r="C410" s="16">
        <v>45918</v>
      </c>
      <c r="D410" s="135">
        <v>250918005</v>
      </c>
      <c r="E410" s="17" t="s">
        <v>863</v>
      </c>
      <c r="F410" s="17" t="s">
        <v>864</v>
      </c>
      <c r="G410" s="17">
        <v>20</v>
      </c>
      <c r="H410" s="142">
        <v>84</v>
      </c>
      <c r="I410" s="157" t="s">
        <v>316</v>
      </c>
      <c r="J410" s="18" t="s">
        <v>23</v>
      </c>
      <c r="K410" s="13" t="s">
        <v>26</v>
      </c>
      <c r="L410" s="17" t="s">
        <v>39</v>
      </c>
      <c r="M410" s="17" t="s">
        <v>25</v>
      </c>
      <c r="N410" s="25">
        <v>45.64</v>
      </c>
      <c r="O410" s="17">
        <v>11.46</v>
      </c>
      <c r="P410" s="23">
        <f t="shared" si="57"/>
        <v>34.18</v>
      </c>
      <c r="Q410" s="17">
        <v>515</v>
      </c>
      <c r="R410" s="24">
        <f t="shared" si="58"/>
        <v>17602.7</v>
      </c>
      <c r="S410" s="17"/>
      <c r="T410" s="19"/>
      <c r="V410" s="19" t="s">
        <v>24</v>
      </c>
      <c r="W410" s="17">
        <v>145</v>
      </c>
      <c r="X410" s="27">
        <f t="shared" si="59"/>
        <v>4956.1000000000004</v>
      </c>
      <c r="Y410" s="19">
        <v>210</v>
      </c>
      <c r="Z410" s="19">
        <f t="shared" si="60"/>
        <v>7177.8</v>
      </c>
      <c r="AA410" s="19">
        <f t="shared" si="61"/>
        <v>29736.600000000002</v>
      </c>
    </row>
    <row r="411" spans="1:38" s="117" customFormat="1" ht="15.6">
      <c r="A411" s="63">
        <v>408</v>
      </c>
      <c r="B411" s="16">
        <v>45917</v>
      </c>
      <c r="C411" s="16">
        <v>45918</v>
      </c>
      <c r="D411" s="135">
        <v>250918006</v>
      </c>
      <c r="E411" s="17" t="s">
        <v>865</v>
      </c>
      <c r="F411" s="17" t="s">
        <v>866</v>
      </c>
      <c r="G411" s="17">
        <v>20</v>
      </c>
      <c r="H411" s="142">
        <v>84</v>
      </c>
      <c r="I411" s="157" t="s">
        <v>316</v>
      </c>
      <c r="J411" s="18" t="s">
        <v>23</v>
      </c>
      <c r="K411" s="13" t="s">
        <v>26</v>
      </c>
      <c r="L411" s="17" t="s">
        <v>494</v>
      </c>
      <c r="M411" s="17" t="s">
        <v>25</v>
      </c>
      <c r="N411" s="25">
        <v>50.7</v>
      </c>
      <c r="O411" s="17">
        <v>12.42</v>
      </c>
      <c r="P411" s="23">
        <f t="shared" si="57"/>
        <v>38.28</v>
      </c>
      <c r="Q411" s="17">
        <v>515</v>
      </c>
      <c r="R411" s="24">
        <f t="shared" si="58"/>
        <v>19714.2</v>
      </c>
      <c r="S411" s="17"/>
      <c r="T411" s="19"/>
      <c r="V411" s="19" t="s">
        <v>24</v>
      </c>
      <c r="W411" s="17">
        <v>145</v>
      </c>
      <c r="X411" s="27">
        <f t="shared" si="59"/>
        <v>5550.6</v>
      </c>
      <c r="Y411" s="19">
        <v>210</v>
      </c>
      <c r="Z411" s="19">
        <f t="shared" si="60"/>
        <v>8038.8</v>
      </c>
      <c r="AA411" s="19">
        <f t="shared" si="61"/>
        <v>33303.600000000006</v>
      </c>
    </row>
    <row r="412" spans="1:38" s="117" customFormat="1" ht="15.6">
      <c r="A412" s="61">
        <v>409</v>
      </c>
      <c r="B412" s="16">
        <v>45917</v>
      </c>
      <c r="C412" s="16">
        <v>45918</v>
      </c>
      <c r="D412" s="135">
        <v>250918007</v>
      </c>
      <c r="E412" s="17" t="s">
        <v>867</v>
      </c>
      <c r="F412" s="17" t="s">
        <v>868</v>
      </c>
      <c r="G412" s="17">
        <v>20</v>
      </c>
      <c r="H412" s="156">
        <v>117</v>
      </c>
      <c r="I412" s="158" t="s">
        <v>206</v>
      </c>
      <c r="J412" s="12" t="s">
        <v>23</v>
      </c>
      <c r="K412" s="13" t="s">
        <v>26</v>
      </c>
      <c r="L412" s="17" t="s">
        <v>324</v>
      </c>
      <c r="M412" s="17" t="s">
        <v>34</v>
      </c>
      <c r="N412" s="17">
        <v>42.16</v>
      </c>
      <c r="O412" s="25">
        <v>11.5</v>
      </c>
      <c r="P412" s="23">
        <f t="shared" si="57"/>
        <v>30.659999999999997</v>
      </c>
      <c r="Q412" s="17">
        <v>335</v>
      </c>
      <c r="R412" s="24">
        <f t="shared" si="58"/>
        <v>10271.099999999999</v>
      </c>
      <c r="S412" s="17"/>
      <c r="T412" s="19"/>
      <c r="V412" s="19" t="s">
        <v>24</v>
      </c>
      <c r="W412" s="17">
        <v>145</v>
      </c>
      <c r="X412" s="19">
        <f t="shared" si="59"/>
        <v>4445.7</v>
      </c>
      <c r="Y412" s="19">
        <v>230</v>
      </c>
      <c r="Z412" s="19">
        <f t="shared" si="60"/>
        <v>7051.7999999999993</v>
      </c>
      <c r="AA412" s="19">
        <f t="shared" si="61"/>
        <v>21768.6</v>
      </c>
    </row>
    <row r="413" spans="1:38" s="117" customFormat="1" ht="15.6">
      <c r="A413" s="63">
        <v>410</v>
      </c>
      <c r="B413" s="16">
        <v>45918</v>
      </c>
      <c r="C413" s="16">
        <v>45918</v>
      </c>
      <c r="D413" s="141" t="s">
        <v>869</v>
      </c>
      <c r="E413" s="17"/>
      <c r="F413" s="17"/>
      <c r="G413" s="17"/>
      <c r="H413" s="144"/>
      <c r="I413" s="13" t="s">
        <v>870</v>
      </c>
      <c r="J413" s="140" t="s">
        <v>23</v>
      </c>
      <c r="K413" s="15" t="s">
        <v>26</v>
      </c>
      <c r="L413" s="17" t="s">
        <v>236</v>
      </c>
      <c r="M413" s="17" t="s">
        <v>25</v>
      </c>
      <c r="N413" s="17">
        <v>42.76</v>
      </c>
      <c r="O413" s="17">
        <v>12.24</v>
      </c>
      <c r="P413" s="23">
        <f t="shared" si="57"/>
        <v>30.519999999999996</v>
      </c>
      <c r="Q413" s="17">
        <v>550</v>
      </c>
      <c r="R413" s="24">
        <f t="shared" si="58"/>
        <v>16785.999999999996</v>
      </c>
      <c r="S413" s="17"/>
      <c r="T413" s="19"/>
      <c r="V413" s="19" t="s">
        <v>24</v>
      </c>
      <c r="W413" s="17"/>
      <c r="X413" s="27">
        <f t="shared" ref="X413:X443" si="62">W413*P413</f>
        <v>0</v>
      </c>
      <c r="Y413" s="19"/>
      <c r="Z413" s="19">
        <f t="shared" ref="Z413:Z443" si="63">Y413*P413</f>
        <v>0</v>
      </c>
      <c r="AA413" s="19">
        <f t="shared" ref="AA413:AA443" si="64">R413+X413+Z413</f>
        <v>16785.999999999996</v>
      </c>
    </row>
    <row r="414" spans="1:38" s="117" customFormat="1" ht="15.6">
      <c r="A414" s="61">
        <v>411</v>
      </c>
      <c r="B414" s="16">
        <v>45918</v>
      </c>
      <c r="C414" s="16">
        <v>45918</v>
      </c>
      <c r="D414" s="141" t="s">
        <v>871</v>
      </c>
      <c r="E414" s="17"/>
      <c r="F414" s="17"/>
      <c r="G414" s="17"/>
      <c r="H414" s="144"/>
      <c r="I414" s="13" t="s">
        <v>870</v>
      </c>
      <c r="J414" s="140" t="s">
        <v>23</v>
      </c>
      <c r="K414" s="15" t="s">
        <v>26</v>
      </c>
      <c r="L414" s="17" t="s">
        <v>872</v>
      </c>
      <c r="M414" s="17" t="s">
        <v>25</v>
      </c>
      <c r="N414" s="25">
        <v>44.5</v>
      </c>
      <c r="O414" s="17">
        <v>11.9</v>
      </c>
      <c r="P414" s="23">
        <f t="shared" si="57"/>
        <v>32.6</v>
      </c>
      <c r="Q414" s="17">
        <v>550</v>
      </c>
      <c r="R414" s="24">
        <f t="shared" si="58"/>
        <v>17930</v>
      </c>
      <c r="S414" s="17"/>
      <c r="T414" s="19"/>
      <c r="V414" s="19" t="s">
        <v>24</v>
      </c>
      <c r="W414" s="17"/>
      <c r="X414" s="27">
        <f t="shared" si="62"/>
        <v>0</v>
      </c>
      <c r="Y414" s="19"/>
      <c r="Z414" s="19">
        <f t="shared" si="63"/>
        <v>0</v>
      </c>
      <c r="AA414" s="19">
        <f t="shared" si="64"/>
        <v>17930</v>
      </c>
    </row>
    <row r="415" spans="1:38" s="123" customFormat="1" ht="15.6">
      <c r="A415" s="63">
        <v>412</v>
      </c>
      <c r="B415" s="16">
        <v>45918</v>
      </c>
      <c r="C415" s="16">
        <v>45918</v>
      </c>
      <c r="D415" s="141" t="s">
        <v>873</v>
      </c>
      <c r="E415" s="17"/>
      <c r="F415" s="17"/>
      <c r="G415" s="17"/>
      <c r="H415" s="136">
        <v>335</v>
      </c>
      <c r="I415" s="14" t="s">
        <v>874</v>
      </c>
      <c r="J415" s="12" t="s">
        <v>23</v>
      </c>
      <c r="K415" s="13" t="s">
        <v>32</v>
      </c>
      <c r="L415" s="17" t="s">
        <v>875</v>
      </c>
      <c r="M415" s="17" t="s">
        <v>33</v>
      </c>
      <c r="N415" s="25">
        <v>9.2799999999999994</v>
      </c>
      <c r="O415" s="17">
        <v>3.54</v>
      </c>
      <c r="P415" s="23">
        <f t="shared" si="57"/>
        <v>5.7399999999999993</v>
      </c>
      <c r="Q415" s="17">
        <v>150</v>
      </c>
      <c r="R415" s="24">
        <f t="shared" si="58"/>
        <v>860.99999999999989</v>
      </c>
      <c r="S415" s="17">
        <v>860</v>
      </c>
      <c r="T415" s="19"/>
      <c r="V415" s="19" t="s">
        <v>24</v>
      </c>
      <c r="W415" s="17"/>
      <c r="X415" s="27">
        <f t="shared" si="62"/>
        <v>0</v>
      </c>
      <c r="Y415" s="19"/>
      <c r="Z415" s="19">
        <f t="shared" si="63"/>
        <v>0</v>
      </c>
      <c r="AA415" s="19">
        <f t="shared" si="64"/>
        <v>860.99999999999989</v>
      </c>
    </row>
    <row r="416" spans="1:38" s="117" customFormat="1" ht="15.6">
      <c r="A416" s="61">
        <v>413</v>
      </c>
      <c r="B416" s="16">
        <v>45918</v>
      </c>
      <c r="C416" s="16">
        <v>45918</v>
      </c>
      <c r="D416" s="135">
        <v>250918008</v>
      </c>
      <c r="E416" s="17" t="s">
        <v>876</v>
      </c>
      <c r="F416" s="17" t="s">
        <v>877</v>
      </c>
      <c r="G416" s="17">
        <v>21</v>
      </c>
      <c r="H416" s="142">
        <v>18</v>
      </c>
      <c r="I416" s="143" t="s">
        <v>60</v>
      </c>
      <c r="J416" s="18" t="s">
        <v>23</v>
      </c>
      <c r="K416" s="13" t="s">
        <v>26</v>
      </c>
      <c r="L416" s="17" t="s">
        <v>64</v>
      </c>
      <c r="M416" s="17" t="s">
        <v>34</v>
      </c>
      <c r="N416" s="17">
        <v>36.119999999999997</v>
      </c>
      <c r="O416" s="17">
        <v>14.42</v>
      </c>
      <c r="P416" s="23">
        <f t="shared" si="57"/>
        <v>21.699999999999996</v>
      </c>
      <c r="Q416" s="17">
        <v>420</v>
      </c>
      <c r="R416" s="24">
        <f t="shared" si="58"/>
        <v>9113.9999999999982</v>
      </c>
      <c r="S416" s="19"/>
      <c r="T416" s="19"/>
      <c r="V416" s="19" t="s">
        <v>24</v>
      </c>
      <c r="W416" s="17">
        <v>145</v>
      </c>
      <c r="X416" s="27">
        <f t="shared" si="62"/>
        <v>3146.4999999999995</v>
      </c>
      <c r="Y416" s="19"/>
      <c r="Z416" s="19">
        <f t="shared" si="63"/>
        <v>0</v>
      </c>
      <c r="AA416" s="19">
        <f t="shared" si="64"/>
        <v>12260.499999999998</v>
      </c>
    </row>
    <row r="417" spans="1:38" s="117" customFormat="1" ht="15.6">
      <c r="A417" s="63">
        <v>414</v>
      </c>
      <c r="B417" s="16">
        <v>45918</v>
      </c>
      <c r="C417" s="16">
        <v>45918</v>
      </c>
      <c r="D417" s="135">
        <v>250918009</v>
      </c>
      <c r="E417" s="17" t="s">
        <v>878</v>
      </c>
      <c r="F417" s="17" t="s">
        <v>879</v>
      </c>
      <c r="G417" s="17">
        <v>22</v>
      </c>
      <c r="H417" s="142">
        <v>18</v>
      </c>
      <c r="I417" s="143" t="s">
        <v>60</v>
      </c>
      <c r="J417" s="18" t="s">
        <v>23</v>
      </c>
      <c r="K417" s="13" t="s">
        <v>26</v>
      </c>
      <c r="L417" s="17" t="s">
        <v>62</v>
      </c>
      <c r="M417" s="17" t="s">
        <v>34</v>
      </c>
      <c r="N417" s="17">
        <v>36.520000000000003</v>
      </c>
      <c r="O417" s="17">
        <v>14.28</v>
      </c>
      <c r="P417" s="23">
        <f t="shared" si="57"/>
        <v>22.240000000000002</v>
      </c>
      <c r="Q417" s="17">
        <v>420</v>
      </c>
      <c r="R417" s="24">
        <f t="shared" si="58"/>
        <v>9340.8000000000011</v>
      </c>
      <c r="S417" s="17"/>
      <c r="T417" s="19"/>
      <c r="V417" s="19" t="s">
        <v>24</v>
      </c>
      <c r="W417" s="17">
        <v>145</v>
      </c>
      <c r="X417" s="27">
        <f t="shared" si="62"/>
        <v>3224.8</v>
      </c>
      <c r="Y417" s="19"/>
      <c r="Z417" s="19">
        <f t="shared" si="63"/>
        <v>0</v>
      </c>
      <c r="AA417" s="19">
        <f t="shared" si="64"/>
        <v>12565.600000000002</v>
      </c>
    </row>
    <row r="418" spans="1:38" s="117" customFormat="1" ht="17.100000000000001" customHeight="1">
      <c r="A418" s="61">
        <v>415</v>
      </c>
      <c r="B418" s="16">
        <v>45918</v>
      </c>
      <c r="C418" s="16">
        <v>45918</v>
      </c>
      <c r="D418" s="141" t="s">
        <v>880</v>
      </c>
      <c r="E418" s="17"/>
      <c r="F418" s="17"/>
      <c r="G418" s="17"/>
      <c r="H418" s="136">
        <v>279</v>
      </c>
      <c r="I418" s="148" t="s">
        <v>58</v>
      </c>
      <c r="J418" s="12" t="s">
        <v>23</v>
      </c>
      <c r="K418" s="15" t="s">
        <v>26</v>
      </c>
      <c r="L418" s="17" t="s">
        <v>610</v>
      </c>
      <c r="M418" s="17" t="s">
        <v>25</v>
      </c>
      <c r="N418" s="25">
        <v>40.74</v>
      </c>
      <c r="O418" s="17">
        <v>10.48</v>
      </c>
      <c r="P418" s="17">
        <f t="shared" si="57"/>
        <v>30.26</v>
      </c>
      <c r="Q418" s="20">
        <v>530</v>
      </c>
      <c r="R418" s="24">
        <f t="shared" si="58"/>
        <v>16037.800000000001</v>
      </c>
      <c r="S418" s="149"/>
      <c r="T418" s="150"/>
      <c r="V418" s="19" t="s">
        <v>24</v>
      </c>
      <c r="W418" s="17"/>
      <c r="X418" s="27">
        <f t="shared" si="62"/>
        <v>0</v>
      </c>
      <c r="Y418" s="19"/>
      <c r="Z418" s="19">
        <f t="shared" si="63"/>
        <v>0</v>
      </c>
      <c r="AA418" s="19">
        <f t="shared" si="64"/>
        <v>16037.800000000001</v>
      </c>
      <c r="AB418" s="152"/>
      <c r="AC418" s="151"/>
      <c r="AD418" s="153"/>
      <c r="AE418" s="154"/>
      <c r="AF418" s="151"/>
      <c r="AG418" s="154"/>
      <c r="AH418" s="151"/>
      <c r="AI418" s="153"/>
      <c r="AJ418" s="151"/>
      <c r="AK418" s="153"/>
      <c r="AL418" s="153"/>
    </row>
    <row r="419" spans="1:38" s="117" customFormat="1" ht="15.6">
      <c r="A419" s="63">
        <v>416</v>
      </c>
      <c r="B419" s="16">
        <v>45918</v>
      </c>
      <c r="C419" s="16">
        <v>45918</v>
      </c>
      <c r="D419" s="135">
        <v>250918010</v>
      </c>
      <c r="E419" s="17" t="s">
        <v>881</v>
      </c>
      <c r="F419" s="17" t="s">
        <v>882</v>
      </c>
      <c r="G419" s="17">
        <v>25</v>
      </c>
      <c r="H419" s="156">
        <v>115</v>
      </c>
      <c r="I419" s="13" t="s">
        <v>201</v>
      </c>
      <c r="J419" s="12" t="s">
        <v>23</v>
      </c>
      <c r="K419" s="14" t="s">
        <v>26</v>
      </c>
      <c r="L419" s="17" t="s">
        <v>114</v>
      </c>
      <c r="M419" s="17" t="s">
        <v>34</v>
      </c>
      <c r="N419" s="17">
        <v>57.5</v>
      </c>
      <c r="O419" s="17">
        <v>15.7</v>
      </c>
      <c r="P419" s="23">
        <f t="shared" si="57"/>
        <v>41.8</v>
      </c>
      <c r="Q419" s="17">
        <v>315</v>
      </c>
      <c r="R419" s="24">
        <f t="shared" si="58"/>
        <v>13167</v>
      </c>
      <c r="S419" s="19"/>
      <c r="T419" s="19"/>
      <c r="V419" s="19" t="s">
        <v>24</v>
      </c>
      <c r="W419" s="17">
        <v>145</v>
      </c>
      <c r="X419" s="27">
        <f t="shared" si="62"/>
        <v>6061</v>
      </c>
      <c r="Y419" s="19">
        <v>260</v>
      </c>
      <c r="Z419" s="19">
        <f t="shared" si="63"/>
        <v>10868</v>
      </c>
      <c r="AA419" s="19">
        <f t="shared" si="64"/>
        <v>30096</v>
      </c>
    </row>
    <row r="420" spans="1:38" s="117" customFormat="1" ht="15.6">
      <c r="A420" s="61">
        <v>417</v>
      </c>
      <c r="B420" s="16">
        <v>45918</v>
      </c>
      <c r="C420" s="16">
        <v>45918</v>
      </c>
      <c r="D420" s="135">
        <v>250918011</v>
      </c>
      <c r="E420" s="17" t="s">
        <v>883</v>
      </c>
      <c r="F420" s="17" t="s">
        <v>884</v>
      </c>
      <c r="G420" s="17">
        <v>25</v>
      </c>
      <c r="H420" s="156">
        <v>115</v>
      </c>
      <c r="I420" s="13" t="s">
        <v>201</v>
      </c>
      <c r="J420" s="12" t="s">
        <v>23</v>
      </c>
      <c r="K420" s="14" t="s">
        <v>26</v>
      </c>
      <c r="L420" s="17" t="s">
        <v>47</v>
      </c>
      <c r="M420" s="17" t="s">
        <v>34</v>
      </c>
      <c r="N420" s="25">
        <v>58.14</v>
      </c>
      <c r="O420" s="17">
        <v>15.68</v>
      </c>
      <c r="P420" s="23">
        <f t="shared" si="57"/>
        <v>42.46</v>
      </c>
      <c r="Q420" s="17">
        <v>315</v>
      </c>
      <c r="R420" s="24">
        <f t="shared" si="58"/>
        <v>13374.9</v>
      </c>
      <c r="S420" s="19"/>
      <c r="T420" s="19"/>
      <c r="V420" s="19" t="s">
        <v>24</v>
      </c>
      <c r="W420" s="17">
        <v>145</v>
      </c>
      <c r="X420" s="27">
        <f t="shared" si="62"/>
        <v>6156.7</v>
      </c>
      <c r="Y420" s="19">
        <v>260</v>
      </c>
      <c r="Z420" s="19">
        <f t="shared" si="63"/>
        <v>11039.6</v>
      </c>
      <c r="AA420" s="19">
        <f t="shared" si="64"/>
        <v>30571.199999999997</v>
      </c>
    </row>
    <row r="421" spans="1:38" s="117" customFormat="1" ht="15.6">
      <c r="A421" s="63">
        <v>418</v>
      </c>
      <c r="B421" s="16">
        <v>45918</v>
      </c>
      <c r="C421" s="16">
        <v>45918</v>
      </c>
      <c r="D421" s="135">
        <v>250918012</v>
      </c>
      <c r="E421" s="17" t="s">
        <v>885</v>
      </c>
      <c r="F421" s="17" t="s">
        <v>886</v>
      </c>
      <c r="G421" s="17">
        <v>25</v>
      </c>
      <c r="H421" s="156">
        <v>115</v>
      </c>
      <c r="I421" s="13" t="s">
        <v>201</v>
      </c>
      <c r="J421" s="12" t="s">
        <v>23</v>
      </c>
      <c r="K421" s="14" t="s">
        <v>26</v>
      </c>
      <c r="L421" s="17" t="s">
        <v>161</v>
      </c>
      <c r="M421" s="17" t="s">
        <v>38</v>
      </c>
      <c r="N421" s="17">
        <v>48.9</v>
      </c>
      <c r="O421" s="25">
        <v>11.46</v>
      </c>
      <c r="P421" s="23">
        <f t="shared" si="57"/>
        <v>37.44</v>
      </c>
      <c r="Q421" s="17">
        <v>445</v>
      </c>
      <c r="R421" s="24">
        <f t="shared" si="58"/>
        <v>16660.8</v>
      </c>
      <c r="S421" s="17"/>
      <c r="T421" s="19"/>
      <c r="V421" s="19" t="s">
        <v>24</v>
      </c>
      <c r="W421" s="17">
        <v>145</v>
      </c>
      <c r="X421" s="27">
        <f t="shared" si="62"/>
        <v>5428.7999999999993</v>
      </c>
      <c r="Y421" s="19">
        <v>260</v>
      </c>
      <c r="Z421" s="19">
        <f t="shared" si="63"/>
        <v>9734.4</v>
      </c>
      <c r="AA421" s="19">
        <f t="shared" si="64"/>
        <v>31824</v>
      </c>
    </row>
    <row r="422" spans="1:38" s="123" customFormat="1" ht="15.6">
      <c r="A422" s="61">
        <v>419</v>
      </c>
      <c r="B422" s="16">
        <v>45918</v>
      </c>
      <c r="C422" s="16">
        <v>45918</v>
      </c>
      <c r="D422" s="135">
        <v>250918013</v>
      </c>
      <c r="E422" s="17" t="s">
        <v>887</v>
      </c>
      <c r="F422" s="17" t="s">
        <v>888</v>
      </c>
      <c r="G422" s="17">
        <v>25</v>
      </c>
      <c r="H422" s="156">
        <v>115</v>
      </c>
      <c r="I422" s="13" t="s">
        <v>201</v>
      </c>
      <c r="J422" s="12" t="s">
        <v>23</v>
      </c>
      <c r="K422" s="14" t="s">
        <v>26</v>
      </c>
      <c r="L422" s="17" t="s">
        <v>153</v>
      </c>
      <c r="M422" s="17" t="s">
        <v>38</v>
      </c>
      <c r="N422" s="17">
        <v>49.12</v>
      </c>
      <c r="O422" s="25">
        <v>11.9</v>
      </c>
      <c r="P422" s="23">
        <f t="shared" si="57"/>
        <v>37.22</v>
      </c>
      <c r="Q422" s="17">
        <v>445</v>
      </c>
      <c r="R422" s="24">
        <f t="shared" si="58"/>
        <v>16562.899999999998</v>
      </c>
      <c r="S422" s="17"/>
      <c r="T422" s="19"/>
      <c r="V422" s="19" t="s">
        <v>24</v>
      </c>
      <c r="W422" s="17">
        <v>145</v>
      </c>
      <c r="X422" s="27">
        <f t="shared" si="62"/>
        <v>5396.9</v>
      </c>
      <c r="Y422" s="19">
        <v>260</v>
      </c>
      <c r="Z422" s="19">
        <f t="shared" si="63"/>
        <v>9677.1999999999989</v>
      </c>
      <c r="AA422" s="19">
        <f t="shared" si="64"/>
        <v>31636.999999999993</v>
      </c>
    </row>
    <row r="423" spans="1:38" s="117" customFormat="1" ht="15.6">
      <c r="A423" s="63">
        <v>420</v>
      </c>
      <c r="B423" s="16">
        <v>45918</v>
      </c>
      <c r="C423" s="16">
        <v>45918</v>
      </c>
      <c r="D423" s="135">
        <v>250918014</v>
      </c>
      <c r="E423" s="17" t="s">
        <v>889</v>
      </c>
      <c r="F423" s="17" t="s">
        <v>890</v>
      </c>
      <c r="G423" s="17">
        <v>25</v>
      </c>
      <c r="H423" s="156">
        <v>115</v>
      </c>
      <c r="I423" s="13" t="s">
        <v>201</v>
      </c>
      <c r="J423" s="12" t="s">
        <v>23</v>
      </c>
      <c r="K423" s="14" t="s">
        <v>26</v>
      </c>
      <c r="L423" s="17" t="s">
        <v>150</v>
      </c>
      <c r="M423" s="17" t="s">
        <v>25</v>
      </c>
      <c r="N423" s="25">
        <v>43.08</v>
      </c>
      <c r="O423" s="25">
        <v>12.04</v>
      </c>
      <c r="P423" s="47">
        <f t="shared" si="57"/>
        <v>31.04</v>
      </c>
      <c r="Q423" s="20">
        <v>545</v>
      </c>
      <c r="R423" s="24">
        <f t="shared" si="58"/>
        <v>16916.8</v>
      </c>
      <c r="S423" s="20"/>
      <c r="T423" s="49"/>
      <c r="V423" s="19" t="s">
        <v>24</v>
      </c>
      <c r="W423" s="17">
        <v>145</v>
      </c>
      <c r="X423" s="27">
        <f t="shared" si="62"/>
        <v>4500.8</v>
      </c>
      <c r="Y423" s="19">
        <v>260</v>
      </c>
      <c r="Z423" s="49">
        <f t="shared" si="63"/>
        <v>8070.4</v>
      </c>
      <c r="AA423" s="49">
        <f t="shared" si="64"/>
        <v>29488</v>
      </c>
    </row>
    <row r="424" spans="1:38" s="117" customFormat="1" ht="15.6">
      <c r="A424" s="61">
        <v>421</v>
      </c>
      <c r="B424" s="16">
        <v>45918</v>
      </c>
      <c r="C424" s="16">
        <v>45918</v>
      </c>
      <c r="D424" s="135">
        <v>250918015</v>
      </c>
      <c r="E424" s="17" t="s">
        <v>891</v>
      </c>
      <c r="F424" s="17" t="s">
        <v>892</v>
      </c>
      <c r="G424" s="17">
        <v>25</v>
      </c>
      <c r="H424" s="156">
        <v>115</v>
      </c>
      <c r="I424" s="13" t="s">
        <v>201</v>
      </c>
      <c r="J424" s="12" t="s">
        <v>23</v>
      </c>
      <c r="K424" s="14" t="s">
        <v>26</v>
      </c>
      <c r="L424" s="17" t="s">
        <v>170</v>
      </c>
      <c r="M424" s="17" t="s">
        <v>25</v>
      </c>
      <c r="N424" s="25">
        <v>43.8</v>
      </c>
      <c r="O424" s="25">
        <v>11.5</v>
      </c>
      <c r="P424" s="23">
        <f t="shared" si="57"/>
        <v>32.299999999999997</v>
      </c>
      <c r="Q424" s="17">
        <v>545</v>
      </c>
      <c r="R424" s="24">
        <f t="shared" si="58"/>
        <v>17603.5</v>
      </c>
      <c r="S424" s="17"/>
      <c r="T424" s="19"/>
      <c r="V424" s="19" t="s">
        <v>24</v>
      </c>
      <c r="W424" s="17">
        <v>145</v>
      </c>
      <c r="X424" s="27">
        <f t="shared" si="62"/>
        <v>4683.5</v>
      </c>
      <c r="Y424" s="19">
        <v>260</v>
      </c>
      <c r="Z424" s="19">
        <f t="shared" si="63"/>
        <v>8398</v>
      </c>
      <c r="AA424" s="19">
        <f t="shared" si="64"/>
        <v>30685</v>
      </c>
    </row>
    <row r="425" spans="1:38" s="123" customFormat="1" ht="15.6">
      <c r="A425" s="63">
        <v>422</v>
      </c>
      <c r="B425" s="16">
        <v>45918</v>
      </c>
      <c r="C425" s="16">
        <v>45918</v>
      </c>
      <c r="D425" s="141" t="s">
        <v>893</v>
      </c>
      <c r="E425" s="17"/>
      <c r="F425" s="17"/>
      <c r="G425" s="17"/>
      <c r="H425" s="159">
        <v>27</v>
      </c>
      <c r="I425" s="143" t="s">
        <v>769</v>
      </c>
      <c r="J425" s="12" t="s">
        <v>23</v>
      </c>
      <c r="K425" s="13" t="s">
        <v>26</v>
      </c>
      <c r="L425" s="17" t="s">
        <v>39</v>
      </c>
      <c r="M425" s="17" t="s">
        <v>35</v>
      </c>
      <c r="N425" s="25">
        <v>41.9</v>
      </c>
      <c r="O425" s="17">
        <v>11.44</v>
      </c>
      <c r="P425" s="23">
        <f t="shared" si="57"/>
        <v>30.46</v>
      </c>
      <c r="Q425" s="17">
        <v>250</v>
      </c>
      <c r="R425" s="24">
        <f t="shared" si="58"/>
        <v>7615</v>
      </c>
      <c r="S425" s="17"/>
      <c r="T425" s="19"/>
      <c r="V425" s="19" t="s">
        <v>190</v>
      </c>
      <c r="W425" s="17"/>
      <c r="X425" s="27">
        <f t="shared" si="62"/>
        <v>0</v>
      </c>
      <c r="Y425" s="19"/>
      <c r="Z425" s="19">
        <f t="shared" si="63"/>
        <v>0</v>
      </c>
      <c r="AA425" s="19">
        <f t="shared" si="64"/>
        <v>7615</v>
      </c>
    </row>
    <row r="426" spans="1:38" s="117" customFormat="1" ht="15.6">
      <c r="A426" s="61">
        <v>423</v>
      </c>
      <c r="B426" s="16">
        <v>45918</v>
      </c>
      <c r="C426" s="16">
        <v>45918</v>
      </c>
      <c r="D426" s="146">
        <v>250918016</v>
      </c>
      <c r="E426" s="17" t="s">
        <v>894</v>
      </c>
      <c r="F426" s="17" t="s">
        <v>895</v>
      </c>
      <c r="G426" s="17">
        <v>20</v>
      </c>
      <c r="H426" s="156">
        <v>115</v>
      </c>
      <c r="I426" s="13" t="s">
        <v>201</v>
      </c>
      <c r="J426" s="12" t="s">
        <v>23</v>
      </c>
      <c r="K426" s="14" t="s">
        <v>26</v>
      </c>
      <c r="L426" s="17" t="s">
        <v>164</v>
      </c>
      <c r="M426" s="17" t="s">
        <v>38</v>
      </c>
      <c r="N426" s="25">
        <v>47.94</v>
      </c>
      <c r="O426" s="17">
        <v>11.84</v>
      </c>
      <c r="P426" s="23">
        <f t="shared" si="57"/>
        <v>36.099999999999994</v>
      </c>
      <c r="Q426" s="17">
        <v>445</v>
      </c>
      <c r="R426" s="24">
        <f t="shared" si="58"/>
        <v>16064.499999999998</v>
      </c>
      <c r="S426" s="17"/>
      <c r="T426" s="19"/>
      <c r="V426" s="19" t="s">
        <v>24</v>
      </c>
      <c r="W426" s="17">
        <v>145</v>
      </c>
      <c r="X426" s="27">
        <f t="shared" si="62"/>
        <v>5234.4999999999991</v>
      </c>
      <c r="Y426" s="19">
        <v>260</v>
      </c>
      <c r="Z426" s="19">
        <f t="shared" si="63"/>
        <v>9385.9999999999982</v>
      </c>
      <c r="AA426" s="19">
        <f t="shared" si="64"/>
        <v>30684.999999999993</v>
      </c>
    </row>
    <row r="427" spans="1:38" s="117" customFormat="1" ht="15.6">
      <c r="A427" s="63">
        <v>424</v>
      </c>
      <c r="B427" s="16">
        <v>45918</v>
      </c>
      <c r="C427" s="16">
        <v>45918</v>
      </c>
      <c r="D427" s="135">
        <v>250918017</v>
      </c>
      <c r="E427" s="17" t="s">
        <v>896</v>
      </c>
      <c r="F427" s="17" t="s">
        <v>897</v>
      </c>
      <c r="G427" s="17">
        <v>20</v>
      </c>
      <c r="H427" s="156">
        <v>115</v>
      </c>
      <c r="I427" s="13" t="s">
        <v>201</v>
      </c>
      <c r="J427" s="12" t="s">
        <v>23</v>
      </c>
      <c r="K427" s="14" t="s">
        <v>26</v>
      </c>
      <c r="L427" s="17" t="s">
        <v>45</v>
      </c>
      <c r="M427" s="17" t="s">
        <v>38</v>
      </c>
      <c r="N427" s="17">
        <v>60.72</v>
      </c>
      <c r="O427" s="25">
        <v>15.04</v>
      </c>
      <c r="P427" s="23">
        <f t="shared" si="57"/>
        <v>45.68</v>
      </c>
      <c r="Q427" s="17">
        <v>445</v>
      </c>
      <c r="R427" s="24">
        <f t="shared" si="58"/>
        <v>20327.599999999999</v>
      </c>
      <c r="S427" s="17"/>
      <c r="T427" s="19"/>
      <c r="V427" s="19" t="s">
        <v>24</v>
      </c>
      <c r="W427" s="17">
        <v>145</v>
      </c>
      <c r="X427" s="27">
        <f t="shared" si="62"/>
        <v>6623.6</v>
      </c>
      <c r="Y427" s="19">
        <v>260</v>
      </c>
      <c r="Z427" s="19">
        <f t="shared" si="63"/>
        <v>11876.8</v>
      </c>
      <c r="AA427" s="19">
        <f t="shared" si="64"/>
        <v>38828</v>
      </c>
    </row>
    <row r="428" spans="1:38" s="117" customFormat="1" ht="15.6">
      <c r="A428" s="61">
        <v>425</v>
      </c>
      <c r="B428" s="16">
        <v>45918</v>
      </c>
      <c r="C428" s="16">
        <v>45918</v>
      </c>
      <c r="D428" s="135">
        <v>250918020</v>
      </c>
      <c r="E428" s="17" t="s">
        <v>898</v>
      </c>
      <c r="F428" s="17" t="s">
        <v>899</v>
      </c>
      <c r="G428" s="17">
        <v>20</v>
      </c>
      <c r="H428" s="156">
        <v>115</v>
      </c>
      <c r="I428" s="13" t="s">
        <v>201</v>
      </c>
      <c r="J428" s="12" t="s">
        <v>23</v>
      </c>
      <c r="K428" s="14" t="s">
        <v>26</v>
      </c>
      <c r="L428" s="17" t="s">
        <v>54</v>
      </c>
      <c r="M428" s="17" t="s">
        <v>34</v>
      </c>
      <c r="N428" s="25">
        <v>57.72</v>
      </c>
      <c r="O428" s="25">
        <v>15.9</v>
      </c>
      <c r="P428" s="23">
        <f t="shared" si="57"/>
        <v>41.82</v>
      </c>
      <c r="Q428" s="17">
        <v>315</v>
      </c>
      <c r="R428" s="24">
        <f t="shared" si="58"/>
        <v>13173.3</v>
      </c>
      <c r="S428" s="17"/>
      <c r="T428" s="19"/>
      <c r="V428" s="19" t="s">
        <v>24</v>
      </c>
      <c r="W428" s="17">
        <v>145</v>
      </c>
      <c r="X428" s="27">
        <f t="shared" si="62"/>
        <v>6063.9</v>
      </c>
      <c r="Y428" s="19">
        <v>260</v>
      </c>
      <c r="Z428" s="19">
        <f t="shared" si="63"/>
        <v>10873.2</v>
      </c>
      <c r="AA428" s="19">
        <f t="shared" si="64"/>
        <v>30110.399999999998</v>
      </c>
    </row>
    <row r="429" spans="1:38" s="117" customFormat="1" ht="15.6">
      <c r="A429" s="63">
        <v>426</v>
      </c>
      <c r="B429" s="16">
        <v>45918</v>
      </c>
      <c r="C429" s="16">
        <v>45918</v>
      </c>
      <c r="D429" s="135">
        <v>250918018</v>
      </c>
      <c r="E429" s="17" t="s">
        <v>900</v>
      </c>
      <c r="F429" s="17" t="s">
        <v>901</v>
      </c>
      <c r="G429" s="17">
        <v>20</v>
      </c>
      <c r="H429" s="156">
        <v>115</v>
      </c>
      <c r="I429" s="13" t="s">
        <v>201</v>
      </c>
      <c r="J429" s="12" t="s">
        <v>23</v>
      </c>
      <c r="K429" s="14" t="s">
        <v>26</v>
      </c>
      <c r="L429" s="17" t="s">
        <v>41</v>
      </c>
      <c r="M429" s="17" t="s">
        <v>25</v>
      </c>
      <c r="N429" s="25">
        <v>57.68</v>
      </c>
      <c r="O429" s="25">
        <v>14.92</v>
      </c>
      <c r="P429" s="23">
        <f t="shared" si="57"/>
        <v>42.76</v>
      </c>
      <c r="Q429" s="17">
        <v>545</v>
      </c>
      <c r="R429" s="24">
        <f t="shared" si="58"/>
        <v>23304.2</v>
      </c>
      <c r="S429" s="17"/>
      <c r="T429" s="19"/>
      <c r="V429" s="19" t="s">
        <v>24</v>
      </c>
      <c r="W429" s="17">
        <v>145</v>
      </c>
      <c r="X429" s="27">
        <f t="shared" si="62"/>
        <v>6200.2</v>
      </c>
      <c r="Y429" s="19">
        <v>260</v>
      </c>
      <c r="Z429" s="19">
        <f t="shared" si="63"/>
        <v>11117.6</v>
      </c>
      <c r="AA429" s="19">
        <f t="shared" si="64"/>
        <v>40622</v>
      </c>
    </row>
    <row r="430" spans="1:38" s="123" customFormat="1" ht="15.6">
      <c r="A430" s="61">
        <v>427</v>
      </c>
      <c r="B430" s="16">
        <v>45918</v>
      </c>
      <c r="C430" s="16">
        <v>45918</v>
      </c>
      <c r="D430" s="135">
        <v>250918021</v>
      </c>
      <c r="E430" s="17" t="s">
        <v>902</v>
      </c>
      <c r="F430" s="17" t="s">
        <v>903</v>
      </c>
      <c r="G430" s="17">
        <v>20</v>
      </c>
      <c r="H430" s="156">
        <v>115</v>
      </c>
      <c r="I430" s="13" t="s">
        <v>201</v>
      </c>
      <c r="J430" s="12" t="s">
        <v>23</v>
      </c>
      <c r="K430" s="14" t="s">
        <v>26</v>
      </c>
      <c r="L430" s="17" t="s">
        <v>117</v>
      </c>
      <c r="M430" s="17" t="s">
        <v>34</v>
      </c>
      <c r="N430" s="25">
        <v>58.46</v>
      </c>
      <c r="O430" s="17">
        <v>16.440000000000001</v>
      </c>
      <c r="P430" s="23">
        <f t="shared" si="57"/>
        <v>42.019999999999996</v>
      </c>
      <c r="Q430" s="17">
        <v>315</v>
      </c>
      <c r="R430" s="24">
        <f t="shared" si="58"/>
        <v>13236.3</v>
      </c>
      <c r="S430" s="17"/>
      <c r="T430" s="19"/>
      <c r="V430" s="19" t="s">
        <v>24</v>
      </c>
      <c r="W430" s="17">
        <v>145</v>
      </c>
      <c r="X430" s="27">
        <f t="shared" si="62"/>
        <v>6092.9</v>
      </c>
      <c r="Y430" s="19">
        <v>260</v>
      </c>
      <c r="Z430" s="19">
        <f t="shared" si="63"/>
        <v>10925.199999999999</v>
      </c>
      <c r="AA430" s="19">
        <f t="shared" si="64"/>
        <v>30254.399999999994</v>
      </c>
    </row>
    <row r="431" spans="1:38" s="117" customFormat="1" ht="15.6">
      <c r="A431" s="63">
        <v>428</v>
      </c>
      <c r="B431" s="16">
        <v>45918</v>
      </c>
      <c r="C431" s="16">
        <v>45918</v>
      </c>
      <c r="D431" s="135">
        <v>250918019</v>
      </c>
      <c r="E431" s="17" t="s">
        <v>904</v>
      </c>
      <c r="F431" s="17" t="s">
        <v>905</v>
      </c>
      <c r="G431" s="17">
        <v>20</v>
      </c>
      <c r="H431" s="156">
        <v>115</v>
      </c>
      <c r="I431" s="13" t="s">
        <v>201</v>
      </c>
      <c r="J431" s="12" t="s">
        <v>23</v>
      </c>
      <c r="K431" s="14" t="s">
        <v>26</v>
      </c>
      <c r="L431" s="17" t="s">
        <v>52</v>
      </c>
      <c r="M431" s="17" t="s">
        <v>25</v>
      </c>
      <c r="N431" s="25">
        <v>47.86</v>
      </c>
      <c r="O431" s="17">
        <v>12</v>
      </c>
      <c r="P431" s="23">
        <f t="shared" ref="P431:P493" si="65">N431-O431</f>
        <v>35.86</v>
      </c>
      <c r="Q431" s="17">
        <v>545</v>
      </c>
      <c r="R431" s="24">
        <f t="shared" ref="R431:R493" si="66">Q431*P431</f>
        <v>19543.7</v>
      </c>
      <c r="S431" s="17"/>
      <c r="T431" s="19"/>
      <c r="V431" s="19" t="s">
        <v>24</v>
      </c>
      <c r="W431" s="17">
        <v>145</v>
      </c>
      <c r="X431" s="27">
        <f t="shared" si="62"/>
        <v>5199.7</v>
      </c>
      <c r="Y431" s="19">
        <v>260</v>
      </c>
      <c r="Z431" s="19">
        <f t="shared" si="63"/>
        <v>9323.6</v>
      </c>
      <c r="AA431" s="19">
        <f t="shared" si="64"/>
        <v>34067</v>
      </c>
    </row>
    <row r="432" spans="1:38" s="123" customFormat="1" ht="15.6">
      <c r="A432" s="61">
        <v>429</v>
      </c>
      <c r="B432" s="16">
        <v>45918</v>
      </c>
      <c r="C432" s="16">
        <v>45918</v>
      </c>
      <c r="D432" s="141" t="s">
        <v>906</v>
      </c>
      <c r="E432" s="17"/>
      <c r="F432" s="17"/>
      <c r="G432" s="17"/>
      <c r="H432" s="144"/>
      <c r="I432" s="13" t="s">
        <v>870</v>
      </c>
      <c r="J432" s="140" t="s">
        <v>23</v>
      </c>
      <c r="K432" s="15" t="s">
        <v>26</v>
      </c>
      <c r="L432" s="17" t="s">
        <v>907</v>
      </c>
      <c r="M432" s="17" t="s">
        <v>35</v>
      </c>
      <c r="N432" s="25">
        <v>48.8</v>
      </c>
      <c r="O432" s="25">
        <v>12.24</v>
      </c>
      <c r="P432" s="23">
        <f t="shared" si="65"/>
        <v>36.559999999999995</v>
      </c>
      <c r="Q432" s="17">
        <v>260</v>
      </c>
      <c r="R432" s="24">
        <f t="shared" si="66"/>
        <v>9505.5999999999985</v>
      </c>
      <c r="S432" s="17"/>
      <c r="T432" s="19"/>
      <c r="V432" s="19" t="s">
        <v>24</v>
      </c>
      <c r="W432" s="17"/>
      <c r="X432" s="27">
        <f t="shared" si="62"/>
        <v>0</v>
      </c>
      <c r="Y432" s="19"/>
      <c r="Z432" s="19">
        <f t="shared" si="63"/>
        <v>0</v>
      </c>
      <c r="AA432" s="19">
        <f t="shared" si="64"/>
        <v>9505.5999999999985</v>
      </c>
    </row>
    <row r="433" spans="1:27" s="123" customFormat="1" ht="15.6">
      <c r="A433" s="63">
        <v>430</v>
      </c>
      <c r="B433" s="16">
        <v>45918</v>
      </c>
      <c r="C433" s="16">
        <v>45918</v>
      </c>
      <c r="D433" s="141" t="s">
        <v>908</v>
      </c>
      <c r="E433" s="17"/>
      <c r="F433" s="17"/>
      <c r="G433" s="17"/>
      <c r="H433" s="144"/>
      <c r="I433" s="13" t="s">
        <v>870</v>
      </c>
      <c r="J433" s="140" t="s">
        <v>23</v>
      </c>
      <c r="K433" s="15" t="s">
        <v>26</v>
      </c>
      <c r="L433" s="17" t="s">
        <v>326</v>
      </c>
      <c r="M433" s="17" t="s">
        <v>35</v>
      </c>
      <c r="N433" s="25">
        <v>47.34</v>
      </c>
      <c r="O433" s="25">
        <v>11.66</v>
      </c>
      <c r="P433" s="23">
        <f t="shared" si="65"/>
        <v>35.680000000000007</v>
      </c>
      <c r="Q433" s="17">
        <v>260</v>
      </c>
      <c r="R433" s="24">
        <f t="shared" si="66"/>
        <v>9276.8000000000011</v>
      </c>
      <c r="S433" s="17"/>
      <c r="T433" s="19"/>
      <c r="V433" s="19" t="s">
        <v>24</v>
      </c>
      <c r="W433" s="17"/>
      <c r="X433" s="27">
        <f t="shared" si="62"/>
        <v>0</v>
      </c>
      <c r="Y433" s="19"/>
      <c r="Z433" s="19">
        <f t="shared" si="63"/>
        <v>0</v>
      </c>
      <c r="AA433" s="19">
        <f t="shared" si="64"/>
        <v>9276.8000000000011</v>
      </c>
    </row>
    <row r="434" spans="1:27" s="117" customFormat="1" ht="15.6">
      <c r="A434" s="61">
        <v>431</v>
      </c>
      <c r="B434" s="16">
        <v>45918</v>
      </c>
      <c r="C434" s="16">
        <v>45918</v>
      </c>
      <c r="D434" s="141" t="s">
        <v>909</v>
      </c>
      <c r="E434" s="17"/>
      <c r="F434" s="17"/>
      <c r="G434" s="17"/>
      <c r="H434" s="144"/>
      <c r="I434" s="13" t="s">
        <v>870</v>
      </c>
      <c r="J434" s="140" t="s">
        <v>23</v>
      </c>
      <c r="K434" s="15" t="s">
        <v>26</v>
      </c>
      <c r="L434" s="17" t="s">
        <v>218</v>
      </c>
      <c r="M434" s="17" t="s">
        <v>25</v>
      </c>
      <c r="N434" s="17">
        <v>47.94</v>
      </c>
      <c r="O434" s="25">
        <v>11.94</v>
      </c>
      <c r="P434" s="23">
        <f t="shared" si="65"/>
        <v>36</v>
      </c>
      <c r="Q434" s="17">
        <v>550</v>
      </c>
      <c r="R434" s="24">
        <f t="shared" si="66"/>
        <v>19800</v>
      </c>
      <c r="S434" s="17"/>
      <c r="T434" s="19"/>
      <c r="V434" s="19" t="s">
        <v>24</v>
      </c>
      <c r="W434" s="17"/>
      <c r="X434" s="27">
        <f t="shared" si="62"/>
        <v>0</v>
      </c>
      <c r="Y434" s="19"/>
      <c r="Z434" s="19">
        <f t="shared" si="63"/>
        <v>0</v>
      </c>
      <c r="AA434" s="19">
        <f t="shared" si="64"/>
        <v>19800</v>
      </c>
    </row>
    <row r="435" spans="1:27" s="117" customFormat="1" ht="15.6">
      <c r="A435" s="63">
        <v>432</v>
      </c>
      <c r="B435" s="16">
        <v>45918</v>
      </c>
      <c r="C435" s="16">
        <v>45918</v>
      </c>
      <c r="D435" s="141" t="s">
        <v>910</v>
      </c>
      <c r="E435" s="17"/>
      <c r="F435" s="17"/>
      <c r="G435" s="17"/>
      <c r="H435" s="144"/>
      <c r="I435" s="13" t="s">
        <v>870</v>
      </c>
      <c r="J435" s="140" t="s">
        <v>23</v>
      </c>
      <c r="K435" s="15" t="s">
        <v>26</v>
      </c>
      <c r="L435" s="17" t="s">
        <v>804</v>
      </c>
      <c r="M435" s="17" t="s">
        <v>25</v>
      </c>
      <c r="N435" s="17">
        <v>43.54</v>
      </c>
      <c r="O435" s="25">
        <v>11.74</v>
      </c>
      <c r="P435" s="23">
        <f t="shared" si="65"/>
        <v>31.799999999999997</v>
      </c>
      <c r="Q435" s="17">
        <v>550</v>
      </c>
      <c r="R435" s="24">
        <f t="shared" si="66"/>
        <v>17490</v>
      </c>
      <c r="S435" s="17"/>
      <c r="T435" s="19"/>
      <c r="V435" s="19" t="s">
        <v>24</v>
      </c>
      <c r="W435" s="17"/>
      <c r="X435" s="27">
        <f t="shared" si="62"/>
        <v>0</v>
      </c>
      <c r="Y435" s="19"/>
      <c r="Z435" s="19">
        <f t="shared" si="63"/>
        <v>0</v>
      </c>
      <c r="AA435" s="19">
        <f t="shared" si="64"/>
        <v>17490</v>
      </c>
    </row>
    <row r="436" spans="1:27" s="117" customFormat="1" ht="15.6">
      <c r="A436" s="61">
        <v>433</v>
      </c>
      <c r="B436" s="16">
        <v>45918</v>
      </c>
      <c r="C436" s="16">
        <v>45919</v>
      </c>
      <c r="D436" s="135" t="s">
        <v>911</v>
      </c>
      <c r="E436" s="17"/>
      <c r="F436" s="17"/>
      <c r="G436" s="17"/>
      <c r="H436" s="147"/>
      <c r="I436" s="17" t="s">
        <v>912</v>
      </c>
      <c r="J436" s="140" t="s">
        <v>23</v>
      </c>
      <c r="K436" s="15" t="s">
        <v>26</v>
      </c>
      <c r="L436" s="17" t="s">
        <v>913</v>
      </c>
      <c r="M436" s="17" t="s">
        <v>67</v>
      </c>
      <c r="N436" s="17">
        <v>36.14</v>
      </c>
      <c r="O436" s="25">
        <v>11.46</v>
      </c>
      <c r="P436" s="23">
        <f t="shared" si="65"/>
        <v>24.68</v>
      </c>
      <c r="Q436" s="17">
        <v>420</v>
      </c>
      <c r="R436" s="24">
        <f t="shared" si="66"/>
        <v>10365.6</v>
      </c>
      <c r="S436" s="17"/>
      <c r="T436" s="19"/>
      <c r="V436" s="19" t="s">
        <v>56</v>
      </c>
      <c r="W436" s="17"/>
      <c r="X436" s="27">
        <f t="shared" si="62"/>
        <v>0</v>
      </c>
      <c r="Y436" s="19"/>
      <c r="Z436" s="19">
        <f t="shared" si="63"/>
        <v>0</v>
      </c>
      <c r="AA436" s="19">
        <f t="shared" si="64"/>
        <v>10365.6</v>
      </c>
    </row>
    <row r="437" spans="1:27" s="123" customFormat="1" ht="15.6">
      <c r="A437" s="63">
        <v>434</v>
      </c>
      <c r="B437" s="16">
        <v>45918</v>
      </c>
      <c r="C437" s="16">
        <v>45919</v>
      </c>
      <c r="D437" s="135" t="s">
        <v>914</v>
      </c>
      <c r="E437" s="17"/>
      <c r="F437" s="17"/>
      <c r="G437" s="17"/>
      <c r="H437" s="160"/>
      <c r="I437" s="13" t="s">
        <v>870</v>
      </c>
      <c r="J437" s="140" t="s">
        <v>23</v>
      </c>
      <c r="K437" s="15" t="s">
        <v>26</v>
      </c>
      <c r="L437" s="17" t="s">
        <v>324</v>
      </c>
      <c r="M437" s="17" t="s">
        <v>25</v>
      </c>
      <c r="N437" s="25">
        <v>48.16</v>
      </c>
      <c r="O437" s="17">
        <v>11.44</v>
      </c>
      <c r="P437" s="23">
        <f t="shared" si="65"/>
        <v>36.72</v>
      </c>
      <c r="Q437" s="17">
        <v>550</v>
      </c>
      <c r="R437" s="24">
        <f t="shared" si="66"/>
        <v>20196</v>
      </c>
      <c r="S437" s="17"/>
      <c r="T437" s="19"/>
      <c r="V437" s="19" t="s">
        <v>24</v>
      </c>
      <c r="W437" s="17"/>
      <c r="X437" s="27">
        <f t="shared" si="62"/>
        <v>0</v>
      </c>
      <c r="Y437" s="19"/>
      <c r="Z437" s="19">
        <f t="shared" si="63"/>
        <v>0</v>
      </c>
      <c r="AA437" s="19">
        <f t="shared" si="64"/>
        <v>20196</v>
      </c>
    </row>
    <row r="438" spans="1:27" s="117" customFormat="1" ht="15.6">
      <c r="A438" s="61">
        <v>435</v>
      </c>
      <c r="B438" s="16">
        <v>45918</v>
      </c>
      <c r="C438" s="16">
        <v>45919</v>
      </c>
      <c r="D438" s="135" t="s">
        <v>915</v>
      </c>
      <c r="E438" s="17"/>
      <c r="F438" s="17"/>
      <c r="G438" s="17"/>
      <c r="H438" s="147"/>
      <c r="I438" s="13" t="s">
        <v>870</v>
      </c>
      <c r="J438" s="140" t="s">
        <v>23</v>
      </c>
      <c r="K438" s="15" t="s">
        <v>26</v>
      </c>
      <c r="L438" s="17" t="s">
        <v>321</v>
      </c>
      <c r="M438" s="17" t="s">
        <v>35</v>
      </c>
      <c r="N438" s="25">
        <v>48.7</v>
      </c>
      <c r="O438" s="25">
        <v>11.88</v>
      </c>
      <c r="P438" s="23">
        <f t="shared" si="65"/>
        <v>36.82</v>
      </c>
      <c r="Q438" s="17">
        <v>260</v>
      </c>
      <c r="R438" s="24">
        <f t="shared" si="66"/>
        <v>9573.2000000000007</v>
      </c>
      <c r="S438" s="17"/>
      <c r="T438" s="19"/>
      <c r="V438" s="19" t="s">
        <v>24</v>
      </c>
      <c r="W438" s="17"/>
      <c r="X438" s="27">
        <f t="shared" si="62"/>
        <v>0</v>
      </c>
      <c r="Y438" s="19"/>
      <c r="Z438" s="19">
        <f t="shared" si="63"/>
        <v>0</v>
      </c>
      <c r="AA438" s="19">
        <f t="shared" si="64"/>
        <v>9573.2000000000007</v>
      </c>
    </row>
    <row r="439" spans="1:27" s="117" customFormat="1" ht="15.6">
      <c r="A439" s="63">
        <v>436</v>
      </c>
      <c r="B439" s="16">
        <v>45918</v>
      </c>
      <c r="C439" s="16">
        <v>45919</v>
      </c>
      <c r="D439" s="135" t="s">
        <v>916</v>
      </c>
      <c r="E439" s="17"/>
      <c r="F439" s="17"/>
      <c r="G439" s="17"/>
      <c r="H439" s="147"/>
      <c r="I439" s="20" t="s">
        <v>917</v>
      </c>
      <c r="J439" s="140" t="s">
        <v>23</v>
      </c>
      <c r="K439" s="15" t="s">
        <v>26</v>
      </c>
      <c r="L439" s="17" t="s">
        <v>39</v>
      </c>
      <c r="M439" s="17" t="s">
        <v>35</v>
      </c>
      <c r="N439" s="25">
        <v>46.14</v>
      </c>
      <c r="O439" s="25">
        <v>11.5</v>
      </c>
      <c r="P439" s="23">
        <f t="shared" si="65"/>
        <v>34.64</v>
      </c>
      <c r="Q439" s="17">
        <v>250</v>
      </c>
      <c r="R439" s="24">
        <f t="shared" si="66"/>
        <v>8660</v>
      </c>
      <c r="S439" s="17"/>
      <c r="T439" s="19"/>
      <c r="V439" s="19" t="s">
        <v>190</v>
      </c>
      <c r="W439" s="17"/>
      <c r="X439" s="27">
        <f t="shared" si="62"/>
        <v>0</v>
      </c>
      <c r="Y439" s="19"/>
      <c r="Z439" s="19">
        <f t="shared" si="63"/>
        <v>0</v>
      </c>
      <c r="AA439" s="19">
        <f t="shared" si="64"/>
        <v>8660</v>
      </c>
    </row>
    <row r="440" spans="1:27" s="117" customFormat="1" ht="15.6">
      <c r="A440" s="61">
        <v>437</v>
      </c>
      <c r="B440" s="16">
        <v>45918</v>
      </c>
      <c r="C440" s="16">
        <v>45919</v>
      </c>
      <c r="D440" s="135">
        <v>250919001</v>
      </c>
      <c r="E440" s="17" t="s">
        <v>918</v>
      </c>
      <c r="F440" s="17" t="s">
        <v>919</v>
      </c>
      <c r="G440" s="17">
        <v>20</v>
      </c>
      <c r="H440" s="142">
        <v>84</v>
      </c>
      <c r="I440" s="157" t="s">
        <v>316</v>
      </c>
      <c r="J440" s="18" t="s">
        <v>23</v>
      </c>
      <c r="K440" s="13" t="s">
        <v>26</v>
      </c>
      <c r="L440" s="17" t="s">
        <v>494</v>
      </c>
      <c r="M440" s="17" t="s">
        <v>25</v>
      </c>
      <c r="N440" s="17">
        <v>48.34</v>
      </c>
      <c r="O440" s="25">
        <v>12.26</v>
      </c>
      <c r="P440" s="23">
        <f t="shared" si="65"/>
        <v>36.080000000000005</v>
      </c>
      <c r="Q440" s="17">
        <v>515</v>
      </c>
      <c r="R440" s="24">
        <f t="shared" si="66"/>
        <v>18581.200000000004</v>
      </c>
      <c r="S440" s="17"/>
      <c r="T440" s="19"/>
      <c r="V440" s="19" t="s">
        <v>24</v>
      </c>
      <c r="W440" s="17">
        <v>145</v>
      </c>
      <c r="X440" s="27">
        <f t="shared" si="62"/>
        <v>5231.6000000000004</v>
      </c>
      <c r="Y440" s="19">
        <v>210</v>
      </c>
      <c r="Z440" s="19">
        <f t="shared" si="63"/>
        <v>7576.8000000000011</v>
      </c>
      <c r="AA440" s="19">
        <f t="shared" si="64"/>
        <v>31389.600000000006</v>
      </c>
    </row>
    <row r="441" spans="1:27" s="117" customFormat="1" ht="15.6">
      <c r="A441" s="63">
        <v>438</v>
      </c>
      <c r="B441" s="16">
        <v>45918</v>
      </c>
      <c r="C441" s="16">
        <v>45919</v>
      </c>
      <c r="D441" s="135">
        <v>250919002</v>
      </c>
      <c r="E441" s="17" t="s">
        <v>920</v>
      </c>
      <c r="F441" s="17" t="s">
        <v>921</v>
      </c>
      <c r="G441" s="17">
        <v>20</v>
      </c>
      <c r="H441" s="142">
        <v>24</v>
      </c>
      <c r="I441" s="143" t="s">
        <v>49</v>
      </c>
      <c r="J441" s="18" t="s">
        <v>23</v>
      </c>
      <c r="K441" s="13" t="s">
        <v>26</v>
      </c>
      <c r="L441" s="17" t="s">
        <v>167</v>
      </c>
      <c r="M441" s="17" t="s">
        <v>34</v>
      </c>
      <c r="N441" s="17">
        <v>62.56</v>
      </c>
      <c r="O441" s="25">
        <v>15.66</v>
      </c>
      <c r="P441" s="23">
        <f t="shared" si="65"/>
        <v>46.900000000000006</v>
      </c>
      <c r="Q441" s="17">
        <v>335</v>
      </c>
      <c r="R441" s="24">
        <f t="shared" si="66"/>
        <v>15711.500000000002</v>
      </c>
      <c r="S441" s="17"/>
      <c r="T441" s="19"/>
      <c r="V441" s="19" t="s">
        <v>24</v>
      </c>
      <c r="W441" s="17">
        <v>145</v>
      </c>
      <c r="X441" s="27">
        <f t="shared" si="62"/>
        <v>6800.5000000000009</v>
      </c>
      <c r="Y441" s="19">
        <v>260</v>
      </c>
      <c r="Z441" s="19">
        <f t="shared" si="63"/>
        <v>12194.000000000002</v>
      </c>
      <c r="AA441" s="19">
        <f t="shared" si="64"/>
        <v>34706.000000000007</v>
      </c>
    </row>
    <row r="442" spans="1:27" s="117" customFormat="1" ht="15.6">
      <c r="A442" s="61">
        <v>439</v>
      </c>
      <c r="B442" s="16">
        <v>45918</v>
      </c>
      <c r="C442" s="16">
        <v>45919</v>
      </c>
      <c r="D442" s="135" t="s">
        <v>922</v>
      </c>
      <c r="E442" s="17"/>
      <c r="F442" s="17"/>
      <c r="G442" s="17"/>
      <c r="H442" s="147"/>
      <c r="I442" s="13" t="s">
        <v>870</v>
      </c>
      <c r="J442" s="140" t="s">
        <v>23</v>
      </c>
      <c r="K442" s="15" t="s">
        <v>26</v>
      </c>
      <c r="L442" s="17" t="s">
        <v>923</v>
      </c>
      <c r="M442" s="17" t="s">
        <v>35</v>
      </c>
      <c r="N442" s="25">
        <v>63.82</v>
      </c>
      <c r="O442" s="17">
        <v>15.42</v>
      </c>
      <c r="P442" s="23">
        <f t="shared" si="65"/>
        <v>48.4</v>
      </c>
      <c r="Q442" s="17">
        <v>260</v>
      </c>
      <c r="R442" s="24">
        <f t="shared" si="66"/>
        <v>12584</v>
      </c>
      <c r="S442" s="17"/>
      <c r="T442" s="19"/>
      <c r="V442" s="19" t="s">
        <v>24</v>
      </c>
      <c r="W442" s="17"/>
      <c r="X442" s="27">
        <f t="shared" si="62"/>
        <v>0</v>
      </c>
      <c r="Y442" s="19"/>
      <c r="Z442" s="19">
        <f t="shared" si="63"/>
        <v>0</v>
      </c>
      <c r="AA442" s="19">
        <f t="shared" si="64"/>
        <v>12584</v>
      </c>
    </row>
    <row r="443" spans="1:27" s="123" customFormat="1" ht="15.6">
      <c r="A443" s="63">
        <v>440</v>
      </c>
      <c r="B443" s="16">
        <v>45918</v>
      </c>
      <c r="C443" s="16">
        <v>45919</v>
      </c>
      <c r="D443" s="135" t="s">
        <v>924</v>
      </c>
      <c r="E443" s="17"/>
      <c r="F443" s="17"/>
      <c r="G443" s="17"/>
      <c r="H443" s="136">
        <v>335</v>
      </c>
      <c r="I443" s="13" t="s">
        <v>874</v>
      </c>
      <c r="J443" s="12" t="s">
        <v>23</v>
      </c>
      <c r="K443" s="13" t="s">
        <v>32</v>
      </c>
      <c r="L443" s="17" t="s">
        <v>875</v>
      </c>
      <c r="M443" s="17" t="s">
        <v>33</v>
      </c>
      <c r="N443" s="17">
        <v>9.34</v>
      </c>
      <c r="O443" s="17">
        <v>3.54</v>
      </c>
      <c r="P443" s="23">
        <f t="shared" si="65"/>
        <v>5.8</v>
      </c>
      <c r="Q443" s="17">
        <v>150</v>
      </c>
      <c r="R443" s="24">
        <f t="shared" si="66"/>
        <v>870</v>
      </c>
      <c r="S443" s="17">
        <v>900</v>
      </c>
      <c r="T443" s="19"/>
      <c r="V443" s="19" t="s">
        <v>24</v>
      </c>
      <c r="W443" s="17"/>
      <c r="X443" s="19">
        <f t="shared" si="62"/>
        <v>0</v>
      </c>
      <c r="Y443" s="19"/>
      <c r="Z443" s="19">
        <f t="shared" si="63"/>
        <v>0</v>
      </c>
      <c r="AA443" s="19">
        <f t="shared" si="64"/>
        <v>870</v>
      </c>
    </row>
    <row r="444" spans="1:27" s="117" customFormat="1" ht="15.6">
      <c r="A444" s="61">
        <v>441</v>
      </c>
      <c r="B444" s="16">
        <v>45919</v>
      </c>
      <c r="C444" s="16">
        <v>45919</v>
      </c>
      <c r="D444" s="161" t="s">
        <v>925</v>
      </c>
      <c r="E444" s="17"/>
      <c r="F444" s="17"/>
      <c r="G444" s="17"/>
      <c r="H444" s="136">
        <v>335</v>
      </c>
      <c r="I444" s="14" t="s">
        <v>874</v>
      </c>
      <c r="J444" s="12" t="s">
        <v>23</v>
      </c>
      <c r="K444" s="13" t="s">
        <v>32</v>
      </c>
      <c r="L444" s="17" t="s">
        <v>875</v>
      </c>
      <c r="M444" s="17" t="s">
        <v>33</v>
      </c>
      <c r="N444" s="17">
        <v>9.82</v>
      </c>
      <c r="O444" s="17">
        <v>3.56</v>
      </c>
      <c r="P444" s="23">
        <f t="shared" si="65"/>
        <v>6.26</v>
      </c>
      <c r="Q444" s="17">
        <v>150</v>
      </c>
      <c r="R444" s="24">
        <f t="shared" si="66"/>
        <v>939</v>
      </c>
      <c r="S444" s="17">
        <v>939</v>
      </c>
      <c r="T444" s="19"/>
      <c r="V444" s="19" t="s">
        <v>24</v>
      </c>
      <c r="W444" s="20"/>
      <c r="X444" s="29">
        <f t="shared" ref="X444:X475" si="67">W444*P444</f>
        <v>0</v>
      </c>
      <c r="Y444" s="49"/>
      <c r="Z444" s="19">
        <f t="shared" ref="Z444:Z475" si="68">Y444*P444</f>
        <v>0</v>
      </c>
      <c r="AA444" s="19">
        <f t="shared" ref="AA444:AA475" si="69">R444+X444+Z444</f>
        <v>939</v>
      </c>
    </row>
    <row r="445" spans="1:27" s="117" customFormat="1" ht="15.6">
      <c r="A445" s="63">
        <v>442</v>
      </c>
      <c r="B445" s="16">
        <v>45919</v>
      </c>
      <c r="C445" s="16">
        <v>45919</v>
      </c>
      <c r="D445" s="161" t="s">
        <v>926</v>
      </c>
      <c r="E445" s="17"/>
      <c r="F445" s="17"/>
      <c r="G445" s="17"/>
      <c r="H445" s="138"/>
      <c r="I445" s="162" t="s">
        <v>838</v>
      </c>
      <c r="J445" s="140" t="s">
        <v>23</v>
      </c>
      <c r="K445" s="15" t="s">
        <v>26</v>
      </c>
      <c r="L445" s="17" t="s">
        <v>361</v>
      </c>
      <c r="M445" s="17" t="s">
        <v>67</v>
      </c>
      <c r="N445" s="17">
        <v>56.46</v>
      </c>
      <c r="O445" s="17">
        <v>15.82</v>
      </c>
      <c r="P445" s="47">
        <f t="shared" si="65"/>
        <v>40.64</v>
      </c>
      <c r="Q445" s="17">
        <v>425</v>
      </c>
      <c r="R445" s="48">
        <f t="shared" si="66"/>
        <v>17272</v>
      </c>
      <c r="S445" s="19"/>
      <c r="T445" s="49"/>
      <c r="V445" s="19" t="s">
        <v>24</v>
      </c>
      <c r="W445" s="20"/>
      <c r="X445" s="29">
        <f t="shared" si="67"/>
        <v>0</v>
      </c>
      <c r="Y445" s="49"/>
      <c r="Z445" s="49">
        <f t="shared" si="68"/>
        <v>0</v>
      </c>
      <c r="AA445" s="49">
        <f t="shared" si="69"/>
        <v>17272</v>
      </c>
    </row>
    <row r="446" spans="1:27" s="117" customFormat="1" ht="15.6">
      <c r="A446" s="61">
        <v>443</v>
      </c>
      <c r="B446" s="16">
        <v>45919</v>
      </c>
      <c r="C446" s="16">
        <v>45919</v>
      </c>
      <c r="D446" s="161">
        <v>250919003</v>
      </c>
      <c r="E446" s="17" t="s">
        <v>927</v>
      </c>
      <c r="F446" s="17" t="s">
        <v>928</v>
      </c>
      <c r="G446" s="17">
        <v>25</v>
      </c>
      <c r="H446" s="156">
        <v>113</v>
      </c>
      <c r="I446" s="13" t="s">
        <v>66</v>
      </c>
      <c r="J446" s="12" t="s">
        <v>23</v>
      </c>
      <c r="K446" s="14" t="s">
        <v>26</v>
      </c>
      <c r="L446" s="17" t="s">
        <v>50</v>
      </c>
      <c r="M446" s="17" t="s">
        <v>67</v>
      </c>
      <c r="N446" s="17">
        <v>61.06</v>
      </c>
      <c r="O446" s="17">
        <v>16.32</v>
      </c>
      <c r="P446" s="23">
        <f t="shared" si="65"/>
        <v>44.74</v>
      </c>
      <c r="Q446" s="17">
        <v>415</v>
      </c>
      <c r="R446" s="24">
        <f t="shared" si="66"/>
        <v>18567.100000000002</v>
      </c>
      <c r="S446" s="17"/>
      <c r="T446" s="19"/>
      <c r="V446" s="19" t="s">
        <v>24</v>
      </c>
      <c r="W446" s="17">
        <v>145</v>
      </c>
      <c r="X446" s="27">
        <f t="shared" si="67"/>
        <v>6487.3</v>
      </c>
      <c r="Y446" s="19">
        <v>260</v>
      </c>
      <c r="Z446" s="19">
        <f t="shared" si="68"/>
        <v>11632.4</v>
      </c>
      <c r="AA446" s="19">
        <f t="shared" si="69"/>
        <v>36686.800000000003</v>
      </c>
    </row>
    <row r="447" spans="1:27" s="117" customFormat="1" ht="15.6">
      <c r="A447" s="63">
        <v>444</v>
      </c>
      <c r="B447" s="16">
        <v>45919</v>
      </c>
      <c r="C447" s="16">
        <v>45919</v>
      </c>
      <c r="D447" s="161">
        <v>250919004</v>
      </c>
      <c r="E447" s="17" t="s">
        <v>929</v>
      </c>
      <c r="F447" s="17" t="s">
        <v>930</v>
      </c>
      <c r="G447" s="17">
        <v>25</v>
      </c>
      <c r="H447" s="156">
        <v>113</v>
      </c>
      <c r="I447" s="13" t="s">
        <v>66</v>
      </c>
      <c r="J447" s="12" t="s">
        <v>23</v>
      </c>
      <c r="K447" s="14" t="s">
        <v>26</v>
      </c>
      <c r="L447" s="17" t="s">
        <v>243</v>
      </c>
      <c r="M447" s="17" t="s">
        <v>67</v>
      </c>
      <c r="N447" s="25">
        <v>57.22</v>
      </c>
      <c r="O447" s="17">
        <v>15.34</v>
      </c>
      <c r="P447" s="23">
        <f t="shared" si="65"/>
        <v>41.879999999999995</v>
      </c>
      <c r="Q447" s="17">
        <v>415</v>
      </c>
      <c r="R447" s="24">
        <f t="shared" si="66"/>
        <v>17380.199999999997</v>
      </c>
      <c r="S447" s="17"/>
      <c r="T447" s="19"/>
      <c r="V447" s="19" t="s">
        <v>24</v>
      </c>
      <c r="W447" s="17">
        <v>145</v>
      </c>
      <c r="X447" s="27">
        <f t="shared" si="67"/>
        <v>6072.5999999999995</v>
      </c>
      <c r="Y447" s="19">
        <v>260</v>
      </c>
      <c r="Z447" s="19">
        <f t="shared" si="68"/>
        <v>10888.8</v>
      </c>
      <c r="AA447" s="19">
        <f t="shared" si="69"/>
        <v>34341.599999999991</v>
      </c>
    </row>
    <row r="448" spans="1:27" s="123" customFormat="1" ht="15.6">
      <c r="A448" s="61">
        <v>445</v>
      </c>
      <c r="B448" s="16">
        <v>45919</v>
      </c>
      <c r="C448" s="16">
        <v>45919</v>
      </c>
      <c r="D448" s="161" t="s">
        <v>931</v>
      </c>
      <c r="E448" s="17"/>
      <c r="F448" s="17"/>
      <c r="G448" s="17"/>
      <c r="H448" s="138"/>
      <c r="I448" s="162" t="s">
        <v>838</v>
      </c>
      <c r="J448" s="140" t="s">
        <v>23</v>
      </c>
      <c r="K448" s="15" t="s">
        <v>26</v>
      </c>
      <c r="L448" s="17" t="s">
        <v>804</v>
      </c>
      <c r="M448" s="17" t="s">
        <v>67</v>
      </c>
      <c r="N448" s="25">
        <v>40.74</v>
      </c>
      <c r="O448" s="17">
        <v>11.7</v>
      </c>
      <c r="P448" s="23">
        <f t="shared" si="65"/>
        <v>29.040000000000003</v>
      </c>
      <c r="Q448" s="17">
        <v>425</v>
      </c>
      <c r="R448" s="24">
        <f t="shared" si="66"/>
        <v>12342.000000000002</v>
      </c>
      <c r="S448" s="17"/>
      <c r="T448" s="19"/>
      <c r="V448" s="19" t="s">
        <v>24</v>
      </c>
      <c r="W448" s="17"/>
      <c r="X448" s="27">
        <f t="shared" si="67"/>
        <v>0</v>
      </c>
      <c r="Y448" s="19"/>
      <c r="Z448" s="19">
        <f t="shared" si="68"/>
        <v>0</v>
      </c>
      <c r="AA448" s="19">
        <f t="shared" si="69"/>
        <v>12342.000000000002</v>
      </c>
    </row>
    <row r="449" spans="1:38" s="117" customFormat="1" ht="15.6">
      <c r="A449" s="63">
        <v>446</v>
      </c>
      <c r="B449" s="16">
        <v>45919</v>
      </c>
      <c r="C449" s="16">
        <v>45919</v>
      </c>
      <c r="D449" s="161" t="s">
        <v>932</v>
      </c>
      <c r="E449" s="17"/>
      <c r="F449" s="17"/>
      <c r="G449" s="17"/>
      <c r="H449" s="138"/>
      <c r="I449" s="162" t="s">
        <v>838</v>
      </c>
      <c r="J449" s="140" t="s">
        <v>23</v>
      </c>
      <c r="K449" s="15" t="s">
        <v>26</v>
      </c>
      <c r="L449" s="17" t="s">
        <v>236</v>
      </c>
      <c r="M449" s="17" t="s">
        <v>35</v>
      </c>
      <c r="N449" s="17">
        <v>48.56</v>
      </c>
      <c r="O449" s="17">
        <v>12.08</v>
      </c>
      <c r="P449" s="23">
        <f t="shared" si="65"/>
        <v>36.480000000000004</v>
      </c>
      <c r="Q449" s="17">
        <v>260</v>
      </c>
      <c r="R449" s="24">
        <f t="shared" si="66"/>
        <v>9484.8000000000011</v>
      </c>
      <c r="S449" s="19"/>
      <c r="T449" s="19"/>
      <c r="V449" s="19" t="s">
        <v>24</v>
      </c>
      <c r="W449" s="17"/>
      <c r="X449" s="27">
        <f t="shared" si="67"/>
        <v>0</v>
      </c>
      <c r="Y449" s="19"/>
      <c r="Z449" s="19">
        <f t="shared" si="68"/>
        <v>0</v>
      </c>
      <c r="AA449" s="19">
        <f t="shared" si="69"/>
        <v>9484.8000000000011</v>
      </c>
    </row>
    <row r="450" spans="1:38" s="117" customFormat="1" ht="15.6">
      <c r="A450" s="61">
        <v>447</v>
      </c>
      <c r="B450" s="16">
        <v>45919</v>
      </c>
      <c r="C450" s="16">
        <v>45919</v>
      </c>
      <c r="D450" s="161" t="s">
        <v>933</v>
      </c>
      <c r="E450" s="17"/>
      <c r="F450" s="17"/>
      <c r="G450" s="17"/>
      <c r="H450" s="138"/>
      <c r="I450" s="162" t="s">
        <v>838</v>
      </c>
      <c r="J450" s="140" t="s">
        <v>23</v>
      </c>
      <c r="K450" s="15" t="s">
        <v>26</v>
      </c>
      <c r="L450" s="17" t="s">
        <v>324</v>
      </c>
      <c r="M450" s="17" t="s">
        <v>35</v>
      </c>
      <c r="N450" s="17">
        <v>47.96</v>
      </c>
      <c r="O450" s="17">
        <v>11.54</v>
      </c>
      <c r="P450" s="23">
        <f t="shared" si="65"/>
        <v>36.42</v>
      </c>
      <c r="Q450" s="17">
        <v>260</v>
      </c>
      <c r="R450" s="24">
        <f t="shared" si="66"/>
        <v>9469.2000000000007</v>
      </c>
      <c r="S450" s="17"/>
      <c r="T450" s="19"/>
      <c r="V450" s="19" t="s">
        <v>24</v>
      </c>
      <c r="W450" s="17"/>
      <c r="X450" s="27">
        <f t="shared" si="67"/>
        <v>0</v>
      </c>
      <c r="Y450" s="19"/>
      <c r="Z450" s="19">
        <f t="shared" si="68"/>
        <v>0</v>
      </c>
      <c r="AA450" s="19">
        <f t="shared" si="69"/>
        <v>9469.2000000000007</v>
      </c>
    </row>
    <row r="451" spans="1:38" s="117" customFormat="1" ht="15.6">
      <c r="A451" s="63">
        <v>448</v>
      </c>
      <c r="B451" s="16">
        <v>45919</v>
      </c>
      <c r="C451" s="16">
        <v>45919</v>
      </c>
      <c r="D451" s="161" t="s">
        <v>934</v>
      </c>
      <c r="E451" s="17"/>
      <c r="F451" s="17"/>
      <c r="G451" s="17"/>
      <c r="H451" s="155"/>
      <c r="I451" s="13" t="s">
        <v>870</v>
      </c>
      <c r="J451" s="140" t="s">
        <v>23</v>
      </c>
      <c r="K451" s="15" t="s">
        <v>26</v>
      </c>
      <c r="L451" s="17" t="s">
        <v>935</v>
      </c>
      <c r="M451" s="17" t="s">
        <v>35</v>
      </c>
      <c r="N451" s="17">
        <v>48.02</v>
      </c>
      <c r="O451" s="17">
        <v>11.68</v>
      </c>
      <c r="P451" s="23">
        <f t="shared" si="65"/>
        <v>36.340000000000003</v>
      </c>
      <c r="Q451" s="17">
        <v>260</v>
      </c>
      <c r="R451" s="24">
        <f t="shared" si="66"/>
        <v>9448.4000000000015</v>
      </c>
      <c r="S451" s="17"/>
      <c r="T451" s="19"/>
      <c r="V451" s="19" t="s">
        <v>24</v>
      </c>
      <c r="W451" s="17"/>
      <c r="X451" s="27">
        <f t="shared" si="67"/>
        <v>0</v>
      </c>
      <c r="Y451" s="19"/>
      <c r="Z451" s="19">
        <f t="shared" si="68"/>
        <v>0</v>
      </c>
      <c r="AA451" s="19">
        <f t="shared" si="69"/>
        <v>9448.4000000000015</v>
      </c>
    </row>
    <row r="452" spans="1:38" s="117" customFormat="1" ht="15.6">
      <c r="A452" s="61">
        <v>449</v>
      </c>
      <c r="B452" s="16">
        <v>45919</v>
      </c>
      <c r="C452" s="16">
        <v>45919</v>
      </c>
      <c r="D452" s="161">
        <v>250919005</v>
      </c>
      <c r="E452" s="17" t="s">
        <v>936</v>
      </c>
      <c r="F452" s="17" t="s">
        <v>937</v>
      </c>
      <c r="G452" s="17">
        <v>25</v>
      </c>
      <c r="H452" s="156">
        <v>117</v>
      </c>
      <c r="I452" s="158" t="s">
        <v>206</v>
      </c>
      <c r="J452" s="12" t="s">
        <v>23</v>
      </c>
      <c r="K452" s="13" t="s">
        <v>26</v>
      </c>
      <c r="L452" s="17" t="s">
        <v>872</v>
      </c>
      <c r="M452" s="17" t="s">
        <v>25</v>
      </c>
      <c r="N452" s="25">
        <v>42.12</v>
      </c>
      <c r="O452" s="25">
        <v>11.86</v>
      </c>
      <c r="P452" s="23">
        <f t="shared" si="65"/>
        <v>30.259999999999998</v>
      </c>
      <c r="Q452" s="17">
        <v>555</v>
      </c>
      <c r="R452" s="24">
        <f t="shared" si="66"/>
        <v>16794.3</v>
      </c>
      <c r="S452" s="17"/>
      <c r="T452" s="19"/>
      <c r="V452" s="19" t="s">
        <v>24</v>
      </c>
      <c r="W452" s="17">
        <v>145</v>
      </c>
      <c r="X452" s="27">
        <f t="shared" si="67"/>
        <v>4387.7</v>
      </c>
      <c r="Y452" s="19">
        <v>230</v>
      </c>
      <c r="Z452" s="19">
        <f t="shared" si="68"/>
        <v>6959.7999999999993</v>
      </c>
      <c r="AA452" s="27">
        <f t="shared" si="69"/>
        <v>28141.8</v>
      </c>
    </row>
    <row r="453" spans="1:38" s="117" customFormat="1" ht="17.100000000000001" customHeight="1">
      <c r="A453" s="63">
        <v>450</v>
      </c>
      <c r="B453" s="16">
        <v>45919</v>
      </c>
      <c r="C453" s="16">
        <v>45919</v>
      </c>
      <c r="D453" s="161">
        <v>250919006</v>
      </c>
      <c r="E453" s="17" t="s">
        <v>938</v>
      </c>
      <c r="F453" s="17" t="s">
        <v>939</v>
      </c>
      <c r="G453" s="17">
        <v>25</v>
      </c>
      <c r="H453" s="142">
        <v>84</v>
      </c>
      <c r="I453" s="157" t="s">
        <v>316</v>
      </c>
      <c r="J453" s="18" t="s">
        <v>23</v>
      </c>
      <c r="K453" s="13" t="s">
        <v>26</v>
      </c>
      <c r="L453" s="17" t="s">
        <v>385</v>
      </c>
      <c r="M453" s="17" t="s">
        <v>34</v>
      </c>
      <c r="N453" s="25">
        <v>52.04</v>
      </c>
      <c r="O453" s="17">
        <v>12.32</v>
      </c>
      <c r="P453" s="17">
        <f t="shared" si="65"/>
        <v>39.72</v>
      </c>
      <c r="Q453" s="20">
        <v>305</v>
      </c>
      <c r="R453" s="24">
        <f t="shared" si="66"/>
        <v>12114.6</v>
      </c>
      <c r="S453" s="149"/>
      <c r="T453" s="150"/>
      <c r="V453" s="19" t="s">
        <v>24</v>
      </c>
      <c r="W453" s="17">
        <v>145</v>
      </c>
      <c r="X453" s="27">
        <f t="shared" si="67"/>
        <v>5759.4</v>
      </c>
      <c r="Y453" s="19">
        <v>210</v>
      </c>
      <c r="Z453" s="19">
        <f t="shared" si="68"/>
        <v>8341.1999999999989</v>
      </c>
      <c r="AA453" s="19">
        <f t="shared" si="69"/>
        <v>26215.199999999997</v>
      </c>
      <c r="AB453" s="152"/>
      <c r="AC453" s="151"/>
      <c r="AD453" s="153"/>
      <c r="AE453" s="154"/>
      <c r="AF453" s="151"/>
      <c r="AG453" s="154"/>
      <c r="AH453" s="151"/>
      <c r="AI453" s="153"/>
      <c r="AJ453" s="151"/>
      <c r="AK453" s="153"/>
      <c r="AL453" s="153"/>
    </row>
    <row r="454" spans="1:38" s="117" customFormat="1" ht="15.6">
      <c r="A454" s="61">
        <v>451</v>
      </c>
      <c r="B454" s="16">
        <v>45919</v>
      </c>
      <c r="C454" s="16">
        <v>45919</v>
      </c>
      <c r="D454" s="161">
        <v>250919007</v>
      </c>
      <c r="E454" s="17" t="s">
        <v>940</v>
      </c>
      <c r="F454" s="17" t="s">
        <v>941</v>
      </c>
      <c r="G454" s="17">
        <v>25</v>
      </c>
      <c r="H454" s="142">
        <v>84</v>
      </c>
      <c r="I454" s="157" t="s">
        <v>316</v>
      </c>
      <c r="J454" s="18" t="s">
        <v>23</v>
      </c>
      <c r="K454" s="13" t="s">
        <v>26</v>
      </c>
      <c r="L454" s="17" t="s">
        <v>629</v>
      </c>
      <c r="M454" s="17" t="s">
        <v>34</v>
      </c>
      <c r="N454" s="17">
        <v>51.42</v>
      </c>
      <c r="O454" s="25">
        <v>12.1</v>
      </c>
      <c r="P454" s="23">
        <f t="shared" si="65"/>
        <v>39.32</v>
      </c>
      <c r="Q454" s="17">
        <v>305</v>
      </c>
      <c r="R454" s="24">
        <f t="shared" si="66"/>
        <v>11992.6</v>
      </c>
      <c r="S454" s="19"/>
      <c r="T454" s="19"/>
      <c r="V454" s="19" t="s">
        <v>24</v>
      </c>
      <c r="W454" s="17">
        <v>145</v>
      </c>
      <c r="X454" s="27">
        <f t="shared" si="67"/>
        <v>5701.4</v>
      </c>
      <c r="Y454" s="19">
        <v>210</v>
      </c>
      <c r="Z454" s="19">
        <f t="shared" si="68"/>
        <v>8257.2000000000007</v>
      </c>
      <c r="AA454" s="19">
        <f t="shared" si="69"/>
        <v>25951.200000000001</v>
      </c>
    </row>
    <row r="455" spans="1:38" s="117" customFormat="1" ht="15.6">
      <c r="A455" s="63">
        <v>452</v>
      </c>
      <c r="B455" s="16">
        <v>45919</v>
      </c>
      <c r="C455" s="16">
        <v>45919</v>
      </c>
      <c r="D455" s="161">
        <v>250919008</v>
      </c>
      <c r="E455" s="17" t="s">
        <v>942</v>
      </c>
      <c r="F455" s="17" t="s">
        <v>943</v>
      </c>
      <c r="G455" s="17">
        <v>25</v>
      </c>
      <c r="H455" s="142">
        <v>84</v>
      </c>
      <c r="I455" s="157" t="s">
        <v>316</v>
      </c>
      <c r="J455" s="18" t="s">
        <v>23</v>
      </c>
      <c r="K455" s="13" t="s">
        <v>26</v>
      </c>
      <c r="L455" s="17" t="s">
        <v>494</v>
      </c>
      <c r="M455" s="17" t="s">
        <v>25</v>
      </c>
      <c r="N455" s="25">
        <v>48.36</v>
      </c>
      <c r="O455" s="17">
        <v>12.24</v>
      </c>
      <c r="P455" s="23">
        <f t="shared" si="65"/>
        <v>36.119999999999997</v>
      </c>
      <c r="Q455" s="17">
        <v>515</v>
      </c>
      <c r="R455" s="24">
        <f t="shared" si="66"/>
        <v>18601.8</v>
      </c>
      <c r="S455" s="19"/>
      <c r="T455" s="19"/>
      <c r="V455" s="19" t="s">
        <v>24</v>
      </c>
      <c r="W455" s="17">
        <v>145</v>
      </c>
      <c r="X455" s="27">
        <f t="shared" si="67"/>
        <v>5237.3999999999996</v>
      </c>
      <c r="Y455" s="19">
        <v>210</v>
      </c>
      <c r="Z455" s="19">
        <f t="shared" si="68"/>
        <v>7585.2</v>
      </c>
      <c r="AA455" s="19">
        <f t="shared" si="69"/>
        <v>31424.399999999998</v>
      </c>
    </row>
    <row r="456" spans="1:38" s="117" customFormat="1" ht="15.6">
      <c r="A456" s="61">
        <v>453</v>
      </c>
      <c r="B456" s="16">
        <v>45919</v>
      </c>
      <c r="C456" s="16">
        <v>45919</v>
      </c>
      <c r="D456" s="161" t="s">
        <v>944</v>
      </c>
      <c r="E456" s="17"/>
      <c r="F456" s="17"/>
      <c r="G456" s="17"/>
      <c r="H456" s="136">
        <v>458</v>
      </c>
      <c r="I456" s="137" t="s">
        <v>55</v>
      </c>
      <c r="J456" s="12" t="s">
        <v>23</v>
      </c>
      <c r="K456" s="13" t="s">
        <v>26</v>
      </c>
      <c r="L456" s="17" t="s">
        <v>945</v>
      </c>
      <c r="M456" s="17" t="s">
        <v>33</v>
      </c>
      <c r="N456" s="17">
        <v>9.6</v>
      </c>
      <c r="O456" s="25">
        <v>3.58</v>
      </c>
      <c r="P456" s="23">
        <f t="shared" si="65"/>
        <v>6.02</v>
      </c>
      <c r="Q456" s="17">
        <v>150</v>
      </c>
      <c r="R456" s="24">
        <f t="shared" si="66"/>
        <v>902.99999999999989</v>
      </c>
      <c r="S456" s="17"/>
      <c r="T456" s="19"/>
      <c r="V456" s="19" t="s">
        <v>56</v>
      </c>
      <c r="W456" s="17"/>
      <c r="X456" s="27">
        <f t="shared" si="67"/>
        <v>0</v>
      </c>
      <c r="Y456" s="19"/>
      <c r="Z456" s="19">
        <f t="shared" si="68"/>
        <v>0</v>
      </c>
      <c r="AA456" s="19">
        <f t="shared" si="69"/>
        <v>902.99999999999989</v>
      </c>
    </row>
    <row r="457" spans="1:38" s="123" customFormat="1" ht="15.6">
      <c r="A457" s="63">
        <v>454</v>
      </c>
      <c r="B457" s="16">
        <v>45919</v>
      </c>
      <c r="C457" s="16">
        <v>45919</v>
      </c>
      <c r="D457" s="161" t="s">
        <v>946</v>
      </c>
      <c r="E457" s="17"/>
      <c r="F457" s="17"/>
      <c r="G457" s="17"/>
      <c r="H457" s="136">
        <v>335</v>
      </c>
      <c r="I457" s="14" t="s">
        <v>874</v>
      </c>
      <c r="J457" s="12" t="s">
        <v>23</v>
      </c>
      <c r="K457" s="13" t="s">
        <v>32</v>
      </c>
      <c r="L457" s="17" t="s">
        <v>875</v>
      </c>
      <c r="M457" s="17" t="s">
        <v>33</v>
      </c>
      <c r="N457" s="17">
        <v>9.6199999999999992</v>
      </c>
      <c r="O457" s="25">
        <v>3.54</v>
      </c>
      <c r="P457" s="23">
        <f t="shared" si="65"/>
        <v>6.0799999999999992</v>
      </c>
      <c r="Q457" s="17">
        <v>150</v>
      </c>
      <c r="R457" s="24">
        <f t="shared" si="66"/>
        <v>911.99999999999989</v>
      </c>
      <c r="S457" s="17">
        <v>912</v>
      </c>
      <c r="T457" s="19"/>
      <c r="V457" s="19" t="s">
        <v>24</v>
      </c>
      <c r="W457" s="17"/>
      <c r="X457" s="27">
        <f t="shared" si="67"/>
        <v>0</v>
      </c>
      <c r="Y457" s="19"/>
      <c r="Z457" s="19">
        <f t="shared" si="68"/>
        <v>0</v>
      </c>
      <c r="AA457" s="19">
        <f t="shared" si="69"/>
        <v>911.99999999999989</v>
      </c>
    </row>
    <row r="458" spans="1:38" s="117" customFormat="1" ht="15.6">
      <c r="A458" s="61">
        <v>455</v>
      </c>
      <c r="B458" s="16">
        <v>45919</v>
      </c>
      <c r="C458" s="16">
        <v>45919</v>
      </c>
      <c r="D458" s="161" t="s">
        <v>947</v>
      </c>
      <c r="E458" s="17"/>
      <c r="F458" s="17"/>
      <c r="G458" s="17"/>
      <c r="H458" s="136">
        <v>461</v>
      </c>
      <c r="I458" s="145" t="s">
        <v>948</v>
      </c>
      <c r="J458" s="12" t="s">
        <v>23</v>
      </c>
      <c r="K458" s="13" t="s">
        <v>26</v>
      </c>
      <c r="L458" s="17" t="s">
        <v>440</v>
      </c>
      <c r="M458" s="17" t="s">
        <v>25</v>
      </c>
      <c r="N458" s="25">
        <v>41.74</v>
      </c>
      <c r="O458" s="25">
        <v>11.44</v>
      </c>
      <c r="P458" s="47">
        <f t="shared" si="65"/>
        <v>30.300000000000004</v>
      </c>
      <c r="Q458" s="20">
        <v>550</v>
      </c>
      <c r="R458" s="24">
        <f t="shared" si="66"/>
        <v>16665.000000000004</v>
      </c>
      <c r="S458" s="20"/>
      <c r="T458" s="49"/>
      <c r="V458" s="19" t="s">
        <v>190</v>
      </c>
      <c r="W458" s="17"/>
      <c r="X458" s="27">
        <f t="shared" si="67"/>
        <v>0</v>
      </c>
      <c r="Y458" s="19"/>
      <c r="Z458" s="49">
        <f t="shared" si="68"/>
        <v>0</v>
      </c>
      <c r="AA458" s="49">
        <f t="shared" si="69"/>
        <v>16665.000000000004</v>
      </c>
    </row>
    <row r="459" spans="1:38" s="117" customFormat="1" ht="15.6">
      <c r="A459" s="63">
        <v>456</v>
      </c>
      <c r="B459" s="16">
        <v>45919</v>
      </c>
      <c r="C459" s="16">
        <v>45919</v>
      </c>
      <c r="D459" s="161" t="s">
        <v>949</v>
      </c>
      <c r="E459" s="17"/>
      <c r="F459" s="17"/>
      <c r="G459" s="17"/>
      <c r="H459" s="136">
        <v>458</v>
      </c>
      <c r="I459" s="137" t="s">
        <v>55</v>
      </c>
      <c r="J459" s="12" t="s">
        <v>23</v>
      </c>
      <c r="K459" s="13" t="s">
        <v>26</v>
      </c>
      <c r="L459" s="17" t="s">
        <v>945</v>
      </c>
      <c r="M459" s="17" t="s">
        <v>33</v>
      </c>
      <c r="N459" s="25">
        <v>9.8000000000000007</v>
      </c>
      <c r="O459" s="25">
        <v>3.56</v>
      </c>
      <c r="P459" s="23">
        <f t="shared" si="65"/>
        <v>6.24</v>
      </c>
      <c r="Q459" s="17">
        <v>150</v>
      </c>
      <c r="R459" s="24">
        <f t="shared" si="66"/>
        <v>936</v>
      </c>
      <c r="S459" s="17"/>
      <c r="T459" s="19"/>
      <c r="V459" s="19" t="s">
        <v>56</v>
      </c>
      <c r="W459" s="17"/>
      <c r="X459" s="27">
        <f t="shared" si="67"/>
        <v>0</v>
      </c>
      <c r="Y459" s="19"/>
      <c r="Z459" s="19">
        <f t="shared" si="68"/>
        <v>0</v>
      </c>
      <c r="AA459" s="19">
        <f t="shared" si="69"/>
        <v>936</v>
      </c>
    </row>
    <row r="460" spans="1:38" s="123" customFormat="1" ht="15.6">
      <c r="A460" s="61">
        <v>457</v>
      </c>
      <c r="B460" s="16">
        <v>45919</v>
      </c>
      <c r="C460" s="16">
        <v>45919</v>
      </c>
      <c r="D460" s="161">
        <v>250919009</v>
      </c>
      <c r="E460" s="17" t="s">
        <v>950</v>
      </c>
      <c r="F460" s="17" t="s">
        <v>951</v>
      </c>
      <c r="G460" s="17">
        <v>28</v>
      </c>
      <c r="H460" s="142">
        <v>24</v>
      </c>
      <c r="I460" s="143" t="s">
        <v>49</v>
      </c>
      <c r="J460" s="18" t="s">
        <v>23</v>
      </c>
      <c r="K460" s="13" t="s">
        <v>26</v>
      </c>
      <c r="L460" s="17" t="s">
        <v>610</v>
      </c>
      <c r="M460" s="17" t="s">
        <v>34</v>
      </c>
      <c r="N460" s="25">
        <v>40.18</v>
      </c>
      <c r="O460" s="17">
        <v>10.58</v>
      </c>
      <c r="P460" s="23">
        <f t="shared" si="65"/>
        <v>29.6</v>
      </c>
      <c r="Q460" s="17">
        <v>335</v>
      </c>
      <c r="R460" s="24">
        <f t="shared" si="66"/>
        <v>9916</v>
      </c>
      <c r="S460" s="17"/>
      <c r="T460" s="19"/>
      <c r="V460" s="19" t="s">
        <v>24</v>
      </c>
      <c r="W460" s="17">
        <v>145</v>
      </c>
      <c r="X460" s="27">
        <f t="shared" si="67"/>
        <v>4292</v>
      </c>
      <c r="Y460" s="19">
        <v>260</v>
      </c>
      <c r="Z460" s="19">
        <f t="shared" si="68"/>
        <v>7696</v>
      </c>
      <c r="AA460" s="19">
        <f t="shared" si="69"/>
        <v>21904</v>
      </c>
    </row>
    <row r="461" spans="1:38" s="117" customFormat="1" ht="15.6">
      <c r="A461" s="63">
        <v>458</v>
      </c>
      <c r="B461" s="16">
        <v>45919</v>
      </c>
      <c r="C461" s="16">
        <v>45919</v>
      </c>
      <c r="D461" s="161">
        <v>250919010</v>
      </c>
      <c r="E461" s="17" t="s">
        <v>952</v>
      </c>
      <c r="F461" s="17" t="s">
        <v>953</v>
      </c>
      <c r="G461" s="17">
        <v>42</v>
      </c>
      <c r="H461" s="156">
        <v>115</v>
      </c>
      <c r="I461" s="13" t="s">
        <v>954</v>
      </c>
      <c r="J461" s="12" t="s">
        <v>23</v>
      </c>
      <c r="K461" s="14" t="s">
        <v>26</v>
      </c>
      <c r="L461" s="17" t="s">
        <v>646</v>
      </c>
      <c r="M461" s="17" t="s">
        <v>38</v>
      </c>
      <c r="N461" s="25">
        <v>54.68</v>
      </c>
      <c r="O461" s="17">
        <v>12.28</v>
      </c>
      <c r="P461" s="23">
        <f t="shared" si="65"/>
        <v>42.4</v>
      </c>
      <c r="Q461" s="17">
        <v>445</v>
      </c>
      <c r="R461" s="24">
        <f t="shared" si="66"/>
        <v>18868</v>
      </c>
      <c r="S461" s="17"/>
      <c r="T461" s="19"/>
      <c r="V461" s="19" t="s">
        <v>24</v>
      </c>
      <c r="W461" s="17">
        <v>145</v>
      </c>
      <c r="X461" s="27">
        <f t="shared" si="67"/>
        <v>6148</v>
      </c>
      <c r="Y461" s="19">
        <v>260</v>
      </c>
      <c r="Z461" s="19">
        <f t="shared" si="68"/>
        <v>11024</v>
      </c>
      <c r="AA461" s="19">
        <f t="shared" si="69"/>
        <v>36040</v>
      </c>
    </row>
    <row r="462" spans="1:38" s="117" customFormat="1" ht="15.6">
      <c r="A462" s="61">
        <v>459</v>
      </c>
      <c r="B462" s="16">
        <v>45919</v>
      </c>
      <c r="C462" s="16">
        <v>45919</v>
      </c>
      <c r="D462" s="161">
        <v>250919011</v>
      </c>
      <c r="E462" s="17" t="s">
        <v>955</v>
      </c>
      <c r="F462" s="17" t="s">
        <v>956</v>
      </c>
      <c r="G462" s="17">
        <v>41</v>
      </c>
      <c r="H462" s="156">
        <v>115</v>
      </c>
      <c r="I462" s="13" t="s">
        <v>954</v>
      </c>
      <c r="J462" s="12" t="s">
        <v>23</v>
      </c>
      <c r="K462" s="14" t="s">
        <v>26</v>
      </c>
      <c r="L462" s="17" t="s">
        <v>37</v>
      </c>
      <c r="M462" s="17" t="s">
        <v>25</v>
      </c>
      <c r="N462" s="17">
        <v>56.78</v>
      </c>
      <c r="O462" s="25">
        <v>15.74</v>
      </c>
      <c r="P462" s="23">
        <f t="shared" si="65"/>
        <v>41.04</v>
      </c>
      <c r="Q462" s="17">
        <v>545</v>
      </c>
      <c r="R462" s="24">
        <f t="shared" si="66"/>
        <v>22366.799999999999</v>
      </c>
      <c r="S462" s="17"/>
      <c r="T462" s="19"/>
      <c r="V462" s="19" t="s">
        <v>24</v>
      </c>
      <c r="W462" s="17">
        <v>145</v>
      </c>
      <c r="X462" s="27">
        <f t="shared" si="67"/>
        <v>5950.8</v>
      </c>
      <c r="Y462" s="19">
        <v>260</v>
      </c>
      <c r="Z462" s="19">
        <f t="shared" si="68"/>
        <v>10670.4</v>
      </c>
      <c r="AA462" s="19">
        <f t="shared" si="69"/>
        <v>38988</v>
      </c>
    </row>
    <row r="463" spans="1:38" s="117" customFormat="1" ht="15.6">
      <c r="A463" s="63">
        <v>460</v>
      </c>
      <c r="B463" s="16">
        <v>45919</v>
      </c>
      <c r="C463" s="16">
        <v>45919</v>
      </c>
      <c r="D463" s="161">
        <v>250919012</v>
      </c>
      <c r="E463" s="17" t="s">
        <v>957</v>
      </c>
      <c r="F463" s="17" t="s">
        <v>958</v>
      </c>
      <c r="G463" s="17">
        <v>35</v>
      </c>
      <c r="H463" s="156">
        <v>115</v>
      </c>
      <c r="I463" s="13" t="s">
        <v>954</v>
      </c>
      <c r="J463" s="12" t="s">
        <v>23</v>
      </c>
      <c r="K463" s="14" t="s">
        <v>26</v>
      </c>
      <c r="L463" s="17" t="s">
        <v>161</v>
      </c>
      <c r="M463" s="17" t="s">
        <v>38</v>
      </c>
      <c r="N463" s="25">
        <v>47.32</v>
      </c>
      <c r="O463" s="25">
        <v>11.36</v>
      </c>
      <c r="P463" s="23">
        <f t="shared" si="65"/>
        <v>35.96</v>
      </c>
      <c r="Q463" s="17">
        <v>445</v>
      </c>
      <c r="R463" s="24">
        <f t="shared" si="66"/>
        <v>16002.2</v>
      </c>
      <c r="S463" s="17"/>
      <c r="T463" s="19"/>
      <c r="V463" s="19" t="s">
        <v>24</v>
      </c>
      <c r="W463" s="17">
        <v>145</v>
      </c>
      <c r="X463" s="27">
        <f t="shared" si="67"/>
        <v>5214.2</v>
      </c>
      <c r="Y463" s="19">
        <v>260</v>
      </c>
      <c r="Z463" s="19">
        <f t="shared" si="68"/>
        <v>9349.6</v>
      </c>
      <c r="AA463" s="19">
        <f t="shared" si="69"/>
        <v>30566</v>
      </c>
    </row>
    <row r="464" spans="1:38" s="117" customFormat="1" ht="15.6">
      <c r="A464" s="61">
        <v>461</v>
      </c>
      <c r="B464" s="16">
        <v>45919</v>
      </c>
      <c r="C464" s="16">
        <v>45919</v>
      </c>
      <c r="D464" s="161">
        <v>250919013</v>
      </c>
      <c r="E464" s="17" t="s">
        <v>959</v>
      </c>
      <c r="F464" s="17" t="s">
        <v>960</v>
      </c>
      <c r="G464" s="17">
        <v>45</v>
      </c>
      <c r="H464" s="156">
        <v>115</v>
      </c>
      <c r="I464" s="13" t="s">
        <v>954</v>
      </c>
      <c r="J464" s="12" t="s">
        <v>23</v>
      </c>
      <c r="K464" s="14" t="s">
        <v>26</v>
      </c>
      <c r="L464" s="17" t="s">
        <v>47</v>
      </c>
      <c r="M464" s="17" t="s">
        <v>38</v>
      </c>
      <c r="N464" s="25">
        <v>62.52</v>
      </c>
      <c r="O464" s="25">
        <v>15.8</v>
      </c>
      <c r="P464" s="23">
        <f t="shared" si="65"/>
        <v>46.72</v>
      </c>
      <c r="Q464" s="17">
        <v>445</v>
      </c>
      <c r="R464" s="24">
        <f t="shared" si="66"/>
        <v>20790.399999999998</v>
      </c>
      <c r="S464" s="17"/>
      <c r="T464" s="19"/>
      <c r="V464" s="19" t="s">
        <v>24</v>
      </c>
      <c r="W464" s="17">
        <v>145</v>
      </c>
      <c r="X464" s="27">
        <f t="shared" si="67"/>
        <v>6774.4</v>
      </c>
      <c r="Y464" s="19">
        <v>260</v>
      </c>
      <c r="Z464" s="19">
        <f t="shared" si="68"/>
        <v>12147.199999999999</v>
      </c>
      <c r="AA464" s="19">
        <f t="shared" si="69"/>
        <v>39711.999999999993</v>
      </c>
    </row>
    <row r="465" spans="1:27" s="123" customFormat="1" ht="15.6">
      <c r="A465" s="63">
        <v>462</v>
      </c>
      <c r="B465" s="16">
        <v>45919</v>
      </c>
      <c r="C465" s="16">
        <v>45919</v>
      </c>
      <c r="D465" s="161">
        <v>250919014</v>
      </c>
      <c r="E465" s="17" t="s">
        <v>961</v>
      </c>
      <c r="F465" s="17" t="s">
        <v>962</v>
      </c>
      <c r="G465" s="17">
        <v>42</v>
      </c>
      <c r="H465" s="156">
        <v>115</v>
      </c>
      <c r="I465" s="13" t="s">
        <v>954</v>
      </c>
      <c r="J465" s="12" t="s">
        <v>23</v>
      </c>
      <c r="K465" s="14" t="s">
        <v>26</v>
      </c>
      <c r="L465" s="17" t="s">
        <v>45</v>
      </c>
      <c r="M465" s="17" t="s">
        <v>25</v>
      </c>
      <c r="N465" s="25">
        <v>57.72</v>
      </c>
      <c r="O465" s="17">
        <v>15.18</v>
      </c>
      <c r="P465" s="23">
        <f t="shared" si="65"/>
        <v>42.54</v>
      </c>
      <c r="Q465" s="17">
        <v>545</v>
      </c>
      <c r="R465" s="24">
        <f t="shared" si="66"/>
        <v>23184.3</v>
      </c>
      <c r="S465" s="17"/>
      <c r="T465" s="19"/>
      <c r="V465" s="19" t="s">
        <v>24</v>
      </c>
      <c r="W465" s="17">
        <v>145</v>
      </c>
      <c r="X465" s="27">
        <f t="shared" si="67"/>
        <v>6168.3</v>
      </c>
      <c r="Y465" s="19">
        <v>260</v>
      </c>
      <c r="Z465" s="19">
        <f t="shared" si="68"/>
        <v>11060.4</v>
      </c>
      <c r="AA465" s="19">
        <f t="shared" si="69"/>
        <v>40413</v>
      </c>
    </row>
    <row r="466" spans="1:27" s="117" customFormat="1" ht="15.6">
      <c r="A466" s="61">
        <v>463</v>
      </c>
      <c r="B466" s="16">
        <v>45919</v>
      </c>
      <c r="C466" s="16">
        <v>45919</v>
      </c>
      <c r="D466" s="161">
        <v>250919015</v>
      </c>
      <c r="E466" s="17" t="s">
        <v>963</v>
      </c>
      <c r="F466" s="17" t="s">
        <v>964</v>
      </c>
      <c r="G466" s="17">
        <v>41</v>
      </c>
      <c r="H466" s="156">
        <v>115</v>
      </c>
      <c r="I466" s="13" t="s">
        <v>954</v>
      </c>
      <c r="J466" s="12" t="s">
        <v>23</v>
      </c>
      <c r="K466" s="14" t="s">
        <v>26</v>
      </c>
      <c r="L466" s="17" t="s">
        <v>114</v>
      </c>
      <c r="M466" s="17" t="s">
        <v>25</v>
      </c>
      <c r="N466" s="25">
        <v>57.38</v>
      </c>
      <c r="O466" s="17">
        <v>15.62</v>
      </c>
      <c r="P466" s="23">
        <f t="shared" si="65"/>
        <v>41.760000000000005</v>
      </c>
      <c r="Q466" s="17">
        <v>445</v>
      </c>
      <c r="R466" s="24">
        <f t="shared" si="66"/>
        <v>18583.2</v>
      </c>
      <c r="S466" s="17"/>
      <c r="T466" s="19"/>
      <c r="V466" s="19" t="s">
        <v>24</v>
      </c>
      <c r="W466" s="17">
        <v>145</v>
      </c>
      <c r="X466" s="27">
        <f t="shared" si="67"/>
        <v>6055.2000000000007</v>
      </c>
      <c r="Y466" s="19">
        <v>260</v>
      </c>
      <c r="Z466" s="19">
        <f t="shared" si="68"/>
        <v>10857.600000000002</v>
      </c>
      <c r="AA466" s="19">
        <f t="shared" si="69"/>
        <v>35496</v>
      </c>
    </row>
    <row r="467" spans="1:27" s="117" customFormat="1" ht="15.6">
      <c r="A467" s="63">
        <v>464</v>
      </c>
      <c r="B467" s="16">
        <v>45919</v>
      </c>
      <c r="C467" s="16">
        <v>45919</v>
      </c>
      <c r="D467" s="161" t="s">
        <v>965</v>
      </c>
      <c r="E467" s="17"/>
      <c r="F467" s="17"/>
      <c r="G467" s="17"/>
      <c r="H467" s="136">
        <v>221</v>
      </c>
      <c r="I467" s="137" t="s">
        <v>443</v>
      </c>
      <c r="J467" s="12" t="s">
        <v>23</v>
      </c>
      <c r="K467" s="13" t="s">
        <v>26</v>
      </c>
      <c r="L467" s="17" t="s">
        <v>966</v>
      </c>
      <c r="M467" s="17" t="s">
        <v>38</v>
      </c>
      <c r="N467" s="17">
        <v>61.52</v>
      </c>
      <c r="O467" s="17">
        <v>15.88</v>
      </c>
      <c r="P467" s="23">
        <f t="shared" si="65"/>
        <v>45.64</v>
      </c>
      <c r="Q467" s="17">
        <v>450</v>
      </c>
      <c r="R467" s="24">
        <f t="shared" si="66"/>
        <v>20538</v>
      </c>
      <c r="S467" s="17"/>
      <c r="T467" s="19"/>
      <c r="V467" s="19" t="s">
        <v>190</v>
      </c>
      <c r="W467" s="17"/>
      <c r="X467" s="27">
        <f t="shared" si="67"/>
        <v>0</v>
      </c>
      <c r="Y467" s="19"/>
      <c r="Z467" s="19">
        <f t="shared" si="68"/>
        <v>0</v>
      </c>
      <c r="AA467" s="19">
        <f t="shared" si="69"/>
        <v>20538</v>
      </c>
    </row>
    <row r="468" spans="1:27" s="123" customFormat="1" ht="15.6">
      <c r="A468" s="61">
        <v>465</v>
      </c>
      <c r="B468" s="16">
        <v>45919</v>
      </c>
      <c r="C468" s="16">
        <v>45919</v>
      </c>
      <c r="D468" s="161">
        <v>250919016</v>
      </c>
      <c r="E468" s="17" t="s">
        <v>967</v>
      </c>
      <c r="F468" s="17" t="s">
        <v>968</v>
      </c>
      <c r="G468" s="17">
        <v>40</v>
      </c>
      <c r="H468" s="156">
        <v>117</v>
      </c>
      <c r="I468" s="158" t="s">
        <v>206</v>
      </c>
      <c r="J468" s="12" t="s">
        <v>23</v>
      </c>
      <c r="K468" s="13" t="s">
        <v>26</v>
      </c>
      <c r="L468" s="17" t="s">
        <v>969</v>
      </c>
      <c r="M468" s="17" t="s">
        <v>34</v>
      </c>
      <c r="N468" s="25">
        <v>56.3</v>
      </c>
      <c r="O468" s="25">
        <v>15.96</v>
      </c>
      <c r="P468" s="23">
        <f t="shared" si="65"/>
        <v>40.339999999999996</v>
      </c>
      <c r="Q468" s="17">
        <v>335</v>
      </c>
      <c r="R468" s="24">
        <f t="shared" si="66"/>
        <v>13513.9</v>
      </c>
      <c r="S468" s="17"/>
      <c r="T468" s="19"/>
      <c r="V468" s="19" t="s">
        <v>24</v>
      </c>
      <c r="W468" s="17">
        <v>145</v>
      </c>
      <c r="X468" s="27">
        <f t="shared" si="67"/>
        <v>5849.2999999999993</v>
      </c>
      <c r="Y468" s="19">
        <v>230</v>
      </c>
      <c r="Z468" s="19">
        <f t="shared" si="68"/>
        <v>9278.1999999999989</v>
      </c>
      <c r="AA468" s="19">
        <f t="shared" si="69"/>
        <v>28641.399999999994</v>
      </c>
    </row>
    <row r="469" spans="1:27" s="123" customFormat="1" ht="15.6">
      <c r="A469" s="63">
        <v>466</v>
      </c>
      <c r="B469" s="16">
        <v>45919</v>
      </c>
      <c r="C469" s="16">
        <v>45919</v>
      </c>
      <c r="D469" s="161">
        <v>250919017</v>
      </c>
      <c r="E469" s="17" t="s">
        <v>970</v>
      </c>
      <c r="F469" s="17" t="s">
        <v>971</v>
      </c>
      <c r="G469" s="17">
        <v>41</v>
      </c>
      <c r="H469" s="156">
        <v>117</v>
      </c>
      <c r="I469" s="158" t="s">
        <v>206</v>
      </c>
      <c r="J469" s="12" t="s">
        <v>23</v>
      </c>
      <c r="K469" s="13" t="s">
        <v>26</v>
      </c>
      <c r="L469" s="17" t="s">
        <v>751</v>
      </c>
      <c r="M469" s="17" t="s">
        <v>34</v>
      </c>
      <c r="N469" s="25">
        <v>56.92</v>
      </c>
      <c r="O469" s="25">
        <v>15.86</v>
      </c>
      <c r="P469" s="23">
        <f t="shared" si="65"/>
        <v>41.06</v>
      </c>
      <c r="Q469" s="17">
        <v>335</v>
      </c>
      <c r="R469" s="24">
        <f t="shared" si="66"/>
        <v>13755.1</v>
      </c>
      <c r="S469" s="17"/>
      <c r="T469" s="19"/>
      <c r="V469" s="19" t="s">
        <v>24</v>
      </c>
      <c r="W469" s="17">
        <v>145</v>
      </c>
      <c r="X469" s="27">
        <f t="shared" si="67"/>
        <v>5953.7000000000007</v>
      </c>
      <c r="Y469" s="19">
        <v>230</v>
      </c>
      <c r="Z469" s="19">
        <f t="shared" si="68"/>
        <v>9443.8000000000011</v>
      </c>
      <c r="AA469" s="19">
        <f t="shared" si="69"/>
        <v>29152.600000000006</v>
      </c>
    </row>
    <row r="470" spans="1:27" s="117" customFormat="1" ht="15.6">
      <c r="A470" s="61">
        <v>467</v>
      </c>
      <c r="B470" s="16">
        <v>45919</v>
      </c>
      <c r="C470" s="16">
        <v>45919</v>
      </c>
      <c r="D470" s="161">
        <v>250919018</v>
      </c>
      <c r="E470" s="17" t="s">
        <v>972</v>
      </c>
      <c r="F470" s="17" t="s">
        <v>973</v>
      </c>
      <c r="G470" s="17">
        <v>44</v>
      </c>
      <c r="H470" s="156">
        <v>117</v>
      </c>
      <c r="I470" s="158" t="s">
        <v>206</v>
      </c>
      <c r="J470" s="12" t="s">
        <v>23</v>
      </c>
      <c r="K470" s="13" t="s">
        <v>26</v>
      </c>
      <c r="L470" s="17" t="s">
        <v>923</v>
      </c>
      <c r="M470" s="17" t="s">
        <v>25</v>
      </c>
      <c r="N470" s="17">
        <v>59.34</v>
      </c>
      <c r="O470" s="25">
        <v>15.34</v>
      </c>
      <c r="P470" s="23">
        <f t="shared" si="65"/>
        <v>44</v>
      </c>
      <c r="Q470" s="17">
        <v>555</v>
      </c>
      <c r="R470" s="24">
        <f t="shared" si="66"/>
        <v>24420</v>
      </c>
      <c r="S470" s="17"/>
      <c r="T470" s="19"/>
      <c r="V470" s="19" t="s">
        <v>24</v>
      </c>
      <c r="W470" s="17">
        <v>145</v>
      </c>
      <c r="X470" s="27">
        <f t="shared" si="67"/>
        <v>6380</v>
      </c>
      <c r="Y470" s="19">
        <v>230</v>
      </c>
      <c r="Z470" s="19">
        <f t="shared" si="68"/>
        <v>10120</v>
      </c>
      <c r="AA470" s="19">
        <f t="shared" si="69"/>
        <v>40920</v>
      </c>
    </row>
    <row r="471" spans="1:27" s="117" customFormat="1" ht="15.6">
      <c r="A471" s="63">
        <v>468</v>
      </c>
      <c r="B471" s="16">
        <v>45919</v>
      </c>
      <c r="C471" s="16">
        <v>45919</v>
      </c>
      <c r="D471" s="161" t="s">
        <v>974</v>
      </c>
      <c r="E471" s="17"/>
      <c r="F471" s="17"/>
      <c r="G471" s="17"/>
      <c r="H471" s="136">
        <v>335</v>
      </c>
      <c r="I471" s="14" t="s">
        <v>874</v>
      </c>
      <c r="J471" s="12" t="s">
        <v>23</v>
      </c>
      <c r="K471" s="13" t="s">
        <v>32</v>
      </c>
      <c r="L471" s="17" t="s">
        <v>875</v>
      </c>
      <c r="M471" s="17" t="s">
        <v>33</v>
      </c>
      <c r="N471" s="17">
        <v>9.6999999999999993</v>
      </c>
      <c r="O471" s="25">
        <v>3.54</v>
      </c>
      <c r="P471" s="23">
        <f t="shared" si="65"/>
        <v>6.1599999999999993</v>
      </c>
      <c r="Q471" s="17">
        <v>150</v>
      </c>
      <c r="R471" s="24">
        <f t="shared" si="66"/>
        <v>923.99999999999989</v>
      </c>
      <c r="S471" s="17">
        <v>924</v>
      </c>
      <c r="T471" s="19"/>
      <c r="V471" s="19" t="s">
        <v>24</v>
      </c>
      <c r="W471" s="17"/>
      <c r="X471" s="27">
        <f t="shared" si="67"/>
        <v>0</v>
      </c>
      <c r="Y471" s="19"/>
      <c r="Z471" s="19">
        <f t="shared" si="68"/>
        <v>0</v>
      </c>
      <c r="AA471" s="19">
        <f t="shared" si="69"/>
        <v>923.99999999999989</v>
      </c>
    </row>
    <row r="472" spans="1:27" s="117" customFormat="1" ht="15.6">
      <c r="A472" s="61">
        <v>469</v>
      </c>
      <c r="B472" s="16">
        <v>45919</v>
      </c>
      <c r="C472" s="16">
        <v>45919</v>
      </c>
      <c r="D472" s="161" t="s">
        <v>975</v>
      </c>
      <c r="E472" s="17"/>
      <c r="F472" s="17"/>
      <c r="G472" s="17"/>
      <c r="H472" s="136">
        <v>458</v>
      </c>
      <c r="I472" s="137" t="s">
        <v>55</v>
      </c>
      <c r="J472" s="12" t="s">
        <v>23</v>
      </c>
      <c r="K472" s="13" t="s">
        <v>26</v>
      </c>
      <c r="L472" s="17" t="s">
        <v>945</v>
      </c>
      <c r="M472" s="17" t="s">
        <v>33</v>
      </c>
      <c r="N472" s="17">
        <v>9.56</v>
      </c>
      <c r="O472" s="25">
        <v>3.54</v>
      </c>
      <c r="P472" s="23">
        <f t="shared" si="65"/>
        <v>6.0200000000000005</v>
      </c>
      <c r="Q472" s="17">
        <v>150</v>
      </c>
      <c r="R472" s="24">
        <f t="shared" si="66"/>
        <v>903.00000000000011</v>
      </c>
      <c r="S472" s="17"/>
      <c r="T472" s="19"/>
      <c r="V472" s="19" t="s">
        <v>56</v>
      </c>
      <c r="W472" s="17"/>
      <c r="X472" s="27">
        <f t="shared" si="67"/>
        <v>0</v>
      </c>
      <c r="Y472" s="19"/>
      <c r="Z472" s="19">
        <f t="shared" si="68"/>
        <v>0</v>
      </c>
      <c r="AA472" s="19">
        <f t="shared" si="69"/>
        <v>903.00000000000011</v>
      </c>
    </row>
    <row r="473" spans="1:27" s="123" customFormat="1" ht="15.6">
      <c r="A473" s="63">
        <v>470</v>
      </c>
      <c r="B473" s="16">
        <v>45919</v>
      </c>
      <c r="C473" s="16">
        <v>45919</v>
      </c>
      <c r="D473" s="161" t="s">
        <v>976</v>
      </c>
      <c r="E473" s="17"/>
      <c r="F473" s="17"/>
      <c r="G473" s="17"/>
      <c r="H473" s="160"/>
      <c r="I473" s="13" t="s">
        <v>870</v>
      </c>
      <c r="J473" s="12" t="s">
        <v>23</v>
      </c>
      <c r="K473" s="13" t="s">
        <v>26</v>
      </c>
      <c r="L473" s="17" t="s">
        <v>977</v>
      </c>
      <c r="M473" s="17" t="s">
        <v>67</v>
      </c>
      <c r="N473" s="25">
        <v>41.78</v>
      </c>
      <c r="O473" s="17">
        <v>11.64</v>
      </c>
      <c r="P473" s="23">
        <f t="shared" si="65"/>
        <v>30.14</v>
      </c>
      <c r="Q473" s="17">
        <v>425</v>
      </c>
      <c r="R473" s="24">
        <f t="shared" si="66"/>
        <v>12809.5</v>
      </c>
      <c r="S473" s="17"/>
      <c r="T473" s="19"/>
      <c r="V473" s="19" t="s">
        <v>24</v>
      </c>
      <c r="W473" s="17"/>
      <c r="X473" s="27">
        <f t="shared" si="67"/>
        <v>0</v>
      </c>
      <c r="Y473" s="19"/>
      <c r="Z473" s="19">
        <f t="shared" si="68"/>
        <v>0</v>
      </c>
      <c r="AA473" s="19">
        <f t="shared" si="69"/>
        <v>12809.5</v>
      </c>
    </row>
    <row r="474" spans="1:27" s="117" customFormat="1" ht="15.6">
      <c r="A474" s="61">
        <v>471</v>
      </c>
      <c r="B474" s="16">
        <v>45919</v>
      </c>
      <c r="C474" s="16">
        <v>45919</v>
      </c>
      <c r="D474" s="161" t="s">
        <v>978</v>
      </c>
      <c r="E474" s="17"/>
      <c r="F474" s="17"/>
      <c r="G474" s="17"/>
      <c r="H474" s="160"/>
      <c r="I474" s="13" t="s">
        <v>870</v>
      </c>
      <c r="J474" s="12" t="s">
        <v>23</v>
      </c>
      <c r="K474" s="13" t="s">
        <v>26</v>
      </c>
      <c r="L474" s="17" t="s">
        <v>935</v>
      </c>
      <c r="M474" s="17" t="s">
        <v>67</v>
      </c>
      <c r="N474" s="25">
        <v>41.44</v>
      </c>
      <c r="O474" s="25">
        <v>11.8</v>
      </c>
      <c r="P474" s="23">
        <f t="shared" si="65"/>
        <v>29.639999999999997</v>
      </c>
      <c r="Q474" s="17">
        <v>425</v>
      </c>
      <c r="R474" s="24">
        <f t="shared" si="66"/>
        <v>12596.999999999998</v>
      </c>
      <c r="S474" s="17"/>
      <c r="T474" s="19"/>
      <c r="V474" s="19" t="s">
        <v>24</v>
      </c>
      <c r="W474" s="17"/>
      <c r="X474" s="27">
        <f t="shared" si="67"/>
        <v>0</v>
      </c>
      <c r="Y474" s="19"/>
      <c r="Z474" s="19">
        <f t="shared" si="68"/>
        <v>0</v>
      </c>
      <c r="AA474" s="19">
        <f t="shared" si="69"/>
        <v>12596.999999999998</v>
      </c>
    </row>
    <row r="475" spans="1:27" s="117" customFormat="1" ht="15.6">
      <c r="A475" s="63">
        <v>472</v>
      </c>
      <c r="B475" s="16">
        <v>45919</v>
      </c>
      <c r="C475" s="16">
        <v>45919</v>
      </c>
      <c r="D475" s="161" t="s">
        <v>979</v>
      </c>
      <c r="E475" s="17"/>
      <c r="F475" s="17"/>
      <c r="G475" s="17"/>
      <c r="H475" s="136">
        <v>461</v>
      </c>
      <c r="I475" s="145" t="s">
        <v>948</v>
      </c>
      <c r="J475" s="12" t="s">
        <v>23</v>
      </c>
      <c r="K475" s="13" t="s">
        <v>26</v>
      </c>
      <c r="L475" s="17" t="s">
        <v>440</v>
      </c>
      <c r="M475" s="17" t="s">
        <v>25</v>
      </c>
      <c r="N475" s="25">
        <v>43.26</v>
      </c>
      <c r="O475" s="25">
        <v>11.42</v>
      </c>
      <c r="P475" s="23">
        <f t="shared" si="65"/>
        <v>31.839999999999996</v>
      </c>
      <c r="Q475" s="17">
        <v>550</v>
      </c>
      <c r="R475" s="24">
        <f t="shared" si="66"/>
        <v>17511.999999999996</v>
      </c>
      <c r="S475" s="17"/>
      <c r="T475" s="19"/>
      <c r="V475" s="19" t="s">
        <v>190</v>
      </c>
      <c r="W475" s="17"/>
      <c r="X475" s="27">
        <f t="shared" si="67"/>
        <v>0</v>
      </c>
      <c r="Y475" s="19"/>
      <c r="Z475" s="19">
        <f t="shared" si="68"/>
        <v>0</v>
      </c>
      <c r="AA475" s="19">
        <f t="shared" si="69"/>
        <v>17511.999999999996</v>
      </c>
    </row>
    <row r="476" spans="1:27" s="117" customFormat="1" ht="15.6">
      <c r="A476" s="61">
        <v>473</v>
      </c>
      <c r="B476" s="16">
        <v>45919</v>
      </c>
      <c r="C476" s="16">
        <v>45919</v>
      </c>
      <c r="D476" s="161">
        <v>250919019</v>
      </c>
      <c r="E476" s="17" t="s">
        <v>980</v>
      </c>
      <c r="F476" s="17" t="s">
        <v>981</v>
      </c>
      <c r="G476" s="17">
        <v>42</v>
      </c>
      <c r="H476" s="156">
        <v>115</v>
      </c>
      <c r="I476" s="13" t="s">
        <v>954</v>
      </c>
      <c r="J476" s="12" t="s">
        <v>23</v>
      </c>
      <c r="K476" s="14" t="s">
        <v>26</v>
      </c>
      <c r="L476" s="17" t="s">
        <v>117</v>
      </c>
      <c r="M476" s="17" t="s">
        <v>34</v>
      </c>
      <c r="N476" s="17">
        <v>58.56</v>
      </c>
      <c r="O476" s="25">
        <v>16.34</v>
      </c>
      <c r="P476" s="23">
        <f t="shared" si="65"/>
        <v>42.22</v>
      </c>
      <c r="Q476" s="17">
        <v>315</v>
      </c>
      <c r="R476" s="24">
        <f t="shared" si="66"/>
        <v>13299.3</v>
      </c>
      <c r="S476" s="17"/>
      <c r="T476" s="19"/>
      <c r="V476" s="19" t="s">
        <v>24</v>
      </c>
      <c r="W476" s="17">
        <v>145</v>
      </c>
      <c r="X476" s="27">
        <f t="shared" ref="X476:X493" si="70">W476*P476</f>
        <v>6121.9</v>
      </c>
      <c r="Y476" s="19">
        <v>260</v>
      </c>
      <c r="Z476" s="19">
        <f t="shared" ref="Z476:Z493" si="71">Y476*P476</f>
        <v>10977.199999999999</v>
      </c>
      <c r="AA476" s="19">
        <f t="shared" ref="AA476:AA493" si="72">R476+X476+Z476</f>
        <v>30398.399999999994</v>
      </c>
    </row>
    <row r="477" spans="1:27" s="117" customFormat="1" ht="15.6">
      <c r="A477" s="63">
        <v>474</v>
      </c>
      <c r="B477" s="16">
        <v>45919</v>
      </c>
      <c r="C477" s="16">
        <v>45919</v>
      </c>
      <c r="D477" s="161">
        <v>250919020</v>
      </c>
      <c r="E477" s="17" t="s">
        <v>982</v>
      </c>
      <c r="F477" s="17" t="s">
        <v>983</v>
      </c>
      <c r="G477" s="17">
        <v>43</v>
      </c>
      <c r="H477" s="156">
        <v>115</v>
      </c>
      <c r="I477" s="13" t="s">
        <v>954</v>
      </c>
      <c r="J477" s="12" t="s">
        <v>23</v>
      </c>
      <c r="K477" s="14" t="s">
        <v>26</v>
      </c>
      <c r="L477" s="17" t="s">
        <v>54</v>
      </c>
      <c r="M477" s="17" t="s">
        <v>34</v>
      </c>
      <c r="N477" s="17">
        <v>59.54</v>
      </c>
      <c r="O477" s="25">
        <v>15.88</v>
      </c>
      <c r="P477" s="23">
        <f t="shared" si="65"/>
        <v>43.66</v>
      </c>
      <c r="Q477" s="17">
        <v>315</v>
      </c>
      <c r="R477" s="24">
        <f t="shared" si="66"/>
        <v>13752.9</v>
      </c>
      <c r="S477" s="17"/>
      <c r="T477" s="19"/>
      <c r="V477" s="19" t="s">
        <v>24</v>
      </c>
      <c r="W477" s="17">
        <v>145</v>
      </c>
      <c r="X477" s="27">
        <f t="shared" si="70"/>
        <v>6330.7</v>
      </c>
      <c r="Y477" s="19">
        <v>260</v>
      </c>
      <c r="Z477" s="19">
        <f t="shared" si="71"/>
        <v>11351.599999999999</v>
      </c>
      <c r="AA477" s="19">
        <f t="shared" si="72"/>
        <v>31435.199999999997</v>
      </c>
    </row>
    <row r="478" spans="1:27" s="117" customFormat="1" ht="15.6">
      <c r="A478" s="61">
        <v>475</v>
      </c>
      <c r="B478" s="16">
        <v>45919</v>
      </c>
      <c r="C478" s="16">
        <v>45919</v>
      </c>
      <c r="D478" s="146" t="s">
        <v>984</v>
      </c>
      <c r="E478" s="17"/>
      <c r="F478" s="17"/>
      <c r="G478" s="17"/>
      <c r="H478" s="147"/>
      <c r="I478" s="15" t="s">
        <v>985</v>
      </c>
      <c r="J478" s="12" t="s">
        <v>23</v>
      </c>
      <c r="K478" s="14" t="s">
        <v>26</v>
      </c>
      <c r="L478" s="17" t="s">
        <v>69</v>
      </c>
      <c r="M478" s="17" t="s">
        <v>25</v>
      </c>
      <c r="N478" s="25">
        <v>19.52</v>
      </c>
      <c r="O478" s="17">
        <v>7.34</v>
      </c>
      <c r="P478" s="23">
        <f t="shared" si="65"/>
        <v>12.18</v>
      </c>
      <c r="Q478" s="17">
        <v>550</v>
      </c>
      <c r="R478" s="24">
        <f t="shared" si="66"/>
        <v>6699</v>
      </c>
      <c r="S478" s="17"/>
      <c r="T478" s="19"/>
      <c r="V478" s="19" t="s">
        <v>56</v>
      </c>
      <c r="W478" s="17"/>
      <c r="X478" s="27">
        <f t="shared" si="70"/>
        <v>0</v>
      </c>
      <c r="Y478" s="19"/>
      <c r="Z478" s="19">
        <f t="shared" si="71"/>
        <v>0</v>
      </c>
      <c r="AA478" s="19">
        <f t="shared" si="72"/>
        <v>6699</v>
      </c>
    </row>
    <row r="479" spans="1:27" s="123" customFormat="1" ht="15.6">
      <c r="A479" s="63">
        <v>476</v>
      </c>
      <c r="B479" s="16">
        <v>45919</v>
      </c>
      <c r="C479" s="16">
        <v>45919</v>
      </c>
      <c r="D479" s="161">
        <v>250919022</v>
      </c>
      <c r="E479" s="17" t="s">
        <v>986</v>
      </c>
      <c r="F479" s="17" t="s">
        <v>987</v>
      </c>
      <c r="G479" s="17">
        <v>31</v>
      </c>
      <c r="H479" s="156">
        <v>115</v>
      </c>
      <c r="I479" s="13" t="s">
        <v>954</v>
      </c>
      <c r="J479" s="12" t="s">
        <v>23</v>
      </c>
      <c r="K479" s="14" t="s">
        <v>26</v>
      </c>
      <c r="L479" s="17" t="s">
        <v>610</v>
      </c>
      <c r="M479" s="17" t="s">
        <v>25</v>
      </c>
      <c r="N479" s="17">
        <v>42.54</v>
      </c>
      <c r="O479" s="17">
        <v>10.56</v>
      </c>
      <c r="P479" s="23">
        <f t="shared" si="65"/>
        <v>31.979999999999997</v>
      </c>
      <c r="Q479" s="17">
        <v>545</v>
      </c>
      <c r="R479" s="24">
        <f t="shared" si="66"/>
        <v>17429.099999999999</v>
      </c>
      <c r="S479" s="17"/>
      <c r="T479" s="19"/>
      <c r="V479" s="19" t="s">
        <v>24</v>
      </c>
      <c r="W479" s="17">
        <v>145</v>
      </c>
      <c r="X479" s="27">
        <f t="shared" si="70"/>
        <v>4637.0999999999995</v>
      </c>
      <c r="Y479" s="19">
        <v>260</v>
      </c>
      <c r="Z479" s="19">
        <f t="shared" si="71"/>
        <v>8314.7999999999993</v>
      </c>
      <c r="AA479" s="19">
        <f t="shared" si="72"/>
        <v>30380.999999999996</v>
      </c>
    </row>
    <row r="480" spans="1:27" s="117" customFormat="1" ht="15.6">
      <c r="A480" s="61">
        <v>477</v>
      </c>
      <c r="B480" s="16">
        <v>45919</v>
      </c>
      <c r="C480" s="16">
        <v>45919</v>
      </c>
      <c r="D480" s="161">
        <v>250919023</v>
      </c>
      <c r="E480" s="17" t="s">
        <v>988</v>
      </c>
      <c r="F480" s="17" t="s">
        <v>989</v>
      </c>
      <c r="G480" s="17">
        <v>31</v>
      </c>
      <c r="H480" s="156">
        <v>115</v>
      </c>
      <c r="I480" s="13" t="s">
        <v>954</v>
      </c>
      <c r="J480" s="12" t="s">
        <v>23</v>
      </c>
      <c r="K480" s="14" t="s">
        <v>26</v>
      </c>
      <c r="L480" s="17" t="s">
        <v>40</v>
      </c>
      <c r="M480" s="17" t="s">
        <v>25</v>
      </c>
      <c r="N480" s="25">
        <v>65.42</v>
      </c>
      <c r="O480" s="25">
        <v>16.2</v>
      </c>
      <c r="P480" s="23">
        <f t="shared" si="65"/>
        <v>49.22</v>
      </c>
      <c r="Q480" s="17">
        <v>545</v>
      </c>
      <c r="R480" s="24">
        <f t="shared" si="66"/>
        <v>26824.899999999998</v>
      </c>
      <c r="S480" s="17"/>
      <c r="T480" s="19"/>
      <c r="V480" s="19" t="s">
        <v>24</v>
      </c>
      <c r="W480" s="17">
        <v>145</v>
      </c>
      <c r="X480" s="27">
        <f t="shared" si="70"/>
        <v>7136.9</v>
      </c>
      <c r="Y480" s="19">
        <v>260</v>
      </c>
      <c r="Z480" s="19">
        <f t="shared" si="71"/>
        <v>12797.199999999999</v>
      </c>
      <c r="AA480" s="19">
        <f t="shared" si="72"/>
        <v>46758.999999999993</v>
      </c>
    </row>
    <row r="481" spans="1:27" s="117" customFormat="1" ht="15.6">
      <c r="A481" s="63">
        <v>478</v>
      </c>
      <c r="B481" s="16">
        <v>45919</v>
      </c>
      <c r="C481" s="16">
        <v>45919</v>
      </c>
      <c r="D481" s="161">
        <v>250919021</v>
      </c>
      <c r="E481" s="17" t="s">
        <v>990</v>
      </c>
      <c r="F481" s="17" t="s">
        <v>991</v>
      </c>
      <c r="G481" s="17">
        <v>40</v>
      </c>
      <c r="H481" s="142">
        <v>24</v>
      </c>
      <c r="I481" s="143" t="s">
        <v>49</v>
      </c>
      <c r="J481" s="18" t="s">
        <v>23</v>
      </c>
      <c r="K481" s="13" t="s">
        <v>26</v>
      </c>
      <c r="L481" s="17" t="s">
        <v>167</v>
      </c>
      <c r="M481" s="17" t="s">
        <v>34</v>
      </c>
      <c r="N481" s="25">
        <v>63.6</v>
      </c>
      <c r="O481" s="17">
        <v>15.62</v>
      </c>
      <c r="P481" s="23">
        <f t="shared" si="65"/>
        <v>47.980000000000004</v>
      </c>
      <c r="Q481" s="17">
        <v>335</v>
      </c>
      <c r="R481" s="24">
        <f t="shared" si="66"/>
        <v>16073.300000000001</v>
      </c>
      <c r="S481" s="17"/>
      <c r="T481" s="19"/>
      <c r="V481" s="19" t="s">
        <v>24</v>
      </c>
      <c r="W481" s="17">
        <v>145</v>
      </c>
      <c r="X481" s="27">
        <f t="shared" si="70"/>
        <v>6957.1</v>
      </c>
      <c r="Y481" s="19">
        <v>260</v>
      </c>
      <c r="Z481" s="19">
        <f t="shared" si="71"/>
        <v>12474.800000000001</v>
      </c>
      <c r="AA481" s="19">
        <f t="shared" si="72"/>
        <v>35505.200000000004</v>
      </c>
    </row>
    <row r="482" spans="1:27" s="117" customFormat="1" ht="15.6">
      <c r="A482" s="61">
        <v>479</v>
      </c>
      <c r="B482" s="16">
        <v>45919</v>
      </c>
      <c r="C482" s="16">
        <v>45919</v>
      </c>
      <c r="D482" s="161">
        <v>250919024</v>
      </c>
      <c r="E482" s="17" t="s">
        <v>992</v>
      </c>
      <c r="F482" s="17" t="s">
        <v>993</v>
      </c>
      <c r="G482" s="17">
        <v>40</v>
      </c>
      <c r="H482" s="156">
        <v>115</v>
      </c>
      <c r="I482" s="13" t="s">
        <v>954</v>
      </c>
      <c r="J482" s="12" t="s">
        <v>23</v>
      </c>
      <c r="K482" s="14" t="s">
        <v>26</v>
      </c>
      <c r="L482" s="17" t="s">
        <v>42</v>
      </c>
      <c r="M482" s="17" t="s">
        <v>38</v>
      </c>
      <c r="N482" s="17">
        <v>71.16</v>
      </c>
      <c r="O482" s="25">
        <v>16.52</v>
      </c>
      <c r="P482" s="23">
        <f t="shared" si="65"/>
        <v>54.64</v>
      </c>
      <c r="Q482" s="17">
        <v>445</v>
      </c>
      <c r="R482" s="24">
        <f t="shared" si="66"/>
        <v>24314.799999999999</v>
      </c>
      <c r="S482" s="17"/>
      <c r="T482" s="19"/>
      <c r="V482" s="19" t="s">
        <v>24</v>
      </c>
      <c r="W482" s="17">
        <v>145</v>
      </c>
      <c r="X482" s="27">
        <f t="shared" si="70"/>
        <v>7922.8</v>
      </c>
      <c r="Y482" s="19">
        <v>260</v>
      </c>
      <c r="Z482" s="19">
        <f t="shared" si="71"/>
        <v>14206.4</v>
      </c>
      <c r="AA482" s="19">
        <f t="shared" si="72"/>
        <v>46444</v>
      </c>
    </row>
    <row r="483" spans="1:27" s="117" customFormat="1" ht="15.6">
      <c r="A483" s="63">
        <v>480</v>
      </c>
      <c r="B483" s="16">
        <v>45919</v>
      </c>
      <c r="C483" s="16">
        <v>45919</v>
      </c>
      <c r="D483" s="161">
        <v>250919025</v>
      </c>
      <c r="E483" s="17" t="s">
        <v>994</v>
      </c>
      <c r="F483" s="17" t="s">
        <v>995</v>
      </c>
      <c r="G483" s="17">
        <v>37</v>
      </c>
      <c r="H483" s="156">
        <v>115</v>
      </c>
      <c r="I483" s="13" t="s">
        <v>954</v>
      </c>
      <c r="J483" s="12" t="s">
        <v>23</v>
      </c>
      <c r="K483" s="14" t="s">
        <v>26</v>
      </c>
      <c r="L483" s="17" t="s">
        <v>153</v>
      </c>
      <c r="M483" s="17" t="s">
        <v>38</v>
      </c>
      <c r="N483" s="25">
        <v>49.3</v>
      </c>
      <c r="O483" s="17">
        <v>11.86</v>
      </c>
      <c r="P483" s="23">
        <f t="shared" si="65"/>
        <v>37.44</v>
      </c>
      <c r="Q483" s="17">
        <v>445</v>
      </c>
      <c r="R483" s="24">
        <f t="shared" si="66"/>
        <v>16660.8</v>
      </c>
      <c r="S483" s="17"/>
      <c r="T483" s="19"/>
      <c r="V483" s="19" t="s">
        <v>24</v>
      </c>
      <c r="W483" s="17">
        <v>145</v>
      </c>
      <c r="X483" s="27">
        <f t="shared" si="70"/>
        <v>5428.7999999999993</v>
      </c>
      <c r="Y483" s="19">
        <v>260</v>
      </c>
      <c r="Z483" s="19">
        <f t="shared" si="71"/>
        <v>9734.4</v>
      </c>
      <c r="AA483" s="19">
        <f t="shared" si="72"/>
        <v>31824</v>
      </c>
    </row>
    <row r="484" spans="1:27" s="117" customFormat="1" ht="15.6">
      <c r="A484" s="61">
        <v>481</v>
      </c>
      <c r="B484" s="16">
        <v>45919</v>
      </c>
      <c r="C484" s="16">
        <v>45919</v>
      </c>
      <c r="D484" s="161">
        <v>250919026</v>
      </c>
      <c r="E484" s="17"/>
      <c r="F484" s="17"/>
      <c r="G484" s="17"/>
      <c r="H484" s="136">
        <v>275</v>
      </c>
      <c r="I484" s="148" t="s">
        <v>68</v>
      </c>
      <c r="J484" s="12" t="s">
        <v>23</v>
      </c>
      <c r="K484" s="14" t="s">
        <v>26</v>
      </c>
      <c r="L484" s="17" t="s">
        <v>69</v>
      </c>
      <c r="M484" s="17" t="s">
        <v>25</v>
      </c>
      <c r="N484" s="17">
        <v>19.440000000000001</v>
      </c>
      <c r="O484" s="17">
        <v>7.32</v>
      </c>
      <c r="P484" s="23">
        <f t="shared" si="65"/>
        <v>12.120000000000001</v>
      </c>
      <c r="Q484" s="17">
        <v>550</v>
      </c>
      <c r="R484" s="24">
        <f t="shared" si="66"/>
        <v>6666.0000000000009</v>
      </c>
      <c r="S484" s="17"/>
      <c r="T484" s="19"/>
      <c r="V484" s="19" t="s">
        <v>56</v>
      </c>
      <c r="W484" s="17"/>
      <c r="X484" s="27">
        <f t="shared" si="70"/>
        <v>0</v>
      </c>
      <c r="Y484" s="19"/>
      <c r="Z484" s="19">
        <f t="shared" si="71"/>
        <v>0</v>
      </c>
      <c r="AA484" s="19">
        <f t="shared" si="72"/>
        <v>6666.0000000000009</v>
      </c>
    </row>
    <row r="485" spans="1:27" s="117" customFormat="1" ht="15.6">
      <c r="A485" s="63">
        <v>482</v>
      </c>
      <c r="B485" s="16">
        <v>45919</v>
      </c>
      <c r="C485" s="16">
        <v>45919</v>
      </c>
      <c r="D485" s="163" t="s">
        <v>996</v>
      </c>
      <c r="E485" s="17"/>
      <c r="F485" s="17"/>
      <c r="G485" s="17"/>
      <c r="H485" s="136">
        <v>285</v>
      </c>
      <c r="I485" s="148" t="s">
        <v>426</v>
      </c>
      <c r="J485" s="12" t="s">
        <v>23</v>
      </c>
      <c r="K485" s="13" t="s">
        <v>26</v>
      </c>
      <c r="L485" s="17" t="s">
        <v>321</v>
      </c>
      <c r="M485" s="17" t="s">
        <v>25</v>
      </c>
      <c r="N485" s="25">
        <v>44.04</v>
      </c>
      <c r="O485" s="25">
        <v>11.94</v>
      </c>
      <c r="P485" s="23">
        <f t="shared" si="65"/>
        <v>32.1</v>
      </c>
      <c r="Q485" s="17">
        <v>520</v>
      </c>
      <c r="R485" s="24">
        <f t="shared" si="66"/>
        <v>16692</v>
      </c>
      <c r="S485" s="17"/>
      <c r="T485" s="19"/>
      <c r="V485" s="19" t="s">
        <v>56</v>
      </c>
      <c r="W485" s="17"/>
      <c r="X485" s="27">
        <f t="shared" si="70"/>
        <v>0</v>
      </c>
      <c r="Y485" s="19"/>
      <c r="Z485" s="19">
        <f t="shared" si="71"/>
        <v>0</v>
      </c>
      <c r="AA485" s="19">
        <f t="shared" si="72"/>
        <v>16692</v>
      </c>
    </row>
    <row r="486" spans="1:27" s="117" customFormat="1" ht="15.6">
      <c r="A486" s="61">
        <v>483</v>
      </c>
      <c r="B486" s="16">
        <v>45919</v>
      </c>
      <c r="C486" s="16">
        <v>45919</v>
      </c>
      <c r="D486" s="163" t="s">
        <v>997</v>
      </c>
      <c r="E486" s="17"/>
      <c r="F486" s="17"/>
      <c r="G486" s="17"/>
      <c r="H486" s="136">
        <v>275</v>
      </c>
      <c r="I486" s="148" t="s">
        <v>68</v>
      </c>
      <c r="J486" s="12" t="s">
        <v>23</v>
      </c>
      <c r="K486" s="14" t="s">
        <v>26</v>
      </c>
      <c r="L486" s="17" t="s">
        <v>69</v>
      </c>
      <c r="M486" s="17" t="s">
        <v>25</v>
      </c>
      <c r="N486" s="17">
        <v>19.36</v>
      </c>
      <c r="O486" s="17">
        <v>7.32</v>
      </c>
      <c r="P486" s="23">
        <f t="shared" si="65"/>
        <v>12.04</v>
      </c>
      <c r="Q486" s="17">
        <v>550</v>
      </c>
      <c r="R486" s="24">
        <f t="shared" si="66"/>
        <v>6621.9999999999991</v>
      </c>
      <c r="S486" s="17"/>
      <c r="T486" s="19"/>
      <c r="V486" s="19" t="s">
        <v>56</v>
      </c>
      <c r="W486" s="17"/>
      <c r="X486" s="27">
        <f t="shared" si="70"/>
        <v>0</v>
      </c>
      <c r="Y486" s="19"/>
      <c r="Z486" s="19">
        <f t="shared" si="71"/>
        <v>0</v>
      </c>
      <c r="AA486" s="19">
        <f t="shared" si="72"/>
        <v>6621.9999999999991</v>
      </c>
    </row>
    <row r="487" spans="1:27" s="117" customFormat="1" ht="15.6">
      <c r="A487" s="63">
        <v>484</v>
      </c>
      <c r="B487" s="16">
        <v>45919</v>
      </c>
      <c r="C487" s="16">
        <v>45919</v>
      </c>
      <c r="D487" s="163" t="s">
        <v>998</v>
      </c>
      <c r="E487" s="17"/>
      <c r="F487" s="17"/>
      <c r="G487" s="17"/>
      <c r="H487" s="147"/>
      <c r="I487" s="20" t="s">
        <v>999</v>
      </c>
      <c r="J487" s="12" t="s">
        <v>23</v>
      </c>
      <c r="K487" s="13" t="s">
        <v>32</v>
      </c>
      <c r="L487" s="17" t="s">
        <v>1000</v>
      </c>
      <c r="M487" s="17" t="s">
        <v>25</v>
      </c>
      <c r="N487" s="25">
        <v>18.239999999999998</v>
      </c>
      <c r="O487" s="25">
        <v>7.08</v>
      </c>
      <c r="P487" s="23">
        <f t="shared" si="65"/>
        <v>11.159999999999998</v>
      </c>
      <c r="Q487" s="17">
        <v>540</v>
      </c>
      <c r="R487" s="24">
        <f t="shared" si="66"/>
        <v>6026.3999999999987</v>
      </c>
      <c r="S487" s="17">
        <v>6026</v>
      </c>
      <c r="T487" s="19"/>
      <c r="V487" s="19" t="s">
        <v>190</v>
      </c>
      <c r="W487" s="17"/>
      <c r="X487" s="27">
        <f t="shared" si="70"/>
        <v>0</v>
      </c>
      <c r="Y487" s="19"/>
      <c r="Z487" s="19">
        <f t="shared" si="71"/>
        <v>0</v>
      </c>
      <c r="AA487" s="19">
        <f t="shared" si="72"/>
        <v>6026.3999999999987</v>
      </c>
    </row>
    <row r="488" spans="1:27" s="123" customFormat="1" ht="15.6">
      <c r="A488" s="61">
        <v>485</v>
      </c>
      <c r="B488" s="16">
        <v>45919</v>
      </c>
      <c r="C488" s="16">
        <v>45919</v>
      </c>
      <c r="D488" s="163">
        <v>250920001</v>
      </c>
      <c r="E488" s="17" t="s">
        <v>1001</v>
      </c>
      <c r="F488" s="17" t="s">
        <v>1002</v>
      </c>
      <c r="G488" s="17">
        <v>35</v>
      </c>
      <c r="H488" s="142">
        <v>84</v>
      </c>
      <c r="I488" s="157" t="s">
        <v>316</v>
      </c>
      <c r="J488" s="18" t="s">
        <v>23</v>
      </c>
      <c r="K488" s="13" t="s">
        <v>26</v>
      </c>
      <c r="L488" s="17" t="s">
        <v>39</v>
      </c>
      <c r="M488" s="17" t="s">
        <v>25</v>
      </c>
      <c r="N488" s="17">
        <v>47.44</v>
      </c>
      <c r="O488" s="17">
        <v>11.46</v>
      </c>
      <c r="P488" s="23">
        <f t="shared" si="65"/>
        <v>35.979999999999997</v>
      </c>
      <c r="Q488" s="17">
        <v>515</v>
      </c>
      <c r="R488" s="24">
        <f t="shared" si="66"/>
        <v>18529.699999999997</v>
      </c>
      <c r="S488" s="17"/>
      <c r="T488" s="19"/>
      <c r="V488" s="19" t="s">
        <v>24</v>
      </c>
      <c r="W488" s="17">
        <v>145</v>
      </c>
      <c r="X488" s="27">
        <f t="shared" si="70"/>
        <v>5217.0999999999995</v>
      </c>
      <c r="Y488" s="19">
        <v>210</v>
      </c>
      <c r="Z488" s="19">
        <f t="shared" si="71"/>
        <v>7555.7999999999993</v>
      </c>
      <c r="AA488" s="19">
        <f t="shared" si="72"/>
        <v>31302.599999999995</v>
      </c>
    </row>
    <row r="489" spans="1:27" s="117" customFormat="1" ht="15.6">
      <c r="A489" s="63">
        <v>486</v>
      </c>
      <c r="B489" s="16">
        <v>45919</v>
      </c>
      <c r="C489" s="16">
        <v>45919</v>
      </c>
      <c r="D489" s="163">
        <v>250920002</v>
      </c>
      <c r="E489" s="17" t="s">
        <v>1003</v>
      </c>
      <c r="F489" s="17" t="s">
        <v>1004</v>
      </c>
      <c r="G489" s="17">
        <v>37</v>
      </c>
      <c r="H489" s="142">
        <v>84</v>
      </c>
      <c r="I489" s="157" t="s">
        <v>316</v>
      </c>
      <c r="J489" s="18" t="s">
        <v>23</v>
      </c>
      <c r="K489" s="13" t="s">
        <v>26</v>
      </c>
      <c r="L489" s="17" t="s">
        <v>494</v>
      </c>
      <c r="M489" s="17" t="s">
        <v>25</v>
      </c>
      <c r="N489" s="17">
        <v>50.08</v>
      </c>
      <c r="O489" s="25">
        <v>12.2</v>
      </c>
      <c r="P489" s="23">
        <f t="shared" si="65"/>
        <v>37.879999999999995</v>
      </c>
      <c r="Q489" s="17">
        <v>515</v>
      </c>
      <c r="R489" s="24">
        <f t="shared" si="66"/>
        <v>19508.199999999997</v>
      </c>
      <c r="S489" s="17"/>
      <c r="T489" s="19"/>
      <c r="V489" s="19" t="s">
        <v>24</v>
      </c>
      <c r="W489" s="17">
        <v>145</v>
      </c>
      <c r="X489" s="27">
        <f t="shared" si="70"/>
        <v>5492.5999999999995</v>
      </c>
      <c r="Y489" s="19">
        <v>210</v>
      </c>
      <c r="Z489" s="19">
        <f t="shared" si="71"/>
        <v>7954.7999999999993</v>
      </c>
      <c r="AA489" s="19">
        <f t="shared" si="72"/>
        <v>32955.599999999991</v>
      </c>
    </row>
    <row r="490" spans="1:27" s="117" customFormat="1" ht="15.6">
      <c r="A490" s="61">
        <v>487</v>
      </c>
      <c r="B490" s="16">
        <v>45919</v>
      </c>
      <c r="C490" s="16">
        <v>45919</v>
      </c>
      <c r="D490" s="163">
        <v>250920003</v>
      </c>
      <c r="E490" s="17" t="s">
        <v>1005</v>
      </c>
      <c r="F490" s="17" t="s">
        <v>1006</v>
      </c>
      <c r="G490" s="17">
        <v>33</v>
      </c>
      <c r="H490" s="142">
        <v>84</v>
      </c>
      <c r="I490" s="157" t="s">
        <v>316</v>
      </c>
      <c r="J490" s="18" t="s">
        <v>23</v>
      </c>
      <c r="K490" s="13" t="s">
        <v>26</v>
      </c>
      <c r="L490" s="17" t="s">
        <v>470</v>
      </c>
      <c r="M490" s="17" t="s">
        <v>34</v>
      </c>
      <c r="N490" s="17">
        <v>44.72</v>
      </c>
      <c r="O490" s="25">
        <v>11.7</v>
      </c>
      <c r="P490" s="23">
        <f t="shared" si="65"/>
        <v>33.019999999999996</v>
      </c>
      <c r="Q490" s="17">
        <v>305</v>
      </c>
      <c r="R490" s="24">
        <f t="shared" si="66"/>
        <v>10071.099999999999</v>
      </c>
      <c r="S490" s="17"/>
      <c r="T490" s="19"/>
      <c r="V490" s="19" t="s">
        <v>24</v>
      </c>
      <c r="W490" s="20">
        <v>145</v>
      </c>
      <c r="X490" s="29">
        <f t="shared" si="70"/>
        <v>4787.8999999999996</v>
      </c>
      <c r="Y490" s="49">
        <v>210</v>
      </c>
      <c r="Z490" s="19">
        <f t="shared" si="71"/>
        <v>6934.1999999999989</v>
      </c>
      <c r="AA490" s="19">
        <f t="shared" si="72"/>
        <v>21793.199999999997</v>
      </c>
    </row>
    <row r="491" spans="1:27" s="117" customFormat="1" ht="15.6">
      <c r="A491" s="63">
        <v>488</v>
      </c>
      <c r="B491" s="16">
        <v>45919</v>
      </c>
      <c r="C491" s="16">
        <v>45919</v>
      </c>
      <c r="D491" s="163">
        <v>250920004</v>
      </c>
      <c r="E491" s="17" t="s">
        <v>1007</v>
      </c>
      <c r="F491" s="17" t="s">
        <v>1008</v>
      </c>
      <c r="G491" s="17">
        <v>28</v>
      </c>
      <c r="H491" s="142">
        <v>84</v>
      </c>
      <c r="I491" s="157" t="s">
        <v>316</v>
      </c>
      <c r="J491" s="18" t="s">
        <v>23</v>
      </c>
      <c r="K491" s="13" t="s">
        <v>26</v>
      </c>
      <c r="L491" s="17" t="s">
        <v>1009</v>
      </c>
      <c r="M491" s="17" t="s">
        <v>25</v>
      </c>
      <c r="N491" s="17">
        <v>58.98</v>
      </c>
      <c r="O491" s="17">
        <v>15.78</v>
      </c>
      <c r="P491" s="23">
        <f t="shared" si="65"/>
        <v>43.199999999999996</v>
      </c>
      <c r="Q491" s="17">
        <v>515</v>
      </c>
      <c r="R491" s="24">
        <f t="shared" si="66"/>
        <v>22247.999999999996</v>
      </c>
      <c r="S491" s="17"/>
      <c r="T491" s="19"/>
      <c r="V491" s="19" t="s">
        <v>24</v>
      </c>
      <c r="W491" s="20">
        <v>145</v>
      </c>
      <c r="X491" s="29">
        <f t="shared" si="70"/>
        <v>6263.9999999999991</v>
      </c>
      <c r="Y491" s="49">
        <v>210</v>
      </c>
      <c r="Z491" s="19">
        <f t="shared" si="71"/>
        <v>9072</v>
      </c>
      <c r="AA491" s="19">
        <f t="shared" si="72"/>
        <v>37584</v>
      </c>
    </row>
    <row r="492" spans="1:27" s="117" customFormat="1" ht="15.6">
      <c r="A492" s="61">
        <v>489</v>
      </c>
      <c r="B492" s="16">
        <v>45919</v>
      </c>
      <c r="C492" s="16">
        <v>45919</v>
      </c>
      <c r="D492" s="163">
        <v>250920005</v>
      </c>
      <c r="E492" s="17" t="s">
        <v>1010</v>
      </c>
      <c r="F492" s="17" t="s">
        <v>1011</v>
      </c>
      <c r="G492" s="17">
        <v>33</v>
      </c>
      <c r="H492" s="142">
        <v>84</v>
      </c>
      <c r="I492" s="157" t="s">
        <v>316</v>
      </c>
      <c r="J492" s="18" t="s">
        <v>23</v>
      </c>
      <c r="K492" s="13" t="s">
        <v>26</v>
      </c>
      <c r="L492" s="17" t="s">
        <v>1012</v>
      </c>
      <c r="M492" s="17" t="s">
        <v>34</v>
      </c>
      <c r="N492" s="17">
        <v>48.26</v>
      </c>
      <c r="O492" s="25">
        <v>11.68</v>
      </c>
      <c r="P492" s="23">
        <f t="shared" si="65"/>
        <v>36.58</v>
      </c>
      <c r="Q492" s="17">
        <v>305</v>
      </c>
      <c r="R492" s="24">
        <f t="shared" si="66"/>
        <v>11156.9</v>
      </c>
      <c r="S492" s="17"/>
      <c r="T492" s="19"/>
      <c r="V492" s="19" t="s">
        <v>24</v>
      </c>
      <c r="W492" s="20">
        <v>145</v>
      </c>
      <c r="X492" s="29">
        <f t="shared" si="70"/>
        <v>5304.0999999999995</v>
      </c>
      <c r="Y492" s="49">
        <v>210</v>
      </c>
      <c r="Z492" s="19">
        <f t="shared" si="71"/>
        <v>7681.7999999999993</v>
      </c>
      <c r="AA492" s="19">
        <f t="shared" si="72"/>
        <v>24142.799999999999</v>
      </c>
    </row>
    <row r="493" spans="1:27" s="123" customFormat="1" ht="15.6">
      <c r="A493" s="63">
        <v>490</v>
      </c>
      <c r="B493" s="16">
        <v>45919</v>
      </c>
      <c r="C493" s="16">
        <v>45919</v>
      </c>
      <c r="D493" s="163" t="s">
        <v>1013</v>
      </c>
      <c r="E493" s="17"/>
      <c r="F493" s="17"/>
      <c r="G493" s="17"/>
      <c r="H493" s="160"/>
      <c r="I493" s="164" t="s">
        <v>1014</v>
      </c>
      <c r="J493" s="18" t="s">
        <v>23</v>
      </c>
      <c r="K493" s="13" t="s">
        <v>32</v>
      </c>
      <c r="L493" s="17" t="s">
        <v>1015</v>
      </c>
      <c r="M493" s="17" t="s">
        <v>25</v>
      </c>
      <c r="N493" s="17">
        <v>18.54</v>
      </c>
      <c r="O493" s="17">
        <v>7.5</v>
      </c>
      <c r="P493" s="23">
        <f t="shared" si="65"/>
        <v>11.04</v>
      </c>
      <c r="Q493" s="17">
        <v>550</v>
      </c>
      <c r="R493" s="24">
        <f t="shared" si="66"/>
        <v>6071.9999999999991</v>
      </c>
      <c r="S493" s="17">
        <v>6070</v>
      </c>
      <c r="T493" s="19"/>
      <c r="V493" s="19" t="s">
        <v>190</v>
      </c>
      <c r="W493" s="20"/>
      <c r="X493" s="49">
        <f t="shared" si="70"/>
        <v>0</v>
      </c>
      <c r="Y493" s="49"/>
      <c r="Z493" s="19">
        <f t="shared" si="71"/>
        <v>0</v>
      </c>
      <c r="AA493" s="19">
        <f t="shared" si="72"/>
        <v>6071.9999999999991</v>
      </c>
    </row>
    <row r="494" spans="1:27" s="117" customFormat="1" ht="15.6">
      <c r="A494" s="61">
        <v>491</v>
      </c>
      <c r="B494" s="16">
        <v>45920</v>
      </c>
      <c r="C494" s="16">
        <v>45920</v>
      </c>
      <c r="D494" s="161">
        <v>250920006</v>
      </c>
      <c r="E494" s="17" t="s">
        <v>1016</v>
      </c>
      <c r="F494" s="17" t="s">
        <v>1017</v>
      </c>
      <c r="G494" s="17">
        <v>36</v>
      </c>
      <c r="H494" s="142">
        <v>42</v>
      </c>
      <c r="I494" s="143" t="s">
        <v>523</v>
      </c>
      <c r="J494" s="18" t="s">
        <v>23</v>
      </c>
      <c r="K494" s="13" t="s">
        <v>26</v>
      </c>
      <c r="L494" s="17" t="s">
        <v>150</v>
      </c>
      <c r="M494" s="17" t="s">
        <v>38</v>
      </c>
      <c r="N494" s="17">
        <v>48.58</v>
      </c>
      <c r="O494" s="17">
        <v>11.82</v>
      </c>
      <c r="P494" s="47">
        <f t="shared" ref="P494:P554" si="73">N494-O494</f>
        <v>36.76</v>
      </c>
      <c r="Q494" s="17">
        <v>495</v>
      </c>
      <c r="R494" s="48">
        <f t="shared" ref="R494:R523" si="74">Q494*P494</f>
        <v>18196.2</v>
      </c>
      <c r="S494" s="19"/>
      <c r="T494" s="49"/>
      <c r="V494" s="19" t="s">
        <v>24</v>
      </c>
      <c r="W494" s="20">
        <v>145</v>
      </c>
      <c r="X494" s="29">
        <f t="shared" ref="X494:X538" si="75">W494*P494</f>
        <v>5330.2</v>
      </c>
      <c r="Y494" s="49">
        <v>260</v>
      </c>
      <c r="Z494" s="49">
        <f t="shared" ref="Z494:Z538" si="76">Y494*P494</f>
        <v>9557.6</v>
      </c>
      <c r="AA494" s="49">
        <f t="shared" ref="AA494:AA538" si="77">R494+X494+Z494</f>
        <v>33084</v>
      </c>
    </row>
    <row r="495" spans="1:27" s="117" customFormat="1" ht="15.6">
      <c r="A495" s="63">
        <v>492</v>
      </c>
      <c r="B495" s="16">
        <v>45920</v>
      </c>
      <c r="C495" s="16">
        <v>45920</v>
      </c>
      <c r="D495" s="161">
        <v>250920007</v>
      </c>
      <c r="E495" s="17" t="s">
        <v>1018</v>
      </c>
      <c r="F495" s="17" t="s">
        <v>1019</v>
      </c>
      <c r="G495" s="17">
        <v>49</v>
      </c>
      <c r="H495" s="142">
        <v>42</v>
      </c>
      <c r="I495" s="143" t="s">
        <v>523</v>
      </c>
      <c r="J495" s="18" t="s">
        <v>23</v>
      </c>
      <c r="K495" s="13" t="s">
        <v>26</v>
      </c>
      <c r="L495" s="17" t="s">
        <v>50</v>
      </c>
      <c r="M495" s="17" t="s">
        <v>38</v>
      </c>
      <c r="N495" s="17">
        <v>66.319999999999993</v>
      </c>
      <c r="O495" s="17">
        <v>16.260000000000002</v>
      </c>
      <c r="P495" s="23">
        <f t="shared" si="73"/>
        <v>50.059999999999988</v>
      </c>
      <c r="Q495" s="17">
        <v>495</v>
      </c>
      <c r="R495" s="24">
        <f t="shared" si="74"/>
        <v>24779.699999999993</v>
      </c>
      <c r="S495" s="17"/>
      <c r="T495" s="19"/>
      <c r="V495" s="19" t="s">
        <v>24</v>
      </c>
      <c r="W495" s="20">
        <v>145</v>
      </c>
      <c r="X495" s="29">
        <f t="shared" si="75"/>
        <v>7258.699999999998</v>
      </c>
      <c r="Y495" s="49">
        <v>260</v>
      </c>
      <c r="Z495" s="19">
        <f t="shared" si="76"/>
        <v>13015.599999999997</v>
      </c>
      <c r="AA495" s="19">
        <f t="shared" si="77"/>
        <v>45053.999999999985</v>
      </c>
    </row>
    <row r="496" spans="1:27" s="117" customFormat="1" ht="15.6">
      <c r="A496" s="61">
        <v>493</v>
      </c>
      <c r="B496" s="16">
        <v>45920</v>
      </c>
      <c r="C496" s="16">
        <v>45920</v>
      </c>
      <c r="D496" s="161">
        <v>250920008</v>
      </c>
      <c r="E496" s="17" t="s">
        <v>1020</v>
      </c>
      <c r="F496" s="17" t="s">
        <v>1021</v>
      </c>
      <c r="G496" s="17">
        <v>47</v>
      </c>
      <c r="H496" s="142">
        <v>42</v>
      </c>
      <c r="I496" s="143" t="s">
        <v>523</v>
      </c>
      <c r="J496" s="18" t="s">
        <v>23</v>
      </c>
      <c r="K496" s="13" t="s">
        <v>26</v>
      </c>
      <c r="L496" s="17" t="s">
        <v>243</v>
      </c>
      <c r="M496" s="17" t="s">
        <v>38</v>
      </c>
      <c r="N496" s="25">
        <v>63.24</v>
      </c>
      <c r="O496" s="17">
        <v>15.28</v>
      </c>
      <c r="P496" s="23">
        <f t="shared" si="73"/>
        <v>47.96</v>
      </c>
      <c r="Q496" s="17">
        <v>495</v>
      </c>
      <c r="R496" s="24">
        <f t="shared" si="74"/>
        <v>23740.2</v>
      </c>
      <c r="S496" s="17"/>
      <c r="T496" s="19"/>
      <c r="V496" s="19" t="s">
        <v>24</v>
      </c>
      <c r="W496" s="20">
        <v>145</v>
      </c>
      <c r="X496" s="29">
        <f t="shared" si="75"/>
        <v>6954.2</v>
      </c>
      <c r="Y496" s="49">
        <v>260</v>
      </c>
      <c r="Z496" s="19">
        <f t="shared" si="76"/>
        <v>12469.6</v>
      </c>
      <c r="AA496" s="19">
        <f t="shared" si="77"/>
        <v>43164</v>
      </c>
    </row>
    <row r="497" spans="1:38" s="123" customFormat="1" ht="15.6">
      <c r="A497" s="63">
        <v>494</v>
      </c>
      <c r="B497" s="16">
        <v>45920</v>
      </c>
      <c r="C497" s="16">
        <v>45920</v>
      </c>
      <c r="D497" s="161">
        <v>250920009</v>
      </c>
      <c r="E497" s="17" t="s">
        <v>1022</v>
      </c>
      <c r="F497" s="17" t="s">
        <v>1023</v>
      </c>
      <c r="G497" s="17">
        <v>40</v>
      </c>
      <c r="H497" s="142">
        <v>42</v>
      </c>
      <c r="I497" s="143" t="s">
        <v>523</v>
      </c>
      <c r="J497" s="18" t="s">
        <v>23</v>
      </c>
      <c r="K497" s="13" t="s">
        <v>26</v>
      </c>
      <c r="L497" s="17" t="s">
        <v>388</v>
      </c>
      <c r="M497" s="17" t="s">
        <v>38</v>
      </c>
      <c r="N497" s="25">
        <v>51.86</v>
      </c>
      <c r="O497" s="17">
        <v>11.62</v>
      </c>
      <c r="P497" s="23">
        <f t="shared" si="73"/>
        <v>40.24</v>
      </c>
      <c r="Q497" s="17">
        <v>495</v>
      </c>
      <c r="R497" s="24">
        <f t="shared" si="74"/>
        <v>19918.8</v>
      </c>
      <c r="S497" s="17"/>
      <c r="T497" s="19"/>
      <c r="V497" s="19" t="s">
        <v>24</v>
      </c>
      <c r="W497" s="20">
        <v>145</v>
      </c>
      <c r="X497" s="29">
        <f t="shared" si="75"/>
        <v>5834.8</v>
      </c>
      <c r="Y497" s="49">
        <v>260</v>
      </c>
      <c r="Z497" s="19">
        <f t="shared" si="76"/>
        <v>10462.4</v>
      </c>
      <c r="AA497" s="19">
        <f t="shared" si="77"/>
        <v>36216</v>
      </c>
    </row>
    <row r="498" spans="1:38" s="117" customFormat="1" ht="15.6">
      <c r="A498" s="61">
        <v>495</v>
      </c>
      <c r="B498" s="16">
        <v>45920</v>
      </c>
      <c r="C498" s="16">
        <v>45920</v>
      </c>
      <c r="D498" s="161">
        <v>250920010</v>
      </c>
      <c r="E498" s="17" t="s">
        <v>1024</v>
      </c>
      <c r="F498" s="17" t="s">
        <v>1025</v>
      </c>
      <c r="G498" s="17">
        <v>38</v>
      </c>
      <c r="H498" s="142">
        <v>42</v>
      </c>
      <c r="I498" s="143" t="s">
        <v>523</v>
      </c>
      <c r="J498" s="18" t="s">
        <v>23</v>
      </c>
      <c r="K498" s="13" t="s">
        <v>26</v>
      </c>
      <c r="L498" s="17" t="s">
        <v>161</v>
      </c>
      <c r="M498" s="17" t="s">
        <v>38</v>
      </c>
      <c r="N498" s="17">
        <v>49.36</v>
      </c>
      <c r="O498" s="17">
        <v>11.32</v>
      </c>
      <c r="P498" s="23">
        <f t="shared" si="73"/>
        <v>38.04</v>
      </c>
      <c r="Q498" s="17">
        <v>495</v>
      </c>
      <c r="R498" s="24">
        <f t="shared" si="74"/>
        <v>18829.8</v>
      </c>
      <c r="S498" s="19"/>
      <c r="T498" s="19"/>
      <c r="V498" s="19" t="s">
        <v>24</v>
      </c>
      <c r="W498" s="20">
        <v>145</v>
      </c>
      <c r="X498" s="29">
        <f t="shared" si="75"/>
        <v>5515.8</v>
      </c>
      <c r="Y498" s="49">
        <v>260</v>
      </c>
      <c r="Z498" s="19">
        <f t="shared" si="76"/>
        <v>9890.4</v>
      </c>
      <c r="AA498" s="19">
        <f t="shared" si="77"/>
        <v>34236</v>
      </c>
    </row>
    <row r="499" spans="1:38" s="117" customFormat="1" ht="15.6">
      <c r="A499" s="63">
        <v>496</v>
      </c>
      <c r="B499" s="16">
        <v>45920</v>
      </c>
      <c r="C499" s="16">
        <v>45920</v>
      </c>
      <c r="D499" s="161">
        <v>250920011</v>
      </c>
      <c r="E499" s="17" t="s">
        <v>1026</v>
      </c>
      <c r="F499" s="17" t="s">
        <v>1027</v>
      </c>
      <c r="G499" s="17">
        <v>36</v>
      </c>
      <c r="H499" s="156">
        <v>115</v>
      </c>
      <c r="I499" s="13" t="s">
        <v>954</v>
      </c>
      <c r="J499" s="12" t="s">
        <v>23</v>
      </c>
      <c r="K499" s="14" t="s">
        <v>26</v>
      </c>
      <c r="L499" s="17" t="s">
        <v>170</v>
      </c>
      <c r="M499" s="17" t="s">
        <v>38</v>
      </c>
      <c r="N499" s="17">
        <v>48.42</v>
      </c>
      <c r="O499" s="17">
        <v>11.52</v>
      </c>
      <c r="P499" s="23">
        <f t="shared" si="73"/>
        <v>36.900000000000006</v>
      </c>
      <c r="Q499" s="17">
        <v>445</v>
      </c>
      <c r="R499" s="24">
        <f t="shared" si="74"/>
        <v>16420.500000000004</v>
      </c>
      <c r="S499" s="17"/>
      <c r="T499" s="19"/>
      <c r="V499" s="19" t="s">
        <v>24</v>
      </c>
      <c r="W499" s="20">
        <v>145</v>
      </c>
      <c r="X499" s="29">
        <f t="shared" si="75"/>
        <v>5350.5000000000009</v>
      </c>
      <c r="Y499" s="49">
        <v>260</v>
      </c>
      <c r="Z499" s="19">
        <f t="shared" si="76"/>
        <v>9594.0000000000018</v>
      </c>
      <c r="AA499" s="19">
        <f t="shared" si="77"/>
        <v>31365.000000000007</v>
      </c>
    </row>
    <row r="500" spans="1:38" s="117" customFormat="1" ht="15.6">
      <c r="A500" s="61">
        <v>497</v>
      </c>
      <c r="B500" s="16">
        <v>45920</v>
      </c>
      <c r="C500" s="16">
        <v>45920</v>
      </c>
      <c r="D500" s="161">
        <v>250920012</v>
      </c>
      <c r="E500" s="17" t="s">
        <v>1028</v>
      </c>
      <c r="F500" s="17" t="s">
        <v>1029</v>
      </c>
      <c r="G500" s="17">
        <v>37</v>
      </c>
      <c r="H500" s="156">
        <v>115</v>
      </c>
      <c r="I500" s="13" t="s">
        <v>954</v>
      </c>
      <c r="J500" s="12" t="s">
        <v>23</v>
      </c>
      <c r="K500" s="14" t="s">
        <v>26</v>
      </c>
      <c r="L500" s="17" t="s">
        <v>164</v>
      </c>
      <c r="M500" s="17" t="s">
        <v>38</v>
      </c>
      <c r="N500" s="25">
        <v>49.5</v>
      </c>
      <c r="O500" s="17">
        <v>11.72</v>
      </c>
      <c r="P500" s="23">
        <f t="shared" si="73"/>
        <v>37.78</v>
      </c>
      <c r="Q500" s="17">
        <v>445</v>
      </c>
      <c r="R500" s="24">
        <f t="shared" si="74"/>
        <v>16812.100000000002</v>
      </c>
      <c r="S500" s="17"/>
      <c r="T500" s="19"/>
      <c r="V500" s="19" t="s">
        <v>24</v>
      </c>
      <c r="W500" s="20">
        <v>145</v>
      </c>
      <c r="X500" s="29">
        <f t="shared" si="75"/>
        <v>5478.1</v>
      </c>
      <c r="Y500" s="49">
        <v>260</v>
      </c>
      <c r="Z500" s="19">
        <f t="shared" si="76"/>
        <v>9822.8000000000011</v>
      </c>
      <c r="AA500" s="19">
        <f t="shared" si="77"/>
        <v>32113.000000000007</v>
      </c>
    </row>
    <row r="501" spans="1:38" s="117" customFormat="1" ht="15.6">
      <c r="A501" s="63">
        <v>498</v>
      </c>
      <c r="B501" s="16">
        <v>45920</v>
      </c>
      <c r="C501" s="16">
        <v>45920</v>
      </c>
      <c r="D501" s="161">
        <v>250920013</v>
      </c>
      <c r="E501" s="17" t="s">
        <v>1030</v>
      </c>
      <c r="F501" s="17" t="s">
        <v>1031</v>
      </c>
      <c r="G501" s="17">
        <v>43</v>
      </c>
      <c r="H501" s="156">
        <v>115</v>
      </c>
      <c r="I501" s="13" t="s">
        <v>954</v>
      </c>
      <c r="J501" s="12" t="s">
        <v>23</v>
      </c>
      <c r="K501" s="14" t="s">
        <v>26</v>
      </c>
      <c r="L501" s="17" t="s">
        <v>45</v>
      </c>
      <c r="M501" s="17" t="s">
        <v>34</v>
      </c>
      <c r="N501" s="25">
        <v>58.56</v>
      </c>
      <c r="O501" s="25">
        <v>15.14</v>
      </c>
      <c r="P501" s="23">
        <f t="shared" si="73"/>
        <v>43.42</v>
      </c>
      <c r="Q501" s="17">
        <v>315</v>
      </c>
      <c r="R501" s="24">
        <f t="shared" si="74"/>
        <v>13677.300000000001</v>
      </c>
      <c r="S501" s="17"/>
      <c r="T501" s="19"/>
      <c r="V501" s="19" t="s">
        <v>24</v>
      </c>
      <c r="W501" s="20">
        <v>145</v>
      </c>
      <c r="X501" s="29">
        <f t="shared" si="75"/>
        <v>6295.9000000000005</v>
      </c>
      <c r="Y501" s="49">
        <v>260</v>
      </c>
      <c r="Z501" s="19">
        <f t="shared" si="76"/>
        <v>11289.2</v>
      </c>
      <c r="AA501" s="27">
        <f t="shared" si="77"/>
        <v>31262.400000000001</v>
      </c>
    </row>
    <row r="502" spans="1:38" s="117" customFormat="1" ht="17.100000000000001" customHeight="1">
      <c r="A502" s="61">
        <v>499</v>
      </c>
      <c r="B502" s="16">
        <v>45920</v>
      </c>
      <c r="C502" s="16">
        <v>45920</v>
      </c>
      <c r="D502" s="161">
        <v>250920014</v>
      </c>
      <c r="E502" s="17" t="s">
        <v>1032</v>
      </c>
      <c r="F502" s="17" t="s">
        <v>1033</v>
      </c>
      <c r="G502" s="17">
        <v>42</v>
      </c>
      <c r="H502" s="156">
        <v>115</v>
      </c>
      <c r="I502" s="13" t="s">
        <v>954</v>
      </c>
      <c r="J502" s="12" t="s">
        <v>23</v>
      </c>
      <c r="K502" s="14" t="s">
        <v>26</v>
      </c>
      <c r="L502" s="17" t="s">
        <v>47</v>
      </c>
      <c r="M502" s="17" t="s">
        <v>25</v>
      </c>
      <c r="N502" s="25">
        <v>58.34</v>
      </c>
      <c r="O502" s="17">
        <v>15.78</v>
      </c>
      <c r="P502" s="17">
        <f t="shared" si="73"/>
        <v>42.56</v>
      </c>
      <c r="Q502" s="20">
        <v>545</v>
      </c>
      <c r="R502" s="24">
        <f t="shared" si="74"/>
        <v>23195.200000000001</v>
      </c>
      <c r="S502" s="149"/>
      <c r="T502" s="169"/>
      <c r="V502" s="19" t="s">
        <v>24</v>
      </c>
      <c r="W502" s="20">
        <v>145</v>
      </c>
      <c r="X502" s="29">
        <f t="shared" si="75"/>
        <v>6171.2000000000007</v>
      </c>
      <c r="Y502" s="49">
        <v>260</v>
      </c>
      <c r="Z502" s="19">
        <f t="shared" si="76"/>
        <v>11065.6</v>
      </c>
      <c r="AA502" s="19">
        <f t="shared" si="77"/>
        <v>40432</v>
      </c>
      <c r="AB502" s="152"/>
      <c r="AC502" s="151"/>
      <c r="AD502" s="153"/>
      <c r="AE502" s="154"/>
      <c r="AF502" s="151"/>
      <c r="AG502" s="154"/>
      <c r="AH502" s="151"/>
      <c r="AI502" s="153"/>
      <c r="AJ502" s="151"/>
      <c r="AK502" s="153"/>
      <c r="AL502" s="153"/>
    </row>
    <row r="503" spans="1:38" s="117" customFormat="1" ht="15.6">
      <c r="A503" s="63">
        <v>500</v>
      </c>
      <c r="B503" s="16">
        <v>45920</v>
      </c>
      <c r="C503" s="16">
        <v>45920</v>
      </c>
      <c r="D503" s="161">
        <v>250920015</v>
      </c>
      <c r="E503" s="17" t="s">
        <v>1034</v>
      </c>
      <c r="F503" s="17" t="s">
        <v>1035</v>
      </c>
      <c r="G503" s="17">
        <v>47</v>
      </c>
      <c r="H503" s="156">
        <v>115</v>
      </c>
      <c r="I503" s="13" t="s">
        <v>954</v>
      </c>
      <c r="J503" s="12" t="s">
        <v>23</v>
      </c>
      <c r="K503" s="14" t="s">
        <v>26</v>
      </c>
      <c r="L503" s="17" t="s">
        <v>117</v>
      </c>
      <c r="M503" s="17" t="s">
        <v>38</v>
      </c>
      <c r="N503" s="17">
        <v>63.46</v>
      </c>
      <c r="O503" s="25">
        <v>16.440000000000001</v>
      </c>
      <c r="P503" s="23">
        <f t="shared" si="73"/>
        <v>47.019999999999996</v>
      </c>
      <c r="Q503" s="17">
        <v>445</v>
      </c>
      <c r="R503" s="24">
        <f t="shared" si="74"/>
        <v>20923.899999999998</v>
      </c>
      <c r="S503" s="19"/>
      <c r="T503" s="19"/>
      <c r="V503" s="19" t="s">
        <v>24</v>
      </c>
      <c r="W503" s="20">
        <v>145</v>
      </c>
      <c r="X503" s="29">
        <f t="shared" si="75"/>
        <v>6817.9</v>
      </c>
      <c r="Y503" s="49">
        <v>260</v>
      </c>
      <c r="Z503" s="19">
        <f t="shared" si="76"/>
        <v>12225.199999999999</v>
      </c>
      <c r="AA503" s="19">
        <f t="shared" si="77"/>
        <v>39966.999999999993</v>
      </c>
    </row>
    <row r="504" spans="1:38" s="117" customFormat="1" ht="15.6">
      <c r="A504" s="61">
        <v>501</v>
      </c>
      <c r="B504" s="16">
        <v>45920</v>
      </c>
      <c r="C504" s="16">
        <v>45920</v>
      </c>
      <c r="D504" s="161">
        <v>250920016</v>
      </c>
      <c r="E504" s="17" t="s">
        <v>1036</v>
      </c>
      <c r="F504" s="17" t="s">
        <v>1037</v>
      </c>
      <c r="G504" s="17">
        <v>39</v>
      </c>
      <c r="H504" s="156">
        <v>115</v>
      </c>
      <c r="I504" s="13" t="s">
        <v>954</v>
      </c>
      <c r="J504" s="12" t="s">
        <v>23</v>
      </c>
      <c r="K504" s="14" t="s">
        <v>26</v>
      </c>
      <c r="L504" s="17" t="s">
        <v>646</v>
      </c>
      <c r="M504" s="17" t="s">
        <v>34</v>
      </c>
      <c r="N504" s="25">
        <v>51.68</v>
      </c>
      <c r="O504" s="17">
        <v>12.36</v>
      </c>
      <c r="P504" s="23">
        <f t="shared" si="73"/>
        <v>39.32</v>
      </c>
      <c r="Q504" s="17">
        <v>315</v>
      </c>
      <c r="R504" s="24">
        <f t="shared" si="74"/>
        <v>12385.8</v>
      </c>
      <c r="S504" s="19"/>
      <c r="T504" s="19"/>
      <c r="V504" s="19" t="s">
        <v>24</v>
      </c>
      <c r="W504" s="17">
        <v>145</v>
      </c>
      <c r="X504" s="27">
        <f t="shared" si="75"/>
        <v>5701.4</v>
      </c>
      <c r="Y504" s="19">
        <v>260</v>
      </c>
      <c r="Z504" s="19">
        <f t="shared" si="76"/>
        <v>10223.200000000001</v>
      </c>
      <c r="AA504" s="19">
        <f t="shared" si="77"/>
        <v>28310.399999999998</v>
      </c>
    </row>
    <row r="505" spans="1:38" s="117" customFormat="1" ht="15.6">
      <c r="A505" s="63">
        <v>502</v>
      </c>
      <c r="B505" s="16">
        <v>45920</v>
      </c>
      <c r="C505" s="16">
        <v>45920</v>
      </c>
      <c r="D505" s="161" t="s">
        <v>1038</v>
      </c>
      <c r="E505" s="17"/>
      <c r="F505" s="17"/>
      <c r="G505" s="17"/>
      <c r="H505" s="155"/>
      <c r="I505" s="162" t="s">
        <v>1039</v>
      </c>
      <c r="J505" s="140" t="s">
        <v>23</v>
      </c>
      <c r="K505" s="15" t="s">
        <v>26</v>
      </c>
      <c r="L505" s="17" t="s">
        <v>935</v>
      </c>
      <c r="M505" s="17" t="s">
        <v>33</v>
      </c>
      <c r="N505" s="17">
        <v>45.02</v>
      </c>
      <c r="O505" s="25">
        <v>11.72</v>
      </c>
      <c r="P505" s="23">
        <f t="shared" si="73"/>
        <v>33.300000000000004</v>
      </c>
      <c r="Q505" s="17">
        <v>130</v>
      </c>
      <c r="R505" s="24">
        <f t="shared" si="74"/>
        <v>4329.0000000000009</v>
      </c>
      <c r="S505" s="17"/>
      <c r="T505" s="19"/>
      <c r="V505" s="19" t="s">
        <v>56</v>
      </c>
      <c r="W505" s="17"/>
      <c r="X505" s="27">
        <f t="shared" si="75"/>
        <v>0</v>
      </c>
      <c r="Y505" s="19"/>
      <c r="Z505" s="19">
        <f t="shared" si="76"/>
        <v>0</v>
      </c>
      <c r="AA505" s="19">
        <f t="shared" si="77"/>
        <v>4329.0000000000009</v>
      </c>
    </row>
    <row r="506" spans="1:38" s="123" customFormat="1" ht="15.6">
      <c r="A506" s="61">
        <v>503</v>
      </c>
      <c r="B506" s="16">
        <v>45920</v>
      </c>
      <c r="C506" s="16">
        <v>45920</v>
      </c>
      <c r="D506" s="161" t="s">
        <v>1040</v>
      </c>
      <c r="E506" s="17"/>
      <c r="F506" s="17"/>
      <c r="G506" s="17"/>
      <c r="H506" s="155"/>
      <c r="I506" s="162" t="s">
        <v>1039</v>
      </c>
      <c r="J506" s="140" t="s">
        <v>23</v>
      </c>
      <c r="K506" s="15" t="s">
        <v>26</v>
      </c>
      <c r="L506" s="17" t="s">
        <v>324</v>
      </c>
      <c r="M506" s="17" t="s">
        <v>33</v>
      </c>
      <c r="N506" s="17">
        <v>47.04</v>
      </c>
      <c r="O506" s="25">
        <v>11.44</v>
      </c>
      <c r="P506" s="23">
        <f t="shared" si="73"/>
        <v>35.6</v>
      </c>
      <c r="Q506" s="17">
        <v>130</v>
      </c>
      <c r="R506" s="24">
        <f t="shared" si="74"/>
        <v>4628</v>
      </c>
      <c r="S506" s="17"/>
      <c r="T506" s="19"/>
      <c r="V506" s="19" t="s">
        <v>56</v>
      </c>
      <c r="W506" s="17"/>
      <c r="X506" s="27">
        <f t="shared" si="75"/>
        <v>0</v>
      </c>
      <c r="Y506" s="19"/>
      <c r="Z506" s="19">
        <f t="shared" si="76"/>
        <v>0</v>
      </c>
      <c r="AA506" s="19">
        <f t="shared" si="77"/>
        <v>4628</v>
      </c>
    </row>
    <row r="507" spans="1:38" s="117" customFormat="1" ht="15.6">
      <c r="A507" s="63">
        <v>504</v>
      </c>
      <c r="B507" s="16">
        <v>45920</v>
      </c>
      <c r="C507" s="16">
        <v>45920</v>
      </c>
      <c r="D507" s="161">
        <v>250920017</v>
      </c>
      <c r="E507" s="17" t="s">
        <v>1041</v>
      </c>
      <c r="F507" s="17" t="s">
        <v>1042</v>
      </c>
      <c r="G507" s="17">
        <v>36</v>
      </c>
      <c r="H507" s="142">
        <v>42</v>
      </c>
      <c r="I507" s="143" t="s">
        <v>523</v>
      </c>
      <c r="J507" s="18" t="s">
        <v>23</v>
      </c>
      <c r="K507" s="13" t="s">
        <v>26</v>
      </c>
      <c r="L507" s="17" t="s">
        <v>610</v>
      </c>
      <c r="M507" s="17" t="s">
        <v>38</v>
      </c>
      <c r="N507" s="25">
        <v>46.68</v>
      </c>
      <c r="O507" s="25">
        <v>10.48</v>
      </c>
      <c r="P507" s="23">
        <f t="shared" si="73"/>
        <v>36.200000000000003</v>
      </c>
      <c r="Q507" s="17">
        <v>495</v>
      </c>
      <c r="R507" s="24">
        <f t="shared" si="74"/>
        <v>17919</v>
      </c>
      <c r="S507" s="17"/>
      <c r="T507" s="19"/>
      <c r="V507" s="19" t="s">
        <v>24</v>
      </c>
      <c r="W507" s="17">
        <v>145</v>
      </c>
      <c r="X507" s="27">
        <f t="shared" si="75"/>
        <v>5249</v>
      </c>
      <c r="Y507" s="19">
        <v>260</v>
      </c>
      <c r="Z507" s="19">
        <f t="shared" si="76"/>
        <v>9412</v>
      </c>
      <c r="AA507" s="19">
        <f t="shared" si="77"/>
        <v>32580</v>
      </c>
    </row>
    <row r="508" spans="1:38" s="123" customFormat="1" ht="15.6">
      <c r="A508" s="61">
        <v>505</v>
      </c>
      <c r="B508" s="16">
        <v>45920</v>
      </c>
      <c r="C508" s="16">
        <v>45920</v>
      </c>
      <c r="D508" s="161">
        <v>250920018</v>
      </c>
      <c r="E508" s="17" t="s">
        <v>1043</v>
      </c>
      <c r="F508" s="17" t="s">
        <v>1044</v>
      </c>
      <c r="G508" s="17">
        <v>49</v>
      </c>
      <c r="H508" s="142">
        <v>42</v>
      </c>
      <c r="I508" s="143" t="s">
        <v>523</v>
      </c>
      <c r="J508" s="18" t="s">
        <v>23</v>
      </c>
      <c r="K508" s="13" t="s">
        <v>26</v>
      </c>
      <c r="L508" s="17" t="s">
        <v>534</v>
      </c>
      <c r="M508" s="17" t="s">
        <v>38</v>
      </c>
      <c r="N508" s="25">
        <v>65.88</v>
      </c>
      <c r="O508" s="17">
        <v>15.92</v>
      </c>
      <c r="P508" s="23">
        <f t="shared" si="73"/>
        <v>49.959999999999994</v>
      </c>
      <c r="Q508" s="17">
        <v>495</v>
      </c>
      <c r="R508" s="24">
        <f t="shared" si="74"/>
        <v>24730.199999999997</v>
      </c>
      <c r="S508" s="17"/>
      <c r="T508" s="19"/>
      <c r="V508" s="19" t="s">
        <v>24</v>
      </c>
      <c r="W508" s="17">
        <v>145</v>
      </c>
      <c r="X508" s="27">
        <f t="shared" si="75"/>
        <v>7244.1999999999989</v>
      </c>
      <c r="Y508" s="19">
        <v>260</v>
      </c>
      <c r="Z508" s="19">
        <f t="shared" si="76"/>
        <v>12989.599999999999</v>
      </c>
      <c r="AA508" s="19">
        <f t="shared" si="77"/>
        <v>44963.999999999993</v>
      </c>
    </row>
    <row r="509" spans="1:38" s="117" customFormat="1" ht="15.6">
      <c r="A509" s="63">
        <v>506</v>
      </c>
      <c r="B509" s="16">
        <v>45920</v>
      </c>
      <c r="C509" s="16">
        <v>45920</v>
      </c>
      <c r="D509" s="161">
        <v>250920019</v>
      </c>
      <c r="E509" s="17" t="s">
        <v>1045</v>
      </c>
      <c r="F509" s="17" t="s">
        <v>1046</v>
      </c>
      <c r="G509" s="17">
        <v>47</v>
      </c>
      <c r="H509" s="142">
        <v>42</v>
      </c>
      <c r="I509" s="143" t="s">
        <v>523</v>
      </c>
      <c r="J509" s="18" t="s">
        <v>23</v>
      </c>
      <c r="K509" s="13" t="s">
        <v>26</v>
      </c>
      <c r="L509" s="17" t="s">
        <v>114</v>
      </c>
      <c r="M509" s="17" t="s">
        <v>38</v>
      </c>
      <c r="N509" s="25">
        <v>63.26</v>
      </c>
      <c r="O509" s="17">
        <v>15.76</v>
      </c>
      <c r="P509" s="23">
        <f t="shared" si="73"/>
        <v>47.5</v>
      </c>
      <c r="Q509" s="17">
        <v>495</v>
      </c>
      <c r="R509" s="24">
        <f t="shared" si="74"/>
        <v>23512.5</v>
      </c>
      <c r="S509" s="17"/>
      <c r="T509" s="19"/>
      <c r="V509" s="19" t="s">
        <v>24</v>
      </c>
      <c r="W509" s="17">
        <v>145</v>
      </c>
      <c r="X509" s="27">
        <f t="shared" si="75"/>
        <v>6887.5</v>
      </c>
      <c r="Y509" s="19">
        <v>260</v>
      </c>
      <c r="Z509" s="19">
        <f t="shared" si="76"/>
        <v>12350</v>
      </c>
      <c r="AA509" s="19">
        <f t="shared" si="77"/>
        <v>42750</v>
      </c>
    </row>
    <row r="510" spans="1:38" s="117" customFormat="1" ht="15.6">
      <c r="A510" s="61">
        <v>507</v>
      </c>
      <c r="B510" s="16">
        <v>45920</v>
      </c>
      <c r="C510" s="16">
        <v>45920</v>
      </c>
      <c r="D510" s="161">
        <v>250920020</v>
      </c>
      <c r="E510" s="17" t="s">
        <v>1047</v>
      </c>
      <c r="F510" s="17" t="s">
        <v>1048</v>
      </c>
      <c r="G510" s="17">
        <v>48</v>
      </c>
      <c r="H510" s="142">
        <v>42</v>
      </c>
      <c r="I510" s="143" t="s">
        <v>523</v>
      </c>
      <c r="J510" s="18" t="s">
        <v>23</v>
      </c>
      <c r="K510" s="13" t="s">
        <v>26</v>
      </c>
      <c r="L510" s="17" t="s">
        <v>1009</v>
      </c>
      <c r="M510" s="17" t="s">
        <v>38</v>
      </c>
      <c r="N510" s="17">
        <v>64.56</v>
      </c>
      <c r="O510" s="25">
        <v>15.74</v>
      </c>
      <c r="P510" s="23">
        <f t="shared" si="73"/>
        <v>48.82</v>
      </c>
      <c r="Q510" s="17">
        <v>495</v>
      </c>
      <c r="R510" s="24">
        <f t="shared" si="74"/>
        <v>24165.9</v>
      </c>
      <c r="S510" s="17"/>
      <c r="T510" s="19"/>
      <c r="V510" s="19" t="s">
        <v>24</v>
      </c>
      <c r="W510" s="17">
        <v>145</v>
      </c>
      <c r="X510" s="27">
        <f t="shared" si="75"/>
        <v>7078.9</v>
      </c>
      <c r="Y510" s="19">
        <v>260</v>
      </c>
      <c r="Z510" s="19">
        <f t="shared" si="76"/>
        <v>12693.2</v>
      </c>
      <c r="AA510" s="19">
        <f t="shared" si="77"/>
        <v>43938</v>
      </c>
    </row>
    <row r="511" spans="1:38" s="117" customFormat="1" ht="15.6">
      <c r="A511" s="63">
        <v>508</v>
      </c>
      <c r="B511" s="16">
        <v>45920</v>
      </c>
      <c r="C511" s="16">
        <v>45920</v>
      </c>
      <c r="D511" s="161" t="s">
        <v>1049</v>
      </c>
      <c r="E511" s="17"/>
      <c r="F511" s="17"/>
      <c r="G511" s="17"/>
      <c r="H511" s="142"/>
      <c r="I511" s="15" t="s">
        <v>769</v>
      </c>
      <c r="J511" s="18" t="s">
        <v>23</v>
      </c>
      <c r="K511" s="13" t="s">
        <v>26</v>
      </c>
      <c r="L511" s="17" t="s">
        <v>39</v>
      </c>
      <c r="M511" s="17" t="s">
        <v>35</v>
      </c>
      <c r="N511" s="25">
        <v>45.02</v>
      </c>
      <c r="O511" s="25">
        <v>11.54</v>
      </c>
      <c r="P511" s="23">
        <f t="shared" si="73"/>
        <v>33.480000000000004</v>
      </c>
      <c r="Q511" s="17">
        <v>250</v>
      </c>
      <c r="R511" s="24">
        <f t="shared" si="74"/>
        <v>8370.0000000000018</v>
      </c>
      <c r="S511" s="17"/>
      <c r="T511" s="19"/>
      <c r="V511" s="19" t="s">
        <v>190</v>
      </c>
      <c r="W511" s="17"/>
      <c r="X511" s="27">
        <f t="shared" si="75"/>
        <v>0</v>
      </c>
      <c r="Y511" s="19"/>
      <c r="Z511" s="19">
        <f t="shared" si="76"/>
        <v>0</v>
      </c>
      <c r="AA511" s="19">
        <f t="shared" si="77"/>
        <v>8370.0000000000018</v>
      </c>
    </row>
    <row r="512" spans="1:38" s="123" customFormat="1" ht="15.6">
      <c r="A512" s="61">
        <v>509</v>
      </c>
      <c r="B512" s="16">
        <v>45920</v>
      </c>
      <c r="C512" s="16">
        <v>45920</v>
      </c>
      <c r="D512" s="161">
        <v>250920021</v>
      </c>
      <c r="E512" s="17" t="s">
        <v>1050</v>
      </c>
      <c r="F512" s="17" t="s">
        <v>1051</v>
      </c>
      <c r="G512" s="17">
        <v>56</v>
      </c>
      <c r="H512" s="142">
        <v>42</v>
      </c>
      <c r="I512" s="143" t="s">
        <v>523</v>
      </c>
      <c r="J512" s="18" t="s">
        <v>23</v>
      </c>
      <c r="K512" s="13" t="s">
        <v>26</v>
      </c>
      <c r="L512" s="17" t="s">
        <v>1052</v>
      </c>
      <c r="M512" s="17" t="s">
        <v>38</v>
      </c>
      <c r="N512" s="25">
        <v>75.02</v>
      </c>
      <c r="O512" s="17">
        <v>18.12</v>
      </c>
      <c r="P512" s="23">
        <f t="shared" si="73"/>
        <v>56.899999999999991</v>
      </c>
      <c r="Q512" s="17">
        <v>495</v>
      </c>
      <c r="R512" s="24">
        <f t="shared" si="74"/>
        <v>28165.499999999996</v>
      </c>
      <c r="S512" s="17"/>
      <c r="T512" s="19"/>
      <c r="V512" s="19" t="s">
        <v>24</v>
      </c>
      <c r="W512" s="17">
        <v>145</v>
      </c>
      <c r="X512" s="27">
        <f t="shared" si="75"/>
        <v>8250.4999999999982</v>
      </c>
      <c r="Y512" s="19">
        <v>260</v>
      </c>
      <c r="Z512" s="19">
        <f t="shared" si="76"/>
        <v>14793.999999999998</v>
      </c>
      <c r="AA512" s="19">
        <f t="shared" si="77"/>
        <v>51209.999999999993</v>
      </c>
    </row>
    <row r="513" spans="1:38" s="123" customFormat="1" ht="15.6">
      <c r="A513" s="63">
        <v>510</v>
      </c>
      <c r="B513" s="16">
        <v>45920</v>
      </c>
      <c r="C513" s="16">
        <v>45920</v>
      </c>
      <c r="D513" s="165">
        <v>250920022</v>
      </c>
      <c r="E513" s="17" t="s">
        <v>1053</v>
      </c>
      <c r="F513" s="17" t="s">
        <v>1054</v>
      </c>
      <c r="G513" s="17">
        <v>40</v>
      </c>
      <c r="H513" s="156">
        <v>115</v>
      </c>
      <c r="I513" s="13" t="s">
        <v>954</v>
      </c>
      <c r="J513" s="12" t="s">
        <v>23</v>
      </c>
      <c r="K513" s="14" t="s">
        <v>26</v>
      </c>
      <c r="L513" s="17" t="s">
        <v>41</v>
      </c>
      <c r="M513" s="17" t="s">
        <v>34</v>
      </c>
      <c r="N513" s="25">
        <v>57.5</v>
      </c>
      <c r="O513" s="25">
        <v>15.04</v>
      </c>
      <c r="P513" s="23">
        <f t="shared" si="73"/>
        <v>42.46</v>
      </c>
      <c r="Q513" s="17">
        <v>315</v>
      </c>
      <c r="R513" s="24">
        <f t="shared" si="74"/>
        <v>13374.9</v>
      </c>
      <c r="S513" s="17"/>
      <c r="T513" s="19"/>
      <c r="V513" s="19" t="s">
        <v>24</v>
      </c>
      <c r="W513" s="17">
        <v>145</v>
      </c>
      <c r="X513" s="27">
        <f t="shared" si="75"/>
        <v>6156.7</v>
      </c>
      <c r="Y513" s="19">
        <v>260</v>
      </c>
      <c r="Z513" s="19">
        <f t="shared" si="76"/>
        <v>11039.6</v>
      </c>
      <c r="AA513" s="19">
        <f t="shared" si="77"/>
        <v>30571.199999999997</v>
      </c>
    </row>
    <row r="514" spans="1:38" s="123" customFormat="1" ht="15.6">
      <c r="A514" s="61">
        <v>511</v>
      </c>
      <c r="B514" s="16">
        <v>45920</v>
      </c>
      <c r="C514" s="16">
        <v>45920</v>
      </c>
      <c r="D514" s="161" t="s">
        <v>1055</v>
      </c>
      <c r="E514" s="17"/>
      <c r="F514" s="17"/>
      <c r="G514" s="17"/>
      <c r="H514" s="138"/>
      <c r="I514" s="139" t="s">
        <v>1014</v>
      </c>
      <c r="J514" s="12" t="s">
        <v>23</v>
      </c>
      <c r="K514" s="14" t="s">
        <v>32</v>
      </c>
      <c r="L514" s="17" t="s">
        <v>1015</v>
      </c>
      <c r="M514" s="17" t="s">
        <v>25</v>
      </c>
      <c r="N514" s="25">
        <v>21.5</v>
      </c>
      <c r="O514" s="25">
        <v>7.52</v>
      </c>
      <c r="P514" s="23">
        <f t="shared" si="73"/>
        <v>13.98</v>
      </c>
      <c r="Q514" s="17">
        <v>550</v>
      </c>
      <c r="R514" s="24">
        <f t="shared" si="74"/>
        <v>7689</v>
      </c>
      <c r="S514" s="17">
        <v>7689</v>
      </c>
      <c r="T514" s="19"/>
      <c r="V514" s="19" t="s">
        <v>190</v>
      </c>
      <c r="W514" s="17"/>
      <c r="X514" s="19">
        <f t="shared" si="75"/>
        <v>0</v>
      </c>
      <c r="Y514" s="19"/>
      <c r="Z514" s="19">
        <f t="shared" si="76"/>
        <v>0</v>
      </c>
      <c r="AA514" s="19">
        <f t="shared" si="77"/>
        <v>7689</v>
      </c>
    </row>
    <row r="515" spans="1:38" s="117" customFormat="1" ht="15.6">
      <c r="A515" s="63">
        <v>512</v>
      </c>
      <c r="B515" s="16">
        <v>45921</v>
      </c>
      <c r="C515" s="16">
        <v>45921</v>
      </c>
      <c r="D515" s="161" t="s">
        <v>1056</v>
      </c>
      <c r="E515" s="17"/>
      <c r="F515" s="17"/>
      <c r="G515" s="17"/>
      <c r="H515" s="136">
        <v>364</v>
      </c>
      <c r="I515" s="14" t="s">
        <v>1057</v>
      </c>
      <c r="J515" s="12" t="s">
        <v>23</v>
      </c>
      <c r="K515" s="13" t="s">
        <v>26</v>
      </c>
      <c r="L515" s="17" t="s">
        <v>1058</v>
      </c>
      <c r="M515" s="17" t="s">
        <v>25</v>
      </c>
      <c r="N515" s="17">
        <v>39.520000000000003</v>
      </c>
      <c r="O515" s="17">
        <v>11.38</v>
      </c>
      <c r="P515" s="23">
        <f t="shared" si="73"/>
        <v>28.14</v>
      </c>
      <c r="Q515" s="17">
        <v>530</v>
      </c>
      <c r="R515" s="24">
        <f t="shared" si="74"/>
        <v>14914.2</v>
      </c>
      <c r="S515" s="17"/>
      <c r="T515" s="19"/>
      <c r="V515" s="19" t="s">
        <v>56</v>
      </c>
      <c r="W515" s="20"/>
      <c r="X515" s="29">
        <f t="shared" si="75"/>
        <v>0</v>
      </c>
      <c r="Y515" s="49"/>
      <c r="Z515" s="19">
        <f t="shared" si="76"/>
        <v>0</v>
      </c>
      <c r="AA515" s="19">
        <f t="shared" si="77"/>
        <v>14914.2</v>
      </c>
    </row>
    <row r="516" spans="1:38" s="117" customFormat="1" ht="15.6">
      <c r="A516" s="61">
        <v>513</v>
      </c>
      <c r="B516" s="16">
        <v>45921</v>
      </c>
      <c r="C516" s="16">
        <v>45921</v>
      </c>
      <c r="D516" s="161">
        <v>250921001</v>
      </c>
      <c r="E516" s="17" t="s">
        <v>1059</v>
      </c>
      <c r="F516" s="17" t="s">
        <v>1060</v>
      </c>
      <c r="G516" s="17">
        <v>42</v>
      </c>
      <c r="H516" s="156">
        <v>115</v>
      </c>
      <c r="I516" s="13" t="s">
        <v>954</v>
      </c>
      <c r="J516" s="12" t="s">
        <v>23</v>
      </c>
      <c r="K516" s="14" t="s">
        <v>26</v>
      </c>
      <c r="L516" s="17" t="s">
        <v>46</v>
      </c>
      <c r="M516" s="17" t="s">
        <v>34</v>
      </c>
      <c r="N516" s="17">
        <v>57.86</v>
      </c>
      <c r="O516" s="17">
        <v>15.84</v>
      </c>
      <c r="P516" s="47">
        <f t="shared" si="73"/>
        <v>42.019999999999996</v>
      </c>
      <c r="Q516" s="17">
        <v>315</v>
      </c>
      <c r="R516" s="48">
        <f t="shared" si="74"/>
        <v>13236.3</v>
      </c>
      <c r="S516" s="19"/>
      <c r="T516" s="49"/>
      <c r="V516" s="19" t="s">
        <v>24</v>
      </c>
      <c r="W516" s="20">
        <v>145</v>
      </c>
      <c r="X516" s="29">
        <f t="shared" si="75"/>
        <v>6092.9</v>
      </c>
      <c r="Y516" s="49">
        <v>260</v>
      </c>
      <c r="Z516" s="49">
        <f t="shared" si="76"/>
        <v>10925.199999999999</v>
      </c>
      <c r="AA516" s="49">
        <f t="shared" si="77"/>
        <v>30254.399999999994</v>
      </c>
    </row>
    <row r="517" spans="1:38" s="117" customFormat="1" ht="15.6">
      <c r="A517" s="63">
        <v>514</v>
      </c>
      <c r="B517" s="16">
        <v>45921</v>
      </c>
      <c r="C517" s="16">
        <v>45921</v>
      </c>
      <c r="D517" s="161">
        <v>250921002</v>
      </c>
      <c r="E517" s="17" t="s">
        <v>1061</v>
      </c>
      <c r="F517" s="17" t="s">
        <v>1062</v>
      </c>
      <c r="G517" s="17">
        <v>41</v>
      </c>
      <c r="H517" s="156">
        <v>115</v>
      </c>
      <c r="I517" s="13" t="s">
        <v>954</v>
      </c>
      <c r="J517" s="12" t="s">
        <v>23</v>
      </c>
      <c r="K517" s="14" t="s">
        <v>26</v>
      </c>
      <c r="L517" s="17" t="s">
        <v>54</v>
      </c>
      <c r="M517" s="17" t="s">
        <v>34</v>
      </c>
      <c r="N517" s="17">
        <v>57.12</v>
      </c>
      <c r="O517" s="17">
        <v>15.94</v>
      </c>
      <c r="P517" s="23">
        <f t="shared" si="73"/>
        <v>41.18</v>
      </c>
      <c r="Q517" s="17">
        <v>315</v>
      </c>
      <c r="R517" s="24">
        <f t="shared" si="74"/>
        <v>12971.7</v>
      </c>
      <c r="S517" s="17"/>
      <c r="T517" s="19"/>
      <c r="V517" s="19" t="s">
        <v>24</v>
      </c>
      <c r="W517" s="20">
        <v>145</v>
      </c>
      <c r="X517" s="29">
        <f t="shared" si="75"/>
        <v>5971.1</v>
      </c>
      <c r="Y517" s="49">
        <v>260</v>
      </c>
      <c r="Z517" s="19">
        <f t="shared" si="76"/>
        <v>10706.8</v>
      </c>
      <c r="AA517" s="19">
        <f t="shared" si="77"/>
        <v>29649.600000000002</v>
      </c>
    </row>
    <row r="518" spans="1:38" s="117" customFormat="1" ht="15.6">
      <c r="A518" s="61">
        <v>515</v>
      </c>
      <c r="B518" s="16">
        <v>45921</v>
      </c>
      <c r="C518" s="16">
        <v>45921</v>
      </c>
      <c r="D518" s="161">
        <v>250921003</v>
      </c>
      <c r="E518" s="17" t="s">
        <v>1063</v>
      </c>
      <c r="F518" s="17" t="s">
        <v>1064</v>
      </c>
      <c r="G518" s="17">
        <v>31</v>
      </c>
      <c r="H518" s="156">
        <v>115</v>
      </c>
      <c r="I518" s="13" t="s">
        <v>954</v>
      </c>
      <c r="J518" s="12" t="s">
        <v>23</v>
      </c>
      <c r="K518" s="14" t="s">
        <v>26</v>
      </c>
      <c r="L518" s="17" t="s">
        <v>170</v>
      </c>
      <c r="M518" s="17" t="s">
        <v>34</v>
      </c>
      <c r="N518" s="25">
        <v>43.04</v>
      </c>
      <c r="O518" s="17">
        <v>11.48</v>
      </c>
      <c r="P518" s="23">
        <f t="shared" si="73"/>
        <v>31.56</v>
      </c>
      <c r="Q518" s="17">
        <v>315</v>
      </c>
      <c r="R518" s="24">
        <f t="shared" si="74"/>
        <v>9941.4</v>
      </c>
      <c r="S518" s="17"/>
      <c r="T518" s="19"/>
      <c r="V518" s="19" t="s">
        <v>24</v>
      </c>
      <c r="W518" s="20">
        <v>145</v>
      </c>
      <c r="X518" s="29">
        <f t="shared" si="75"/>
        <v>4576.2</v>
      </c>
      <c r="Y518" s="49">
        <v>260</v>
      </c>
      <c r="Z518" s="19">
        <f t="shared" si="76"/>
        <v>8205.6</v>
      </c>
      <c r="AA518" s="19">
        <f t="shared" si="77"/>
        <v>22723.199999999997</v>
      </c>
    </row>
    <row r="519" spans="1:38" s="123" customFormat="1" ht="15.6">
      <c r="A519" s="63">
        <v>516</v>
      </c>
      <c r="B519" s="16">
        <v>45921</v>
      </c>
      <c r="C519" s="16">
        <v>45921</v>
      </c>
      <c r="D519" s="161">
        <v>250921004</v>
      </c>
      <c r="E519" s="17" t="s">
        <v>1065</v>
      </c>
      <c r="F519" s="17" t="s">
        <v>1066</v>
      </c>
      <c r="G519" s="17">
        <v>46</v>
      </c>
      <c r="H519" s="156">
        <v>115</v>
      </c>
      <c r="I519" s="13" t="s">
        <v>954</v>
      </c>
      <c r="J519" s="12" t="s">
        <v>23</v>
      </c>
      <c r="K519" s="14" t="s">
        <v>26</v>
      </c>
      <c r="L519" s="17" t="s">
        <v>42</v>
      </c>
      <c r="M519" s="17" t="s">
        <v>34</v>
      </c>
      <c r="N519" s="25">
        <v>62.76</v>
      </c>
      <c r="O519" s="17">
        <v>16.52</v>
      </c>
      <c r="P519" s="23">
        <f t="shared" si="73"/>
        <v>46.239999999999995</v>
      </c>
      <c r="Q519" s="17">
        <v>315</v>
      </c>
      <c r="R519" s="24">
        <f t="shared" si="74"/>
        <v>14565.599999999999</v>
      </c>
      <c r="S519" s="17"/>
      <c r="T519" s="19"/>
      <c r="V519" s="19" t="s">
        <v>24</v>
      </c>
      <c r="W519" s="20">
        <v>145</v>
      </c>
      <c r="X519" s="29">
        <f t="shared" si="75"/>
        <v>6704.7999999999993</v>
      </c>
      <c r="Y519" s="49">
        <v>260</v>
      </c>
      <c r="Z519" s="19">
        <f t="shared" si="76"/>
        <v>12022.399999999998</v>
      </c>
      <c r="AA519" s="19">
        <f t="shared" si="77"/>
        <v>33292.799999999996</v>
      </c>
    </row>
    <row r="520" spans="1:38" s="117" customFormat="1" ht="15.6">
      <c r="A520" s="61">
        <v>517</v>
      </c>
      <c r="B520" s="16">
        <v>45921</v>
      </c>
      <c r="C520" s="16">
        <v>45921</v>
      </c>
      <c r="D520" s="161">
        <v>250921005</v>
      </c>
      <c r="E520" s="17" t="s">
        <v>1067</v>
      </c>
      <c r="F520" s="17" t="s">
        <v>1068</v>
      </c>
      <c r="G520" s="17">
        <v>42</v>
      </c>
      <c r="H520" s="156">
        <v>113</v>
      </c>
      <c r="I520" s="13" t="s">
        <v>66</v>
      </c>
      <c r="J520" s="12" t="s">
        <v>23</v>
      </c>
      <c r="K520" s="14" t="s">
        <v>26</v>
      </c>
      <c r="L520" s="17" t="s">
        <v>243</v>
      </c>
      <c r="M520" s="17" t="s">
        <v>67</v>
      </c>
      <c r="N520" s="25">
        <v>58.7</v>
      </c>
      <c r="O520" s="17">
        <v>15.36</v>
      </c>
      <c r="P520" s="23">
        <f t="shared" si="73"/>
        <v>43.34</v>
      </c>
      <c r="Q520" s="17">
        <v>415</v>
      </c>
      <c r="R520" s="24">
        <f t="shared" si="74"/>
        <v>17986.100000000002</v>
      </c>
      <c r="S520" s="19"/>
      <c r="T520" s="19"/>
      <c r="V520" s="19" t="s">
        <v>24</v>
      </c>
      <c r="W520" s="20">
        <v>145</v>
      </c>
      <c r="X520" s="29">
        <f t="shared" si="75"/>
        <v>6284.3</v>
      </c>
      <c r="Y520" s="49">
        <v>260</v>
      </c>
      <c r="Z520" s="19">
        <f t="shared" si="76"/>
        <v>11268.400000000001</v>
      </c>
      <c r="AA520" s="19">
        <f t="shared" si="77"/>
        <v>35538.800000000003</v>
      </c>
    </row>
    <row r="521" spans="1:38" s="117" customFormat="1" ht="15.6">
      <c r="A521" s="63">
        <v>518</v>
      </c>
      <c r="B521" s="16">
        <v>45921</v>
      </c>
      <c r="C521" s="16">
        <v>45921</v>
      </c>
      <c r="D521" s="161" t="s">
        <v>1069</v>
      </c>
      <c r="E521" s="17"/>
      <c r="F521" s="17"/>
      <c r="G521" s="17"/>
      <c r="H521" s="138"/>
      <c r="I521" s="15" t="s">
        <v>1070</v>
      </c>
      <c r="J521" s="140" t="s">
        <v>23</v>
      </c>
      <c r="K521" s="73" t="s">
        <v>26</v>
      </c>
      <c r="L521" s="17" t="s">
        <v>1071</v>
      </c>
      <c r="M521" s="17" t="s">
        <v>1072</v>
      </c>
      <c r="N521" s="17">
        <v>50.88</v>
      </c>
      <c r="O521" s="17">
        <v>16.12</v>
      </c>
      <c r="P521" s="23">
        <f t="shared" si="73"/>
        <v>34.760000000000005</v>
      </c>
      <c r="Q521" s="17">
        <v>150</v>
      </c>
      <c r="R521" s="24">
        <f t="shared" si="74"/>
        <v>5214.0000000000009</v>
      </c>
      <c r="S521" s="17"/>
      <c r="T521" s="19"/>
      <c r="V521" s="19" t="s">
        <v>56</v>
      </c>
      <c r="W521" s="20"/>
      <c r="X521" s="29">
        <f t="shared" si="75"/>
        <v>0</v>
      </c>
      <c r="Y521" s="49"/>
      <c r="Z521" s="19">
        <f t="shared" si="76"/>
        <v>0</v>
      </c>
      <c r="AA521" s="19">
        <f t="shared" si="77"/>
        <v>5214.0000000000009</v>
      </c>
    </row>
    <row r="522" spans="1:38" s="117" customFormat="1" ht="15.6">
      <c r="A522" s="61">
        <v>519</v>
      </c>
      <c r="B522" s="16">
        <v>45921</v>
      </c>
      <c r="C522" s="16">
        <v>45921</v>
      </c>
      <c r="D522" s="161" t="s">
        <v>1073</v>
      </c>
      <c r="E522" s="17"/>
      <c r="F522" s="17"/>
      <c r="G522" s="17"/>
      <c r="H522" s="138"/>
      <c r="I522" s="15" t="s">
        <v>1070</v>
      </c>
      <c r="J522" s="140" t="s">
        <v>23</v>
      </c>
      <c r="K522" s="73" t="s">
        <v>26</v>
      </c>
      <c r="L522" s="17" t="s">
        <v>1071</v>
      </c>
      <c r="M522" s="17" t="s">
        <v>1072</v>
      </c>
      <c r="N522" s="25">
        <v>55.48</v>
      </c>
      <c r="O522" s="17">
        <v>16.059999999999999</v>
      </c>
      <c r="P522" s="23">
        <f t="shared" si="73"/>
        <v>39.42</v>
      </c>
      <c r="Q522" s="17">
        <v>150</v>
      </c>
      <c r="R522" s="24">
        <f t="shared" si="74"/>
        <v>5913</v>
      </c>
      <c r="S522" s="17"/>
      <c r="T522" s="19"/>
      <c r="V522" s="19" t="s">
        <v>56</v>
      </c>
      <c r="W522" s="20"/>
      <c r="X522" s="29">
        <f t="shared" si="75"/>
        <v>0</v>
      </c>
      <c r="Y522" s="49"/>
      <c r="Z522" s="19">
        <f t="shared" si="76"/>
        <v>0</v>
      </c>
      <c r="AA522" s="19">
        <f t="shared" si="77"/>
        <v>5913</v>
      </c>
    </row>
    <row r="523" spans="1:38" s="117" customFormat="1" ht="15.6">
      <c r="A523" s="63">
        <v>520</v>
      </c>
      <c r="B523" s="16">
        <v>45921</v>
      </c>
      <c r="C523" s="16">
        <v>45921</v>
      </c>
      <c r="D523" s="161" t="s">
        <v>1074</v>
      </c>
      <c r="E523" s="17"/>
      <c r="F523" s="17"/>
      <c r="G523" s="17"/>
      <c r="H523" s="136">
        <v>279</v>
      </c>
      <c r="I523" s="148" t="s">
        <v>58</v>
      </c>
      <c r="J523" s="12" t="s">
        <v>23</v>
      </c>
      <c r="K523" s="73" t="s">
        <v>26</v>
      </c>
      <c r="L523" s="17" t="s">
        <v>59</v>
      </c>
      <c r="M523" s="17" t="s">
        <v>35</v>
      </c>
      <c r="N523" s="25">
        <v>20.079999999999998</v>
      </c>
      <c r="O523" s="25">
        <v>7.5</v>
      </c>
      <c r="P523" s="23">
        <f t="shared" si="73"/>
        <v>12.579999999999998</v>
      </c>
      <c r="Q523" s="17">
        <v>250</v>
      </c>
      <c r="R523" s="24">
        <f t="shared" si="74"/>
        <v>3144.9999999999995</v>
      </c>
      <c r="S523" s="17"/>
      <c r="T523" s="19"/>
      <c r="V523" s="19" t="s">
        <v>24</v>
      </c>
      <c r="W523" s="20"/>
      <c r="X523" s="29">
        <f t="shared" si="75"/>
        <v>0</v>
      </c>
      <c r="Y523" s="49"/>
      <c r="Z523" s="19">
        <f t="shared" si="76"/>
        <v>0</v>
      </c>
      <c r="AA523" s="27">
        <f t="shared" si="77"/>
        <v>3144.9999999999995</v>
      </c>
    </row>
    <row r="524" spans="1:38" s="117" customFormat="1" ht="17.100000000000001" customHeight="1">
      <c r="A524" s="61">
        <v>521</v>
      </c>
      <c r="B524" s="16">
        <v>45921</v>
      </c>
      <c r="C524" s="16">
        <v>45921</v>
      </c>
      <c r="D524" s="161" t="s">
        <v>1075</v>
      </c>
      <c r="E524" s="17"/>
      <c r="F524" s="17"/>
      <c r="G524" s="17"/>
      <c r="H524" s="138"/>
      <c r="I524" s="15" t="s">
        <v>1070</v>
      </c>
      <c r="J524" s="140" t="s">
        <v>23</v>
      </c>
      <c r="K524" s="73" t="s">
        <v>26</v>
      </c>
      <c r="L524" s="17" t="s">
        <v>1076</v>
      </c>
      <c r="M524" s="17" t="s">
        <v>1072</v>
      </c>
      <c r="N524" s="25">
        <v>40.76</v>
      </c>
      <c r="O524" s="17">
        <v>12.78</v>
      </c>
      <c r="P524" s="17">
        <f t="shared" si="73"/>
        <v>27.979999999999997</v>
      </c>
      <c r="Q524" s="20">
        <v>150</v>
      </c>
      <c r="R524" s="24">
        <f>Q524*P524</f>
        <v>4196.9999999999991</v>
      </c>
      <c r="S524" s="149"/>
      <c r="T524" s="169"/>
      <c r="V524" s="19" t="s">
        <v>56</v>
      </c>
      <c r="W524" s="20"/>
      <c r="X524" s="29">
        <f t="shared" si="75"/>
        <v>0</v>
      </c>
      <c r="Y524" s="49"/>
      <c r="Z524" s="19">
        <f t="shared" si="76"/>
        <v>0</v>
      </c>
      <c r="AA524" s="19">
        <f t="shared" si="77"/>
        <v>4196.9999999999991</v>
      </c>
      <c r="AB524" s="152"/>
      <c r="AC524" s="151"/>
      <c r="AD524" s="153"/>
      <c r="AE524" s="154"/>
      <c r="AF524" s="151"/>
      <c r="AG524" s="154"/>
      <c r="AH524" s="151"/>
      <c r="AI524" s="153"/>
      <c r="AJ524" s="151"/>
      <c r="AK524" s="153"/>
      <c r="AL524" s="153"/>
    </row>
    <row r="525" spans="1:38" s="117" customFormat="1" ht="15.6">
      <c r="A525" s="63">
        <v>522</v>
      </c>
      <c r="B525" s="16">
        <v>45921</v>
      </c>
      <c r="C525" s="16">
        <v>45921</v>
      </c>
      <c r="D525" s="161" t="s">
        <v>1077</v>
      </c>
      <c r="E525" s="17"/>
      <c r="F525" s="17"/>
      <c r="G525" s="17"/>
      <c r="H525" s="138"/>
      <c r="I525" s="15" t="s">
        <v>1070</v>
      </c>
      <c r="J525" s="140" t="s">
        <v>23</v>
      </c>
      <c r="K525" s="73" t="s">
        <v>26</v>
      </c>
      <c r="L525" s="17" t="s">
        <v>1071</v>
      </c>
      <c r="M525" s="17" t="s">
        <v>1072</v>
      </c>
      <c r="N525" s="25">
        <v>53.5</v>
      </c>
      <c r="O525" s="25">
        <v>16.16</v>
      </c>
      <c r="P525" s="23">
        <f t="shared" si="73"/>
        <v>37.340000000000003</v>
      </c>
      <c r="Q525" s="17">
        <v>150</v>
      </c>
      <c r="R525" s="24">
        <f>Q525*P525</f>
        <v>5601.0000000000009</v>
      </c>
      <c r="S525" s="19"/>
      <c r="T525" s="19"/>
      <c r="V525" s="19" t="s">
        <v>56</v>
      </c>
      <c r="W525" s="20"/>
      <c r="X525" s="29">
        <f t="shared" si="75"/>
        <v>0</v>
      </c>
      <c r="Y525" s="49"/>
      <c r="Z525" s="19">
        <f t="shared" si="76"/>
        <v>0</v>
      </c>
      <c r="AA525" s="19">
        <f t="shared" si="77"/>
        <v>5601.0000000000009</v>
      </c>
    </row>
    <row r="526" spans="1:38" s="117" customFormat="1" ht="15.6">
      <c r="A526" s="61">
        <v>523</v>
      </c>
      <c r="B526" s="16">
        <v>45921</v>
      </c>
      <c r="C526" s="16">
        <v>45921</v>
      </c>
      <c r="D526" s="161" t="s">
        <v>1078</v>
      </c>
      <c r="E526" s="17"/>
      <c r="F526" s="17"/>
      <c r="G526" s="17"/>
      <c r="H526" s="136">
        <v>279</v>
      </c>
      <c r="I526" s="148" t="s">
        <v>58</v>
      </c>
      <c r="J526" s="12" t="s">
        <v>23</v>
      </c>
      <c r="K526" s="73" t="s">
        <v>26</v>
      </c>
      <c r="L526" s="17" t="s">
        <v>610</v>
      </c>
      <c r="M526" s="17" t="s">
        <v>25</v>
      </c>
      <c r="N526" s="25">
        <v>40.5</v>
      </c>
      <c r="O526" s="17">
        <v>10.44</v>
      </c>
      <c r="P526" s="23">
        <f t="shared" si="73"/>
        <v>30.060000000000002</v>
      </c>
      <c r="Q526" s="17">
        <v>530</v>
      </c>
      <c r="R526" s="24">
        <f>Q526*P526</f>
        <v>15931.800000000001</v>
      </c>
      <c r="S526" s="19"/>
      <c r="T526" s="19"/>
      <c r="V526" s="19" t="s">
        <v>24</v>
      </c>
      <c r="W526" s="17"/>
      <c r="X526" s="27">
        <f t="shared" si="75"/>
        <v>0</v>
      </c>
      <c r="Y526" s="19"/>
      <c r="Z526" s="19">
        <f t="shared" si="76"/>
        <v>0</v>
      </c>
      <c r="AA526" s="19">
        <f t="shared" si="77"/>
        <v>15931.800000000001</v>
      </c>
    </row>
    <row r="527" spans="1:38" s="117" customFormat="1" ht="15.6">
      <c r="A527" s="63">
        <v>524</v>
      </c>
      <c r="B527" s="16">
        <v>45921</v>
      </c>
      <c r="C527" s="16">
        <v>45921</v>
      </c>
      <c r="D527" s="161">
        <v>250921006</v>
      </c>
      <c r="E527" s="17" t="s">
        <v>1079</v>
      </c>
      <c r="F527" s="17" t="s">
        <v>1080</v>
      </c>
      <c r="G527" s="17">
        <v>46</v>
      </c>
      <c r="H527" s="156">
        <v>115</v>
      </c>
      <c r="I527" s="13" t="s">
        <v>954</v>
      </c>
      <c r="J527" s="12" t="s">
        <v>23</v>
      </c>
      <c r="K527" s="14" t="s">
        <v>26</v>
      </c>
      <c r="L527" s="17" t="s">
        <v>50</v>
      </c>
      <c r="M527" s="17" t="s">
        <v>34</v>
      </c>
      <c r="N527" s="17">
        <v>63.32</v>
      </c>
      <c r="O527" s="25">
        <v>16.399999999999999</v>
      </c>
      <c r="P527" s="23">
        <f t="shared" si="73"/>
        <v>46.92</v>
      </c>
      <c r="Q527" s="17">
        <v>315</v>
      </c>
      <c r="R527" s="24">
        <f>Q527*P527</f>
        <v>14779.800000000001</v>
      </c>
      <c r="S527" s="17"/>
      <c r="T527" s="19"/>
      <c r="V527" s="19" t="s">
        <v>24</v>
      </c>
      <c r="W527" s="17">
        <v>145</v>
      </c>
      <c r="X527" s="27">
        <f t="shared" si="75"/>
        <v>6803.4000000000005</v>
      </c>
      <c r="Y527" s="19">
        <v>260</v>
      </c>
      <c r="Z527" s="19">
        <f t="shared" si="76"/>
        <v>12199.2</v>
      </c>
      <c r="AA527" s="19">
        <f t="shared" si="77"/>
        <v>33782.400000000001</v>
      </c>
    </row>
    <row r="528" spans="1:38" s="123" customFormat="1" ht="15.6">
      <c r="A528" s="61">
        <v>525</v>
      </c>
      <c r="B528" s="16">
        <v>45921</v>
      </c>
      <c r="C528" s="16">
        <v>45921</v>
      </c>
      <c r="D528" s="161" t="s">
        <v>1081</v>
      </c>
      <c r="E528" s="17"/>
      <c r="F528" s="17"/>
      <c r="G528" s="17"/>
      <c r="H528" s="136">
        <v>207</v>
      </c>
      <c r="I528" s="143" t="s">
        <v>1082</v>
      </c>
      <c r="J528" s="12" t="s">
        <v>23</v>
      </c>
      <c r="K528" s="14" t="s">
        <v>26</v>
      </c>
      <c r="L528" s="17" t="s">
        <v>1083</v>
      </c>
      <c r="M528" s="17" t="s">
        <v>33</v>
      </c>
      <c r="N528" s="17">
        <v>60.46</v>
      </c>
      <c r="O528" s="25">
        <v>16.62</v>
      </c>
      <c r="P528" s="23">
        <f t="shared" si="73"/>
        <v>43.84</v>
      </c>
      <c r="Q528" s="17">
        <v>130</v>
      </c>
      <c r="R528" s="24">
        <f>Q528*P528</f>
        <v>5699.2000000000007</v>
      </c>
      <c r="S528" s="17"/>
      <c r="T528" s="19"/>
      <c r="V528" s="19" t="s">
        <v>56</v>
      </c>
      <c r="W528" s="17"/>
      <c r="X528" s="27">
        <f t="shared" si="75"/>
        <v>0</v>
      </c>
      <c r="Y528" s="19"/>
      <c r="Z528" s="19">
        <f t="shared" si="76"/>
        <v>0</v>
      </c>
      <c r="AA528" s="19">
        <f t="shared" si="77"/>
        <v>5699.2000000000007</v>
      </c>
    </row>
    <row r="529" spans="1:27" s="117" customFormat="1" ht="15.6">
      <c r="A529" s="63">
        <v>526</v>
      </c>
      <c r="B529" s="16">
        <v>45921</v>
      </c>
      <c r="C529" s="16">
        <v>45921</v>
      </c>
      <c r="D529" s="166" t="s">
        <v>1084</v>
      </c>
      <c r="E529" s="17" t="s">
        <v>1085</v>
      </c>
      <c r="F529" s="17" t="s">
        <v>1086</v>
      </c>
      <c r="G529" s="17">
        <v>20</v>
      </c>
      <c r="H529" s="156">
        <v>101</v>
      </c>
      <c r="I529" s="157" t="s">
        <v>194</v>
      </c>
      <c r="J529" s="21" t="s">
        <v>23</v>
      </c>
      <c r="K529" s="14" t="s">
        <v>26</v>
      </c>
      <c r="L529" s="17" t="s">
        <v>324</v>
      </c>
      <c r="M529" s="17" t="s">
        <v>25</v>
      </c>
      <c r="N529" s="25">
        <v>43.16</v>
      </c>
      <c r="O529" s="25">
        <v>11.54</v>
      </c>
      <c r="P529" s="47">
        <f t="shared" si="73"/>
        <v>31.619999999999997</v>
      </c>
      <c r="Q529" s="20">
        <v>560</v>
      </c>
      <c r="R529" s="24">
        <f t="shared" ref="R529:R590" si="78">Q529*P529</f>
        <v>17707.199999999997</v>
      </c>
      <c r="S529" s="20"/>
      <c r="T529" s="49"/>
      <c r="V529" s="19" t="s">
        <v>56</v>
      </c>
      <c r="W529" s="17">
        <v>145</v>
      </c>
      <c r="X529" s="27">
        <f t="shared" si="75"/>
        <v>4584.8999999999996</v>
      </c>
      <c r="Y529" s="19">
        <v>250</v>
      </c>
      <c r="Z529" s="49">
        <f t="shared" si="76"/>
        <v>7904.9999999999991</v>
      </c>
      <c r="AA529" s="49">
        <f t="shared" si="77"/>
        <v>30197.1</v>
      </c>
    </row>
    <row r="530" spans="1:27" s="117" customFormat="1" ht="15.6">
      <c r="A530" s="61">
        <v>527</v>
      </c>
      <c r="B530" s="16">
        <v>45921</v>
      </c>
      <c r="C530" s="16">
        <v>45921</v>
      </c>
      <c r="D530" s="161" t="s">
        <v>1087</v>
      </c>
      <c r="E530" s="17"/>
      <c r="F530" s="17"/>
      <c r="G530" s="17"/>
      <c r="H530" s="136">
        <v>221</v>
      </c>
      <c r="I530" s="137" t="s">
        <v>443</v>
      </c>
      <c r="J530" s="12" t="s">
        <v>23</v>
      </c>
      <c r="K530" s="13" t="s">
        <v>26</v>
      </c>
      <c r="L530" s="167" t="s">
        <v>1088</v>
      </c>
      <c r="M530" s="17" t="s">
        <v>38</v>
      </c>
      <c r="N530" s="25">
        <v>56.44</v>
      </c>
      <c r="O530" s="25">
        <v>14.58</v>
      </c>
      <c r="P530" s="23">
        <f t="shared" si="73"/>
        <v>41.86</v>
      </c>
      <c r="Q530" s="17">
        <v>450</v>
      </c>
      <c r="R530" s="24">
        <f t="shared" si="78"/>
        <v>18837</v>
      </c>
      <c r="S530" s="17"/>
      <c r="T530" s="19"/>
      <c r="V530" s="19" t="s">
        <v>190</v>
      </c>
      <c r="W530" s="17"/>
      <c r="X530" s="27">
        <f t="shared" si="75"/>
        <v>0</v>
      </c>
      <c r="Y530" s="19"/>
      <c r="Z530" s="19">
        <f t="shared" si="76"/>
        <v>0</v>
      </c>
      <c r="AA530" s="19">
        <f t="shared" si="77"/>
        <v>18837</v>
      </c>
    </row>
    <row r="531" spans="1:27" s="123" customFormat="1" ht="15.6">
      <c r="A531" s="63">
        <v>528</v>
      </c>
      <c r="B531" s="16">
        <v>45921</v>
      </c>
      <c r="C531" s="16">
        <v>45922</v>
      </c>
      <c r="D531" s="167">
        <v>250922001</v>
      </c>
      <c r="E531" s="17" t="s">
        <v>1089</v>
      </c>
      <c r="F531" s="17" t="s">
        <v>1090</v>
      </c>
      <c r="G531" s="17">
        <v>20</v>
      </c>
      <c r="H531" s="156">
        <v>101</v>
      </c>
      <c r="I531" s="157" t="s">
        <v>194</v>
      </c>
      <c r="J531" s="21" t="s">
        <v>23</v>
      </c>
      <c r="K531" s="14" t="s">
        <v>26</v>
      </c>
      <c r="L531" s="17" t="s">
        <v>437</v>
      </c>
      <c r="M531" s="17" t="s">
        <v>38</v>
      </c>
      <c r="N531" s="25">
        <v>49.74</v>
      </c>
      <c r="O531" s="17">
        <v>11.74</v>
      </c>
      <c r="P531" s="23">
        <f t="shared" si="73"/>
        <v>38</v>
      </c>
      <c r="Q531" s="17">
        <v>560</v>
      </c>
      <c r="R531" s="24">
        <f t="shared" si="78"/>
        <v>21280</v>
      </c>
      <c r="S531" s="17"/>
      <c r="T531" s="19"/>
      <c r="V531" s="19" t="s">
        <v>56</v>
      </c>
      <c r="W531" s="17">
        <v>145</v>
      </c>
      <c r="X531" s="27">
        <f t="shared" si="75"/>
        <v>5510</v>
      </c>
      <c r="Y531" s="19">
        <v>250</v>
      </c>
      <c r="Z531" s="19">
        <f t="shared" si="76"/>
        <v>9500</v>
      </c>
      <c r="AA531" s="19">
        <f t="shared" si="77"/>
        <v>36290</v>
      </c>
    </row>
    <row r="532" spans="1:27" s="117" customFormat="1" ht="15.6">
      <c r="A532" s="61">
        <v>529</v>
      </c>
      <c r="B532" s="16">
        <v>45921</v>
      </c>
      <c r="C532" s="16">
        <v>45922</v>
      </c>
      <c r="D532" s="141">
        <v>250922002</v>
      </c>
      <c r="E532" s="17" t="s">
        <v>1091</v>
      </c>
      <c r="F532" s="17" t="s">
        <v>1092</v>
      </c>
      <c r="G532" s="17">
        <v>30</v>
      </c>
      <c r="H532" s="142">
        <v>24</v>
      </c>
      <c r="I532" s="143" t="s">
        <v>49</v>
      </c>
      <c r="J532" s="18" t="s">
        <v>23</v>
      </c>
      <c r="K532" s="13" t="s">
        <v>26</v>
      </c>
      <c r="L532" s="17" t="s">
        <v>610</v>
      </c>
      <c r="M532" s="17" t="s">
        <v>34</v>
      </c>
      <c r="N532" s="25">
        <v>41.34</v>
      </c>
      <c r="O532" s="17">
        <v>10.6</v>
      </c>
      <c r="P532" s="23">
        <f t="shared" si="73"/>
        <v>30.740000000000002</v>
      </c>
      <c r="Q532" s="17">
        <v>335</v>
      </c>
      <c r="R532" s="24">
        <f t="shared" si="78"/>
        <v>10297.900000000001</v>
      </c>
      <c r="S532" s="17"/>
      <c r="T532" s="19"/>
      <c r="V532" s="19" t="s">
        <v>24</v>
      </c>
      <c r="W532" s="17">
        <v>145</v>
      </c>
      <c r="X532" s="27">
        <f t="shared" si="75"/>
        <v>4457.3</v>
      </c>
      <c r="Y532" s="19">
        <v>260</v>
      </c>
      <c r="Z532" s="19">
        <f t="shared" si="76"/>
        <v>7992.4000000000005</v>
      </c>
      <c r="AA532" s="19">
        <f t="shared" si="77"/>
        <v>22747.600000000002</v>
      </c>
    </row>
    <row r="533" spans="1:27" s="117" customFormat="1" ht="15.6">
      <c r="A533" s="63">
        <v>530</v>
      </c>
      <c r="B533" s="16">
        <v>45921</v>
      </c>
      <c r="C533" s="16">
        <v>45922</v>
      </c>
      <c r="D533" s="141" t="s">
        <v>1093</v>
      </c>
      <c r="E533" s="17"/>
      <c r="F533" s="17"/>
      <c r="G533" s="17"/>
      <c r="H533" s="136">
        <v>275</v>
      </c>
      <c r="I533" s="148" t="s">
        <v>68</v>
      </c>
      <c r="J533" s="12" t="s">
        <v>23</v>
      </c>
      <c r="K533" s="13" t="s">
        <v>26</v>
      </c>
      <c r="L533" s="17" t="s">
        <v>324</v>
      </c>
      <c r="M533" s="17" t="s">
        <v>25</v>
      </c>
      <c r="N533" s="17">
        <v>44.8</v>
      </c>
      <c r="O533" s="25">
        <v>11.52</v>
      </c>
      <c r="P533" s="23">
        <f t="shared" si="73"/>
        <v>33.28</v>
      </c>
      <c r="Q533" s="17">
        <v>520</v>
      </c>
      <c r="R533" s="24">
        <f t="shared" si="78"/>
        <v>17305.600000000002</v>
      </c>
      <c r="S533" s="17"/>
      <c r="T533" s="19"/>
      <c r="V533" s="19" t="s">
        <v>56</v>
      </c>
      <c r="W533" s="17"/>
      <c r="X533" s="19">
        <f t="shared" si="75"/>
        <v>0</v>
      </c>
      <c r="Y533" s="19"/>
      <c r="Z533" s="19">
        <f t="shared" si="76"/>
        <v>0</v>
      </c>
      <c r="AA533" s="19">
        <f t="shared" si="77"/>
        <v>17305.600000000002</v>
      </c>
    </row>
    <row r="534" spans="1:27" s="117" customFormat="1" ht="15.6">
      <c r="A534" s="61">
        <v>531</v>
      </c>
      <c r="B534" s="16">
        <v>45921</v>
      </c>
      <c r="C534" s="16">
        <v>45922</v>
      </c>
      <c r="D534" s="141">
        <v>250922003</v>
      </c>
      <c r="E534" s="17" t="s">
        <v>1094</v>
      </c>
      <c r="F534" s="17" t="s">
        <v>1095</v>
      </c>
      <c r="G534" s="17">
        <v>39</v>
      </c>
      <c r="H534" s="156">
        <v>115</v>
      </c>
      <c r="I534" s="13" t="s">
        <v>954</v>
      </c>
      <c r="J534" s="12" t="s">
        <v>23</v>
      </c>
      <c r="K534" s="14" t="s">
        <v>26</v>
      </c>
      <c r="L534" s="17" t="s">
        <v>150</v>
      </c>
      <c r="M534" s="17" t="s">
        <v>38</v>
      </c>
      <c r="N534" s="25">
        <v>50.96</v>
      </c>
      <c r="O534" s="25">
        <v>11.88</v>
      </c>
      <c r="P534" s="23">
        <f t="shared" si="73"/>
        <v>39.08</v>
      </c>
      <c r="Q534" s="17">
        <v>445</v>
      </c>
      <c r="R534" s="24">
        <f t="shared" si="78"/>
        <v>17390.599999999999</v>
      </c>
      <c r="S534" s="17"/>
      <c r="T534" s="19"/>
      <c r="V534" s="19" t="s">
        <v>24</v>
      </c>
      <c r="W534" s="17">
        <v>145</v>
      </c>
      <c r="X534" s="27">
        <f t="shared" si="75"/>
        <v>5666.5999999999995</v>
      </c>
      <c r="Y534" s="19">
        <v>260</v>
      </c>
      <c r="Z534" s="19">
        <f t="shared" si="76"/>
        <v>10160.799999999999</v>
      </c>
      <c r="AA534" s="19">
        <f t="shared" si="77"/>
        <v>33218</v>
      </c>
    </row>
    <row r="535" spans="1:27" s="117" customFormat="1" ht="15.6">
      <c r="A535" s="63">
        <v>532</v>
      </c>
      <c r="B535" s="16">
        <v>45921</v>
      </c>
      <c r="C535" s="16">
        <v>45922</v>
      </c>
      <c r="D535" s="141">
        <v>250922004</v>
      </c>
      <c r="E535" s="17" t="s">
        <v>1096</v>
      </c>
      <c r="F535" s="17" t="s">
        <v>1097</v>
      </c>
      <c r="G535" s="17">
        <v>44</v>
      </c>
      <c r="H535" s="156">
        <v>115</v>
      </c>
      <c r="I535" s="13" t="s">
        <v>954</v>
      </c>
      <c r="J535" s="12" t="s">
        <v>23</v>
      </c>
      <c r="K535" s="14" t="s">
        <v>26</v>
      </c>
      <c r="L535" s="17" t="s">
        <v>47</v>
      </c>
      <c r="M535" s="17" t="s">
        <v>25</v>
      </c>
      <c r="N535" s="25">
        <v>60.64</v>
      </c>
      <c r="O535" s="25">
        <v>15.74</v>
      </c>
      <c r="P535" s="23">
        <f t="shared" si="73"/>
        <v>44.9</v>
      </c>
      <c r="Q535" s="17">
        <v>545</v>
      </c>
      <c r="R535" s="24">
        <f t="shared" si="78"/>
        <v>24470.5</v>
      </c>
      <c r="S535" s="17"/>
      <c r="T535" s="19"/>
      <c r="V535" s="19" t="s">
        <v>24</v>
      </c>
      <c r="W535" s="17">
        <v>145</v>
      </c>
      <c r="X535" s="27">
        <f t="shared" si="75"/>
        <v>6510.5</v>
      </c>
      <c r="Y535" s="19">
        <v>260</v>
      </c>
      <c r="Z535" s="19">
        <f t="shared" si="76"/>
        <v>11674</v>
      </c>
      <c r="AA535" s="19">
        <f t="shared" si="77"/>
        <v>42655</v>
      </c>
    </row>
    <row r="536" spans="1:27" s="123" customFormat="1" ht="15.6">
      <c r="A536" s="61">
        <v>533</v>
      </c>
      <c r="B536" s="16">
        <v>45921</v>
      </c>
      <c r="C536" s="16">
        <v>45922</v>
      </c>
      <c r="D536" s="141">
        <v>250922005</v>
      </c>
      <c r="E536" s="17" t="s">
        <v>1098</v>
      </c>
      <c r="F536" s="17" t="s">
        <v>1099</v>
      </c>
      <c r="G536" s="17">
        <v>45</v>
      </c>
      <c r="H536" s="156">
        <v>115</v>
      </c>
      <c r="I536" s="13" t="s">
        <v>954</v>
      </c>
      <c r="J536" s="12" t="s">
        <v>23</v>
      </c>
      <c r="K536" s="14" t="s">
        <v>26</v>
      </c>
      <c r="L536" s="17" t="s">
        <v>45</v>
      </c>
      <c r="M536" s="17" t="s">
        <v>38</v>
      </c>
      <c r="N536" s="25">
        <v>60.96</v>
      </c>
      <c r="O536" s="17">
        <v>15.14</v>
      </c>
      <c r="P536" s="23">
        <f t="shared" si="73"/>
        <v>45.82</v>
      </c>
      <c r="Q536" s="17">
        <v>445</v>
      </c>
      <c r="R536" s="24">
        <f t="shared" si="78"/>
        <v>20389.900000000001</v>
      </c>
      <c r="S536" s="17"/>
      <c r="T536" s="19"/>
      <c r="V536" s="19" t="s">
        <v>24</v>
      </c>
      <c r="W536" s="17">
        <v>145</v>
      </c>
      <c r="X536" s="27">
        <f t="shared" si="75"/>
        <v>6643.9</v>
      </c>
      <c r="Y536" s="19">
        <v>260</v>
      </c>
      <c r="Z536" s="19">
        <f t="shared" si="76"/>
        <v>11913.2</v>
      </c>
      <c r="AA536" s="19">
        <f t="shared" si="77"/>
        <v>38947</v>
      </c>
    </row>
    <row r="537" spans="1:27" s="117" customFormat="1" ht="15.6">
      <c r="A537" s="63">
        <v>534</v>
      </c>
      <c r="B537" s="16">
        <v>45921</v>
      </c>
      <c r="C537" s="16">
        <v>45922</v>
      </c>
      <c r="D537" s="141">
        <v>250922006</v>
      </c>
      <c r="E537" s="17" t="s">
        <v>1100</v>
      </c>
      <c r="F537" s="17" t="s">
        <v>1101</v>
      </c>
      <c r="G537" s="17">
        <v>40</v>
      </c>
      <c r="H537" s="156">
        <v>115</v>
      </c>
      <c r="I537" s="13" t="s">
        <v>954</v>
      </c>
      <c r="J537" s="12" t="s">
        <v>23</v>
      </c>
      <c r="K537" s="14" t="s">
        <v>26</v>
      </c>
      <c r="L537" s="17" t="s">
        <v>117</v>
      </c>
      <c r="M537" s="17" t="s">
        <v>34</v>
      </c>
      <c r="N537" s="25">
        <v>57.16</v>
      </c>
      <c r="O537" s="17">
        <v>16.48</v>
      </c>
      <c r="P537" s="23">
        <f t="shared" si="73"/>
        <v>40.679999999999993</v>
      </c>
      <c r="Q537" s="17">
        <v>315</v>
      </c>
      <c r="R537" s="24">
        <f t="shared" si="78"/>
        <v>12814.199999999997</v>
      </c>
      <c r="S537" s="17"/>
      <c r="T537" s="19"/>
      <c r="V537" s="19" t="s">
        <v>24</v>
      </c>
      <c r="W537" s="17">
        <v>145</v>
      </c>
      <c r="X537" s="27">
        <f t="shared" si="75"/>
        <v>5898.5999999999985</v>
      </c>
      <c r="Y537" s="19">
        <v>260</v>
      </c>
      <c r="Z537" s="19">
        <f t="shared" si="76"/>
        <v>10576.799999999997</v>
      </c>
      <c r="AA537" s="19">
        <f t="shared" si="77"/>
        <v>29289.599999999991</v>
      </c>
    </row>
    <row r="538" spans="1:27" s="117" customFormat="1" ht="15.6">
      <c r="A538" s="61">
        <v>535</v>
      </c>
      <c r="B538" s="16">
        <v>45921</v>
      </c>
      <c r="C538" s="16">
        <v>45922</v>
      </c>
      <c r="D538" s="141">
        <v>250922007</v>
      </c>
      <c r="E538" s="17" t="s">
        <v>1102</v>
      </c>
      <c r="F538" s="17" t="s">
        <v>1103</v>
      </c>
      <c r="G538" s="17">
        <v>36</v>
      </c>
      <c r="H538" s="168">
        <v>115</v>
      </c>
      <c r="I538" s="13" t="s">
        <v>954</v>
      </c>
      <c r="J538" s="12" t="s">
        <v>23</v>
      </c>
      <c r="K538" s="14" t="s">
        <v>26</v>
      </c>
      <c r="L538" s="17" t="s">
        <v>52</v>
      </c>
      <c r="M538" s="17" t="s">
        <v>25</v>
      </c>
      <c r="N538" s="17">
        <v>48.6</v>
      </c>
      <c r="O538" s="25">
        <v>12.14</v>
      </c>
      <c r="P538" s="23">
        <f t="shared" si="73"/>
        <v>36.46</v>
      </c>
      <c r="Q538" s="17">
        <v>545</v>
      </c>
      <c r="R538" s="24">
        <f t="shared" si="78"/>
        <v>19870.7</v>
      </c>
      <c r="S538" s="17"/>
      <c r="T538" s="19"/>
      <c r="V538" s="19" t="s">
        <v>24</v>
      </c>
      <c r="W538" s="17">
        <v>145</v>
      </c>
      <c r="X538" s="19">
        <f t="shared" si="75"/>
        <v>5286.7</v>
      </c>
      <c r="Y538" s="19">
        <v>260</v>
      </c>
      <c r="Z538" s="19">
        <f t="shared" si="76"/>
        <v>9479.6</v>
      </c>
      <c r="AA538" s="19">
        <f t="shared" si="77"/>
        <v>34637</v>
      </c>
    </row>
    <row r="539" spans="1:27" s="117" customFormat="1" ht="15.6">
      <c r="A539" s="63">
        <v>536</v>
      </c>
      <c r="B539" s="16">
        <v>45922</v>
      </c>
      <c r="C539" s="16">
        <v>45922</v>
      </c>
      <c r="D539" s="163" t="s">
        <v>1104</v>
      </c>
      <c r="E539" s="17"/>
      <c r="F539" s="17"/>
      <c r="G539" s="17"/>
      <c r="H539" s="155"/>
      <c r="I539" s="73" t="s">
        <v>1070</v>
      </c>
      <c r="J539" s="140" t="s">
        <v>23</v>
      </c>
      <c r="K539" s="15" t="s">
        <v>26</v>
      </c>
      <c r="L539" s="17" t="s">
        <v>1076</v>
      </c>
      <c r="M539" s="17" t="s">
        <v>1072</v>
      </c>
      <c r="N539" s="17">
        <v>46.72</v>
      </c>
      <c r="O539" s="17">
        <v>13.46</v>
      </c>
      <c r="P539" s="23">
        <f t="shared" si="73"/>
        <v>33.26</v>
      </c>
      <c r="Q539" s="17">
        <v>150</v>
      </c>
      <c r="R539" s="24">
        <f t="shared" si="78"/>
        <v>4989</v>
      </c>
      <c r="S539" s="17"/>
      <c r="T539" s="19"/>
      <c r="V539" s="19" t="s">
        <v>56</v>
      </c>
      <c r="W539" s="20"/>
      <c r="X539" s="29">
        <f t="shared" ref="X539:X566" si="79">W539*P539</f>
        <v>0</v>
      </c>
      <c r="Y539" s="49"/>
      <c r="Z539" s="19">
        <f t="shared" ref="Z539:Z566" si="80">Y539*P539</f>
        <v>0</v>
      </c>
      <c r="AA539" s="19">
        <f t="shared" ref="AA539:AA566" si="81">R539+X539+Z539</f>
        <v>4989</v>
      </c>
    </row>
    <row r="540" spans="1:27" s="117" customFormat="1" ht="15.6">
      <c r="A540" s="61">
        <v>537</v>
      </c>
      <c r="B540" s="16">
        <v>45922</v>
      </c>
      <c r="C540" s="16">
        <v>45922</v>
      </c>
      <c r="D540" s="163" t="s">
        <v>1105</v>
      </c>
      <c r="E540" s="17"/>
      <c r="F540" s="17"/>
      <c r="G540" s="17"/>
      <c r="H540" s="155"/>
      <c r="I540" s="73" t="s">
        <v>1070</v>
      </c>
      <c r="J540" s="140" t="s">
        <v>23</v>
      </c>
      <c r="K540" s="15" t="s">
        <v>26</v>
      </c>
      <c r="L540" s="17" t="s">
        <v>1076</v>
      </c>
      <c r="M540" s="17" t="s">
        <v>1072</v>
      </c>
      <c r="N540" s="17">
        <v>44.56</v>
      </c>
      <c r="O540" s="17">
        <v>13.64</v>
      </c>
      <c r="P540" s="47">
        <f t="shared" si="73"/>
        <v>30.92</v>
      </c>
      <c r="Q540" s="17">
        <v>150</v>
      </c>
      <c r="R540" s="48">
        <f t="shared" si="78"/>
        <v>4638</v>
      </c>
      <c r="S540" s="19"/>
      <c r="T540" s="49"/>
      <c r="V540" s="19" t="s">
        <v>56</v>
      </c>
      <c r="W540" s="20"/>
      <c r="X540" s="29">
        <f t="shared" si="79"/>
        <v>0</v>
      </c>
      <c r="Y540" s="49"/>
      <c r="Z540" s="49">
        <f t="shared" si="80"/>
        <v>0</v>
      </c>
      <c r="AA540" s="49">
        <f t="shared" si="81"/>
        <v>4638</v>
      </c>
    </row>
    <row r="541" spans="1:27" s="117" customFormat="1" ht="15.6">
      <c r="A541" s="63">
        <v>538</v>
      </c>
      <c r="B541" s="16">
        <v>45922</v>
      </c>
      <c r="C541" s="16">
        <v>45922</v>
      </c>
      <c r="D541" s="163" t="s">
        <v>1106</v>
      </c>
      <c r="E541" s="17"/>
      <c r="F541" s="17"/>
      <c r="G541" s="17"/>
      <c r="H541" s="155"/>
      <c r="I541" s="73" t="s">
        <v>1070</v>
      </c>
      <c r="J541" s="140" t="s">
        <v>23</v>
      </c>
      <c r="K541" s="15" t="s">
        <v>26</v>
      </c>
      <c r="L541" s="17" t="s">
        <v>1076</v>
      </c>
      <c r="M541" s="17" t="s">
        <v>1072</v>
      </c>
      <c r="N541" s="25">
        <v>44.06</v>
      </c>
      <c r="O541" s="17">
        <v>13.64</v>
      </c>
      <c r="P541" s="23">
        <f t="shared" si="73"/>
        <v>30.42</v>
      </c>
      <c r="Q541" s="17">
        <v>150</v>
      </c>
      <c r="R541" s="24">
        <f t="shared" si="78"/>
        <v>4563</v>
      </c>
      <c r="S541" s="19"/>
      <c r="T541" s="19"/>
      <c r="V541" s="19" t="s">
        <v>56</v>
      </c>
      <c r="W541" s="20"/>
      <c r="X541" s="29">
        <f t="shared" si="79"/>
        <v>0</v>
      </c>
      <c r="Y541" s="49"/>
      <c r="Z541" s="19">
        <f t="shared" si="80"/>
        <v>0</v>
      </c>
      <c r="AA541" s="19">
        <f t="shared" si="81"/>
        <v>4563</v>
      </c>
    </row>
    <row r="542" spans="1:27" s="117" customFormat="1" ht="15.6">
      <c r="A542" s="61">
        <v>539</v>
      </c>
      <c r="B542" s="16">
        <v>45922</v>
      </c>
      <c r="C542" s="16">
        <v>45922</v>
      </c>
      <c r="D542" s="163" t="s">
        <v>1107</v>
      </c>
      <c r="E542" s="17"/>
      <c r="F542" s="17"/>
      <c r="G542" s="17"/>
      <c r="H542" s="136">
        <v>151</v>
      </c>
      <c r="I542" s="143" t="s">
        <v>271</v>
      </c>
      <c r="J542" s="77" t="s">
        <v>23</v>
      </c>
      <c r="K542" s="14" t="s">
        <v>26</v>
      </c>
      <c r="L542" s="17" t="s">
        <v>164</v>
      </c>
      <c r="M542" s="17" t="s">
        <v>35</v>
      </c>
      <c r="N542" s="25">
        <v>46.6</v>
      </c>
      <c r="O542" s="17">
        <v>11.76</v>
      </c>
      <c r="P542" s="23">
        <f t="shared" si="73"/>
        <v>34.840000000000003</v>
      </c>
      <c r="Q542" s="17">
        <v>250</v>
      </c>
      <c r="R542" s="24">
        <f t="shared" si="78"/>
        <v>8710</v>
      </c>
      <c r="S542" s="17"/>
      <c r="T542" s="19"/>
      <c r="V542" s="19" t="s">
        <v>56</v>
      </c>
      <c r="W542" s="20"/>
      <c r="X542" s="29">
        <f t="shared" si="79"/>
        <v>0</v>
      </c>
      <c r="Y542" s="49"/>
      <c r="Z542" s="19">
        <f t="shared" si="80"/>
        <v>0</v>
      </c>
      <c r="AA542" s="19">
        <f t="shared" si="81"/>
        <v>8710</v>
      </c>
    </row>
    <row r="543" spans="1:27" s="117" customFormat="1" ht="15.6">
      <c r="A543" s="63">
        <v>540</v>
      </c>
      <c r="B543" s="16">
        <v>45922</v>
      </c>
      <c r="C543" s="16">
        <v>45922</v>
      </c>
      <c r="D543" s="163" t="s">
        <v>1108</v>
      </c>
      <c r="E543" s="17"/>
      <c r="F543" s="17"/>
      <c r="G543" s="17"/>
      <c r="H543" s="136">
        <v>151</v>
      </c>
      <c r="I543" s="143" t="s">
        <v>271</v>
      </c>
      <c r="J543" s="77" t="s">
        <v>23</v>
      </c>
      <c r="K543" s="14" t="s">
        <v>26</v>
      </c>
      <c r="L543" s="17" t="s">
        <v>170</v>
      </c>
      <c r="M543" s="17" t="s">
        <v>35</v>
      </c>
      <c r="N543" s="25">
        <v>46.56</v>
      </c>
      <c r="O543" s="17">
        <v>11.58</v>
      </c>
      <c r="P543" s="23">
        <f t="shared" si="73"/>
        <v>34.980000000000004</v>
      </c>
      <c r="Q543" s="17">
        <v>250</v>
      </c>
      <c r="R543" s="24">
        <f t="shared" si="78"/>
        <v>8745.0000000000018</v>
      </c>
      <c r="S543" s="17"/>
      <c r="T543" s="19"/>
      <c r="V543" s="19" t="s">
        <v>56</v>
      </c>
      <c r="W543" s="20"/>
      <c r="X543" s="29">
        <f t="shared" si="79"/>
        <v>0</v>
      </c>
      <c r="Y543" s="49"/>
      <c r="Z543" s="19">
        <f t="shared" si="80"/>
        <v>0</v>
      </c>
      <c r="AA543" s="19">
        <f t="shared" si="81"/>
        <v>8745.0000000000018</v>
      </c>
    </row>
    <row r="544" spans="1:27" s="117" customFormat="1" ht="15.6">
      <c r="A544" s="61">
        <v>541</v>
      </c>
      <c r="B544" s="16">
        <v>45922</v>
      </c>
      <c r="C544" s="16">
        <v>45922</v>
      </c>
      <c r="D544" s="161">
        <v>250922008</v>
      </c>
      <c r="E544" s="17" t="s">
        <v>1109</v>
      </c>
      <c r="F544" s="17" t="s">
        <v>1110</v>
      </c>
      <c r="G544" s="17">
        <v>50</v>
      </c>
      <c r="H544" s="142">
        <v>42</v>
      </c>
      <c r="I544" s="143" t="s">
        <v>523</v>
      </c>
      <c r="J544" s="18" t="s">
        <v>23</v>
      </c>
      <c r="K544" s="13" t="s">
        <v>26</v>
      </c>
      <c r="L544" s="17" t="s">
        <v>167</v>
      </c>
      <c r="M544" s="17" t="s">
        <v>38</v>
      </c>
      <c r="N544" s="25">
        <v>67.14</v>
      </c>
      <c r="O544" s="25">
        <v>15.7</v>
      </c>
      <c r="P544" s="23">
        <f t="shared" si="73"/>
        <v>51.44</v>
      </c>
      <c r="Q544" s="17">
        <v>495</v>
      </c>
      <c r="R544" s="24">
        <f t="shared" si="78"/>
        <v>25462.799999999999</v>
      </c>
      <c r="S544" s="17"/>
      <c r="T544" s="19"/>
      <c r="V544" s="19" t="s">
        <v>24</v>
      </c>
      <c r="W544" s="20">
        <v>145</v>
      </c>
      <c r="X544" s="29">
        <f t="shared" si="79"/>
        <v>7458.7999999999993</v>
      </c>
      <c r="Y544" s="49">
        <v>260</v>
      </c>
      <c r="Z544" s="19">
        <f t="shared" si="80"/>
        <v>13374.4</v>
      </c>
      <c r="AA544" s="27">
        <f t="shared" si="81"/>
        <v>46296</v>
      </c>
    </row>
    <row r="545" spans="1:38" s="117" customFormat="1" ht="17.100000000000001" customHeight="1">
      <c r="A545" s="63">
        <v>542</v>
      </c>
      <c r="B545" s="16">
        <v>45922</v>
      </c>
      <c r="C545" s="16">
        <v>45922</v>
      </c>
      <c r="D545" s="161">
        <v>250922009</v>
      </c>
      <c r="E545" s="17" t="s">
        <v>1111</v>
      </c>
      <c r="F545" s="17" t="s">
        <v>1112</v>
      </c>
      <c r="G545" s="17">
        <v>22</v>
      </c>
      <c r="H545" s="156">
        <v>108</v>
      </c>
      <c r="I545" s="143" t="s">
        <v>65</v>
      </c>
      <c r="J545" s="21" t="s">
        <v>23</v>
      </c>
      <c r="K545" s="14" t="s">
        <v>26</v>
      </c>
      <c r="L545" s="17" t="s">
        <v>61</v>
      </c>
      <c r="M545" s="17" t="s">
        <v>25</v>
      </c>
      <c r="N545" s="25">
        <v>36.56</v>
      </c>
      <c r="O545" s="17">
        <v>14.42</v>
      </c>
      <c r="P545" s="17">
        <f t="shared" si="73"/>
        <v>22.14</v>
      </c>
      <c r="Q545" s="20">
        <v>620</v>
      </c>
      <c r="R545" s="24">
        <f t="shared" si="78"/>
        <v>13726.800000000001</v>
      </c>
      <c r="S545" s="149"/>
      <c r="T545" s="169"/>
      <c r="V545" s="19" t="s">
        <v>24</v>
      </c>
      <c r="W545" s="20">
        <v>145</v>
      </c>
      <c r="X545" s="29">
        <f t="shared" si="79"/>
        <v>3210.3</v>
      </c>
      <c r="Y545" s="49"/>
      <c r="Z545" s="19">
        <f t="shared" si="80"/>
        <v>0</v>
      </c>
      <c r="AA545" s="19">
        <f t="shared" si="81"/>
        <v>16937.100000000002</v>
      </c>
      <c r="AB545" s="152"/>
      <c r="AC545" s="151"/>
      <c r="AD545" s="153"/>
      <c r="AE545" s="154"/>
      <c r="AF545" s="151"/>
      <c r="AG545" s="154"/>
      <c r="AH545" s="151"/>
      <c r="AI545" s="153"/>
      <c r="AJ545" s="151"/>
      <c r="AK545" s="153"/>
      <c r="AL545" s="153"/>
    </row>
    <row r="546" spans="1:38" s="117" customFormat="1" ht="15.6">
      <c r="A546" s="61">
        <v>543</v>
      </c>
      <c r="B546" s="16">
        <v>45922</v>
      </c>
      <c r="C546" s="16">
        <v>45922</v>
      </c>
      <c r="D546" s="161">
        <v>250922010</v>
      </c>
      <c r="E546" s="17" t="s">
        <v>1113</v>
      </c>
      <c r="F546" s="17" t="s">
        <v>1114</v>
      </c>
      <c r="G546" s="17">
        <v>22</v>
      </c>
      <c r="H546" s="142">
        <v>18</v>
      </c>
      <c r="I546" s="143" t="s">
        <v>60</v>
      </c>
      <c r="J546" s="18" t="s">
        <v>23</v>
      </c>
      <c r="K546" s="13" t="s">
        <v>26</v>
      </c>
      <c r="L546" s="17" t="s">
        <v>64</v>
      </c>
      <c r="M546" s="17" t="s">
        <v>34</v>
      </c>
      <c r="N546" s="25">
        <v>36.700000000000003</v>
      </c>
      <c r="O546" s="25">
        <v>14.48</v>
      </c>
      <c r="P546" s="23">
        <f t="shared" si="73"/>
        <v>22.220000000000002</v>
      </c>
      <c r="Q546" s="17">
        <v>420</v>
      </c>
      <c r="R546" s="24">
        <f t="shared" si="78"/>
        <v>9332.4000000000015</v>
      </c>
      <c r="S546" s="19"/>
      <c r="T546" s="19"/>
      <c r="V546" s="19" t="s">
        <v>24</v>
      </c>
      <c r="W546" s="20">
        <v>145</v>
      </c>
      <c r="X546" s="29">
        <f t="shared" si="79"/>
        <v>3221.9000000000005</v>
      </c>
      <c r="Y546" s="49"/>
      <c r="Z546" s="19">
        <f t="shared" si="80"/>
        <v>0</v>
      </c>
      <c r="AA546" s="19">
        <f t="shared" si="81"/>
        <v>12554.300000000003</v>
      </c>
    </row>
    <row r="547" spans="1:38" s="117" customFormat="1" ht="15.6">
      <c r="A547" s="63">
        <v>544</v>
      </c>
      <c r="B547" s="16">
        <v>45922</v>
      </c>
      <c r="C547" s="16">
        <v>45922</v>
      </c>
      <c r="D547" s="161">
        <v>250922011</v>
      </c>
      <c r="E547" s="17" t="s">
        <v>1115</v>
      </c>
      <c r="F547" s="17" t="s">
        <v>1116</v>
      </c>
      <c r="G547" s="17">
        <v>36</v>
      </c>
      <c r="H547" s="142">
        <v>42</v>
      </c>
      <c r="I547" s="143" t="s">
        <v>523</v>
      </c>
      <c r="J547" s="18" t="s">
        <v>23</v>
      </c>
      <c r="K547" s="13" t="s">
        <v>26</v>
      </c>
      <c r="L547" s="17" t="s">
        <v>388</v>
      </c>
      <c r="M547" s="17" t="s">
        <v>38</v>
      </c>
      <c r="N547" s="25">
        <v>47.96</v>
      </c>
      <c r="O547" s="17">
        <v>11.52</v>
      </c>
      <c r="P547" s="23">
        <f t="shared" si="73"/>
        <v>36.44</v>
      </c>
      <c r="Q547" s="17">
        <v>495</v>
      </c>
      <c r="R547" s="24">
        <f t="shared" si="78"/>
        <v>18037.8</v>
      </c>
      <c r="S547" s="19"/>
      <c r="T547" s="19"/>
      <c r="V547" s="19" t="s">
        <v>24</v>
      </c>
      <c r="W547" s="20">
        <v>145</v>
      </c>
      <c r="X547" s="27">
        <f t="shared" si="79"/>
        <v>5283.7999999999993</v>
      </c>
      <c r="Y547" s="19">
        <v>260</v>
      </c>
      <c r="Z547" s="19">
        <f t="shared" si="80"/>
        <v>9474.4</v>
      </c>
      <c r="AA547" s="19">
        <f t="shared" si="81"/>
        <v>32796</v>
      </c>
    </row>
    <row r="548" spans="1:38" s="117" customFormat="1" ht="15.6">
      <c r="A548" s="61">
        <v>545</v>
      </c>
      <c r="B548" s="16">
        <v>45922</v>
      </c>
      <c r="C548" s="16">
        <v>45922</v>
      </c>
      <c r="D548" s="161">
        <v>250922012</v>
      </c>
      <c r="E548" s="17" t="s">
        <v>1117</v>
      </c>
      <c r="F548" s="17" t="s">
        <v>1118</v>
      </c>
      <c r="G548" s="17">
        <v>49</v>
      </c>
      <c r="H548" s="142">
        <v>42</v>
      </c>
      <c r="I548" s="143" t="s">
        <v>523</v>
      </c>
      <c r="J548" s="18" t="s">
        <v>23</v>
      </c>
      <c r="K548" s="13" t="s">
        <v>26</v>
      </c>
      <c r="L548" s="17" t="s">
        <v>57</v>
      </c>
      <c r="M548" s="17" t="s">
        <v>38</v>
      </c>
      <c r="N548" s="17">
        <v>67.98</v>
      </c>
      <c r="O548" s="25">
        <v>18.32</v>
      </c>
      <c r="P548" s="23">
        <f t="shared" si="73"/>
        <v>49.660000000000004</v>
      </c>
      <c r="Q548" s="17">
        <v>495</v>
      </c>
      <c r="R548" s="24">
        <f t="shared" si="78"/>
        <v>24581.7</v>
      </c>
      <c r="S548" s="17"/>
      <c r="T548" s="19"/>
      <c r="V548" s="19" t="s">
        <v>24</v>
      </c>
      <c r="W548" s="20">
        <v>145</v>
      </c>
      <c r="X548" s="27">
        <f t="shared" si="79"/>
        <v>7200.7000000000007</v>
      </c>
      <c r="Y548" s="19">
        <v>260</v>
      </c>
      <c r="Z548" s="19">
        <f t="shared" si="80"/>
        <v>12911.6</v>
      </c>
      <c r="AA548" s="19">
        <f t="shared" si="81"/>
        <v>44694</v>
      </c>
    </row>
    <row r="549" spans="1:38" s="123" customFormat="1" ht="15.6">
      <c r="A549" s="63">
        <v>546</v>
      </c>
      <c r="B549" s="16">
        <v>45922</v>
      </c>
      <c r="C549" s="16">
        <v>45922</v>
      </c>
      <c r="D549" s="161">
        <v>250922013</v>
      </c>
      <c r="E549" s="17" t="s">
        <v>1119</v>
      </c>
      <c r="F549" s="17" t="s">
        <v>1120</v>
      </c>
      <c r="G549" s="17">
        <v>46</v>
      </c>
      <c r="H549" s="142">
        <v>42</v>
      </c>
      <c r="I549" s="143" t="s">
        <v>523</v>
      </c>
      <c r="J549" s="18" t="s">
        <v>23</v>
      </c>
      <c r="K549" s="13" t="s">
        <v>26</v>
      </c>
      <c r="L549" s="17" t="s">
        <v>1121</v>
      </c>
      <c r="M549" s="17" t="s">
        <v>38</v>
      </c>
      <c r="N549" s="17">
        <v>62.2</v>
      </c>
      <c r="O549" s="25">
        <v>15.74</v>
      </c>
      <c r="P549" s="23">
        <f t="shared" si="73"/>
        <v>46.46</v>
      </c>
      <c r="Q549" s="17">
        <v>495</v>
      </c>
      <c r="R549" s="24">
        <f t="shared" si="78"/>
        <v>22997.7</v>
      </c>
      <c r="S549" s="17"/>
      <c r="T549" s="19"/>
      <c r="V549" s="19" t="s">
        <v>24</v>
      </c>
      <c r="W549" s="20">
        <v>145</v>
      </c>
      <c r="X549" s="27">
        <f t="shared" si="79"/>
        <v>6736.7</v>
      </c>
      <c r="Y549" s="19">
        <v>260</v>
      </c>
      <c r="Z549" s="19">
        <f t="shared" si="80"/>
        <v>12079.6</v>
      </c>
      <c r="AA549" s="19">
        <f t="shared" si="81"/>
        <v>41814</v>
      </c>
    </row>
    <row r="550" spans="1:38" s="117" customFormat="1" ht="15.6">
      <c r="A550" s="61">
        <v>547</v>
      </c>
      <c r="B550" s="16">
        <v>45922</v>
      </c>
      <c r="C550" s="16">
        <v>45922</v>
      </c>
      <c r="D550" s="161">
        <v>250922014</v>
      </c>
      <c r="E550" s="17" t="s">
        <v>1122</v>
      </c>
      <c r="F550" s="17" t="s">
        <v>1123</v>
      </c>
      <c r="G550" s="17">
        <v>55</v>
      </c>
      <c r="H550" s="142">
        <v>42</v>
      </c>
      <c r="I550" s="143" t="s">
        <v>523</v>
      </c>
      <c r="J550" s="18" t="s">
        <v>23</v>
      </c>
      <c r="K550" s="13" t="s">
        <v>26</v>
      </c>
      <c r="L550" s="17" t="s">
        <v>1052</v>
      </c>
      <c r="M550" s="17" t="s">
        <v>38</v>
      </c>
      <c r="N550" s="25">
        <v>74.180000000000007</v>
      </c>
      <c r="O550" s="25">
        <v>17.54</v>
      </c>
      <c r="P550" s="47">
        <f t="shared" si="73"/>
        <v>56.640000000000008</v>
      </c>
      <c r="Q550" s="17">
        <v>495</v>
      </c>
      <c r="R550" s="24">
        <f t="shared" si="78"/>
        <v>28036.800000000003</v>
      </c>
      <c r="S550" s="20"/>
      <c r="T550" s="49"/>
      <c r="V550" s="19" t="s">
        <v>24</v>
      </c>
      <c r="W550" s="20">
        <v>145</v>
      </c>
      <c r="X550" s="27">
        <f t="shared" si="79"/>
        <v>8212.8000000000011</v>
      </c>
      <c r="Y550" s="19">
        <v>260</v>
      </c>
      <c r="Z550" s="49">
        <f t="shared" si="80"/>
        <v>14726.400000000001</v>
      </c>
      <c r="AA550" s="49">
        <f t="shared" si="81"/>
        <v>50976.000000000007</v>
      </c>
    </row>
    <row r="551" spans="1:38" s="117" customFormat="1" ht="15.6">
      <c r="A551" s="63">
        <v>548</v>
      </c>
      <c r="B551" s="16">
        <v>45922</v>
      </c>
      <c r="C551" s="16">
        <v>45922</v>
      </c>
      <c r="D551" s="163" t="s">
        <v>1124</v>
      </c>
      <c r="E551" s="17"/>
      <c r="F551" s="17"/>
      <c r="G551" s="17"/>
      <c r="H551" s="155"/>
      <c r="I551" s="73" t="s">
        <v>1070</v>
      </c>
      <c r="J551" s="140" t="s">
        <v>23</v>
      </c>
      <c r="K551" s="15" t="s">
        <v>26</v>
      </c>
      <c r="L551" s="17" t="s">
        <v>1076</v>
      </c>
      <c r="M551" s="17" t="s">
        <v>1072</v>
      </c>
      <c r="N551" s="25">
        <v>38.1</v>
      </c>
      <c r="O551" s="25">
        <v>13.76</v>
      </c>
      <c r="P551" s="23">
        <f t="shared" si="73"/>
        <v>24.340000000000003</v>
      </c>
      <c r="Q551" s="17">
        <v>150</v>
      </c>
      <c r="R551" s="24">
        <f t="shared" si="78"/>
        <v>3651.0000000000005</v>
      </c>
      <c r="S551" s="17"/>
      <c r="T551" s="19"/>
      <c r="V551" s="19" t="s">
        <v>56</v>
      </c>
      <c r="W551" s="17"/>
      <c r="X551" s="27">
        <f t="shared" si="79"/>
        <v>0</v>
      </c>
      <c r="Y551" s="19"/>
      <c r="Z551" s="19">
        <f t="shared" si="80"/>
        <v>0</v>
      </c>
      <c r="AA551" s="19">
        <f t="shared" si="81"/>
        <v>3651.0000000000005</v>
      </c>
    </row>
    <row r="552" spans="1:38" s="123" customFormat="1" ht="15.6">
      <c r="A552" s="61">
        <v>549</v>
      </c>
      <c r="B552" s="16">
        <v>45922</v>
      </c>
      <c r="C552" s="16">
        <v>45922</v>
      </c>
      <c r="D552" s="161">
        <v>250922015</v>
      </c>
      <c r="E552" s="17" t="s">
        <v>1125</v>
      </c>
      <c r="F552" s="17" t="s">
        <v>1126</v>
      </c>
      <c r="G552" s="17">
        <v>49</v>
      </c>
      <c r="H552" s="156">
        <v>115</v>
      </c>
      <c r="I552" s="13" t="s">
        <v>954</v>
      </c>
      <c r="J552" s="12" t="s">
        <v>23</v>
      </c>
      <c r="K552" s="14" t="s">
        <v>26</v>
      </c>
      <c r="L552" s="17" t="s">
        <v>50</v>
      </c>
      <c r="M552" s="17" t="s">
        <v>25</v>
      </c>
      <c r="N552" s="25">
        <v>66</v>
      </c>
      <c r="O552" s="17">
        <v>16.440000000000001</v>
      </c>
      <c r="P552" s="23">
        <f t="shared" si="73"/>
        <v>49.56</v>
      </c>
      <c r="Q552" s="17">
        <v>545</v>
      </c>
      <c r="R552" s="24">
        <f t="shared" si="78"/>
        <v>27010.2</v>
      </c>
      <c r="S552" s="17"/>
      <c r="T552" s="19"/>
      <c r="V552" s="19" t="s">
        <v>24</v>
      </c>
      <c r="W552" s="17">
        <v>145</v>
      </c>
      <c r="X552" s="27">
        <f t="shared" si="79"/>
        <v>7186.2000000000007</v>
      </c>
      <c r="Y552" s="19">
        <v>260</v>
      </c>
      <c r="Z552" s="19">
        <f t="shared" si="80"/>
        <v>12885.6</v>
      </c>
      <c r="AA552" s="19">
        <f t="shared" si="81"/>
        <v>47082</v>
      </c>
    </row>
    <row r="553" spans="1:38" s="117" customFormat="1" ht="15.6">
      <c r="A553" s="63">
        <v>550</v>
      </c>
      <c r="B553" s="16">
        <v>45922</v>
      </c>
      <c r="C553" s="16">
        <v>45922</v>
      </c>
      <c r="D553" s="161">
        <v>250922016</v>
      </c>
      <c r="E553" s="17" t="s">
        <v>1127</v>
      </c>
      <c r="F553" s="17" t="s">
        <v>1128</v>
      </c>
      <c r="G553" s="17">
        <v>49</v>
      </c>
      <c r="H553" s="156">
        <v>115</v>
      </c>
      <c r="I553" s="13" t="s">
        <v>954</v>
      </c>
      <c r="J553" s="12" t="s">
        <v>23</v>
      </c>
      <c r="K553" s="14" t="s">
        <v>26</v>
      </c>
      <c r="L553" s="17" t="s">
        <v>40</v>
      </c>
      <c r="M553" s="17" t="s">
        <v>25</v>
      </c>
      <c r="N553" s="25">
        <v>65.84</v>
      </c>
      <c r="O553" s="17">
        <v>16.18</v>
      </c>
      <c r="P553" s="23">
        <f t="shared" si="73"/>
        <v>49.660000000000004</v>
      </c>
      <c r="Q553" s="17">
        <v>545</v>
      </c>
      <c r="R553" s="24">
        <f t="shared" si="78"/>
        <v>27064.7</v>
      </c>
      <c r="S553" s="17"/>
      <c r="T553" s="19"/>
      <c r="V553" s="19" t="s">
        <v>24</v>
      </c>
      <c r="W553" s="17">
        <v>145</v>
      </c>
      <c r="X553" s="27">
        <f t="shared" si="79"/>
        <v>7200.7000000000007</v>
      </c>
      <c r="Y553" s="19">
        <v>260</v>
      </c>
      <c r="Z553" s="19">
        <f t="shared" si="80"/>
        <v>12911.6</v>
      </c>
      <c r="AA553" s="19">
        <f t="shared" si="81"/>
        <v>47177</v>
      </c>
    </row>
    <row r="554" spans="1:38" s="117" customFormat="1" ht="15.6">
      <c r="A554" s="61">
        <v>551</v>
      </c>
      <c r="B554" s="16">
        <v>45922</v>
      </c>
      <c r="C554" s="16">
        <v>45922</v>
      </c>
      <c r="D554" s="161">
        <v>250922017</v>
      </c>
      <c r="E554" s="17" t="s">
        <v>1129</v>
      </c>
      <c r="F554" s="17" t="s">
        <v>1130</v>
      </c>
      <c r="G554" s="17">
        <v>50</v>
      </c>
      <c r="H554" s="156">
        <v>115</v>
      </c>
      <c r="I554" s="13" t="s">
        <v>954</v>
      </c>
      <c r="J554" s="12" t="s">
        <v>23</v>
      </c>
      <c r="K554" s="14" t="s">
        <v>26</v>
      </c>
      <c r="L554" s="17" t="s">
        <v>42</v>
      </c>
      <c r="M554" s="17" t="s">
        <v>38</v>
      </c>
      <c r="N554" s="17">
        <v>67.58</v>
      </c>
      <c r="O554" s="25">
        <v>16.52</v>
      </c>
      <c r="P554" s="23">
        <f t="shared" si="73"/>
        <v>51.06</v>
      </c>
      <c r="Q554" s="17">
        <v>445</v>
      </c>
      <c r="R554" s="24">
        <f t="shared" si="78"/>
        <v>22721.7</v>
      </c>
      <c r="S554" s="17"/>
      <c r="T554" s="19"/>
      <c r="V554" s="19" t="s">
        <v>24</v>
      </c>
      <c r="W554" s="17">
        <v>145</v>
      </c>
      <c r="X554" s="27">
        <f t="shared" si="79"/>
        <v>7403.7000000000007</v>
      </c>
      <c r="Y554" s="19">
        <v>260</v>
      </c>
      <c r="Z554" s="19">
        <f t="shared" si="80"/>
        <v>13275.6</v>
      </c>
      <c r="AA554" s="19">
        <f t="shared" si="81"/>
        <v>43401</v>
      </c>
    </row>
    <row r="555" spans="1:38" s="117" customFormat="1" ht="15.6">
      <c r="A555" s="63">
        <v>552</v>
      </c>
      <c r="B555" s="16">
        <v>45922</v>
      </c>
      <c r="C555" s="16">
        <v>45922</v>
      </c>
      <c r="D555" s="161">
        <v>250922018</v>
      </c>
      <c r="E555" s="17" t="s">
        <v>1131</v>
      </c>
      <c r="F555" s="17" t="s">
        <v>1132</v>
      </c>
      <c r="G555" s="17">
        <v>49</v>
      </c>
      <c r="H555" s="156">
        <v>115</v>
      </c>
      <c r="I555" s="13" t="s">
        <v>954</v>
      </c>
      <c r="J555" s="12" t="s">
        <v>23</v>
      </c>
      <c r="K555" s="14" t="s">
        <v>26</v>
      </c>
      <c r="L555" s="17" t="s">
        <v>46</v>
      </c>
      <c r="M555" s="17" t="s">
        <v>38</v>
      </c>
      <c r="N555" s="25">
        <v>65.48</v>
      </c>
      <c r="O555" s="25">
        <v>15.94</v>
      </c>
      <c r="P555" s="23">
        <f t="shared" ref="P555:P616" si="82">N555-O555</f>
        <v>49.540000000000006</v>
      </c>
      <c r="Q555" s="17">
        <v>445</v>
      </c>
      <c r="R555" s="24">
        <f t="shared" si="78"/>
        <v>22045.300000000003</v>
      </c>
      <c r="S555" s="17"/>
      <c r="T555" s="19"/>
      <c r="V555" s="19" t="s">
        <v>24</v>
      </c>
      <c r="W555" s="17">
        <v>145</v>
      </c>
      <c r="X555" s="27">
        <f t="shared" si="79"/>
        <v>7183.3000000000011</v>
      </c>
      <c r="Y555" s="19">
        <v>260</v>
      </c>
      <c r="Z555" s="19">
        <f t="shared" si="80"/>
        <v>12880.400000000001</v>
      </c>
      <c r="AA555" s="19">
        <f t="shared" si="81"/>
        <v>42109.000000000007</v>
      </c>
    </row>
    <row r="556" spans="1:38" s="117" customFormat="1" ht="15.6">
      <c r="A556" s="61">
        <v>553</v>
      </c>
      <c r="B556" s="16">
        <v>45922</v>
      </c>
      <c r="C556" s="16">
        <v>45922</v>
      </c>
      <c r="D556" s="161">
        <v>250922019</v>
      </c>
      <c r="E556" s="17" t="s">
        <v>1133</v>
      </c>
      <c r="F556" s="17" t="s">
        <v>1134</v>
      </c>
      <c r="G556" s="17">
        <v>44</v>
      </c>
      <c r="H556" s="156">
        <v>115</v>
      </c>
      <c r="I556" s="13" t="s">
        <v>954</v>
      </c>
      <c r="J556" s="12" t="s">
        <v>23</v>
      </c>
      <c r="K556" s="14" t="s">
        <v>26</v>
      </c>
      <c r="L556" s="17" t="s">
        <v>54</v>
      </c>
      <c r="M556" s="17" t="s">
        <v>38</v>
      </c>
      <c r="N556" s="25">
        <v>60.2</v>
      </c>
      <c r="O556" s="25">
        <v>15.96</v>
      </c>
      <c r="P556" s="23">
        <f t="shared" si="82"/>
        <v>44.24</v>
      </c>
      <c r="Q556" s="17">
        <v>445</v>
      </c>
      <c r="R556" s="24">
        <f t="shared" si="78"/>
        <v>19686.8</v>
      </c>
      <c r="S556" s="17"/>
      <c r="T556" s="19"/>
      <c r="V556" s="19" t="s">
        <v>24</v>
      </c>
      <c r="W556" s="17">
        <v>145</v>
      </c>
      <c r="X556" s="27">
        <f t="shared" si="79"/>
        <v>6414.8</v>
      </c>
      <c r="Y556" s="19">
        <v>260</v>
      </c>
      <c r="Z556" s="19">
        <f t="shared" si="80"/>
        <v>11502.4</v>
      </c>
      <c r="AA556" s="19">
        <f t="shared" si="81"/>
        <v>37604</v>
      </c>
    </row>
    <row r="557" spans="1:38" s="123" customFormat="1" ht="15.6">
      <c r="A557" s="63">
        <v>554</v>
      </c>
      <c r="B557" s="16">
        <v>45922</v>
      </c>
      <c r="C557" s="16">
        <v>45922</v>
      </c>
      <c r="D557" s="170" t="s">
        <v>1135</v>
      </c>
      <c r="E557" s="17"/>
      <c r="F557" s="17"/>
      <c r="G557" s="17"/>
      <c r="H557" s="138"/>
      <c r="I557" s="15" t="s">
        <v>769</v>
      </c>
      <c r="J557" s="12" t="s">
        <v>23</v>
      </c>
      <c r="K557" s="14" t="s">
        <v>26</v>
      </c>
      <c r="L557" s="17" t="s">
        <v>39</v>
      </c>
      <c r="M557" s="17" t="s">
        <v>35</v>
      </c>
      <c r="N557" s="25">
        <v>44</v>
      </c>
      <c r="O557" s="17">
        <v>11.52</v>
      </c>
      <c r="P557" s="23">
        <f t="shared" si="82"/>
        <v>32.480000000000004</v>
      </c>
      <c r="Q557" s="17">
        <v>250</v>
      </c>
      <c r="R557" s="24">
        <f t="shared" si="78"/>
        <v>8120.0000000000009</v>
      </c>
      <c r="S557" s="17"/>
      <c r="T557" s="19"/>
      <c r="V557" s="19" t="s">
        <v>190</v>
      </c>
      <c r="W557" s="17"/>
      <c r="X557" s="27">
        <f t="shared" si="79"/>
        <v>0</v>
      </c>
      <c r="Y557" s="19"/>
      <c r="Z557" s="19">
        <f t="shared" si="80"/>
        <v>0</v>
      </c>
      <c r="AA557" s="19">
        <f t="shared" si="81"/>
        <v>8120.0000000000009</v>
      </c>
    </row>
    <row r="558" spans="1:38" s="117" customFormat="1" ht="15.6">
      <c r="A558" s="61">
        <v>555</v>
      </c>
      <c r="B558" s="16">
        <v>45922</v>
      </c>
      <c r="C558" s="16">
        <v>45923</v>
      </c>
      <c r="D558" s="161">
        <v>250923001</v>
      </c>
      <c r="E558" s="17" t="s">
        <v>1136</v>
      </c>
      <c r="F558" s="17" t="s">
        <v>1137</v>
      </c>
      <c r="G558" s="17">
        <v>21</v>
      </c>
      <c r="H558" s="156">
        <v>108</v>
      </c>
      <c r="I558" s="143" t="s">
        <v>65</v>
      </c>
      <c r="J558" s="21" t="s">
        <v>23</v>
      </c>
      <c r="K558" s="14" t="s">
        <v>26</v>
      </c>
      <c r="L558" s="17" t="s">
        <v>64</v>
      </c>
      <c r="M558" s="17" t="s">
        <v>25</v>
      </c>
      <c r="N558" s="25">
        <v>36.200000000000003</v>
      </c>
      <c r="O558" s="17">
        <v>14.46</v>
      </c>
      <c r="P558" s="23">
        <f t="shared" si="82"/>
        <v>21.740000000000002</v>
      </c>
      <c r="Q558" s="17">
        <v>620</v>
      </c>
      <c r="R558" s="24">
        <f t="shared" si="78"/>
        <v>13478.800000000001</v>
      </c>
      <c r="S558" s="17"/>
      <c r="T558" s="19"/>
      <c r="V558" s="19" t="s">
        <v>24</v>
      </c>
      <c r="W558" s="17">
        <v>145</v>
      </c>
      <c r="X558" s="27">
        <f t="shared" si="79"/>
        <v>3152.3</v>
      </c>
      <c r="Y558" s="19"/>
      <c r="Z558" s="19">
        <f t="shared" si="80"/>
        <v>0</v>
      </c>
      <c r="AA558" s="19">
        <f t="shared" si="81"/>
        <v>16631.100000000002</v>
      </c>
    </row>
    <row r="559" spans="1:38" s="117" customFormat="1" ht="15.6">
      <c r="A559" s="63">
        <v>556</v>
      </c>
      <c r="B559" s="16">
        <v>45922</v>
      </c>
      <c r="C559" s="16">
        <v>45923</v>
      </c>
      <c r="D559" s="161">
        <v>250923002</v>
      </c>
      <c r="E559" s="17" t="s">
        <v>1138</v>
      </c>
      <c r="F559" s="17" t="s">
        <v>1139</v>
      </c>
      <c r="G559" s="17">
        <v>22</v>
      </c>
      <c r="H559" s="156">
        <v>108</v>
      </c>
      <c r="I559" s="143" t="s">
        <v>65</v>
      </c>
      <c r="J559" s="21" t="s">
        <v>23</v>
      </c>
      <c r="K559" s="14" t="s">
        <v>26</v>
      </c>
      <c r="L559" s="17" t="s">
        <v>61</v>
      </c>
      <c r="M559" s="17" t="s">
        <v>25</v>
      </c>
      <c r="N559" s="17">
        <v>36.880000000000003</v>
      </c>
      <c r="O559" s="25">
        <v>14.34</v>
      </c>
      <c r="P559" s="23">
        <f t="shared" si="82"/>
        <v>22.540000000000003</v>
      </c>
      <c r="Q559" s="17">
        <v>620</v>
      </c>
      <c r="R559" s="24">
        <f t="shared" si="78"/>
        <v>13974.800000000001</v>
      </c>
      <c r="S559" s="17"/>
      <c r="T559" s="19"/>
      <c r="V559" s="19" t="s">
        <v>24</v>
      </c>
      <c r="W559" s="17">
        <v>145</v>
      </c>
      <c r="X559" s="27">
        <f t="shared" si="79"/>
        <v>3268.3</v>
      </c>
      <c r="Y559" s="19"/>
      <c r="Z559" s="19">
        <f t="shared" si="80"/>
        <v>0</v>
      </c>
      <c r="AA559" s="19">
        <f t="shared" si="81"/>
        <v>17243.100000000002</v>
      </c>
    </row>
    <row r="560" spans="1:38" s="123" customFormat="1" ht="15.6">
      <c r="A560" s="61">
        <v>557</v>
      </c>
      <c r="B560" s="16">
        <v>45922</v>
      </c>
      <c r="C560" s="16">
        <v>45923</v>
      </c>
      <c r="D560" s="161" t="s">
        <v>1140</v>
      </c>
      <c r="E560" s="17"/>
      <c r="F560" s="17"/>
      <c r="G560" s="17"/>
      <c r="H560" s="138"/>
      <c r="I560" s="15" t="s">
        <v>769</v>
      </c>
      <c r="J560" s="12" t="s">
        <v>23</v>
      </c>
      <c r="K560" s="14" t="s">
        <v>26</v>
      </c>
      <c r="L560" s="17" t="s">
        <v>39</v>
      </c>
      <c r="M560" s="17" t="s">
        <v>35</v>
      </c>
      <c r="N560" s="25">
        <v>46.1</v>
      </c>
      <c r="O560" s="25">
        <v>11.52</v>
      </c>
      <c r="P560" s="23">
        <f t="shared" si="82"/>
        <v>34.58</v>
      </c>
      <c r="Q560" s="17">
        <v>250</v>
      </c>
      <c r="R560" s="24">
        <f t="shared" si="78"/>
        <v>8645</v>
      </c>
      <c r="S560" s="17"/>
      <c r="T560" s="19"/>
      <c r="V560" s="19" t="s">
        <v>190</v>
      </c>
      <c r="W560" s="17"/>
      <c r="X560" s="27">
        <f t="shared" si="79"/>
        <v>0</v>
      </c>
      <c r="Y560" s="19"/>
      <c r="Z560" s="19">
        <f t="shared" si="80"/>
        <v>0</v>
      </c>
      <c r="AA560" s="19">
        <f t="shared" si="81"/>
        <v>8645</v>
      </c>
    </row>
    <row r="561" spans="1:38" s="123" customFormat="1" ht="15.6">
      <c r="A561" s="63">
        <v>558</v>
      </c>
      <c r="B561" s="16">
        <v>45922</v>
      </c>
      <c r="C561" s="16">
        <v>45923</v>
      </c>
      <c r="D561" s="161">
        <v>250923003</v>
      </c>
      <c r="E561" s="17" t="s">
        <v>1141</v>
      </c>
      <c r="F561" s="17" t="s">
        <v>1142</v>
      </c>
      <c r="G561" s="17">
        <v>42</v>
      </c>
      <c r="H561" s="156">
        <v>113</v>
      </c>
      <c r="I561" s="13" t="s">
        <v>66</v>
      </c>
      <c r="J561" s="12" t="s">
        <v>23</v>
      </c>
      <c r="K561" s="14" t="s">
        <v>26</v>
      </c>
      <c r="L561" s="17" t="s">
        <v>41</v>
      </c>
      <c r="M561" s="17" t="s">
        <v>67</v>
      </c>
      <c r="N561" s="25">
        <v>57.32</v>
      </c>
      <c r="O561" s="25">
        <v>14.9</v>
      </c>
      <c r="P561" s="23">
        <f t="shared" si="82"/>
        <v>42.42</v>
      </c>
      <c r="Q561" s="17">
        <v>415</v>
      </c>
      <c r="R561" s="24">
        <f t="shared" si="78"/>
        <v>17604.3</v>
      </c>
      <c r="S561" s="17"/>
      <c r="T561" s="19"/>
      <c r="V561" s="19" t="s">
        <v>24</v>
      </c>
      <c r="W561" s="17">
        <v>145</v>
      </c>
      <c r="X561" s="27">
        <f t="shared" si="79"/>
        <v>6150.9000000000005</v>
      </c>
      <c r="Y561" s="19">
        <v>260</v>
      </c>
      <c r="Z561" s="19">
        <f t="shared" si="80"/>
        <v>11029.2</v>
      </c>
      <c r="AA561" s="19">
        <f t="shared" si="81"/>
        <v>34784.400000000001</v>
      </c>
    </row>
    <row r="562" spans="1:38" s="117" customFormat="1" ht="15.6">
      <c r="A562" s="61">
        <v>559</v>
      </c>
      <c r="B562" s="16">
        <v>45922</v>
      </c>
      <c r="C562" s="16">
        <v>45923</v>
      </c>
      <c r="D562" s="161">
        <v>250923004</v>
      </c>
      <c r="E562" s="17" t="s">
        <v>1143</v>
      </c>
      <c r="F562" s="17" t="s">
        <v>1144</v>
      </c>
      <c r="G562" s="17">
        <v>37</v>
      </c>
      <c r="H562" s="156">
        <v>115</v>
      </c>
      <c r="I562" s="13" t="s">
        <v>954</v>
      </c>
      <c r="J562" s="12" t="s">
        <v>23</v>
      </c>
      <c r="K562" s="14" t="s">
        <v>26</v>
      </c>
      <c r="L562" s="17" t="s">
        <v>161</v>
      </c>
      <c r="M562" s="17" t="s">
        <v>38</v>
      </c>
      <c r="N562" s="17">
        <v>49.2</v>
      </c>
      <c r="O562" s="25">
        <v>11.64</v>
      </c>
      <c r="P562" s="23">
        <f t="shared" si="82"/>
        <v>37.56</v>
      </c>
      <c r="Q562" s="17">
        <v>445</v>
      </c>
      <c r="R562" s="24">
        <f t="shared" si="78"/>
        <v>16714.2</v>
      </c>
      <c r="S562" s="17"/>
      <c r="T562" s="19"/>
      <c r="V562" s="19" t="s">
        <v>24</v>
      </c>
      <c r="W562" s="17">
        <v>145</v>
      </c>
      <c r="X562" s="27">
        <f t="shared" si="79"/>
        <v>5446.2000000000007</v>
      </c>
      <c r="Y562" s="19">
        <v>260</v>
      </c>
      <c r="Z562" s="19">
        <f t="shared" si="80"/>
        <v>9765.6</v>
      </c>
      <c r="AA562" s="19">
        <f t="shared" si="81"/>
        <v>31926</v>
      </c>
    </row>
    <row r="563" spans="1:38" s="117" customFormat="1" ht="15.6">
      <c r="A563" s="63">
        <v>560</v>
      </c>
      <c r="B563" s="16">
        <v>45922</v>
      </c>
      <c r="C563" s="16">
        <v>45923</v>
      </c>
      <c r="D563" s="161">
        <v>250923005</v>
      </c>
      <c r="E563" s="17" t="s">
        <v>1145</v>
      </c>
      <c r="F563" s="17" t="s">
        <v>1146</v>
      </c>
      <c r="G563" s="17">
        <v>32</v>
      </c>
      <c r="H563" s="156">
        <v>115</v>
      </c>
      <c r="I563" s="13" t="s">
        <v>954</v>
      </c>
      <c r="J563" s="12" t="s">
        <v>23</v>
      </c>
      <c r="K563" s="14" t="s">
        <v>26</v>
      </c>
      <c r="L563" s="17" t="s">
        <v>610</v>
      </c>
      <c r="M563" s="17" t="s">
        <v>38</v>
      </c>
      <c r="N563" s="17">
        <v>43.44</v>
      </c>
      <c r="O563" s="25">
        <v>10.6</v>
      </c>
      <c r="P563" s="23">
        <f t="shared" si="82"/>
        <v>32.839999999999996</v>
      </c>
      <c r="Q563" s="17">
        <v>445</v>
      </c>
      <c r="R563" s="24">
        <f t="shared" si="78"/>
        <v>14613.799999999997</v>
      </c>
      <c r="S563" s="17"/>
      <c r="T563" s="19"/>
      <c r="V563" s="19" t="s">
        <v>24</v>
      </c>
      <c r="W563" s="17">
        <v>145</v>
      </c>
      <c r="X563" s="27">
        <f t="shared" si="79"/>
        <v>4761.7999999999993</v>
      </c>
      <c r="Y563" s="19">
        <v>260</v>
      </c>
      <c r="Z563" s="19">
        <f t="shared" si="80"/>
        <v>8538.4</v>
      </c>
      <c r="AA563" s="19">
        <f t="shared" si="81"/>
        <v>27914</v>
      </c>
    </row>
    <row r="564" spans="1:38" s="117" customFormat="1" ht="15.6">
      <c r="A564" s="61">
        <v>561</v>
      </c>
      <c r="B564" s="16">
        <v>45922</v>
      </c>
      <c r="C564" s="16">
        <v>45923</v>
      </c>
      <c r="D564" s="161">
        <v>250923006</v>
      </c>
      <c r="E564" s="17" t="s">
        <v>1147</v>
      </c>
      <c r="F564" s="17" t="s">
        <v>1148</v>
      </c>
      <c r="G564" s="17">
        <v>33</v>
      </c>
      <c r="H564" s="156">
        <v>115</v>
      </c>
      <c r="I564" s="13" t="s">
        <v>954</v>
      </c>
      <c r="J564" s="12" t="s">
        <v>23</v>
      </c>
      <c r="K564" s="14" t="s">
        <v>26</v>
      </c>
      <c r="L564" s="17" t="s">
        <v>153</v>
      </c>
      <c r="M564" s="17" t="s">
        <v>25</v>
      </c>
      <c r="N564" s="17">
        <v>45.2</v>
      </c>
      <c r="O564" s="25">
        <v>12.02</v>
      </c>
      <c r="P564" s="23">
        <f t="shared" si="82"/>
        <v>33.180000000000007</v>
      </c>
      <c r="Q564" s="17">
        <v>545</v>
      </c>
      <c r="R564" s="24">
        <f t="shared" si="78"/>
        <v>18083.100000000002</v>
      </c>
      <c r="S564" s="17"/>
      <c r="T564" s="19"/>
      <c r="V564" s="19" t="s">
        <v>24</v>
      </c>
      <c r="W564" s="17">
        <v>145</v>
      </c>
      <c r="X564" s="27">
        <f t="shared" si="79"/>
        <v>4811.1000000000013</v>
      </c>
      <c r="Y564" s="19">
        <v>260</v>
      </c>
      <c r="Z564" s="19">
        <f t="shared" si="80"/>
        <v>8626.8000000000011</v>
      </c>
      <c r="AA564" s="19">
        <f t="shared" si="81"/>
        <v>31521.000000000007</v>
      </c>
    </row>
    <row r="565" spans="1:38" s="123" customFormat="1" ht="15.6">
      <c r="A565" s="63">
        <v>562</v>
      </c>
      <c r="B565" s="16">
        <v>45922</v>
      </c>
      <c r="C565" s="16">
        <v>45923</v>
      </c>
      <c r="D565" s="161">
        <v>250923007</v>
      </c>
      <c r="E565" s="17" t="s">
        <v>1149</v>
      </c>
      <c r="F565" s="17" t="s">
        <v>1150</v>
      </c>
      <c r="G565" s="17">
        <v>46</v>
      </c>
      <c r="H565" s="156">
        <v>115</v>
      </c>
      <c r="I565" s="13" t="s">
        <v>954</v>
      </c>
      <c r="J565" s="12" t="s">
        <v>23</v>
      </c>
      <c r="K565" s="14" t="s">
        <v>26</v>
      </c>
      <c r="L565" s="17" t="s">
        <v>243</v>
      </c>
      <c r="M565" s="17" t="s">
        <v>25</v>
      </c>
      <c r="N565" s="25">
        <v>61.82</v>
      </c>
      <c r="O565" s="17">
        <v>15.4</v>
      </c>
      <c r="P565" s="23">
        <f t="shared" si="82"/>
        <v>46.42</v>
      </c>
      <c r="Q565" s="17">
        <v>545</v>
      </c>
      <c r="R565" s="24">
        <f t="shared" si="78"/>
        <v>25298.9</v>
      </c>
      <c r="S565" s="17"/>
      <c r="T565" s="19"/>
      <c r="V565" s="19" t="s">
        <v>24</v>
      </c>
      <c r="W565" s="17">
        <v>145</v>
      </c>
      <c r="X565" s="27">
        <f t="shared" si="79"/>
        <v>6730.9000000000005</v>
      </c>
      <c r="Y565" s="19">
        <v>260</v>
      </c>
      <c r="Z565" s="19">
        <f t="shared" si="80"/>
        <v>12069.2</v>
      </c>
      <c r="AA565" s="19">
        <f t="shared" si="81"/>
        <v>44099</v>
      </c>
    </row>
    <row r="566" spans="1:38" s="117" customFormat="1" ht="15.6">
      <c r="A566" s="61">
        <v>563</v>
      </c>
      <c r="B566" s="16">
        <v>45922</v>
      </c>
      <c r="C566" s="16">
        <v>45923</v>
      </c>
      <c r="D566" s="161" t="s">
        <v>1151</v>
      </c>
      <c r="E566" s="17"/>
      <c r="F566" s="17"/>
      <c r="G566" s="17"/>
      <c r="H566" s="160"/>
      <c r="I566" s="15" t="s">
        <v>1152</v>
      </c>
      <c r="J566" s="12" t="s">
        <v>23</v>
      </c>
      <c r="K566" s="14" t="s">
        <v>26</v>
      </c>
      <c r="L566" s="17" t="s">
        <v>1153</v>
      </c>
      <c r="M566" s="17" t="s">
        <v>25</v>
      </c>
      <c r="N566" s="25">
        <v>22.66</v>
      </c>
      <c r="O566" s="25">
        <v>7.44</v>
      </c>
      <c r="P566" s="23">
        <f t="shared" si="82"/>
        <v>15.219999999999999</v>
      </c>
      <c r="Q566" s="17">
        <v>530</v>
      </c>
      <c r="R566" s="24">
        <f t="shared" si="78"/>
        <v>8066.5999999999995</v>
      </c>
      <c r="S566" s="17"/>
      <c r="T566" s="19"/>
      <c r="V566" s="19" t="s">
        <v>56</v>
      </c>
      <c r="W566" s="17"/>
      <c r="X566" s="19">
        <f t="shared" si="79"/>
        <v>0</v>
      </c>
      <c r="Y566" s="19"/>
      <c r="Z566" s="19">
        <f t="shared" si="80"/>
        <v>0</v>
      </c>
      <c r="AA566" s="19">
        <f t="shared" si="81"/>
        <v>8066.5999999999995</v>
      </c>
    </row>
    <row r="567" spans="1:38" s="117" customFormat="1" ht="15.6">
      <c r="A567" s="63">
        <v>564</v>
      </c>
      <c r="B567" s="16">
        <v>45923</v>
      </c>
      <c r="C567" s="16">
        <v>45923</v>
      </c>
      <c r="D567" s="135" t="s">
        <v>1154</v>
      </c>
      <c r="E567" s="17"/>
      <c r="F567" s="17"/>
      <c r="G567" s="17"/>
      <c r="H567" s="136">
        <v>393</v>
      </c>
      <c r="I567" s="137" t="s">
        <v>1155</v>
      </c>
      <c r="J567" s="12" t="s">
        <v>23</v>
      </c>
      <c r="K567" s="13" t="s">
        <v>26</v>
      </c>
      <c r="L567" s="17" t="s">
        <v>361</v>
      </c>
      <c r="M567" s="17" t="s">
        <v>33</v>
      </c>
      <c r="N567" s="17">
        <v>57.98</v>
      </c>
      <c r="O567" s="17">
        <v>15.94</v>
      </c>
      <c r="P567" s="23">
        <f t="shared" si="82"/>
        <v>42.04</v>
      </c>
      <c r="Q567" s="17">
        <v>130</v>
      </c>
      <c r="R567" s="24">
        <f t="shared" si="78"/>
        <v>5465.2</v>
      </c>
      <c r="S567" s="17"/>
      <c r="T567" s="19"/>
      <c r="V567" s="19" t="s">
        <v>56</v>
      </c>
      <c r="W567" s="20"/>
      <c r="X567" s="29">
        <f t="shared" ref="X567:X592" si="83">W567*P567</f>
        <v>0</v>
      </c>
      <c r="Y567" s="49"/>
      <c r="Z567" s="19">
        <f t="shared" ref="Z567:Z592" si="84">Y567*P567</f>
        <v>0</v>
      </c>
      <c r="AA567" s="19">
        <f t="shared" ref="AA567:AA592" si="85">R567+X567+Z567</f>
        <v>5465.2</v>
      </c>
    </row>
    <row r="568" spans="1:38" s="117" customFormat="1" ht="15.6">
      <c r="A568" s="61">
        <v>565</v>
      </c>
      <c r="B568" s="16">
        <v>45923</v>
      </c>
      <c r="C568" s="16">
        <v>45923</v>
      </c>
      <c r="D568" s="135" t="s">
        <v>1156</v>
      </c>
      <c r="E568" s="17"/>
      <c r="F568" s="17"/>
      <c r="G568" s="17"/>
      <c r="H568" s="136">
        <v>393</v>
      </c>
      <c r="I568" s="137" t="s">
        <v>1155</v>
      </c>
      <c r="J568" s="12" t="s">
        <v>23</v>
      </c>
      <c r="K568" s="13" t="s">
        <v>26</v>
      </c>
      <c r="L568" s="17" t="s">
        <v>1157</v>
      </c>
      <c r="M568" s="17" t="s">
        <v>33</v>
      </c>
      <c r="N568" s="17">
        <v>46.9</v>
      </c>
      <c r="O568" s="17">
        <v>11.82</v>
      </c>
      <c r="P568" s="47">
        <f t="shared" si="82"/>
        <v>35.08</v>
      </c>
      <c r="Q568" s="17">
        <v>130</v>
      </c>
      <c r="R568" s="48">
        <f t="shared" si="78"/>
        <v>4560.3999999999996</v>
      </c>
      <c r="S568" s="19"/>
      <c r="T568" s="49"/>
      <c r="V568" s="19" t="s">
        <v>56</v>
      </c>
      <c r="W568" s="20"/>
      <c r="X568" s="29">
        <f t="shared" si="83"/>
        <v>0</v>
      </c>
      <c r="Y568" s="49"/>
      <c r="Z568" s="49">
        <f t="shared" si="84"/>
        <v>0</v>
      </c>
      <c r="AA568" s="49">
        <f t="shared" si="85"/>
        <v>4560.3999999999996</v>
      </c>
    </row>
    <row r="569" spans="1:38" s="117" customFormat="1" ht="15.6">
      <c r="A569" s="63">
        <v>566</v>
      </c>
      <c r="B569" s="16">
        <v>45923</v>
      </c>
      <c r="C569" s="16">
        <v>45923</v>
      </c>
      <c r="D569" s="163">
        <v>250923008</v>
      </c>
      <c r="E569" s="17" t="s">
        <v>1158</v>
      </c>
      <c r="F569" s="17" t="s">
        <v>1159</v>
      </c>
      <c r="G569" s="17">
        <v>25</v>
      </c>
      <c r="H569" s="142">
        <v>24</v>
      </c>
      <c r="I569" s="143" t="s">
        <v>49</v>
      </c>
      <c r="J569" s="18" t="s">
        <v>23</v>
      </c>
      <c r="K569" s="13" t="s">
        <v>26</v>
      </c>
      <c r="L569" s="17" t="s">
        <v>57</v>
      </c>
      <c r="M569" s="17" t="s">
        <v>38</v>
      </c>
      <c r="N569" s="17">
        <v>67.739999999999995</v>
      </c>
      <c r="O569" s="17">
        <v>18.260000000000002</v>
      </c>
      <c r="P569" s="23">
        <f t="shared" si="82"/>
        <v>49.47999999999999</v>
      </c>
      <c r="Q569" s="17">
        <v>445</v>
      </c>
      <c r="R569" s="24">
        <f t="shared" si="78"/>
        <v>22018.599999999995</v>
      </c>
      <c r="S569" s="17"/>
      <c r="T569" s="19"/>
      <c r="V569" s="19" t="s">
        <v>24</v>
      </c>
      <c r="W569" s="20">
        <v>145</v>
      </c>
      <c r="X569" s="29">
        <f t="shared" si="83"/>
        <v>7174.5999999999985</v>
      </c>
      <c r="Y569" s="49">
        <v>260</v>
      </c>
      <c r="Z569" s="19">
        <f t="shared" si="84"/>
        <v>12864.799999999997</v>
      </c>
      <c r="AA569" s="19">
        <f t="shared" si="85"/>
        <v>42057.999999999993</v>
      </c>
    </row>
    <row r="570" spans="1:38" s="117" customFormat="1" ht="15.6">
      <c r="A570" s="61">
        <v>567</v>
      </c>
      <c r="B570" s="16">
        <v>45923</v>
      </c>
      <c r="C570" s="16">
        <v>45923</v>
      </c>
      <c r="D570" s="163">
        <v>250923009</v>
      </c>
      <c r="E570" s="17" t="s">
        <v>1160</v>
      </c>
      <c r="F570" s="17" t="s">
        <v>1161</v>
      </c>
      <c r="G570" s="17">
        <v>25</v>
      </c>
      <c r="H570" s="142">
        <v>24</v>
      </c>
      <c r="I570" s="143" t="s">
        <v>49</v>
      </c>
      <c r="J570" s="18" t="s">
        <v>23</v>
      </c>
      <c r="K570" s="13" t="s">
        <v>26</v>
      </c>
      <c r="L570" s="17" t="s">
        <v>47</v>
      </c>
      <c r="M570" s="17" t="s">
        <v>38</v>
      </c>
      <c r="N570" s="25">
        <v>65.5</v>
      </c>
      <c r="O570" s="17">
        <v>15.68</v>
      </c>
      <c r="P570" s="23">
        <f t="shared" si="82"/>
        <v>49.82</v>
      </c>
      <c r="Q570" s="17">
        <v>445</v>
      </c>
      <c r="R570" s="24">
        <f t="shared" si="78"/>
        <v>22169.9</v>
      </c>
      <c r="S570" s="17" t="s">
        <v>1162</v>
      </c>
      <c r="T570" s="19"/>
      <c r="V570" s="19" t="s">
        <v>24</v>
      </c>
      <c r="W570" s="20">
        <v>145</v>
      </c>
      <c r="X570" s="29">
        <f t="shared" si="83"/>
        <v>7223.9</v>
      </c>
      <c r="Y570" s="49">
        <v>260</v>
      </c>
      <c r="Z570" s="19">
        <f t="shared" si="84"/>
        <v>12953.2</v>
      </c>
      <c r="AA570" s="19">
        <f t="shared" si="85"/>
        <v>42347</v>
      </c>
    </row>
    <row r="571" spans="1:38" s="123" customFormat="1" ht="15.6">
      <c r="A571" s="63">
        <v>568</v>
      </c>
      <c r="B571" s="16">
        <v>45923</v>
      </c>
      <c r="C571" s="16">
        <v>45923</v>
      </c>
      <c r="D571" s="163">
        <v>250923010</v>
      </c>
      <c r="E571" s="17" t="s">
        <v>1163</v>
      </c>
      <c r="F571" s="17" t="s">
        <v>1164</v>
      </c>
      <c r="G571" s="17">
        <v>25</v>
      </c>
      <c r="H571" s="142">
        <v>24</v>
      </c>
      <c r="I571" s="143" t="s">
        <v>49</v>
      </c>
      <c r="J571" s="18" t="s">
        <v>23</v>
      </c>
      <c r="K571" s="13" t="s">
        <v>26</v>
      </c>
      <c r="L571" s="17" t="s">
        <v>117</v>
      </c>
      <c r="M571" s="17" t="s">
        <v>38</v>
      </c>
      <c r="N571" s="25">
        <v>63.58</v>
      </c>
      <c r="O571" s="17">
        <v>16.36</v>
      </c>
      <c r="P571" s="23">
        <f t="shared" si="82"/>
        <v>47.22</v>
      </c>
      <c r="Q571" s="17">
        <v>445</v>
      </c>
      <c r="R571" s="24">
        <f t="shared" si="78"/>
        <v>21012.899999999998</v>
      </c>
      <c r="S571" s="17"/>
      <c r="T571" s="19"/>
      <c r="V571" s="19" t="s">
        <v>24</v>
      </c>
      <c r="W571" s="20">
        <v>145</v>
      </c>
      <c r="X571" s="29">
        <f t="shared" si="83"/>
        <v>6846.9</v>
      </c>
      <c r="Y571" s="49">
        <v>260</v>
      </c>
      <c r="Z571" s="19">
        <f t="shared" si="84"/>
        <v>12277.199999999999</v>
      </c>
      <c r="AA571" s="19">
        <f t="shared" si="85"/>
        <v>40136.999999999993</v>
      </c>
    </row>
    <row r="572" spans="1:38" s="117" customFormat="1" ht="15.6">
      <c r="A572" s="61">
        <v>569</v>
      </c>
      <c r="B572" s="16">
        <v>45923</v>
      </c>
      <c r="C572" s="16">
        <v>45923</v>
      </c>
      <c r="D572" s="163">
        <v>250923011</v>
      </c>
      <c r="E572" s="17" t="s">
        <v>1165</v>
      </c>
      <c r="F572" s="17" t="s">
        <v>1166</v>
      </c>
      <c r="G572" s="17">
        <v>25</v>
      </c>
      <c r="H572" s="142">
        <v>24</v>
      </c>
      <c r="I572" s="143" t="s">
        <v>49</v>
      </c>
      <c r="J572" s="18" t="s">
        <v>23</v>
      </c>
      <c r="K572" s="13" t="s">
        <v>26</v>
      </c>
      <c r="L572" s="17" t="s">
        <v>52</v>
      </c>
      <c r="M572" s="17" t="s">
        <v>38</v>
      </c>
      <c r="N572" s="25">
        <v>53.02</v>
      </c>
      <c r="O572" s="17">
        <v>12.18</v>
      </c>
      <c r="P572" s="23">
        <f t="shared" si="82"/>
        <v>40.840000000000003</v>
      </c>
      <c r="Q572" s="17">
        <v>445</v>
      </c>
      <c r="R572" s="24">
        <f t="shared" si="78"/>
        <v>18173.800000000003</v>
      </c>
      <c r="S572" s="19"/>
      <c r="T572" s="19"/>
      <c r="V572" s="19" t="s">
        <v>24</v>
      </c>
      <c r="W572" s="20">
        <v>145</v>
      </c>
      <c r="X572" s="29">
        <f t="shared" si="83"/>
        <v>5921.8</v>
      </c>
      <c r="Y572" s="49">
        <v>260</v>
      </c>
      <c r="Z572" s="19">
        <f t="shared" si="84"/>
        <v>10618.400000000001</v>
      </c>
      <c r="AA572" s="19">
        <f t="shared" si="85"/>
        <v>34714</v>
      </c>
    </row>
    <row r="573" spans="1:38" s="117" customFormat="1" ht="15.6">
      <c r="A573" s="63">
        <v>570</v>
      </c>
      <c r="B573" s="16">
        <v>45923</v>
      </c>
      <c r="C573" s="16">
        <v>45923</v>
      </c>
      <c r="D573" s="163">
        <v>250923012</v>
      </c>
      <c r="E573" s="17" t="s">
        <v>1167</v>
      </c>
      <c r="F573" s="17" t="s">
        <v>1168</v>
      </c>
      <c r="G573" s="17">
        <v>25</v>
      </c>
      <c r="H573" s="142">
        <v>24</v>
      </c>
      <c r="I573" s="143" t="s">
        <v>49</v>
      </c>
      <c r="J573" s="18" t="s">
        <v>23</v>
      </c>
      <c r="K573" s="13" t="s">
        <v>26</v>
      </c>
      <c r="L573" s="17" t="s">
        <v>170</v>
      </c>
      <c r="M573" s="17" t="s">
        <v>38</v>
      </c>
      <c r="N573" s="25">
        <v>49.02</v>
      </c>
      <c r="O573" s="17">
        <v>11.56</v>
      </c>
      <c r="P573" s="23">
        <f t="shared" si="82"/>
        <v>37.46</v>
      </c>
      <c r="Q573" s="17">
        <v>445</v>
      </c>
      <c r="R573" s="24">
        <f t="shared" si="78"/>
        <v>16669.7</v>
      </c>
      <c r="S573" s="17"/>
      <c r="T573" s="19"/>
      <c r="V573" s="19" t="s">
        <v>24</v>
      </c>
      <c r="W573" s="20">
        <v>145</v>
      </c>
      <c r="X573" s="29">
        <f t="shared" si="83"/>
        <v>5431.7</v>
      </c>
      <c r="Y573" s="49">
        <v>260</v>
      </c>
      <c r="Z573" s="19">
        <f t="shared" si="84"/>
        <v>9739.6</v>
      </c>
      <c r="AA573" s="19">
        <f t="shared" si="85"/>
        <v>31841</v>
      </c>
    </row>
    <row r="574" spans="1:38" s="117" customFormat="1" ht="15.6">
      <c r="A574" s="61">
        <v>571</v>
      </c>
      <c r="B574" s="16">
        <v>45923</v>
      </c>
      <c r="C574" s="16">
        <v>45923</v>
      </c>
      <c r="D574" s="163">
        <v>250923013</v>
      </c>
      <c r="E574" s="17" t="s">
        <v>1169</v>
      </c>
      <c r="F574" s="17" t="s">
        <v>1170</v>
      </c>
      <c r="G574" s="17">
        <v>25</v>
      </c>
      <c r="H574" s="142">
        <v>24</v>
      </c>
      <c r="I574" s="143" t="s">
        <v>49</v>
      </c>
      <c r="J574" s="18" t="s">
        <v>23</v>
      </c>
      <c r="K574" s="13" t="s">
        <v>26</v>
      </c>
      <c r="L574" s="17" t="s">
        <v>37</v>
      </c>
      <c r="M574" s="17" t="s">
        <v>38</v>
      </c>
      <c r="N574" s="25">
        <v>64.900000000000006</v>
      </c>
      <c r="O574" s="17">
        <v>15.98</v>
      </c>
      <c r="P574" s="23">
        <f t="shared" si="82"/>
        <v>48.92</v>
      </c>
      <c r="Q574" s="17">
        <v>445</v>
      </c>
      <c r="R574" s="24">
        <f t="shared" si="78"/>
        <v>21769.4</v>
      </c>
      <c r="S574" s="17"/>
      <c r="T574" s="19"/>
      <c r="V574" s="19" t="s">
        <v>24</v>
      </c>
      <c r="W574" s="20">
        <v>145</v>
      </c>
      <c r="X574" s="29">
        <f t="shared" si="83"/>
        <v>7093.4000000000005</v>
      </c>
      <c r="Y574" s="49">
        <v>260</v>
      </c>
      <c r="Z574" s="19">
        <f t="shared" si="84"/>
        <v>12719.2</v>
      </c>
      <c r="AA574" s="19">
        <f t="shared" si="85"/>
        <v>41582</v>
      </c>
    </row>
    <row r="575" spans="1:38" s="117" customFormat="1" ht="15.6">
      <c r="A575" s="63">
        <v>572</v>
      </c>
      <c r="B575" s="16">
        <v>45923</v>
      </c>
      <c r="C575" s="16">
        <v>45923</v>
      </c>
      <c r="D575" s="163">
        <v>250923014</v>
      </c>
      <c r="E575" s="17" t="s">
        <v>1171</v>
      </c>
      <c r="F575" s="17" t="s">
        <v>1172</v>
      </c>
      <c r="G575" s="17">
        <v>25</v>
      </c>
      <c r="H575" s="142">
        <v>24</v>
      </c>
      <c r="I575" s="143" t="s">
        <v>49</v>
      </c>
      <c r="J575" s="18" t="s">
        <v>23</v>
      </c>
      <c r="K575" s="13" t="s">
        <v>26</v>
      </c>
      <c r="L575" s="17" t="s">
        <v>45</v>
      </c>
      <c r="M575" s="17" t="s">
        <v>38</v>
      </c>
      <c r="N575" s="25">
        <v>60.86</v>
      </c>
      <c r="O575" s="25">
        <v>15.24</v>
      </c>
      <c r="P575" s="23">
        <f t="shared" si="82"/>
        <v>45.62</v>
      </c>
      <c r="Q575" s="17">
        <v>445</v>
      </c>
      <c r="R575" s="24">
        <f t="shared" si="78"/>
        <v>20300.899999999998</v>
      </c>
      <c r="S575" s="17"/>
      <c r="T575" s="19"/>
      <c r="V575" s="19" t="s">
        <v>24</v>
      </c>
      <c r="W575" s="20">
        <v>145</v>
      </c>
      <c r="X575" s="29">
        <f t="shared" si="83"/>
        <v>6614.9</v>
      </c>
      <c r="Y575" s="49">
        <v>260</v>
      </c>
      <c r="Z575" s="19">
        <f t="shared" si="84"/>
        <v>11861.199999999999</v>
      </c>
      <c r="AA575" s="27">
        <f t="shared" si="85"/>
        <v>38776.999999999993</v>
      </c>
    </row>
    <row r="576" spans="1:38" s="117" customFormat="1" ht="17.100000000000001" customHeight="1">
      <c r="A576" s="61">
        <v>573</v>
      </c>
      <c r="B576" s="16">
        <v>45923</v>
      </c>
      <c r="C576" s="16">
        <v>45923</v>
      </c>
      <c r="D576" s="163">
        <v>250923015</v>
      </c>
      <c r="E576" s="17" t="s">
        <v>1173</v>
      </c>
      <c r="F576" s="17" t="s">
        <v>1174</v>
      </c>
      <c r="G576" s="17">
        <v>21</v>
      </c>
      <c r="H576" s="156">
        <v>108</v>
      </c>
      <c r="I576" s="143" t="s">
        <v>65</v>
      </c>
      <c r="J576" s="21" t="s">
        <v>23</v>
      </c>
      <c r="K576" s="14" t="s">
        <v>26</v>
      </c>
      <c r="L576" s="17" t="s">
        <v>64</v>
      </c>
      <c r="M576" s="17" t="s">
        <v>25</v>
      </c>
      <c r="N576" s="25">
        <v>35.96</v>
      </c>
      <c r="O576" s="17">
        <v>14.52</v>
      </c>
      <c r="P576" s="17">
        <f t="shared" si="82"/>
        <v>21.44</v>
      </c>
      <c r="Q576" s="17">
        <v>620</v>
      </c>
      <c r="R576" s="24">
        <f t="shared" si="78"/>
        <v>13292.800000000001</v>
      </c>
      <c r="S576" s="149"/>
      <c r="T576" s="150"/>
      <c r="V576" s="19" t="s">
        <v>24</v>
      </c>
      <c r="W576" s="20">
        <v>145</v>
      </c>
      <c r="X576" s="29">
        <f t="shared" si="83"/>
        <v>3108.8</v>
      </c>
      <c r="Y576" s="49"/>
      <c r="Z576" s="19">
        <f t="shared" si="84"/>
        <v>0</v>
      </c>
      <c r="AA576" s="19">
        <f t="shared" si="85"/>
        <v>16401.600000000002</v>
      </c>
      <c r="AB576" s="152"/>
      <c r="AC576" s="151"/>
      <c r="AD576" s="153"/>
      <c r="AE576" s="154"/>
      <c r="AF576" s="151"/>
      <c r="AG576" s="154"/>
      <c r="AH576" s="151"/>
      <c r="AI576" s="153"/>
      <c r="AJ576" s="151"/>
      <c r="AK576" s="153"/>
      <c r="AL576" s="153"/>
    </row>
    <row r="577" spans="1:27" s="117" customFormat="1" ht="15.6">
      <c r="A577" s="63">
        <v>574</v>
      </c>
      <c r="B577" s="16">
        <v>45923</v>
      </c>
      <c r="C577" s="16">
        <v>45923</v>
      </c>
      <c r="D577" s="163">
        <v>250923016</v>
      </c>
      <c r="E577" s="17" t="s">
        <v>1175</v>
      </c>
      <c r="F577" s="17" t="s">
        <v>1176</v>
      </c>
      <c r="G577" s="17">
        <v>22</v>
      </c>
      <c r="H577" s="156">
        <v>108</v>
      </c>
      <c r="I577" s="143" t="s">
        <v>65</v>
      </c>
      <c r="J577" s="21" t="s">
        <v>23</v>
      </c>
      <c r="K577" s="14" t="s">
        <v>26</v>
      </c>
      <c r="L577" s="17" t="s">
        <v>62</v>
      </c>
      <c r="M577" s="17" t="s">
        <v>25</v>
      </c>
      <c r="N577" s="25">
        <v>36.44</v>
      </c>
      <c r="O577" s="25">
        <v>14.4</v>
      </c>
      <c r="P577" s="23">
        <f t="shared" si="82"/>
        <v>22.04</v>
      </c>
      <c r="Q577" s="17">
        <v>620</v>
      </c>
      <c r="R577" s="24">
        <f t="shared" si="78"/>
        <v>13664.8</v>
      </c>
      <c r="S577" s="19"/>
      <c r="T577" s="19"/>
      <c r="V577" s="19" t="s">
        <v>24</v>
      </c>
      <c r="W577" s="20">
        <v>145</v>
      </c>
      <c r="X577" s="29">
        <f t="shared" si="83"/>
        <v>3195.7999999999997</v>
      </c>
      <c r="Y577" s="49"/>
      <c r="Z577" s="19">
        <f t="shared" si="84"/>
        <v>0</v>
      </c>
      <c r="AA577" s="19">
        <f t="shared" si="85"/>
        <v>16860.599999999999</v>
      </c>
    </row>
    <row r="578" spans="1:27" s="117" customFormat="1" ht="15.6">
      <c r="A578" s="61">
        <v>575</v>
      </c>
      <c r="B578" s="16">
        <v>45923</v>
      </c>
      <c r="C578" s="16">
        <v>45923</v>
      </c>
      <c r="D578" s="163">
        <v>250923017</v>
      </c>
      <c r="E578" s="17" t="s">
        <v>1177</v>
      </c>
      <c r="F578" s="17" t="s">
        <v>1178</v>
      </c>
      <c r="G578" s="17">
        <v>25</v>
      </c>
      <c r="H578" s="142">
        <v>24</v>
      </c>
      <c r="I578" s="143" t="s">
        <v>49</v>
      </c>
      <c r="J578" s="18" t="s">
        <v>23</v>
      </c>
      <c r="K578" s="13" t="s">
        <v>26</v>
      </c>
      <c r="L578" s="17" t="s">
        <v>610</v>
      </c>
      <c r="M578" s="17" t="s">
        <v>38</v>
      </c>
      <c r="N578" s="25">
        <v>43.62</v>
      </c>
      <c r="O578" s="17">
        <v>10.52</v>
      </c>
      <c r="P578" s="23">
        <f t="shared" si="82"/>
        <v>33.099999999999994</v>
      </c>
      <c r="Q578" s="17">
        <v>445</v>
      </c>
      <c r="R578" s="24">
        <f t="shared" si="78"/>
        <v>14729.499999999998</v>
      </c>
      <c r="S578" s="19"/>
      <c r="T578" s="19"/>
      <c r="V578" s="19" t="s">
        <v>24</v>
      </c>
      <c r="W578" s="20">
        <v>145</v>
      </c>
      <c r="X578" s="27">
        <f t="shared" si="83"/>
        <v>4799.4999999999991</v>
      </c>
      <c r="Y578" s="19">
        <v>260</v>
      </c>
      <c r="Z578" s="19">
        <f t="shared" si="84"/>
        <v>8605.9999999999982</v>
      </c>
      <c r="AA578" s="19">
        <f t="shared" si="85"/>
        <v>28134.999999999993</v>
      </c>
    </row>
    <row r="579" spans="1:27" s="117" customFormat="1" ht="15.6">
      <c r="A579" s="63">
        <v>576</v>
      </c>
      <c r="B579" s="16">
        <v>45923</v>
      </c>
      <c r="C579" s="16">
        <v>45923</v>
      </c>
      <c r="D579" s="163">
        <v>250923018</v>
      </c>
      <c r="E579" s="17" t="s">
        <v>1179</v>
      </c>
      <c r="F579" s="17" t="s">
        <v>1180</v>
      </c>
      <c r="G579" s="17">
        <v>25</v>
      </c>
      <c r="H579" s="156">
        <v>115</v>
      </c>
      <c r="I579" s="13" t="s">
        <v>954</v>
      </c>
      <c r="J579" s="12" t="s">
        <v>23</v>
      </c>
      <c r="K579" s="14" t="s">
        <v>26</v>
      </c>
      <c r="L579" s="17" t="s">
        <v>164</v>
      </c>
      <c r="M579" s="17" t="s">
        <v>38</v>
      </c>
      <c r="N579" s="25">
        <v>47.5</v>
      </c>
      <c r="O579" s="25">
        <v>11.72</v>
      </c>
      <c r="P579" s="23">
        <f t="shared" si="82"/>
        <v>35.78</v>
      </c>
      <c r="Q579" s="17">
        <v>445</v>
      </c>
      <c r="R579" s="24">
        <f t="shared" si="78"/>
        <v>15922.1</v>
      </c>
      <c r="S579" s="17"/>
      <c r="T579" s="19"/>
      <c r="V579" s="19" t="s">
        <v>24</v>
      </c>
      <c r="W579" s="20">
        <v>145</v>
      </c>
      <c r="X579" s="27">
        <f t="shared" si="83"/>
        <v>5188.1000000000004</v>
      </c>
      <c r="Y579" s="19">
        <v>260</v>
      </c>
      <c r="Z579" s="19">
        <f t="shared" si="84"/>
        <v>9302.8000000000011</v>
      </c>
      <c r="AA579" s="19">
        <f t="shared" si="85"/>
        <v>30413</v>
      </c>
    </row>
    <row r="580" spans="1:27" s="123" customFormat="1" ht="15.6">
      <c r="A580" s="61">
        <v>577</v>
      </c>
      <c r="B580" s="16">
        <v>45923</v>
      </c>
      <c r="C580" s="16">
        <v>45923</v>
      </c>
      <c r="D580" s="163">
        <v>250923019</v>
      </c>
      <c r="E580" s="17" t="s">
        <v>1181</v>
      </c>
      <c r="F580" s="17" t="s">
        <v>1182</v>
      </c>
      <c r="G580" s="17">
        <v>25</v>
      </c>
      <c r="H580" s="156">
        <v>115</v>
      </c>
      <c r="I580" s="13" t="s">
        <v>954</v>
      </c>
      <c r="J580" s="12" t="s">
        <v>23</v>
      </c>
      <c r="K580" s="14" t="s">
        <v>26</v>
      </c>
      <c r="L580" s="17" t="s">
        <v>114</v>
      </c>
      <c r="M580" s="17" t="s">
        <v>38</v>
      </c>
      <c r="N580" s="25">
        <v>62.9</v>
      </c>
      <c r="O580" s="25">
        <v>15.86</v>
      </c>
      <c r="P580" s="23">
        <f t="shared" si="82"/>
        <v>47.04</v>
      </c>
      <c r="Q580" s="17">
        <v>445</v>
      </c>
      <c r="R580" s="24">
        <f t="shared" si="78"/>
        <v>20932.8</v>
      </c>
      <c r="S580" s="17"/>
      <c r="T580" s="19"/>
      <c r="V580" s="19" t="s">
        <v>24</v>
      </c>
      <c r="W580" s="20">
        <v>145</v>
      </c>
      <c r="X580" s="27">
        <f t="shared" si="83"/>
        <v>6820.8</v>
      </c>
      <c r="Y580" s="19">
        <v>260</v>
      </c>
      <c r="Z580" s="19">
        <f t="shared" si="84"/>
        <v>12230.4</v>
      </c>
      <c r="AA580" s="19">
        <f t="shared" si="85"/>
        <v>39984</v>
      </c>
    </row>
    <row r="581" spans="1:27" s="117" customFormat="1" ht="15.6">
      <c r="A581" s="63">
        <v>578</v>
      </c>
      <c r="B581" s="16">
        <v>45923</v>
      </c>
      <c r="C581" s="16">
        <v>45923</v>
      </c>
      <c r="D581" s="163">
        <v>250923020</v>
      </c>
      <c r="E581" s="17" t="s">
        <v>1183</v>
      </c>
      <c r="F581" s="17" t="s">
        <v>1184</v>
      </c>
      <c r="G581" s="17">
        <v>25</v>
      </c>
      <c r="H581" s="156">
        <v>115</v>
      </c>
      <c r="I581" s="13" t="s">
        <v>954</v>
      </c>
      <c r="J581" s="12" t="s">
        <v>23</v>
      </c>
      <c r="K581" s="14" t="s">
        <v>26</v>
      </c>
      <c r="L581" s="17" t="s">
        <v>50</v>
      </c>
      <c r="M581" s="17" t="s">
        <v>38</v>
      </c>
      <c r="N581" s="25">
        <v>67.239999999999995</v>
      </c>
      <c r="O581" s="25">
        <v>16.32</v>
      </c>
      <c r="P581" s="47">
        <f t="shared" si="82"/>
        <v>50.919999999999995</v>
      </c>
      <c r="Q581" s="17">
        <v>445</v>
      </c>
      <c r="R581" s="24">
        <f t="shared" si="78"/>
        <v>22659.399999999998</v>
      </c>
      <c r="S581" s="20"/>
      <c r="T581" s="49"/>
      <c r="V581" s="19" t="s">
        <v>24</v>
      </c>
      <c r="W581" s="20">
        <v>145</v>
      </c>
      <c r="X581" s="27">
        <f t="shared" si="83"/>
        <v>7383.4</v>
      </c>
      <c r="Y581" s="19">
        <v>260</v>
      </c>
      <c r="Z581" s="49">
        <f t="shared" si="84"/>
        <v>13239.199999999999</v>
      </c>
      <c r="AA581" s="49">
        <f t="shared" si="85"/>
        <v>43281.999999999993</v>
      </c>
    </row>
    <row r="582" spans="1:27" s="117" customFormat="1" ht="15.6">
      <c r="A582" s="61">
        <v>579</v>
      </c>
      <c r="B582" s="16">
        <v>45923</v>
      </c>
      <c r="C582" s="16">
        <v>45923</v>
      </c>
      <c r="D582" s="163">
        <v>250923021</v>
      </c>
      <c r="E582" s="17" t="s">
        <v>1185</v>
      </c>
      <c r="F582" s="17" t="s">
        <v>1186</v>
      </c>
      <c r="G582" s="17">
        <v>25</v>
      </c>
      <c r="H582" s="156">
        <v>115</v>
      </c>
      <c r="I582" s="13" t="s">
        <v>954</v>
      </c>
      <c r="J582" s="12" t="s">
        <v>23</v>
      </c>
      <c r="K582" s="14" t="s">
        <v>26</v>
      </c>
      <c r="L582" s="17" t="s">
        <v>40</v>
      </c>
      <c r="M582" s="17" t="s">
        <v>38</v>
      </c>
      <c r="N582" s="25">
        <v>61.98</v>
      </c>
      <c r="O582" s="25">
        <v>16.3</v>
      </c>
      <c r="P582" s="23">
        <f t="shared" si="82"/>
        <v>45.679999999999993</v>
      </c>
      <c r="Q582" s="17">
        <v>445</v>
      </c>
      <c r="R582" s="24">
        <f t="shared" si="78"/>
        <v>20327.599999999995</v>
      </c>
      <c r="S582" s="17"/>
      <c r="T582" s="19"/>
      <c r="V582" s="19" t="s">
        <v>24</v>
      </c>
      <c r="W582" s="20">
        <v>145</v>
      </c>
      <c r="X582" s="27">
        <f t="shared" si="83"/>
        <v>6623.5999999999985</v>
      </c>
      <c r="Y582" s="19">
        <v>260</v>
      </c>
      <c r="Z582" s="19">
        <f t="shared" si="84"/>
        <v>11876.799999999997</v>
      </c>
      <c r="AA582" s="19">
        <f t="shared" si="85"/>
        <v>38827.999999999993</v>
      </c>
    </row>
    <row r="583" spans="1:27" s="123" customFormat="1" ht="15.6">
      <c r="A583" s="63">
        <v>580</v>
      </c>
      <c r="B583" s="16">
        <v>45923</v>
      </c>
      <c r="C583" s="16">
        <v>45923</v>
      </c>
      <c r="D583" s="163">
        <v>250923022</v>
      </c>
      <c r="E583" s="17" t="s">
        <v>1187</v>
      </c>
      <c r="F583" s="17" t="s">
        <v>1188</v>
      </c>
      <c r="G583" s="17">
        <v>25</v>
      </c>
      <c r="H583" s="156">
        <v>115</v>
      </c>
      <c r="I583" s="13" t="s">
        <v>954</v>
      </c>
      <c r="J583" s="12" t="s">
        <v>23</v>
      </c>
      <c r="K583" s="14" t="s">
        <v>26</v>
      </c>
      <c r="L583" s="17" t="s">
        <v>42</v>
      </c>
      <c r="M583" s="17" t="s">
        <v>38</v>
      </c>
      <c r="N583" s="25">
        <v>67.319999999999993</v>
      </c>
      <c r="O583" s="25">
        <v>16.5</v>
      </c>
      <c r="P583" s="23">
        <f t="shared" si="82"/>
        <v>50.819999999999993</v>
      </c>
      <c r="Q583" s="17">
        <v>445</v>
      </c>
      <c r="R583" s="24">
        <f t="shared" si="78"/>
        <v>22614.899999999998</v>
      </c>
      <c r="S583" s="17"/>
      <c r="T583" s="19"/>
      <c r="V583" s="19" t="s">
        <v>24</v>
      </c>
      <c r="W583" s="20">
        <v>145</v>
      </c>
      <c r="X583" s="27">
        <f t="shared" si="83"/>
        <v>7368.8999999999987</v>
      </c>
      <c r="Y583" s="19">
        <v>260</v>
      </c>
      <c r="Z583" s="19">
        <f t="shared" si="84"/>
        <v>13213.199999999999</v>
      </c>
      <c r="AA583" s="19">
        <f t="shared" si="85"/>
        <v>43196.999999999993</v>
      </c>
    </row>
    <row r="584" spans="1:27" s="117" customFormat="1" ht="15.6">
      <c r="A584" s="61">
        <v>581</v>
      </c>
      <c r="B584" s="16">
        <v>45923</v>
      </c>
      <c r="C584" s="16">
        <v>45923</v>
      </c>
      <c r="D584" s="163">
        <v>250923023</v>
      </c>
      <c r="E584" s="17" t="s">
        <v>1189</v>
      </c>
      <c r="F584" s="17" t="s">
        <v>1190</v>
      </c>
      <c r="G584" s="17">
        <v>25</v>
      </c>
      <c r="H584" s="156">
        <v>115</v>
      </c>
      <c r="I584" s="13" t="s">
        <v>954</v>
      </c>
      <c r="J584" s="12" t="s">
        <v>23</v>
      </c>
      <c r="K584" s="14" t="s">
        <v>26</v>
      </c>
      <c r="L584" s="17" t="s">
        <v>46</v>
      </c>
      <c r="M584" s="17" t="s">
        <v>38</v>
      </c>
      <c r="N584" s="25">
        <v>64.680000000000007</v>
      </c>
      <c r="O584" s="17">
        <v>16.04</v>
      </c>
      <c r="P584" s="23">
        <f t="shared" si="82"/>
        <v>48.640000000000008</v>
      </c>
      <c r="Q584" s="17">
        <v>445</v>
      </c>
      <c r="R584" s="24">
        <f t="shared" si="78"/>
        <v>21644.800000000003</v>
      </c>
      <c r="S584" s="17"/>
      <c r="T584" s="19"/>
      <c r="V584" s="19" t="s">
        <v>24</v>
      </c>
      <c r="W584" s="20">
        <v>145</v>
      </c>
      <c r="X584" s="27">
        <f t="shared" si="83"/>
        <v>7052.8000000000011</v>
      </c>
      <c r="Y584" s="19">
        <v>260</v>
      </c>
      <c r="Z584" s="19">
        <f t="shared" si="84"/>
        <v>12646.400000000001</v>
      </c>
      <c r="AA584" s="19">
        <f t="shared" si="85"/>
        <v>41344.000000000007</v>
      </c>
    </row>
    <row r="585" spans="1:27" s="117" customFormat="1" ht="15.6">
      <c r="A585" s="63">
        <v>582</v>
      </c>
      <c r="B585" s="16">
        <v>45923</v>
      </c>
      <c r="C585" s="16">
        <v>45923</v>
      </c>
      <c r="D585" s="163">
        <v>250923024</v>
      </c>
      <c r="E585" s="17" t="s">
        <v>1191</v>
      </c>
      <c r="F585" s="17" t="s">
        <v>1192</v>
      </c>
      <c r="G585" s="17">
        <v>25</v>
      </c>
      <c r="H585" s="156">
        <v>115</v>
      </c>
      <c r="I585" s="13" t="s">
        <v>954</v>
      </c>
      <c r="J585" s="12" t="s">
        <v>23</v>
      </c>
      <c r="K585" s="14" t="s">
        <v>26</v>
      </c>
      <c r="L585" s="17" t="s">
        <v>1193</v>
      </c>
      <c r="M585" s="17" t="s">
        <v>34</v>
      </c>
      <c r="N585" s="17">
        <v>64.52</v>
      </c>
      <c r="O585" s="25">
        <v>19.079999999999998</v>
      </c>
      <c r="P585" s="23">
        <f t="shared" si="82"/>
        <v>45.44</v>
      </c>
      <c r="Q585" s="17">
        <v>315</v>
      </c>
      <c r="R585" s="24">
        <f t="shared" si="78"/>
        <v>14313.599999999999</v>
      </c>
      <c r="S585" s="17"/>
      <c r="T585" s="19"/>
      <c r="V585" s="19" t="s">
        <v>24</v>
      </c>
      <c r="W585" s="17">
        <v>145</v>
      </c>
      <c r="X585" s="27">
        <f t="shared" si="83"/>
        <v>6588.7999999999993</v>
      </c>
      <c r="Y585" s="19">
        <v>260</v>
      </c>
      <c r="Z585" s="19">
        <f t="shared" si="84"/>
        <v>11814.4</v>
      </c>
      <c r="AA585" s="19">
        <f t="shared" si="85"/>
        <v>32716.799999999996</v>
      </c>
    </row>
    <row r="586" spans="1:27" s="123" customFormat="1" ht="15.6">
      <c r="A586" s="61">
        <v>583</v>
      </c>
      <c r="B586" s="16">
        <v>45923</v>
      </c>
      <c r="C586" s="16">
        <v>45923</v>
      </c>
      <c r="D586" s="163">
        <v>250923025</v>
      </c>
      <c r="E586" s="17" t="s">
        <v>1194</v>
      </c>
      <c r="F586" s="17" t="s">
        <v>1195</v>
      </c>
      <c r="G586" s="17">
        <v>30</v>
      </c>
      <c r="H586" s="156">
        <v>115</v>
      </c>
      <c r="I586" s="13" t="s">
        <v>954</v>
      </c>
      <c r="J586" s="12" t="s">
        <v>23</v>
      </c>
      <c r="K586" s="14" t="s">
        <v>26</v>
      </c>
      <c r="L586" s="17" t="s">
        <v>1196</v>
      </c>
      <c r="M586" s="17" t="s">
        <v>34</v>
      </c>
      <c r="N586" s="25">
        <v>41.71</v>
      </c>
      <c r="O586" s="17">
        <v>11.34</v>
      </c>
      <c r="P586" s="23">
        <f t="shared" si="82"/>
        <v>30.37</v>
      </c>
      <c r="Q586" s="17">
        <v>315</v>
      </c>
      <c r="R586" s="24">
        <f t="shared" si="78"/>
        <v>9566.5500000000011</v>
      </c>
      <c r="S586" s="17"/>
      <c r="T586" s="19"/>
      <c r="V586" s="19" t="s">
        <v>1197</v>
      </c>
      <c r="W586" s="17">
        <v>145</v>
      </c>
      <c r="X586" s="27">
        <f t="shared" si="83"/>
        <v>4403.6500000000005</v>
      </c>
      <c r="Y586" s="19">
        <v>260</v>
      </c>
      <c r="Z586" s="19">
        <f t="shared" si="84"/>
        <v>7896.2</v>
      </c>
      <c r="AA586" s="19">
        <f t="shared" si="85"/>
        <v>21866.400000000001</v>
      </c>
    </row>
    <row r="587" spans="1:27" s="117" customFormat="1" ht="15.6">
      <c r="A587" s="63">
        <v>584</v>
      </c>
      <c r="B587" s="16">
        <v>45923</v>
      </c>
      <c r="C587" s="16">
        <v>45923</v>
      </c>
      <c r="D587" s="161" t="s">
        <v>1198</v>
      </c>
      <c r="E587" s="17"/>
      <c r="F587" s="17"/>
      <c r="G587" s="17"/>
      <c r="H587" s="136">
        <v>207</v>
      </c>
      <c r="I587" s="143" t="s">
        <v>1082</v>
      </c>
      <c r="J587" s="12" t="s">
        <v>23</v>
      </c>
      <c r="K587" s="14" t="s">
        <v>26</v>
      </c>
      <c r="L587" s="17" t="s">
        <v>1153</v>
      </c>
      <c r="M587" s="17" t="s">
        <v>25</v>
      </c>
      <c r="N587" s="25">
        <v>22.88</v>
      </c>
      <c r="O587" s="17">
        <v>7.5</v>
      </c>
      <c r="P587" s="23">
        <f t="shared" si="82"/>
        <v>15.379999999999999</v>
      </c>
      <c r="Q587" s="17">
        <v>530</v>
      </c>
      <c r="R587" s="24">
        <f t="shared" si="78"/>
        <v>8151.4</v>
      </c>
      <c r="S587" s="17"/>
      <c r="T587" s="19"/>
      <c r="V587" s="19" t="s">
        <v>56</v>
      </c>
      <c r="W587" s="17"/>
      <c r="X587" s="27">
        <f t="shared" si="83"/>
        <v>0</v>
      </c>
      <c r="Y587" s="19"/>
      <c r="Z587" s="19">
        <f t="shared" si="84"/>
        <v>0</v>
      </c>
      <c r="AA587" s="19">
        <f t="shared" si="85"/>
        <v>8151.4</v>
      </c>
    </row>
    <row r="588" spans="1:27" s="117" customFormat="1" ht="15.6">
      <c r="A588" s="61">
        <v>585</v>
      </c>
      <c r="B588" s="16">
        <v>45923</v>
      </c>
      <c r="C588" s="16">
        <v>45923</v>
      </c>
      <c r="D588" s="166">
        <v>250923026</v>
      </c>
      <c r="E588" s="17" t="s">
        <v>1199</v>
      </c>
      <c r="F588" s="17" t="s">
        <v>1200</v>
      </c>
      <c r="G588" s="17">
        <v>34</v>
      </c>
      <c r="H588" s="156">
        <v>115</v>
      </c>
      <c r="I588" s="13" t="s">
        <v>954</v>
      </c>
      <c r="J588" s="12" t="s">
        <v>23</v>
      </c>
      <c r="K588" s="14" t="s">
        <v>26</v>
      </c>
      <c r="L588" s="17" t="s">
        <v>218</v>
      </c>
      <c r="M588" s="17" t="s">
        <v>34</v>
      </c>
      <c r="N588" s="17">
        <v>46.18</v>
      </c>
      <c r="O588" s="25">
        <v>11.67</v>
      </c>
      <c r="P588" s="23">
        <f t="shared" si="82"/>
        <v>34.51</v>
      </c>
      <c r="Q588" s="17">
        <v>315</v>
      </c>
      <c r="R588" s="24">
        <f t="shared" si="78"/>
        <v>10870.65</v>
      </c>
      <c r="S588" s="17"/>
      <c r="T588" s="19"/>
      <c r="V588" s="19" t="s">
        <v>1197</v>
      </c>
      <c r="W588" s="17">
        <v>145</v>
      </c>
      <c r="X588" s="27">
        <f t="shared" si="83"/>
        <v>5003.95</v>
      </c>
      <c r="Y588" s="19">
        <v>260</v>
      </c>
      <c r="Z588" s="19">
        <f t="shared" si="84"/>
        <v>8972.6</v>
      </c>
      <c r="AA588" s="19">
        <f t="shared" si="85"/>
        <v>24847.199999999997</v>
      </c>
    </row>
    <row r="589" spans="1:27" s="123" customFormat="1" ht="15.6">
      <c r="A589" s="63">
        <v>586</v>
      </c>
      <c r="B589" s="16">
        <v>45923</v>
      </c>
      <c r="C589" s="16">
        <v>45924</v>
      </c>
      <c r="D589" s="161" t="s">
        <v>1201</v>
      </c>
      <c r="E589" s="17"/>
      <c r="F589" s="17"/>
      <c r="G589" s="17"/>
      <c r="H589" s="136">
        <v>279</v>
      </c>
      <c r="I589" s="148" t="s">
        <v>58</v>
      </c>
      <c r="J589" s="12" t="s">
        <v>23</v>
      </c>
      <c r="K589" s="14" t="s">
        <v>26</v>
      </c>
      <c r="L589" s="17" t="s">
        <v>59</v>
      </c>
      <c r="M589" s="17" t="s">
        <v>25</v>
      </c>
      <c r="N589" s="25">
        <v>19.28</v>
      </c>
      <c r="O589" s="25">
        <v>7.58</v>
      </c>
      <c r="P589" s="23">
        <f t="shared" si="82"/>
        <v>11.700000000000001</v>
      </c>
      <c r="Q589" s="17">
        <v>530</v>
      </c>
      <c r="R589" s="24">
        <f t="shared" si="78"/>
        <v>6201.0000000000009</v>
      </c>
      <c r="S589" s="17"/>
      <c r="T589" s="19"/>
      <c r="V589" s="19" t="s">
        <v>24</v>
      </c>
      <c r="W589" s="17"/>
      <c r="X589" s="27">
        <f t="shared" si="83"/>
        <v>0</v>
      </c>
      <c r="Y589" s="19"/>
      <c r="Z589" s="19">
        <f t="shared" si="84"/>
        <v>0</v>
      </c>
      <c r="AA589" s="19">
        <f t="shared" si="85"/>
        <v>6201.0000000000009</v>
      </c>
    </row>
    <row r="590" spans="1:27" s="123" customFormat="1" ht="15.6">
      <c r="A590" s="61">
        <v>587</v>
      </c>
      <c r="B590" s="16">
        <v>45923</v>
      </c>
      <c r="C590" s="16">
        <v>45924</v>
      </c>
      <c r="D590" s="161" t="s">
        <v>1202</v>
      </c>
      <c r="E590" s="17"/>
      <c r="F590" s="17"/>
      <c r="G590" s="17"/>
      <c r="H590" s="136">
        <v>461</v>
      </c>
      <c r="I590" s="145" t="s">
        <v>948</v>
      </c>
      <c r="J590" s="12" t="s">
        <v>23</v>
      </c>
      <c r="K590" s="13" t="s">
        <v>26</v>
      </c>
      <c r="L590" s="17" t="s">
        <v>440</v>
      </c>
      <c r="M590" s="17" t="s">
        <v>25</v>
      </c>
      <c r="N590" s="25">
        <v>43.94</v>
      </c>
      <c r="O590" s="25">
        <v>11.48</v>
      </c>
      <c r="P590" s="23">
        <f t="shared" si="82"/>
        <v>32.459999999999994</v>
      </c>
      <c r="Q590" s="17">
        <v>550</v>
      </c>
      <c r="R590" s="24">
        <f t="shared" si="78"/>
        <v>17852.999999999996</v>
      </c>
      <c r="S590" s="17"/>
      <c r="T590" s="19"/>
      <c r="V590" s="19" t="s">
        <v>1203</v>
      </c>
      <c r="W590" s="17"/>
      <c r="X590" s="19">
        <f t="shared" si="83"/>
        <v>0</v>
      </c>
      <c r="Y590" s="19"/>
      <c r="Z590" s="19">
        <f t="shared" si="84"/>
        <v>0</v>
      </c>
      <c r="AA590" s="19">
        <f t="shared" si="85"/>
        <v>17852.999999999996</v>
      </c>
    </row>
    <row r="591" spans="1:27" s="117" customFormat="1" ht="15.6">
      <c r="A591" s="63">
        <v>588</v>
      </c>
      <c r="B591" s="16">
        <v>45923</v>
      </c>
      <c r="C591" s="16">
        <v>45924</v>
      </c>
      <c r="D591" s="141">
        <v>250924001</v>
      </c>
      <c r="E591" s="17" t="s">
        <v>1204</v>
      </c>
      <c r="F591" s="17" t="s">
        <v>1205</v>
      </c>
      <c r="G591" s="17">
        <v>40</v>
      </c>
      <c r="H591" s="142">
        <v>84</v>
      </c>
      <c r="I591" s="157" t="s">
        <v>316</v>
      </c>
      <c r="J591" s="18" t="s">
        <v>23</v>
      </c>
      <c r="K591" s="13" t="s">
        <v>26</v>
      </c>
      <c r="L591" s="17" t="s">
        <v>494</v>
      </c>
      <c r="M591" s="17" t="s">
        <v>25</v>
      </c>
      <c r="N591" s="17">
        <v>52.62</v>
      </c>
      <c r="O591" s="25">
        <v>12.56</v>
      </c>
      <c r="P591" s="23">
        <f t="shared" si="82"/>
        <v>40.059999999999995</v>
      </c>
      <c r="Q591" s="17">
        <v>515</v>
      </c>
      <c r="R591" s="24">
        <f t="shared" ref="R591:R653" si="86">Q591*P591</f>
        <v>20630.899999999998</v>
      </c>
      <c r="S591" s="17"/>
      <c r="T591" s="19"/>
      <c r="V591" s="19" t="s">
        <v>24</v>
      </c>
      <c r="W591" s="17">
        <v>145</v>
      </c>
      <c r="X591" s="27">
        <f t="shared" si="83"/>
        <v>5808.6999999999989</v>
      </c>
      <c r="Y591" s="19">
        <v>210</v>
      </c>
      <c r="Z591" s="19">
        <f t="shared" si="84"/>
        <v>8412.5999999999985</v>
      </c>
      <c r="AA591" s="19">
        <f t="shared" si="85"/>
        <v>34852.199999999997</v>
      </c>
    </row>
    <row r="592" spans="1:27" s="117" customFormat="1" ht="15.6">
      <c r="A592" s="61">
        <v>589</v>
      </c>
      <c r="B592" s="16">
        <v>45923</v>
      </c>
      <c r="C592" s="16">
        <v>45924</v>
      </c>
      <c r="D592" s="141">
        <v>250924002</v>
      </c>
      <c r="E592" s="17" t="s">
        <v>1206</v>
      </c>
      <c r="F592" s="17" t="s">
        <v>1207</v>
      </c>
      <c r="G592" s="17">
        <v>44</v>
      </c>
      <c r="H592" s="142">
        <v>84</v>
      </c>
      <c r="I592" s="157" t="s">
        <v>316</v>
      </c>
      <c r="J592" s="18" t="s">
        <v>23</v>
      </c>
      <c r="K592" s="13" t="s">
        <v>26</v>
      </c>
      <c r="L592" s="17" t="s">
        <v>53</v>
      </c>
      <c r="M592" s="17" t="s">
        <v>25</v>
      </c>
      <c r="N592" s="17">
        <v>58.82</v>
      </c>
      <c r="O592" s="25">
        <v>14.44</v>
      </c>
      <c r="P592" s="23">
        <f t="shared" si="82"/>
        <v>44.38</v>
      </c>
      <c r="Q592" s="17">
        <v>515</v>
      </c>
      <c r="R592" s="24">
        <f t="shared" si="86"/>
        <v>22855.7</v>
      </c>
      <c r="S592" s="17"/>
      <c r="T592" s="19"/>
      <c r="V592" s="19" t="s">
        <v>24</v>
      </c>
      <c r="W592" s="17">
        <v>145</v>
      </c>
      <c r="X592" s="27">
        <f t="shared" si="83"/>
        <v>6435.1</v>
      </c>
      <c r="Y592" s="19">
        <v>210</v>
      </c>
      <c r="Z592" s="19">
        <f t="shared" si="84"/>
        <v>9319.8000000000011</v>
      </c>
      <c r="AA592" s="19">
        <f t="shared" si="85"/>
        <v>38610.600000000006</v>
      </c>
    </row>
    <row r="593" spans="1:38" s="117" customFormat="1" ht="15.6">
      <c r="A593" s="63">
        <v>590</v>
      </c>
      <c r="B593" s="16">
        <v>45924</v>
      </c>
      <c r="C593" s="16">
        <v>45924</v>
      </c>
      <c r="D593" s="135" t="s">
        <v>1208</v>
      </c>
      <c r="E593" s="17"/>
      <c r="F593" s="17"/>
      <c r="G593" s="17"/>
      <c r="H593" s="171"/>
      <c r="I593" s="137" t="s">
        <v>1209</v>
      </c>
      <c r="J593" s="12" t="s">
        <v>23</v>
      </c>
      <c r="K593" s="13" t="s">
        <v>32</v>
      </c>
      <c r="L593" s="20" t="s">
        <v>145</v>
      </c>
      <c r="M593" s="20" t="s">
        <v>33</v>
      </c>
      <c r="N593" s="17">
        <v>8.84</v>
      </c>
      <c r="O593" s="17">
        <v>3.42</v>
      </c>
      <c r="P593" s="23">
        <f t="shared" si="82"/>
        <v>5.42</v>
      </c>
      <c r="Q593" s="17">
        <v>150</v>
      </c>
      <c r="R593" s="24">
        <f t="shared" si="86"/>
        <v>813</v>
      </c>
      <c r="S593" s="17">
        <v>815</v>
      </c>
      <c r="T593" s="19"/>
      <c r="V593" s="19" t="s">
        <v>190</v>
      </c>
      <c r="W593" s="20"/>
      <c r="X593" s="29">
        <f t="shared" ref="X593:X623" si="87">W593*P593</f>
        <v>0</v>
      </c>
      <c r="Y593" s="49"/>
      <c r="Z593" s="19">
        <f t="shared" ref="Z593:Z623" si="88">Y593*P593</f>
        <v>0</v>
      </c>
      <c r="AA593" s="19">
        <f t="shared" ref="AA593:AA623" si="89">R593+X593+Z593</f>
        <v>813</v>
      </c>
    </row>
    <row r="594" spans="1:38" s="117" customFormat="1" ht="15.6">
      <c r="A594" s="61">
        <v>591</v>
      </c>
      <c r="B594" s="16">
        <v>45924</v>
      </c>
      <c r="C594" s="16">
        <v>45924</v>
      </c>
      <c r="D594" s="135" t="s">
        <v>1210</v>
      </c>
      <c r="E594" s="17"/>
      <c r="F594" s="17"/>
      <c r="G594" s="17"/>
      <c r="H594" s="171"/>
      <c r="I594" s="137" t="s">
        <v>874</v>
      </c>
      <c r="J594" s="12" t="s">
        <v>23</v>
      </c>
      <c r="K594" s="13" t="s">
        <v>32</v>
      </c>
      <c r="L594" s="20" t="s">
        <v>875</v>
      </c>
      <c r="M594" s="20" t="s">
        <v>33</v>
      </c>
      <c r="N594" s="17">
        <v>8.9600000000000009</v>
      </c>
      <c r="O594" s="17">
        <v>3.54</v>
      </c>
      <c r="P594" s="47">
        <f t="shared" si="82"/>
        <v>5.4200000000000008</v>
      </c>
      <c r="Q594" s="17">
        <v>150</v>
      </c>
      <c r="R594" s="48">
        <f t="shared" si="86"/>
        <v>813.00000000000011</v>
      </c>
      <c r="S594" s="19">
        <v>815</v>
      </c>
      <c r="T594" s="49"/>
      <c r="V594" s="19" t="s">
        <v>190</v>
      </c>
      <c r="W594" s="20"/>
      <c r="X594" s="29">
        <f t="shared" si="87"/>
        <v>0</v>
      </c>
      <c r="Y594" s="49"/>
      <c r="Z594" s="49">
        <f t="shared" si="88"/>
        <v>0</v>
      </c>
      <c r="AA594" s="49">
        <f t="shared" si="89"/>
        <v>813.00000000000011</v>
      </c>
    </row>
    <row r="595" spans="1:38" s="117" customFormat="1" ht="15.6">
      <c r="A595" s="63">
        <v>592</v>
      </c>
      <c r="B595" s="16">
        <v>45924</v>
      </c>
      <c r="C595" s="16">
        <v>45924</v>
      </c>
      <c r="D595" s="135" t="s">
        <v>1211</v>
      </c>
      <c r="E595" s="17"/>
      <c r="F595" s="17"/>
      <c r="G595" s="17"/>
      <c r="H595" s="171"/>
      <c r="I595" s="137" t="s">
        <v>1212</v>
      </c>
      <c r="J595" s="12" t="s">
        <v>23</v>
      </c>
      <c r="K595" s="13" t="s">
        <v>26</v>
      </c>
      <c r="L595" s="20" t="s">
        <v>440</v>
      </c>
      <c r="M595" s="20" t="s">
        <v>25</v>
      </c>
      <c r="N595" s="17">
        <v>43.36</v>
      </c>
      <c r="O595" s="17">
        <v>11.5</v>
      </c>
      <c r="P595" s="23">
        <f t="shared" si="82"/>
        <v>31.86</v>
      </c>
      <c r="Q595" s="17">
        <v>550</v>
      </c>
      <c r="R595" s="24">
        <f t="shared" si="86"/>
        <v>17523</v>
      </c>
      <c r="S595" s="20"/>
      <c r="T595" s="19"/>
      <c r="V595" s="19" t="s">
        <v>190</v>
      </c>
      <c r="W595" s="20"/>
      <c r="X595" s="29">
        <f t="shared" si="87"/>
        <v>0</v>
      </c>
      <c r="Y595" s="49"/>
      <c r="Z595" s="19">
        <f t="shared" si="88"/>
        <v>0</v>
      </c>
      <c r="AA595" s="19">
        <f t="shared" si="89"/>
        <v>17523</v>
      </c>
    </row>
    <row r="596" spans="1:38" s="117" customFormat="1" ht="15.6">
      <c r="A596" s="61">
        <v>593</v>
      </c>
      <c r="B596" s="16">
        <v>45924</v>
      </c>
      <c r="C596" s="16">
        <v>45924</v>
      </c>
      <c r="D596" s="135">
        <v>250924003</v>
      </c>
      <c r="E596" s="17" t="s">
        <v>1213</v>
      </c>
      <c r="F596" s="17" t="s">
        <v>1214</v>
      </c>
      <c r="G596" s="17">
        <v>45</v>
      </c>
      <c r="H596" s="156">
        <v>113</v>
      </c>
      <c r="I596" s="13" t="s">
        <v>66</v>
      </c>
      <c r="J596" s="12" t="s">
        <v>23</v>
      </c>
      <c r="K596" s="14" t="s">
        <v>26</v>
      </c>
      <c r="L596" s="20" t="s">
        <v>1052</v>
      </c>
      <c r="M596" s="20" t="s">
        <v>35</v>
      </c>
      <c r="N596" s="17">
        <v>72.52</v>
      </c>
      <c r="O596" s="17">
        <v>17.760000000000002</v>
      </c>
      <c r="P596" s="23">
        <f t="shared" si="82"/>
        <v>54.759999999999991</v>
      </c>
      <c r="Q596" s="17">
        <v>270</v>
      </c>
      <c r="R596" s="24">
        <f t="shared" si="86"/>
        <v>14785.199999999997</v>
      </c>
      <c r="S596" s="20"/>
      <c r="T596" s="19"/>
      <c r="V596" s="19" t="s">
        <v>24</v>
      </c>
      <c r="W596" s="20">
        <v>145</v>
      </c>
      <c r="X596" s="29">
        <f t="shared" si="87"/>
        <v>7940.1999999999989</v>
      </c>
      <c r="Y596" s="49">
        <v>260</v>
      </c>
      <c r="Z596" s="19">
        <f t="shared" si="88"/>
        <v>14237.599999999999</v>
      </c>
      <c r="AA596" s="19">
        <f t="shared" si="89"/>
        <v>36962.999999999993</v>
      </c>
    </row>
    <row r="597" spans="1:38" s="123" customFormat="1" ht="15.6">
      <c r="A597" s="63">
        <v>594</v>
      </c>
      <c r="B597" s="16">
        <v>45924</v>
      </c>
      <c r="C597" s="16">
        <v>45924</v>
      </c>
      <c r="D597" s="135">
        <v>250924004</v>
      </c>
      <c r="E597" s="17" t="s">
        <v>1215</v>
      </c>
      <c r="F597" s="17" t="s">
        <v>1216</v>
      </c>
      <c r="G597" s="17">
        <v>38</v>
      </c>
      <c r="H597" s="156">
        <v>113</v>
      </c>
      <c r="I597" s="13" t="s">
        <v>66</v>
      </c>
      <c r="J597" s="12" t="s">
        <v>23</v>
      </c>
      <c r="K597" s="14" t="s">
        <v>26</v>
      </c>
      <c r="L597" s="20" t="s">
        <v>54</v>
      </c>
      <c r="M597" s="20" t="s">
        <v>67</v>
      </c>
      <c r="N597" s="17">
        <v>54.84</v>
      </c>
      <c r="O597" s="17">
        <v>15.98</v>
      </c>
      <c r="P597" s="23">
        <f t="shared" si="82"/>
        <v>38.86</v>
      </c>
      <c r="Q597" s="17">
        <v>415</v>
      </c>
      <c r="R597" s="24">
        <f t="shared" si="86"/>
        <v>16126.9</v>
      </c>
      <c r="S597" s="20"/>
      <c r="T597" s="19"/>
      <c r="V597" s="19" t="s">
        <v>24</v>
      </c>
      <c r="W597" s="20">
        <v>145</v>
      </c>
      <c r="X597" s="29">
        <f t="shared" si="87"/>
        <v>5634.7</v>
      </c>
      <c r="Y597" s="49">
        <v>260</v>
      </c>
      <c r="Z597" s="19">
        <f t="shared" si="88"/>
        <v>10103.6</v>
      </c>
      <c r="AA597" s="19">
        <f t="shared" si="89"/>
        <v>31865.199999999997</v>
      </c>
    </row>
    <row r="598" spans="1:38" s="117" customFormat="1" ht="15.6">
      <c r="A598" s="61">
        <v>595</v>
      </c>
      <c r="B598" s="16">
        <v>45924</v>
      </c>
      <c r="C598" s="16">
        <v>45924</v>
      </c>
      <c r="D598" s="135">
        <v>250924008</v>
      </c>
      <c r="E598" s="17" t="s">
        <v>1217</v>
      </c>
      <c r="F598" s="17" t="s">
        <v>1218</v>
      </c>
      <c r="G598" s="17">
        <v>30</v>
      </c>
      <c r="H598" s="156">
        <v>115</v>
      </c>
      <c r="I598" s="13" t="s">
        <v>1219</v>
      </c>
      <c r="J598" s="12" t="s">
        <v>23</v>
      </c>
      <c r="K598" s="14" t="s">
        <v>26</v>
      </c>
      <c r="L598" s="20" t="s">
        <v>153</v>
      </c>
      <c r="M598" s="20" t="s">
        <v>38</v>
      </c>
      <c r="N598" s="25">
        <v>49.6</v>
      </c>
      <c r="O598" s="25">
        <v>11.9</v>
      </c>
      <c r="P598" s="23">
        <f t="shared" si="82"/>
        <v>37.700000000000003</v>
      </c>
      <c r="Q598" s="17">
        <v>445</v>
      </c>
      <c r="R598" s="24">
        <f t="shared" si="86"/>
        <v>16776.5</v>
      </c>
      <c r="S598" s="17"/>
      <c r="T598" s="19"/>
      <c r="V598" s="19" t="s">
        <v>24</v>
      </c>
      <c r="W598" s="20">
        <v>145</v>
      </c>
      <c r="X598" s="29">
        <f t="shared" si="87"/>
        <v>5466.5</v>
      </c>
      <c r="Y598" s="49">
        <v>260</v>
      </c>
      <c r="Z598" s="19">
        <f t="shared" si="88"/>
        <v>9802</v>
      </c>
      <c r="AA598" s="19">
        <f t="shared" si="89"/>
        <v>32045</v>
      </c>
    </row>
    <row r="599" spans="1:38" s="117" customFormat="1" ht="15.6">
      <c r="A599" s="63">
        <v>596</v>
      </c>
      <c r="B599" s="16">
        <v>45924</v>
      </c>
      <c r="C599" s="16">
        <v>45924</v>
      </c>
      <c r="D599" s="135">
        <v>250924005</v>
      </c>
      <c r="E599" s="17" t="s">
        <v>1220</v>
      </c>
      <c r="F599" s="17" t="s">
        <v>1221</v>
      </c>
      <c r="G599" s="17">
        <v>30</v>
      </c>
      <c r="H599" s="156">
        <v>115</v>
      </c>
      <c r="I599" s="13" t="s">
        <v>1219</v>
      </c>
      <c r="J599" s="12" t="s">
        <v>23</v>
      </c>
      <c r="K599" s="14" t="s">
        <v>26</v>
      </c>
      <c r="L599" s="20" t="s">
        <v>610</v>
      </c>
      <c r="M599" s="20" t="s">
        <v>38</v>
      </c>
      <c r="N599" s="17">
        <v>43.16</v>
      </c>
      <c r="O599" s="17">
        <v>10.64</v>
      </c>
      <c r="P599" s="23">
        <f t="shared" si="82"/>
        <v>32.519999999999996</v>
      </c>
      <c r="Q599" s="17">
        <v>445</v>
      </c>
      <c r="R599" s="24">
        <f t="shared" si="86"/>
        <v>14471.399999999998</v>
      </c>
      <c r="S599" s="17"/>
      <c r="T599" s="19"/>
      <c r="V599" s="19" t="s">
        <v>24</v>
      </c>
      <c r="W599" s="20">
        <v>145</v>
      </c>
      <c r="X599" s="29">
        <f t="shared" si="87"/>
        <v>4715.3999999999996</v>
      </c>
      <c r="Y599" s="49">
        <v>260</v>
      </c>
      <c r="Z599" s="19">
        <f t="shared" si="88"/>
        <v>8455.1999999999989</v>
      </c>
      <c r="AA599" s="27">
        <f t="shared" si="89"/>
        <v>27641.999999999993</v>
      </c>
    </row>
    <row r="600" spans="1:38" s="117" customFormat="1" ht="17.100000000000001" customHeight="1">
      <c r="A600" s="61">
        <v>597</v>
      </c>
      <c r="B600" s="16">
        <v>45924</v>
      </c>
      <c r="C600" s="16">
        <v>45924</v>
      </c>
      <c r="D600" s="135">
        <v>250924006</v>
      </c>
      <c r="E600" s="17" t="s">
        <v>1222</v>
      </c>
      <c r="F600" s="17" t="s">
        <v>1223</v>
      </c>
      <c r="G600" s="17">
        <v>30</v>
      </c>
      <c r="H600" s="156">
        <v>115</v>
      </c>
      <c r="I600" s="13" t="s">
        <v>1219</v>
      </c>
      <c r="J600" s="12" t="s">
        <v>23</v>
      </c>
      <c r="K600" s="14" t="s">
        <v>26</v>
      </c>
      <c r="L600" s="20" t="s">
        <v>167</v>
      </c>
      <c r="M600" s="20" t="s">
        <v>38</v>
      </c>
      <c r="N600" s="25">
        <v>66.400000000000006</v>
      </c>
      <c r="O600" s="17">
        <v>15.68</v>
      </c>
      <c r="P600" s="17">
        <f t="shared" si="82"/>
        <v>50.720000000000006</v>
      </c>
      <c r="Q600" s="17">
        <v>445</v>
      </c>
      <c r="R600" s="24">
        <f t="shared" si="86"/>
        <v>22570.400000000001</v>
      </c>
      <c r="S600" s="149"/>
      <c r="T600" s="150"/>
      <c r="V600" s="19" t="s">
        <v>24</v>
      </c>
      <c r="W600" s="20">
        <v>145</v>
      </c>
      <c r="X600" s="29">
        <f t="shared" si="87"/>
        <v>7354.4000000000005</v>
      </c>
      <c r="Y600" s="49">
        <v>260</v>
      </c>
      <c r="Z600" s="19">
        <f t="shared" si="88"/>
        <v>13187.2</v>
      </c>
      <c r="AA600" s="19">
        <f t="shared" si="89"/>
        <v>43112</v>
      </c>
      <c r="AB600" s="152"/>
      <c r="AC600" s="151"/>
      <c r="AD600" s="153"/>
      <c r="AE600" s="154"/>
      <c r="AF600" s="151"/>
      <c r="AG600" s="154"/>
      <c r="AH600" s="151"/>
      <c r="AI600" s="153"/>
      <c r="AJ600" s="151"/>
      <c r="AK600" s="153"/>
      <c r="AL600" s="153"/>
    </row>
    <row r="601" spans="1:38" s="117" customFormat="1" ht="15.6">
      <c r="A601" s="63">
        <v>598</v>
      </c>
      <c r="B601" s="16">
        <v>45924</v>
      </c>
      <c r="C601" s="16">
        <v>45924</v>
      </c>
      <c r="D601" s="135">
        <v>250924007</v>
      </c>
      <c r="E601" s="17" t="s">
        <v>1224</v>
      </c>
      <c r="F601" s="17" t="s">
        <v>1225</v>
      </c>
      <c r="G601" s="17">
        <v>30</v>
      </c>
      <c r="H601" s="156">
        <v>115</v>
      </c>
      <c r="I601" s="13" t="s">
        <v>1219</v>
      </c>
      <c r="J601" s="12" t="s">
        <v>23</v>
      </c>
      <c r="K601" s="14" t="s">
        <v>26</v>
      </c>
      <c r="L601" s="20" t="s">
        <v>161</v>
      </c>
      <c r="M601" s="20" t="s">
        <v>38</v>
      </c>
      <c r="N601" s="25">
        <v>50.7</v>
      </c>
      <c r="O601" s="25">
        <v>11.5</v>
      </c>
      <c r="P601" s="23">
        <f t="shared" si="82"/>
        <v>39.200000000000003</v>
      </c>
      <c r="Q601" s="17">
        <v>445</v>
      </c>
      <c r="R601" s="24">
        <f t="shared" si="86"/>
        <v>17444</v>
      </c>
      <c r="S601" s="19"/>
      <c r="T601" s="19"/>
      <c r="V601" s="19" t="s">
        <v>24</v>
      </c>
      <c r="W601" s="20">
        <v>145</v>
      </c>
      <c r="X601" s="29">
        <f t="shared" si="87"/>
        <v>5684</v>
      </c>
      <c r="Y601" s="49">
        <v>260</v>
      </c>
      <c r="Z601" s="19">
        <f t="shared" si="88"/>
        <v>10192</v>
      </c>
      <c r="AA601" s="19">
        <f t="shared" si="89"/>
        <v>33320</v>
      </c>
    </row>
    <row r="602" spans="1:38" s="117" customFormat="1" ht="15.6">
      <c r="A602" s="61">
        <v>599</v>
      </c>
      <c r="B602" s="16">
        <v>45924</v>
      </c>
      <c r="C602" s="16">
        <v>45924</v>
      </c>
      <c r="D602" s="135">
        <v>250924009</v>
      </c>
      <c r="E602" s="17" t="s">
        <v>1226</v>
      </c>
      <c r="F602" s="17" t="s">
        <v>1227</v>
      </c>
      <c r="G602" s="17">
        <v>30</v>
      </c>
      <c r="H602" s="156">
        <v>115</v>
      </c>
      <c r="I602" s="13" t="s">
        <v>1219</v>
      </c>
      <c r="J602" s="12" t="s">
        <v>23</v>
      </c>
      <c r="K602" s="14" t="s">
        <v>26</v>
      </c>
      <c r="L602" s="20" t="s">
        <v>150</v>
      </c>
      <c r="M602" s="20" t="s">
        <v>38</v>
      </c>
      <c r="N602" s="17">
        <v>48.26</v>
      </c>
      <c r="O602" s="17">
        <v>11.84</v>
      </c>
      <c r="P602" s="23">
        <f t="shared" si="82"/>
        <v>36.42</v>
      </c>
      <c r="Q602" s="17">
        <v>445</v>
      </c>
      <c r="R602" s="24">
        <f t="shared" si="86"/>
        <v>16206.900000000001</v>
      </c>
      <c r="S602" s="19"/>
      <c r="T602" s="19"/>
      <c r="V602" s="19" t="s">
        <v>24</v>
      </c>
      <c r="W602" s="20">
        <v>145</v>
      </c>
      <c r="X602" s="29">
        <f t="shared" si="87"/>
        <v>5280.9000000000005</v>
      </c>
      <c r="Y602" s="49">
        <v>260</v>
      </c>
      <c r="Z602" s="19">
        <f t="shared" si="88"/>
        <v>9469.2000000000007</v>
      </c>
      <c r="AA602" s="19">
        <f t="shared" si="89"/>
        <v>30957.000000000004</v>
      </c>
    </row>
    <row r="603" spans="1:38" s="117" customFormat="1" ht="15.6">
      <c r="A603" s="63">
        <v>600</v>
      </c>
      <c r="B603" s="16">
        <v>45924</v>
      </c>
      <c r="C603" s="16">
        <v>45924</v>
      </c>
      <c r="D603" s="135">
        <v>250924010</v>
      </c>
      <c r="E603" s="17" t="s">
        <v>1228</v>
      </c>
      <c r="F603" s="17" t="s">
        <v>1229</v>
      </c>
      <c r="G603" s="17">
        <v>30</v>
      </c>
      <c r="H603" s="156">
        <v>115</v>
      </c>
      <c r="I603" s="13" t="s">
        <v>1219</v>
      </c>
      <c r="J603" s="12" t="s">
        <v>23</v>
      </c>
      <c r="K603" s="14" t="s">
        <v>26</v>
      </c>
      <c r="L603" s="20" t="s">
        <v>170</v>
      </c>
      <c r="M603" s="20" t="s">
        <v>38</v>
      </c>
      <c r="N603" s="17">
        <v>50.36</v>
      </c>
      <c r="O603" s="17">
        <v>11.54</v>
      </c>
      <c r="P603" s="23">
        <f t="shared" si="82"/>
        <v>38.82</v>
      </c>
      <c r="Q603" s="17">
        <v>445</v>
      </c>
      <c r="R603" s="24">
        <f t="shared" si="86"/>
        <v>17274.900000000001</v>
      </c>
      <c r="S603" s="17"/>
      <c r="T603" s="19"/>
      <c r="V603" s="19" t="s">
        <v>24</v>
      </c>
      <c r="W603" s="20">
        <v>145</v>
      </c>
      <c r="X603" s="29">
        <f t="shared" si="87"/>
        <v>5628.9</v>
      </c>
      <c r="Y603" s="49">
        <v>260</v>
      </c>
      <c r="Z603" s="19">
        <f t="shared" si="88"/>
        <v>10093.200000000001</v>
      </c>
      <c r="AA603" s="19">
        <f t="shared" si="89"/>
        <v>32997</v>
      </c>
    </row>
    <row r="604" spans="1:38" s="123" customFormat="1" ht="15.6">
      <c r="A604" s="61">
        <v>601</v>
      </c>
      <c r="B604" s="16">
        <v>45924</v>
      </c>
      <c r="C604" s="16">
        <v>45924</v>
      </c>
      <c r="D604" s="135">
        <v>250924011</v>
      </c>
      <c r="E604" s="17" t="s">
        <v>1230</v>
      </c>
      <c r="F604" s="17" t="s">
        <v>1231</v>
      </c>
      <c r="G604" s="17">
        <v>30</v>
      </c>
      <c r="H604" s="156">
        <v>115</v>
      </c>
      <c r="I604" s="13" t="s">
        <v>1219</v>
      </c>
      <c r="J604" s="12" t="s">
        <v>23</v>
      </c>
      <c r="K604" s="14" t="s">
        <v>26</v>
      </c>
      <c r="L604" s="20" t="s">
        <v>37</v>
      </c>
      <c r="M604" s="20" t="s">
        <v>38</v>
      </c>
      <c r="N604" s="17">
        <v>64.84</v>
      </c>
      <c r="O604" s="17">
        <v>15.96</v>
      </c>
      <c r="P604" s="23">
        <f t="shared" si="82"/>
        <v>48.88</v>
      </c>
      <c r="Q604" s="17">
        <v>445</v>
      </c>
      <c r="R604" s="24">
        <f t="shared" si="86"/>
        <v>21751.600000000002</v>
      </c>
      <c r="S604" s="17"/>
      <c r="T604" s="19"/>
      <c r="V604" s="19" t="s">
        <v>24</v>
      </c>
      <c r="W604" s="20">
        <v>145</v>
      </c>
      <c r="X604" s="29">
        <f t="shared" si="87"/>
        <v>7087.6</v>
      </c>
      <c r="Y604" s="49">
        <v>260</v>
      </c>
      <c r="Z604" s="19">
        <f t="shared" si="88"/>
        <v>12708.800000000001</v>
      </c>
      <c r="AA604" s="19">
        <f t="shared" si="89"/>
        <v>41548.000000000007</v>
      </c>
    </row>
    <row r="605" spans="1:38" s="117" customFormat="1" ht="15.6">
      <c r="A605" s="63">
        <v>602</v>
      </c>
      <c r="B605" s="16">
        <v>45924</v>
      </c>
      <c r="C605" s="16">
        <v>45924</v>
      </c>
      <c r="D605" s="135">
        <v>250924012</v>
      </c>
      <c r="E605" s="17" t="s">
        <v>1232</v>
      </c>
      <c r="F605" s="17" t="s">
        <v>1233</v>
      </c>
      <c r="G605" s="17">
        <v>30</v>
      </c>
      <c r="H605" s="156">
        <v>115</v>
      </c>
      <c r="I605" s="13" t="s">
        <v>1219</v>
      </c>
      <c r="J605" s="12" t="s">
        <v>23</v>
      </c>
      <c r="K605" s="14" t="s">
        <v>26</v>
      </c>
      <c r="L605" s="20" t="s">
        <v>1012</v>
      </c>
      <c r="M605" s="20" t="s">
        <v>38</v>
      </c>
      <c r="N605" s="17">
        <v>52.22</v>
      </c>
      <c r="O605" s="17">
        <v>11.72</v>
      </c>
      <c r="P605" s="47">
        <f t="shared" si="82"/>
        <v>40.5</v>
      </c>
      <c r="Q605" s="17">
        <v>445</v>
      </c>
      <c r="R605" s="24">
        <f t="shared" si="86"/>
        <v>18022.5</v>
      </c>
      <c r="S605" s="20"/>
      <c r="T605" s="49"/>
      <c r="V605" s="19" t="s">
        <v>24</v>
      </c>
      <c r="W605" s="20">
        <v>145</v>
      </c>
      <c r="X605" s="29">
        <f t="shared" si="87"/>
        <v>5872.5</v>
      </c>
      <c r="Y605" s="49">
        <v>260</v>
      </c>
      <c r="Z605" s="49">
        <f t="shared" si="88"/>
        <v>10530</v>
      </c>
      <c r="AA605" s="49">
        <f t="shared" si="89"/>
        <v>34425</v>
      </c>
    </row>
    <row r="606" spans="1:38" s="117" customFormat="1" ht="15.6">
      <c r="A606" s="61">
        <v>603</v>
      </c>
      <c r="B606" s="16">
        <v>45924</v>
      </c>
      <c r="C606" s="16">
        <v>45924</v>
      </c>
      <c r="D606" s="170">
        <v>250924013</v>
      </c>
      <c r="E606" s="17" t="s">
        <v>1234</v>
      </c>
      <c r="F606" s="17" t="s">
        <v>1235</v>
      </c>
      <c r="G606" s="17">
        <v>30</v>
      </c>
      <c r="H606" s="156">
        <v>115</v>
      </c>
      <c r="I606" s="13" t="s">
        <v>1219</v>
      </c>
      <c r="J606" s="12" t="s">
        <v>23</v>
      </c>
      <c r="K606" s="14" t="s">
        <v>26</v>
      </c>
      <c r="L606" s="20" t="s">
        <v>47</v>
      </c>
      <c r="M606" s="20" t="s">
        <v>25</v>
      </c>
      <c r="N606" s="17">
        <v>59.7</v>
      </c>
      <c r="O606" s="17">
        <v>15.66</v>
      </c>
      <c r="P606" s="23">
        <f t="shared" si="82"/>
        <v>44.040000000000006</v>
      </c>
      <c r="Q606" s="17">
        <v>545</v>
      </c>
      <c r="R606" s="24">
        <f t="shared" si="86"/>
        <v>24001.800000000003</v>
      </c>
      <c r="S606" s="17"/>
      <c r="T606" s="19"/>
      <c r="V606" s="19" t="s">
        <v>24</v>
      </c>
      <c r="W606" s="20">
        <v>145</v>
      </c>
      <c r="X606" s="27">
        <f t="shared" si="87"/>
        <v>6385.8000000000011</v>
      </c>
      <c r="Y606" s="49">
        <v>260</v>
      </c>
      <c r="Z606" s="19">
        <f t="shared" si="88"/>
        <v>11450.400000000001</v>
      </c>
      <c r="AA606" s="19">
        <f t="shared" si="89"/>
        <v>41838.000000000007</v>
      </c>
    </row>
    <row r="607" spans="1:38" s="123" customFormat="1" ht="15.6">
      <c r="A607" s="63">
        <v>604</v>
      </c>
      <c r="B607" s="16">
        <v>45924</v>
      </c>
      <c r="C607" s="16">
        <v>45924</v>
      </c>
      <c r="D607" s="135">
        <v>250924014</v>
      </c>
      <c r="E607" s="17" t="s">
        <v>1236</v>
      </c>
      <c r="F607" s="17" t="s">
        <v>1237</v>
      </c>
      <c r="G607" s="17">
        <v>30</v>
      </c>
      <c r="H607" s="156">
        <v>115</v>
      </c>
      <c r="I607" s="13" t="s">
        <v>1219</v>
      </c>
      <c r="J607" s="12" t="s">
        <v>23</v>
      </c>
      <c r="K607" s="14" t="s">
        <v>26</v>
      </c>
      <c r="L607" s="20" t="s">
        <v>164</v>
      </c>
      <c r="M607" s="20" t="s">
        <v>38</v>
      </c>
      <c r="N607" s="17">
        <v>51.6</v>
      </c>
      <c r="O607" s="17">
        <v>11.74</v>
      </c>
      <c r="P607" s="23">
        <f t="shared" si="82"/>
        <v>39.86</v>
      </c>
      <c r="Q607" s="17">
        <v>445</v>
      </c>
      <c r="R607" s="24">
        <f t="shared" si="86"/>
        <v>17737.7</v>
      </c>
      <c r="S607" s="17"/>
      <c r="T607" s="19"/>
      <c r="V607" s="19" t="s">
        <v>24</v>
      </c>
      <c r="W607" s="20">
        <v>145</v>
      </c>
      <c r="X607" s="27">
        <f t="shared" si="87"/>
        <v>5779.7</v>
      </c>
      <c r="Y607" s="49">
        <v>260</v>
      </c>
      <c r="Z607" s="19">
        <f t="shared" si="88"/>
        <v>10363.6</v>
      </c>
      <c r="AA607" s="19">
        <f t="shared" si="89"/>
        <v>33881</v>
      </c>
    </row>
    <row r="608" spans="1:38" s="117" customFormat="1" ht="15.6">
      <c r="A608" s="61">
        <v>605</v>
      </c>
      <c r="B608" s="16">
        <v>45924</v>
      </c>
      <c r="C608" s="16">
        <v>45924</v>
      </c>
      <c r="D608" s="135">
        <v>250924015</v>
      </c>
      <c r="E608" s="17" t="s">
        <v>1238</v>
      </c>
      <c r="F608" s="17" t="s">
        <v>1239</v>
      </c>
      <c r="G608" s="17">
        <v>30</v>
      </c>
      <c r="H608" s="156">
        <v>115</v>
      </c>
      <c r="I608" s="13" t="s">
        <v>1219</v>
      </c>
      <c r="J608" s="12" t="s">
        <v>23</v>
      </c>
      <c r="K608" s="14" t="s">
        <v>26</v>
      </c>
      <c r="L608" s="20" t="s">
        <v>52</v>
      </c>
      <c r="M608" s="20" t="s">
        <v>38</v>
      </c>
      <c r="N608" s="17">
        <v>51.44</v>
      </c>
      <c r="O608" s="17">
        <v>12.14</v>
      </c>
      <c r="P608" s="23">
        <f t="shared" si="82"/>
        <v>39.299999999999997</v>
      </c>
      <c r="Q608" s="17">
        <v>445</v>
      </c>
      <c r="R608" s="24">
        <f t="shared" si="86"/>
        <v>17488.5</v>
      </c>
      <c r="S608" s="17"/>
      <c r="T608" s="19"/>
      <c r="V608" s="19" t="s">
        <v>24</v>
      </c>
      <c r="W608" s="20">
        <v>145</v>
      </c>
      <c r="X608" s="27">
        <f t="shared" si="87"/>
        <v>5698.5</v>
      </c>
      <c r="Y608" s="49">
        <v>260</v>
      </c>
      <c r="Z608" s="19">
        <f t="shared" si="88"/>
        <v>10218</v>
      </c>
      <c r="AA608" s="19">
        <f t="shared" si="89"/>
        <v>33405</v>
      </c>
    </row>
    <row r="609" spans="1:27" s="117" customFormat="1" ht="15.6">
      <c r="A609" s="63">
        <v>606</v>
      </c>
      <c r="B609" s="16">
        <v>45924</v>
      </c>
      <c r="C609" s="16">
        <v>45924</v>
      </c>
      <c r="D609" s="135">
        <v>250924016</v>
      </c>
      <c r="E609" s="17" t="s">
        <v>1240</v>
      </c>
      <c r="F609" s="17" t="s">
        <v>1241</v>
      </c>
      <c r="G609" s="17">
        <v>30</v>
      </c>
      <c r="H609" s="156">
        <v>115</v>
      </c>
      <c r="I609" s="13" t="s">
        <v>1219</v>
      </c>
      <c r="J609" s="12" t="s">
        <v>23</v>
      </c>
      <c r="K609" s="14" t="s">
        <v>26</v>
      </c>
      <c r="L609" s="20" t="s">
        <v>50</v>
      </c>
      <c r="M609" s="20" t="s">
        <v>34</v>
      </c>
      <c r="N609" s="17">
        <v>63.02</v>
      </c>
      <c r="O609" s="17">
        <v>16.28</v>
      </c>
      <c r="P609" s="23">
        <f t="shared" si="82"/>
        <v>46.74</v>
      </c>
      <c r="Q609" s="17">
        <v>315</v>
      </c>
      <c r="R609" s="24">
        <f t="shared" si="86"/>
        <v>14723.1</v>
      </c>
      <c r="S609" s="17"/>
      <c r="T609" s="19"/>
      <c r="V609" s="19" t="s">
        <v>24</v>
      </c>
      <c r="W609" s="20">
        <v>145</v>
      </c>
      <c r="X609" s="27">
        <f t="shared" si="87"/>
        <v>6777.3</v>
      </c>
      <c r="Y609" s="49">
        <v>260</v>
      </c>
      <c r="Z609" s="19">
        <f t="shared" si="88"/>
        <v>12152.4</v>
      </c>
      <c r="AA609" s="19">
        <f t="shared" si="89"/>
        <v>33652.800000000003</v>
      </c>
    </row>
    <row r="610" spans="1:27" s="117" customFormat="1" ht="15.6">
      <c r="A610" s="61">
        <v>607</v>
      </c>
      <c r="B610" s="16">
        <v>45924</v>
      </c>
      <c r="C610" s="16">
        <v>45924</v>
      </c>
      <c r="D610" s="135">
        <v>250924017</v>
      </c>
      <c r="E610" s="17" t="s">
        <v>1242</v>
      </c>
      <c r="F610" s="17" t="s">
        <v>1243</v>
      </c>
      <c r="G610" s="17">
        <v>30</v>
      </c>
      <c r="H610" s="156">
        <v>115</v>
      </c>
      <c r="I610" s="13" t="s">
        <v>1219</v>
      </c>
      <c r="J610" s="12" t="s">
        <v>23</v>
      </c>
      <c r="K610" s="14" t="s">
        <v>26</v>
      </c>
      <c r="L610" s="17" t="s">
        <v>40</v>
      </c>
      <c r="M610" s="17" t="s">
        <v>25</v>
      </c>
      <c r="N610" s="17">
        <v>62.34</v>
      </c>
      <c r="O610" s="17">
        <v>16.3</v>
      </c>
      <c r="P610" s="23">
        <f t="shared" si="82"/>
        <v>46.040000000000006</v>
      </c>
      <c r="Q610" s="17">
        <v>545</v>
      </c>
      <c r="R610" s="24">
        <f t="shared" si="86"/>
        <v>25091.800000000003</v>
      </c>
      <c r="S610" s="17"/>
      <c r="T610" s="19"/>
      <c r="V610" s="19" t="s">
        <v>24</v>
      </c>
      <c r="W610" s="20">
        <v>145</v>
      </c>
      <c r="X610" s="27">
        <f t="shared" si="87"/>
        <v>6675.8000000000011</v>
      </c>
      <c r="Y610" s="49">
        <v>260</v>
      </c>
      <c r="Z610" s="19">
        <f t="shared" si="88"/>
        <v>11970.400000000001</v>
      </c>
      <c r="AA610" s="19">
        <f t="shared" si="89"/>
        <v>43738.000000000007</v>
      </c>
    </row>
    <row r="611" spans="1:27" s="117" customFormat="1" ht="15.6">
      <c r="A611" s="63">
        <v>608</v>
      </c>
      <c r="B611" s="16">
        <v>45924</v>
      </c>
      <c r="C611" s="16">
        <v>45924</v>
      </c>
      <c r="D611" s="135">
        <v>250924018</v>
      </c>
      <c r="E611" s="17" t="s">
        <v>1244</v>
      </c>
      <c r="F611" s="17" t="s">
        <v>1245</v>
      </c>
      <c r="G611" s="17">
        <v>30</v>
      </c>
      <c r="H611" s="156">
        <v>115</v>
      </c>
      <c r="I611" s="13" t="s">
        <v>1219</v>
      </c>
      <c r="J611" s="12" t="s">
        <v>23</v>
      </c>
      <c r="K611" s="14" t="s">
        <v>26</v>
      </c>
      <c r="L611" s="17" t="s">
        <v>45</v>
      </c>
      <c r="M611" s="17" t="s">
        <v>34</v>
      </c>
      <c r="N611" s="17">
        <v>58.04</v>
      </c>
      <c r="O611" s="17">
        <v>15.2</v>
      </c>
      <c r="P611" s="23">
        <f t="shared" si="82"/>
        <v>42.84</v>
      </c>
      <c r="Q611" s="17">
        <v>315</v>
      </c>
      <c r="R611" s="24">
        <f t="shared" si="86"/>
        <v>13494.6</v>
      </c>
      <c r="S611" s="17"/>
      <c r="T611" s="19"/>
      <c r="V611" s="19" t="s">
        <v>24</v>
      </c>
      <c r="W611" s="20">
        <v>145</v>
      </c>
      <c r="X611" s="27">
        <f t="shared" si="87"/>
        <v>6211.8</v>
      </c>
      <c r="Y611" s="49">
        <v>260</v>
      </c>
      <c r="Z611" s="19">
        <f t="shared" si="88"/>
        <v>11138.400000000001</v>
      </c>
      <c r="AA611" s="19">
        <f t="shared" si="89"/>
        <v>30844.800000000003</v>
      </c>
    </row>
    <row r="612" spans="1:27" s="123" customFormat="1" ht="15.6">
      <c r="A612" s="61">
        <v>609</v>
      </c>
      <c r="B612" s="16">
        <v>45924</v>
      </c>
      <c r="C612" s="16">
        <v>45924</v>
      </c>
      <c r="D612" s="135" t="s">
        <v>1246</v>
      </c>
      <c r="E612" s="17"/>
      <c r="F612" s="17"/>
      <c r="G612" s="17"/>
      <c r="H612" s="136">
        <v>241</v>
      </c>
      <c r="I612" s="143" t="s">
        <v>1247</v>
      </c>
      <c r="J612" s="12" t="s">
        <v>23</v>
      </c>
      <c r="K612" s="14" t="s">
        <v>26</v>
      </c>
      <c r="L612" s="141" t="s">
        <v>1248</v>
      </c>
      <c r="M612" s="17" t="s">
        <v>25</v>
      </c>
      <c r="N612" s="17">
        <v>49.82</v>
      </c>
      <c r="O612" s="17">
        <v>12.26</v>
      </c>
      <c r="P612" s="23">
        <f t="shared" si="82"/>
        <v>37.56</v>
      </c>
      <c r="Q612" s="17">
        <v>550</v>
      </c>
      <c r="R612" s="24">
        <f t="shared" si="86"/>
        <v>20658</v>
      </c>
      <c r="S612" s="17"/>
      <c r="T612" s="19"/>
      <c r="V612" s="19" t="s">
        <v>56</v>
      </c>
      <c r="W612" s="17"/>
      <c r="X612" s="27">
        <f t="shared" si="87"/>
        <v>0</v>
      </c>
      <c r="Y612" s="19"/>
      <c r="Z612" s="19">
        <f t="shared" si="88"/>
        <v>0</v>
      </c>
      <c r="AA612" s="19">
        <f t="shared" si="89"/>
        <v>20658</v>
      </c>
    </row>
    <row r="613" spans="1:27" s="117" customFormat="1" ht="15.6">
      <c r="A613" s="63">
        <v>610</v>
      </c>
      <c r="B613" s="16">
        <v>45924</v>
      </c>
      <c r="C613" s="16">
        <v>45924</v>
      </c>
      <c r="D613" s="135" t="s">
        <v>1249</v>
      </c>
      <c r="E613" s="17"/>
      <c r="F613" s="17"/>
      <c r="G613" s="17"/>
      <c r="H613" s="171"/>
      <c r="I613" s="143" t="s">
        <v>769</v>
      </c>
      <c r="J613" s="12" t="s">
        <v>23</v>
      </c>
      <c r="K613" s="14" t="s">
        <v>26</v>
      </c>
      <c r="L613" s="17" t="s">
        <v>39</v>
      </c>
      <c r="M613" s="17" t="s">
        <v>35</v>
      </c>
      <c r="N613" s="17">
        <v>45.7</v>
      </c>
      <c r="O613" s="17">
        <v>11.48</v>
      </c>
      <c r="P613" s="23">
        <f t="shared" si="82"/>
        <v>34.22</v>
      </c>
      <c r="Q613" s="17">
        <v>250</v>
      </c>
      <c r="R613" s="24">
        <f t="shared" si="86"/>
        <v>8555</v>
      </c>
      <c r="S613" s="17"/>
      <c r="T613" s="19"/>
      <c r="V613" s="19" t="s">
        <v>190</v>
      </c>
      <c r="W613" s="17"/>
      <c r="X613" s="27">
        <f t="shared" si="87"/>
        <v>0</v>
      </c>
      <c r="Y613" s="19"/>
      <c r="Z613" s="19">
        <f t="shared" si="88"/>
        <v>0</v>
      </c>
      <c r="AA613" s="19">
        <f t="shared" si="89"/>
        <v>8555</v>
      </c>
    </row>
    <row r="614" spans="1:27" s="117" customFormat="1" ht="15.6">
      <c r="A614" s="61">
        <v>611</v>
      </c>
      <c r="B614" s="16">
        <v>45924</v>
      </c>
      <c r="C614" s="16">
        <v>45924</v>
      </c>
      <c r="D614" s="141">
        <v>250925001</v>
      </c>
      <c r="E614" s="17" t="s">
        <v>1250</v>
      </c>
      <c r="F614" s="17" t="s">
        <v>1251</v>
      </c>
      <c r="G614" s="17">
        <v>30</v>
      </c>
      <c r="H614" s="142">
        <v>24</v>
      </c>
      <c r="I614" s="143" t="s">
        <v>49</v>
      </c>
      <c r="J614" s="18" t="s">
        <v>23</v>
      </c>
      <c r="K614" s="13" t="s">
        <v>26</v>
      </c>
      <c r="L614" s="17" t="s">
        <v>610</v>
      </c>
      <c r="M614" s="17" t="s">
        <v>34</v>
      </c>
      <c r="N614" s="17">
        <v>41.36</v>
      </c>
      <c r="O614" s="17">
        <v>10.6</v>
      </c>
      <c r="P614" s="23">
        <f t="shared" si="82"/>
        <v>30.759999999999998</v>
      </c>
      <c r="Q614" s="17">
        <v>335</v>
      </c>
      <c r="R614" s="24">
        <f t="shared" si="86"/>
        <v>10304.599999999999</v>
      </c>
      <c r="S614" s="17"/>
      <c r="T614" s="19"/>
      <c r="V614" s="19" t="s">
        <v>24</v>
      </c>
      <c r="W614" s="20">
        <v>145</v>
      </c>
      <c r="X614" s="27">
        <f t="shared" si="87"/>
        <v>4460.2</v>
      </c>
      <c r="Y614" s="19">
        <v>260</v>
      </c>
      <c r="Z614" s="19">
        <f t="shared" si="88"/>
        <v>7997.5999999999995</v>
      </c>
      <c r="AA614" s="19">
        <f t="shared" si="89"/>
        <v>22762.399999999998</v>
      </c>
    </row>
    <row r="615" spans="1:27" s="123" customFormat="1" ht="15.6">
      <c r="A615" s="63">
        <v>612</v>
      </c>
      <c r="B615" s="16">
        <v>45924</v>
      </c>
      <c r="C615" s="16">
        <v>45924</v>
      </c>
      <c r="D615" s="141">
        <v>250925002</v>
      </c>
      <c r="E615" s="17" t="s">
        <v>1252</v>
      </c>
      <c r="F615" s="17" t="s">
        <v>1253</v>
      </c>
      <c r="G615" s="17">
        <v>30</v>
      </c>
      <c r="H615" s="142">
        <v>24</v>
      </c>
      <c r="I615" s="143" t="s">
        <v>49</v>
      </c>
      <c r="J615" s="18" t="s">
        <v>23</v>
      </c>
      <c r="K615" s="13" t="s">
        <v>26</v>
      </c>
      <c r="L615" s="17" t="s">
        <v>42</v>
      </c>
      <c r="M615" s="17" t="s">
        <v>34</v>
      </c>
      <c r="N615" s="17">
        <v>62.48</v>
      </c>
      <c r="O615" s="17">
        <v>16.760000000000002</v>
      </c>
      <c r="P615" s="23">
        <f t="shared" si="82"/>
        <v>45.72</v>
      </c>
      <c r="Q615" s="17">
        <v>335</v>
      </c>
      <c r="R615" s="24">
        <f t="shared" si="86"/>
        <v>15316.199999999999</v>
      </c>
      <c r="S615" s="17"/>
      <c r="T615" s="19"/>
      <c r="V615" s="19" t="s">
        <v>24</v>
      </c>
      <c r="W615" s="20">
        <v>145</v>
      </c>
      <c r="X615" s="27">
        <f t="shared" si="87"/>
        <v>6629.4</v>
      </c>
      <c r="Y615" s="19">
        <v>260</v>
      </c>
      <c r="Z615" s="19">
        <f t="shared" si="88"/>
        <v>11887.199999999999</v>
      </c>
      <c r="AA615" s="19">
        <f t="shared" si="89"/>
        <v>33832.799999999996</v>
      </c>
    </row>
    <row r="616" spans="1:27" s="123" customFormat="1" ht="15.6">
      <c r="A616" s="61">
        <v>613</v>
      </c>
      <c r="B616" s="16">
        <v>45924</v>
      </c>
      <c r="C616" s="16">
        <v>45924</v>
      </c>
      <c r="D616" s="141">
        <v>250925003</v>
      </c>
      <c r="E616" s="17" t="s">
        <v>1254</v>
      </c>
      <c r="F616" s="17" t="s">
        <v>1255</v>
      </c>
      <c r="G616" s="17">
        <v>30</v>
      </c>
      <c r="H616" s="142">
        <v>84</v>
      </c>
      <c r="I616" s="157" t="s">
        <v>316</v>
      </c>
      <c r="J616" s="18" t="s">
        <v>23</v>
      </c>
      <c r="K616" s="13" t="s">
        <v>26</v>
      </c>
      <c r="L616" s="17" t="s">
        <v>57</v>
      </c>
      <c r="M616" s="17" t="s">
        <v>25</v>
      </c>
      <c r="N616" s="17">
        <v>63.56</v>
      </c>
      <c r="O616" s="17">
        <v>18.100000000000001</v>
      </c>
      <c r="P616" s="23">
        <f t="shared" si="82"/>
        <v>45.46</v>
      </c>
      <c r="Q616" s="17">
        <v>515</v>
      </c>
      <c r="R616" s="24">
        <f t="shared" si="86"/>
        <v>23411.9</v>
      </c>
      <c r="S616" s="17"/>
      <c r="T616" s="19"/>
      <c r="V616" s="19" t="s">
        <v>24</v>
      </c>
      <c r="W616" s="20">
        <v>145</v>
      </c>
      <c r="X616" s="27">
        <f t="shared" si="87"/>
        <v>6591.7</v>
      </c>
      <c r="Y616" s="19">
        <v>210</v>
      </c>
      <c r="Z616" s="19">
        <f t="shared" si="88"/>
        <v>9546.6</v>
      </c>
      <c r="AA616" s="19">
        <f t="shared" si="89"/>
        <v>39550.200000000004</v>
      </c>
    </row>
    <row r="617" spans="1:27" s="117" customFormat="1" ht="15.6">
      <c r="A617" s="63">
        <v>614</v>
      </c>
      <c r="B617" s="16">
        <v>45924</v>
      </c>
      <c r="C617" s="16">
        <v>45924</v>
      </c>
      <c r="D617" s="141">
        <v>250925004</v>
      </c>
      <c r="E617" s="17" t="s">
        <v>1256</v>
      </c>
      <c r="F617" s="17" t="s">
        <v>1257</v>
      </c>
      <c r="G617" s="17">
        <v>30</v>
      </c>
      <c r="H617" s="142">
        <v>84</v>
      </c>
      <c r="I617" s="157" t="s">
        <v>316</v>
      </c>
      <c r="J617" s="18" t="s">
        <v>23</v>
      </c>
      <c r="K617" s="13" t="s">
        <v>26</v>
      </c>
      <c r="L617" s="17" t="s">
        <v>48</v>
      </c>
      <c r="M617" s="17" t="s">
        <v>34</v>
      </c>
      <c r="N617" s="17">
        <v>57.94</v>
      </c>
      <c r="O617" s="17">
        <v>15.72</v>
      </c>
      <c r="P617" s="23">
        <f t="shared" ref="P617:P654" si="90">N617-O617</f>
        <v>42.22</v>
      </c>
      <c r="Q617" s="17">
        <v>305</v>
      </c>
      <c r="R617" s="24">
        <f t="shared" si="86"/>
        <v>12877.1</v>
      </c>
      <c r="S617" s="17"/>
      <c r="T617" s="19"/>
      <c r="V617" s="19" t="s">
        <v>24</v>
      </c>
      <c r="W617" s="20">
        <v>145</v>
      </c>
      <c r="X617" s="27">
        <f t="shared" si="87"/>
        <v>6121.9</v>
      </c>
      <c r="Y617" s="19">
        <v>210</v>
      </c>
      <c r="Z617" s="19">
        <f t="shared" si="88"/>
        <v>8866.1999999999989</v>
      </c>
      <c r="AA617" s="19">
        <f t="shared" si="89"/>
        <v>27865.199999999997</v>
      </c>
    </row>
    <row r="618" spans="1:27" s="117" customFormat="1" ht="15.6">
      <c r="A618" s="61">
        <v>615</v>
      </c>
      <c r="B618" s="16">
        <v>45924</v>
      </c>
      <c r="C618" s="16">
        <v>45924</v>
      </c>
      <c r="D618" s="141">
        <v>250925005</v>
      </c>
      <c r="E618" s="17" t="s">
        <v>1258</v>
      </c>
      <c r="F618" s="17" t="s">
        <v>1259</v>
      </c>
      <c r="G618" s="17">
        <v>30</v>
      </c>
      <c r="H618" s="142">
        <v>84</v>
      </c>
      <c r="I618" s="157" t="s">
        <v>316</v>
      </c>
      <c r="J618" s="18" t="s">
        <v>23</v>
      </c>
      <c r="K618" s="13" t="s">
        <v>26</v>
      </c>
      <c r="L618" s="17" t="s">
        <v>36</v>
      </c>
      <c r="M618" s="17" t="s">
        <v>34</v>
      </c>
      <c r="N618" s="17">
        <v>58.24</v>
      </c>
      <c r="O618" s="17">
        <v>15.86</v>
      </c>
      <c r="P618" s="23">
        <f t="shared" si="90"/>
        <v>42.38</v>
      </c>
      <c r="Q618" s="17">
        <v>305</v>
      </c>
      <c r="R618" s="24">
        <f t="shared" si="86"/>
        <v>12925.900000000001</v>
      </c>
      <c r="S618" s="17"/>
      <c r="T618" s="19"/>
      <c r="V618" s="19" t="s">
        <v>24</v>
      </c>
      <c r="W618" s="20">
        <v>145</v>
      </c>
      <c r="X618" s="27">
        <f t="shared" si="87"/>
        <v>6145.1</v>
      </c>
      <c r="Y618" s="19">
        <v>210</v>
      </c>
      <c r="Z618" s="19">
        <f t="shared" si="88"/>
        <v>8899.8000000000011</v>
      </c>
      <c r="AA618" s="19">
        <f t="shared" si="89"/>
        <v>27970.800000000003</v>
      </c>
    </row>
    <row r="619" spans="1:27" s="117" customFormat="1" ht="15.6">
      <c r="A619" s="63">
        <v>616</v>
      </c>
      <c r="B619" s="16">
        <v>45924</v>
      </c>
      <c r="C619" s="16">
        <v>45924</v>
      </c>
      <c r="D619" s="141">
        <v>250925006</v>
      </c>
      <c r="E619" s="17" t="s">
        <v>1260</v>
      </c>
      <c r="F619" s="17" t="s">
        <v>1261</v>
      </c>
      <c r="G619" s="17">
        <v>30</v>
      </c>
      <c r="H619" s="142">
        <v>84</v>
      </c>
      <c r="I619" s="157" t="s">
        <v>316</v>
      </c>
      <c r="J619" s="18" t="s">
        <v>23</v>
      </c>
      <c r="K619" s="13" t="s">
        <v>26</v>
      </c>
      <c r="L619" s="17" t="s">
        <v>46</v>
      </c>
      <c r="M619" s="17" t="s">
        <v>25</v>
      </c>
      <c r="N619" s="17">
        <v>58.84</v>
      </c>
      <c r="O619" s="25">
        <v>15.96</v>
      </c>
      <c r="P619" s="23">
        <f t="shared" si="90"/>
        <v>42.88</v>
      </c>
      <c r="Q619" s="17">
        <v>515</v>
      </c>
      <c r="R619" s="24">
        <f t="shared" si="86"/>
        <v>22083.200000000001</v>
      </c>
      <c r="S619" s="17"/>
      <c r="T619" s="19"/>
      <c r="V619" s="19" t="s">
        <v>24</v>
      </c>
      <c r="W619" s="20">
        <v>145</v>
      </c>
      <c r="X619" s="27">
        <f t="shared" si="87"/>
        <v>6217.6</v>
      </c>
      <c r="Y619" s="19">
        <v>210</v>
      </c>
      <c r="Z619" s="19">
        <f t="shared" si="88"/>
        <v>9004.8000000000011</v>
      </c>
      <c r="AA619" s="19">
        <f t="shared" si="89"/>
        <v>37305.600000000006</v>
      </c>
    </row>
    <row r="620" spans="1:27" s="123" customFormat="1" ht="15.6">
      <c r="A620" s="61">
        <v>617</v>
      </c>
      <c r="B620" s="16">
        <v>45924</v>
      </c>
      <c r="C620" s="16">
        <v>45924</v>
      </c>
      <c r="D620" s="161" t="s">
        <v>1262</v>
      </c>
      <c r="E620" s="17"/>
      <c r="F620" s="17"/>
      <c r="G620" s="17"/>
      <c r="H620" s="143"/>
      <c r="I620" s="13" t="s">
        <v>1263</v>
      </c>
      <c r="J620" s="18" t="s">
        <v>23</v>
      </c>
      <c r="K620" s="13" t="s">
        <v>26</v>
      </c>
      <c r="L620" s="17" t="s">
        <v>117</v>
      </c>
      <c r="M620" s="17" t="s">
        <v>25</v>
      </c>
      <c r="N620" s="25">
        <v>58.38</v>
      </c>
      <c r="O620" s="17">
        <v>15.96</v>
      </c>
      <c r="P620" s="23">
        <f t="shared" si="90"/>
        <v>42.42</v>
      </c>
      <c r="Q620" s="17">
        <v>550</v>
      </c>
      <c r="R620" s="24">
        <f t="shared" si="86"/>
        <v>23331</v>
      </c>
      <c r="S620" s="17"/>
      <c r="T620" s="19"/>
      <c r="V620" s="19" t="s">
        <v>56</v>
      </c>
      <c r="W620" s="17"/>
      <c r="X620" s="19">
        <f t="shared" si="87"/>
        <v>0</v>
      </c>
      <c r="Y620" s="19"/>
      <c r="Z620" s="19">
        <f t="shared" si="88"/>
        <v>0</v>
      </c>
      <c r="AA620" s="19">
        <f t="shared" si="89"/>
        <v>23331</v>
      </c>
    </row>
    <row r="621" spans="1:27" s="117" customFormat="1" ht="15.6">
      <c r="A621" s="63">
        <v>618</v>
      </c>
      <c r="B621" s="16">
        <v>45924</v>
      </c>
      <c r="C621" s="16">
        <v>45924</v>
      </c>
      <c r="D621" s="141">
        <v>250925007</v>
      </c>
      <c r="E621" s="17" t="s">
        <v>1264</v>
      </c>
      <c r="F621" s="17" t="s">
        <v>1265</v>
      </c>
      <c r="G621" s="17">
        <v>25</v>
      </c>
      <c r="H621" s="156">
        <v>115</v>
      </c>
      <c r="I621" s="13" t="s">
        <v>1219</v>
      </c>
      <c r="J621" s="12" t="s">
        <v>23</v>
      </c>
      <c r="K621" s="14" t="s">
        <v>26</v>
      </c>
      <c r="L621" s="17" t="s">
        <v>54</v>
      </c>
      <c r="M621" s="17" t="s">
        <v>38</v>
      </c>
      <c r="N621" s="25">
        <v>66.099999999999994</v>
      </c>
      <c r="O621" s="25">
        <v>15.92</v>
      </c>
      <c r="P621" s="23">
        <f t="shared" si="90"/>
        <v>50.179999999999993</v>
      </c>
      <c r="Q621" s="17">
        <v>445</v>
      </c>
      <c r="R621" s="24">
        <f t="shared" si="86"/>
        <v>22330.099999999995</v>
      </c>
      <c r="S621" s="17"/>
      <c r="T621" s="19"/>
      <c r="V621" s="19" t="s">
        <v>24</v>
      </c>
      <c r="W621" s="20">
        <v>145</v>
      </c>
      <c r="X621" s="27">
        <f t="shared" si="87"/>
        <v>7276.0999999999985</v>
      </c>
      <c r="Y621" s="19">
        <v>260</v>
      </c>
      <c r="Z621" s="19">
        <f t="shared" si="88"/>
        <v>13046.799999999997</v>
      </c>
      <c r="AA621" s="19">
        <f t="shared" si="89"/>
        <v>42652.999999999993</v>
      </c>
    </row>
    <row r="622" spans="1:27" s="117" customFormat="1" ht="15.6">
      <c r="A622" s="61">
        <v>619</v>
      </c>
      <c r="B622" s="16">
        <v>45924</v>
      </c>
      <c r="C622" s="16">
        <v>45924</v>
      </c>
      <c r="D622" s="141">
        <v>250925008</v>
      </c>
      <c r="E622" s="17" t="s">
        <v>1266</v>
      </c>
      <c r="F622" s="17" t="s">
        <v>1267</v>
      </c>
      <c r="G622" s="17">
        <v>25</v>
      </c>
      <c r="H622" s="156">
        <v>115</v>
      </c>
      <c r="I622" s="13" t="s">
        <v>1219</v>
      </c>
      <c r="J622" s="12" t="s">
        <v>23</v>
      </c>
      <c r="K622" s="14" t="s">
        <v>26</v>
      </c>
      <c r="L622" s="17" t="s">
        <v>153</v>
      </c>
      <c r="M622" s="17" t="s">
        <v>25</v>
      </c>
      <c r="N622" s="25">
        <v>44.9</v>
      </c>
      <c r="O622" s="25">
        <v>11.96</v>
      </c>
      <c r="P622" s="23">
        <f t="shared" si="90"/>
        <v>32.94</v>
      </c>
      <c r="Q622" s="17">
        <v>545</v>
      </c>
      <c r="R622" s="24">
        <f t="shared" si="86"/>
        <v>17952.3</v>
      </c>
      <c r="S622" s="17"/>
      <c r="T622" s="19"/>
      <c r="V622" s="19" t="s">
        <v>24</v>
      </c>
      <c r="W622" s="20">
        <v>145</v>
      </c>
      <c r="X622" s="27">
        <f t="shared" si="87"/>
        <v>4776.2999999999993</v>
      </c>
      <c r="Y622" s="19">
        <v>260</v>
      </c>
      <c r="Z622" s="19">
        <f t="shared" si="88"/>
        <v>8564.4</v>
      </c>
      <c r="AA622" s="19">
        <f t="shared" si="89"/>
        <v>31293</v>
      </c>
    </row>
    <row r="623" spans="1:27" s="117" customFormat="1" ht="15.6">
      <c r="A623" s="63">
        <v>620</v>
      </c>
      <c r="B623" s="16">
        <v>45924</v>
      </c>
      <c r="C623" s="16">
        <v>45924</v>
      </c>
      <c r="D623" s="141">
        <v>250925009</v>
      </c>
      <c r="E623" s="17" t="s">
        <v>1268</v>
      </c>
      <c r="F623" s="17" t="s">
        <v>1269</v>
      </c>
      <c r="G623" s="17">
        <v>25</v>
      </c>
      <c r="H623" s="156">
        <v>115</v>
      </c>
      <c r="I623" s="13" t="s">
        <v>1219</v>
      </c>
      <c r="J623" s="12" t="s">
        <v>23</v>
      </c>
      <c r="K623" s="14" t="s">
        <v>26</v>
      </c>
      <c r="L623" s="17" t="s">
        <v>243</v>
      </c>
      <c r="M623" s="17" t="s">
        <v>34</v>
      </c>
      <c r="N623" s="17">
        <v>59.16</v>
      </c>
      <c r="O623" s="25">
        <v>15.26</v>
      </c>
      <c r="P623" s="23">
        <f t="shared" si="90"/>
        <v>43.9</v>
      </c>
      <c r="Q623" s="17">
        <v>315</v>
      </c>
      <c r="R623" s="24">
        <f t="shared" si="86"/>
        <v>13828.5</v>
      </c>
      <c r="S623" s="17"/>
      <c r="T623" s="19"/>
      <c r="V623" s="19" t="s">
        <v>24</v>
      </c>
      <c r="W623" s="20">
        <v>145</v>
      </c>
      <c r="X623" s="19">
        <f t="shared" si="87"/>
        <v>6365.5</v>
      </c>
      <c r="Y623" s="19">
        <v>260</v>
      </c>
      <c r="Z623" s="19">
        <f t="shared" si="88"/>
        <v>11414</v>
      </c>
      <c r="AA623" s="19">
        <f t="shared" si="89"/>
        <v>31608</v>
      </c>
    </row>
    <row r="624" spans="1:27" s="117" customFormat="1" ht="15.6">
      <c r="A624" s="61">
        <v>621</v>
      </c>
      <c r="B624" s="16">
        <v>45925</v>
      </c>
      <c r="C624" s="16">
        <v>45925</v>
      </c>
      <c r="D624" s="163" t="s">
        <v>1270</v>
      </c>
      <c r="E624" s="17"/>
      <c r="F624" s="17"/>
      <c r="G624" s="17"/>
      <c r="H624" s="136">
        <v>221</v>
      </c>
      <c r="I624" s="137" t="s">
        <v>443</v>
      </c>
      <c r="J624" s="12" t="s">
        <v>23</v>
      </c>
      <c r="K624" s="13" t="s">
        <v>26</v>
      </c>
      <c r="L624" s="17" t="s">
        <v>754</v>
      </c>
      <c r="M624" s="17" t="s">
        <v>38</v>
      </c>
      <c r="N624" s="17">
        <v>56.06</v>
      </c>
      <c r="O624" s="17">
        <v>14.96</v>
      </c>
      <c r="P624" s="23">
        <f t="shared" si="90"/>
        <v>41.1</v>
      </c>
      <c r="Q624" s="17">
        <v>450</v>
      </c>
      <c r="R624" s="24">
        <f t="shared" si="86"/>
        <v>18495</v>
      </c>
      <c r="S624" s="17"/>
      <c r="T624" s="19"/>
      <c r="V624" s="19" t="s">
        <v>190</v>
      </c>
      <c r="W624" s="20"/>
      <c r="X624" s="29">
        <f t="shared" ref="X624:X655" si="91">W624*P624</f>
        <v>0</v>
      </c>
      <c r="Y624" s="49"/>
      <c r="Z624" s="19">
        <f t="shared" ref="Z624:Z655" si="92">Y624*P624</f>
        <v>0</v>
      </c>
      <c r="AA624" s="19">
        <f t="shared" ref="AA624:AA655" si="93">R624+X624+Z624</f>
        <v>18495</v>
      </c>
    </row>
    <row r="625" spans="1:38" s="117" customFormat="1" ht="15.6">
      <c r="A625" s="63">
        <v>622</v>
      </c>
      <c r="B625" s="16">
        <v>45925</v>
      </c>
      <c r="C625" s="16">
        <v>45925</v>
      </c>
      <c r="D625" s="163" t="s">
        <v>1271</v>
      </c>
      <c r="E625" s="17"/>
      <c r="F625" s="17"/>
      <c r="G625" s="17"/>
      <c r="H625" s="155"/>
      <c r="I625" s="162" t="s">
        <v>1272</v>
      </c>
      <c r="J625" s="140" t="s">
        <v>23</v>
      </c>
      <c r="K625" s="15" t="s">
        <v>26</v>
      </c>
      <c r="L625" s="17" t="s">
        <v>1273</v>
      </c>
      <c r="M625" s="17" t="s">
        <v>25</v>
      </c>
      <c r="N625" s="17">
        <v>42.02</v>
      </c>
      <c r="O625" s="17">
        <v>11.46</v>
      </c>
      <c r="P625" s="47">
        <f t="shared" si="90"/>
        <v>30.560000000000002</v>
      </c>
      <c r="Q625" s="17">
        <v>525</v>
      </c>
      <c r="R625" s="48">
        <f t="shared" si="86"/>
        <v>16044.000000000002</v>
      </c>
      <c r="S625" s="19"/>
      <c r="T625" s="49"/>
      <c r="V625" s="19" t="s">
        <v>56</v>
      </c>
      <c r="W625" s="20"/>
      <c r="X625" s="29">
        <f t="shared" si="91"/>
        <v>0</v>
      </c>
      <c r="Y625" s="49"/>
      <c r="Z625" s="49">
        <f t="shared" si="92"/>
        <v>0</v>
      </c>
      <c r="AA625" s="49">
        <f t="shared" si="93"/>
        <v>16044.000000000002</v>
      </c>
    </row>
    <row r="626" spans="1:38" s="117" customFormat="1" ht="15.6">
      <c r="A626" s="61">
        <v>623</v>
      </c>
      <c r="B626" s="16">
        <v>45925</v>
      </c>
      <c r="C626" s="16">
        <v>45925</v>
      </c>
      <c r="D626" s="135">
        <v>250925010</v>
      </c>
      <c r="E626" s="17" t="s">
        <v>1274</v>
      </c>
      <c r="F626" s="17" t="s">
        <v>1275</v>
      </c>
      <c r="G626" s="17">
        <v>20</v>
      </c>
      <c r="H626" s="156">
        <v>117</v>
      </c>
      <c r="I626" s="158" t="s">
        <v>206</v>
      </c>
      <c r="J626" s="12" t="s">
        <v>23</v>
      </c>
      <c r="K626" s="13" t="s">
        <v>26</v>
      </c>
      <c r="L626" s="17" t="s">
        <v>935</v>
      </c>
      <c r="M626" s="17" t="s">
        <v>34</v>
      </c>
      <c r="N626" s="17">
        <v>45.2</v>
      </c>
      <c r="O626" s="17">
        <v>11.66</v>
      </c>
      <c r="P626" s="23">
        <f t="shared" si="90"/>
        <v>33.540000000000006</v>
      </c>
      <c r="Q626" s="17">
        <v>335</v>
      </c>
      <c r="R626" s="24">
        <f t="shared" si="86"/>
        <v>11235.900000000001</v>
      </c>
      <c r="S626" s="20"/>
      <c r="T626" s="19"/>
      <c r="V626" s="19" t="s">
        <v>24</v>
      </c>
      <c r="W626" s="20">
        <v>145</v>
      </c>
      <c r="X626" s="29">
        <f t="shared" si="91"/>
        <v>4863.3000000000011</v>
      </c>
      <c r="Y626" s="49">
        <v>230</v>
      </c>
      <c r="Z626" s="19">
        <f t="shared" si="92"/>
        <v>7714.2000000000016</v>
      </c>
      <c r="AA626" s="19">
        <f t="shared" si="93"/>
        <v>23813.400000000005</v>
      </c>
    </row>
    <row r="627" spans="1:38" s="117" customFormat="1" ht="15.6">
      <c r="A627" s="63">
        <v>624</v>
      </c>
      <c r="B627" s="16">
        <v>45925</v>
      </c>
      <c r="C627" s="16">
        <v>45925</v>
      </c>
      <c r="D627" s="135">
        <v>250925011</v>
      </c>
      <c r="E627" s="17" t="s">
        <v>1276</v>
      </c>
      <c r="F627" s="17" t="s">
        <v>1277</v>
      </c>
      <c r="G627" s="17">
        <v>20</v>
      </c>
      <c r="H627" s="156">
        <v>117</v>
      </c>
      <c r="I627" s="158" t="s">
        <v>206</v>
      </c>
      <c r="J627" s="12" t="s">
        <v>23</v>
      </c>
      <c r="K627" s="13" t="s">
        <v>26</v>
      </c>
      <c r="L627" s="17" t="s">
        <v>236</v>
      </c>
      <c r="M627" s="17" t="s">
        <v>25</v>
      </c>
      <c r="N627" s="17">
        <v>44.58</v>
      </c>
      <c r="O627" s="17">
        <v>11.94</v>
      </c>
      <c r="P627" s="23">
        <f t="shared" si="90"/>
        <v>32.64</v>
      </c>
      <c r="Q627" s="17">
        <v>555</v>
      </c>
      <c r="R627" s="24">
        <f t="shared" si="86"/>
        <v>18115.2</v>
      </c>
      <c r="S627" s="20"/>
      <c r="T627" s="19"/>
      <c r="V627" s="19" t="s">
        <v>24</v>
      </c>
      <c r="W627" s="20">
        <v>145</v>
      </c>
      <c r="X627" s="29">
        <f t="shared" si="91"/>
        <v>4732.8</v>
      </c>
      <c r="Y627" s="49">
        <v>230</v>
      </c>
      <c r="Z627" s="19">
        <f t="shared" si="92"/>
        <v>7507.2</v>
      </c>
      <c r="AA627" s="19">
        <f t="shared" si="93"/>
        <v>30355.200000000001</v>
      </c>
    </row>
    <row r="628" spans="1:38" s="123" customFormat="1" ht="15.6">
      <c r="A628" s="61">
        <v>625</v>
      </c>
      <c r="B628" s="16">
        <v>45925</v>
      </c>
      <c r="C628" s="16">
        <v>45925</v>
      </c>
      <c r="D628" s="135">
        <v>250925012</v>
      </c>
      <c r="E628" s="17" t="s">
        <v>1278</v>
      </c>
      <c r="F628" s="17" t="s">
        <v>1279</v>
      </c>
      <c r="G628" s="17">
        <v>20</v>
      </c>
      <c r="H628" s="156">
        <v>117</v>
      </c>
      <c r="I628" s="158" t="s">
        <v>206</v>
      </c>
      <c r="J628" s="12" t="s">
        <v>23</v>
      </c>
      <c r="K628" s="13" t="s">
        <v>26</v>
      </c>
      <c r="L628" s="17" t="s">
        <v>324</v>
      </c>
      <c r="M628" s="17" t="s">
        <v>25</v>
      </c>
      <c r="N628" s="17">
        <v>45.74</v>
      </c>
      <c r="O628" s="17">
        <v>11.56</v>
      </c>
      <c r="P628" s="23">
        <f t="shared" si="90"/>
        <v>34.18</v>
      </c>
      <c r="Q628" s="17">
        <v>555</v>
      </c>
      <c r="R628" s="24">
        <f t="shared" si="86"/>
        <v>18969.900000000001</v>
      </c>
      <c r="S628" s="20"/>
      <c r="T628" s="19"/>
      <c r="V628" s="19" t="s">
        <v>24</v>
      </c>
      <c r="W628" s="20">
        <v>145</v>
      </c>
      <c r="X628" s="29">
        <f t="shared" si="91"/>
        <v>4956.1000000000004</v>
      </c>
      <c r="Y628" s="49">
        <v>230</v>
      </c>
      <c r="Z628" s="19">
        <f t="shared" si="92"/>
        <v>7861.4</v>
      </c>
      <c r="AA628" s="19">
        <f t="shared" si="93"/>
        <v>31787.4</v>
      </c>
    </row>
    <row r="629" spans="1:38" s="117" customFormat="1" ht="15.6">
      <c r="A629" s="63">
        <v>626</v>
      </c>
      <c r="B629" s="16">
        <v>45925</v>
      </c>
      <c r="C629" s="16">
        <v>45925</v>
      </c>
      <c r="D629" s="135">
        <v>250925013</v>
      </c>
      <c r="E629" s="17" t="s">
        <v>1280</v>
      </c>
      <c r="F629" s="17" t="s">
        <v>1281</v>
      </c>
      <c r="G629" s="17">
        <v>20</v>
      </c>
      <c r="H629" s="156">
        <v>117</v>
      </c>
      <c r="I629" s="158" t="s">
        <v>206</v>
      </c>
      <c r="J629" s="12" t="s">
        <v>23</v>
      </c>
      <c r="K629" s="13" t="s">
        <v>26</v>
      </c>
      <c r="L629" s="17" t="s">
        <v>326</v>
      </c>
      <c r="M629" s="17" t="s">
        <v>25</v>
      </c>
      <c r="N629" s="17">
        <v>45.52</v>
      </c>
      <c r="O629" s="17">
        <v>11.68</v>
      </c>
      <c r="P629" s="23">
        <f t="shared" si="90"/>
        <v>33.840000000000003</v>
      </c>
      <c r="Q629" s="17">
        <v>555</v>
      </c>
      <c r="R629" s="24">
        <f t="shared" si="86"/>
        <v>18781.2</v>
      </c>
      <c r="S629" s="49"/>
      <c r="T629" s="19"/>
      <c r="V629" s="19" t="s">
        <v>24</v>
      </c>
      <c r="W629" s="20">
        <v>145</v>
      </c>
      <c r="X629" s="29">
        <f t="shared" si="91"/>
        <v>4906.8</v>
      </c>
      <c r="Y629" s="49">
        <v>230</v>
      </c>
      <c r="Z629" s="19">
        <f t="shared" si="92"/>
        <v>7783.2000000000007</v>
      </c>
      <c r="AA629" s="19">
        <f t="shared" si="93"/>
        <v>31471.200000000001</v>
      </c>
    </row>
    <row r="630" spans="1:38" s="117" customFormat="1" ht="15.6">
      <c r="A630" s="61">
        <v>627</v>
      </c>
      <c r="B630" s="16">
        <v>45925</v>
      </c>
      <c r="C630" s="16">
        <v>45925</v>
      </c>
      <c r="D630" s="135">
        <v>250925014</v>
      </c>
      <c r="E630" s="17" t="s">
        <v>1282</v>
      </c>
      <c r="F630" s="17" t="s">
        <v>1283</v>
      </c>
      <c r="G630" s="17">
        <v>20</v>
      </c>
      <c r="H630" s="156">
        <v>117</v>
      </c>
      <c r="I630" s="158" t="s">
        <v>206</v>
      </c>
      <c r="J630" s="12" t="s">
        <v>23</v>
      </c>
      <c r="K630" s="13" t="s">
        <v>26</v>
      </c>
      <c r="L630" s="17" t="s">
        <v>747</v>
      </c>
      <c r="M630" s="17" t="s">
        <v>34</v>
      </c>
      <c r="N630" s="17">
        <v>54.76</v>
      </c>
      <c r="O630" s="17">
        <v>14.24</v>
      </c>
      <c r="P630" s="23">
        <f t="shared" si="90"/>
        <v>40.519999999999996</v>
      </c>
      <c r="Q630" s="17">
        <v>335</v>
      </c>
      <c r="R630" s="24">
        <f t="shared" si="86"/>
        <v>13574.199999999999</v>
      </c>
      <c r="S630" s="17"/>
      <c r="T630" s="19"/>
      <c r="V630" s="19" t="s">
        <v>24</v>
      </c>
      <c r="W630" s="20">
        <v>145</v>
      </c>
      <c r="X630" s="29">
        <f t="shared" si="91"/>
        <v>5875.4</v>
      </c>
      <c r="Y630" s="49">
        <v>230</v>
      </c>
      <c r="Z630" s="19">
        <f t="shared" si="92"/>
        <v>9319.5999999999985</v>
      </c>
      <c r="AA630" s="19">
        <f t="shared" si="93"/>
        <v>28769.199999999997</v>
      </c>
    </row>
    <row r="631" spans="1:38" s="117" customFormat="1" ht="15.6">
      <c r="A631" s="63">
        <v>628</v>
      </c>
      <c r="B631" s="16">
        <v>45925</v>
      </c>
      <c r="C631" s="16">
        <v>45925</v>
      </c>
      <c r="D631" s="163" t="s">
        <v>1284</v>
      </c>
      <c r="E631" s="17"/>
      <c r="F631" s="17"/>
      <c r="G631" s="17"/>
      <c r="H631" s="138"/>
      <c r="I631" s="15" t="s">
        <v>1070</v>
      </c>
      <c r="J631" s="140" t="s">
        <v>23</v>
      </c>
      <c r="K631" s="73" t="s">
        <v>26</v>
      </c>
      <c r="L631" s="17" t="s">
        <v>1076</v>
      </c>
      <c r="M631" s="17" t="s">
        <v>1072</v>
      </c>
      <c r="N631" s="25">
        <v>46.1</v>
      </c>
      <c r="O631" s="25">
        <v>13.9</v>
      </c>
      <c r="P631" s="23">
        <f t="shared" si="90"/>
        <v>32.200000000000003</v>
      </c>
      <c r="Q631" s="17">
        <v>150</v>
      </c>
      <c r="R631" s="24">
        <f t="shared" si="86"/>
        <v>4830</v>
      </c>
      <c r="S631" s="17"/>
      <c r="T631" s="19"/>
      <c r="V631" s="19" t="s">
        <v>56</v>
      </c>
      <c r="W631" s="20"/>
      <c r="X631" s="29">
        <f t="shared" si="91"/>
        <v>0</v>
      </c>
      <c r="Y631" s="49"/>
      <c r="Z631" s="19">
        <f t="shared" si="92"/>
        <v>0</v>
      </c>
      <c r="AA631" s="27">
        <f t="shared" si="93"/>
        <v>4830</v>
      </c>
    </row>
    <row r="632" spans="1:38" s="117" customFormat="1" ht="17.100000000000001" customHeight="1">
      <c r="A632" s="61">
        <v>629</v>
      </c>
      <c r="B632" s="16">
        <v>45925</v>
      </c>
      <c r="C632" s="16">
        <v>45925</v>
      </c>
      <c r="D632" s="135">
        <v>250925026</v>
      </c>
      <c r="E632" s="17" t="s">
        <v>1285</v>
      </c>
      <c r="F632" s="17" t="s">
        <v>1286</v>
      </c>
      <c r="G632" s="17">
        <v>25</v>
      </c>
      <c r="H632" s="156">
        <v>115</v>
      </c>
      <c r="I632" s="13" t="s">
        <v>1219</v>
      </c>
      <c r="J632" s="12" t="s">
        <v>23</v>
      </c>
      <c r="K632" s="14" t="s">
        <v>26</v>
      </c>
      <c r="L632" s="17" t="s">
        <v>610</v>
      </c>
      <c r="M632" s="17" t="s">
        <v>34</v>
      </c>
      <c r="N632" s="25">
        <v>41.64</v>
      </c>
      <c r="O632" s="17">
        <v>10.52</v>
      </c>
      <c r="P632" s="17">
        <f t="shared" si="90"/>
        <v>31.12</v>
      </c>
      <c r="Q632" s="17">
        <v>315</v>
      </c>
      <c r="R632" s="24">
        <f t="shared" si="86"/>
        <v>9802.8000000000011</v>
      </c>
      <c r="S632" s="149"/>
      <c r="T632" s="150"/>
      <c r="V632" s="19" t="s">
        <v>24</v>
      </c>
      <c r="W632" s="20">
        <v>145</v>
      </c>
      <c r="X632" s="29">
        <f t="shared" si="91"/>
        <v>4512.4000000000005</v>
      </c>
      <c r="Y632" s="49">
        <v>260</v>
      </c>
      <c r="Z632" s="19">
        <f t="shared" si="92"/>
        <v>8091.2</v>
      </c>
      <c r="AA632" s="19">
        <f t="shared" si="93"/>
        <v>22406.400000000001</v>
      </c>
      <c r="AB632" s="152"/>
      <c r="AC632" s="151"/>
      <c r="AD632" s="153"/>
      <c r="AE632" s="154"/>
      <c r="AF632" s="151"/>
      <c r="AG632" s="154"/>
      <c r="AH632" s="151"/>
      <c r="AI632" s="153"/>
      <c r="AJ632" s="151"/>
      <c r="AK632" s="153"/>
      <c r="AL632" s="153"/>
    </row>
    <row r="633" spans="1:38" s="117" customFormat="1" ht="15.6">
      <c r="A633" s="63">
        <v>630</v>
      </c>
      <c r="B633" s="16">
        <v>45925</v>
      </c>
      <c r="C633" s="16">
        <v>45925</v>
      </c>
      <c r="D633" s="135">
        <v>250925015</v>
      </c>
      <c r="E633" s="17" t="s">
        <v>1287</v>
      </c>
      <c r="F633" s="17" t="s">
        <v>1288</v>
      </c>
      <c r="G633" s="17">
        <v>25</v>
      </c>
      <c r="H633" s="156">
        <v>115</v>
      </c>
      <c r="I633" s="13" t="s">
        <v>1219</v>
      </c>
      <c r="J633" s="12" t="s">
        <v>23</v>
      </c>
      <c r="K633" s="14" t="s">
        <v>26</v>
      </c>
      <c r="L633" s="17" t="s">
        <v>41</v>
      </c>
      <c r="M633" s="17" t="s">
        <v>25</v>
      </c>
      <c r="N633" s="25">
        <v>61.18</v>
      </c>
      <c r="O633" s="25">
        <v>15.06</v>
      </c>
      <c r="P633" s="23">
        <f t="shared" si="90"/>
        <v>46.12</v>
      </c>
      <c r="Q633" s="17">
        <v>545</v>
      </c>
      <c r="R633" s="24">
        <f t="shared" si="86"/>
        <v>25135.399999999998</v>
      </c>
      <c r="S633" s="19"/>
      <c r="T633" s="19"/>
      <c r="V633" s="19" t="s">
        <v>24</v>
      </c>
      <c r="W633" s="20">
        <v>145</v>
      </c>
      <c r="X633" s="29">
        <f t="shared" si="91"/>
        <v>6687.4</v>
      </c>
      <c r="Y633" s="49">
        <v>260</v>
      </c>
      <c r="Z633" s="19">
        <f t="shared" si="92"/>
        <v>11991.199999999999</v>
      </c>
      <c r="AA633" s="19">
        <f t="shared" si="93"/>
        <v>43813.999999999993</v>
      </c>
    </row>
    <row r="634" spans="1:38" s="117" customFormat="1" ht="15.6">
      <c r="A634" s="61">
        <v>631</v>
      </c>
      <c r="B634" s="16">
        <v>45925</v>
      </c>
      <c r="C634" s="16">
        <v>45925</v>
      </c>
      <c r="D634" s="135">
        <v>250925016</v>
      </c>
      <c r="E634" s="17" t="s">
        <v>1289</v>
      </c>
      <c r="F634" s="17" t="s">
        <v>1290</v>
      </c>
      <c r="G634" s="17">
        <v>25</v>
      </c>
      <c r="H634" s="156">
        <v>115</v>
      </c>
      <c r="I634" s="13" t="s">
        <v>1219</v>
      </c>
      <c r="J634" s="12" t="s">
        <v>23</v>
      </c>
      <c r="K634" s="14" t="s">
        <v>26</v>
      </c>
      <c r="L634" s="17" t="s">
        <v>37</v>
      </c>
      <c r="M634" s="17" t="s">
        <v>38</v>
      </c>
      <c r="N634" s="17">
        <v>66.08</v>
      </c>
      <c r="O634" s="17">
        <v>15.92</v>
      </c>
      <c r="P634" s="23">
        <f t="shared" si="90"/>
        <v>50.16</v>
      </c>
      <c r="Q634" s="17">
        <v>445</v>
      </c>
      <c r="R634" s="24">
        <f t="shared" si="86"/>
        <v>22321.199999999997</v>
      </c>
      <c r="S634" s="19"/>
      <c r="T634" s="19"/>
      <c r="V634" s="19" t="s">
        <v>24</v>
      </c>
      <c r="W634" s="20">
        <v>145</v>
      </c>
      <c r="X634" s="29">
        <f t="shared" si="91"/>
        <v>7273.2</v>
      </c>
      <c r="Y634" s="49">
        <v>260</v>
      </c>
      <c r="Z634" s="19">
        <f t="shared" si="92"/>
        <v>13041.599999999999</v>
      </c>
      <c r="AA634" s="19">
        <f t="shared" si="93"/>
        <v>42636</v>
      </c>
    </row>
    <row r="635" spans="1:38" s="117" customFormat="1" ht="15.6">
      <c r="A635" s="63">
        <v>632</v>
      </c>
      <c r="B635" s="16">
        <v>45925</v>
      </c>
      <c r="C635" s="16">
        <v>45925</v>
      </c>
      <c r="D635" s="135">
        <v>250925017</v>
      </c>
      <c r="E635" s="17" t="s">
        <v>1291</v>
      </c>
      <c r="F635" s="17" t="s">
        <v>1292</v>
      </c>
      <c r="G635" s="17">
        <v>25</v>
      </c>
      <c r="H635" s="156">
        <v>115</v>
      </c>
      <c r="I635" s="13" t="s">
        <v>1219</v>
      </c>
      <c r="J635" s="12" t="s">
        <v>23</v>
      </c>
      <c r="K635" s="14" t="s">
        <v>26</v>
      </c>
      <c r="L635" s="17" t="s">
        <v>170</v>
      </c>
      <c r="M635" s="17" t="s">
        <v>38</v>
      </c>
      <c r="N635" s="17">
        <v>51.44</v>
      </c>
      <c r="O635" s="17">
        <v>11.48</v>
      </c>
      <c r="P635" s="23">
        <f t="shared" si="90"/>
        <v>39.959999999999994</v>
      </c>
      <c r="Q635" s="17">
        <v>445</v>
      </c>
      <c r="R635" s="24">
        <f t="shared" si="86"/>
        <v>17782.199999999997</v>
      </c>
      <c r="S635" s="17"/>
      <c r="T635" s="19"/>
      <c r="V635" s="19" t="s">
        <v>24</v>
      </c>
      <c r="W635" s="20">
        <v>145</v>
      </c>
      <c r="X635" s="29">
        <f t="shared" si="91"/>
        <v>5794.1999999999989</v>
      </c>
      <c r="Y635" s="49">
        <v>260</v>
      </c>
      <c r="Z635" s="19">
        <f t="shared" si="92"/>
        <v>10389.599999999999</v>
      </c>
      <c r="AA635" s="19">
        <f t="shared" si="93"/>
        <v>33965.999999999993</v>
      </c>
    </row>
    <row r="636" spans="1:38" s="123" customFormat="1" ht="15.6">
      <c r="A636" s="61">
        <v>633</v>
      </c>
      <c r="B636" s="16">
        <v>45925</v>
      </c>
      <c r="C636" s="16">
        <v>45925</v>
      </c>
      <c r="D636" s="135">
        <v>250925018</v>
      </c>
      <c r="E636" s="17" t="s">
        <v>1293</v>
      </c>
      <c r="F636" s="17" t="s">
        <v>1294</v>
      </c>
      <c r="G636" s="17">
        <v>25</v>
      </c>
      <c r="H636" s="156">
        <v>115</v>
      </c>
      <c r="I636" s="13" t="s">
        <v>1219</v>
      </c>
      <c r="J636" s="12" t="s">
        <v>23</v>
      </c>
      <c r="K636" s="14" t="s">
        <v>26</v>
      </c>
      <c r="L636" s="17" t="s">
        <v>164</v>
      </c>
      <c r="M636" s="17" t="s">
        <v>38</v>
      </c>
      <c r="N636" s="17">
        <v>49.68</v>
      </c>
      <c r="O636" s="17">
        <v>11.84</v>
      </c>
      <c r="P636" s="23">
        <f t="shared" si="90"/>
        <v>37.840000000000003</v>
      </c>
      <c r="Q636" s="17">
        <v>445</v>
      </c>
      <c r="R636" s="24">
        <f t="shared" si="86"/>
        <v>16838.800000000003</v>
      </c>
      <c r="S636" s="17"/>
      <c r="T636" s="19"/>
      <c r="V636" s="19" t="s">
        <v>24</v>
      </c>
      <c r="W636" s="20">
        <v>145</v>
      </c>
      <c r="X636" s="29">
        <f t="shared" si="91"/>
        <v>5486.8</v>
      </c>
      <c r="Y636" s="49">
        <v>260</v>
      </c>
      <c r="Z636" s="19">
        <f t="shared" si="92"/>
        <v>9838.4000000000015</v>
      </c>
      <c r="AA636" s="19">
        <f t="shared" si="93"/>
        <v>32164.000000000004</v>
      </c>
    </row>
    <row r="637" spans="1:38" s="117" customFormat="1" ht="15.6">
      <c r="A637" s="63">
        <v>634</v>
      </c>
      <c r="B637" s="16">
        <v>45925</v>
      </c>
      <c r="C637" s="16">
        <v>45925</v>
      </c>
      <c r="D637" s="135">
        <v>250925019</v>
      </c>
      <c r="E637" s="17" t="s">
        <v>1295</v>
      </c>
      <c r="F637" s="17" t="s">
        <v>1296</v>
      </c>
      <c r="G637" s="17">
        <v>25</v>
      </c>
      <c r="H637" s="156">
        <v>115</v>
      </c>
      <c r="I637" s="13" t="s">
        <v>1219</v>
      </c>
      <c r="J637" s="12" t="s">
        <v>23</v>
      </c>
      <c r="K637" s="14" t="s">
        <v>26</v>
      </c>
      <c r="L637" s="17" t="s">
        <v>50</v>
      </c>
      <c r="M637" s="17" t="s">
        <v>25</v>
      </c>
      <c r="N637" s="17">
        <v>64.58</v>
      </c>
      <c r="O637" s="17">
        <v>16.22</v>
      </c>
      <c r="P637" s="47">
        <f t="shared" si="90"/>
        <v>48.36</v>
      </c>
      <c r="Q637" s="17">
        <v>545</v>
      </c>
      <c r="R637" s="24">
        <f t="shared" si="86"/>
        <v>26356.2</v>
      </c>
      <c r="S637" s="20"/>
      <c r="T637" s="49"/>
      <c r="V637" s="19" t="s">
        <v>24</v>
      </c>
      <c r="W637" s="20">
        <v>145</v>
      </c>
      <c r="X637" s="29">
        <f t="shared" si="91"/>
        <v>7012.2</v>
      </c>
      <c r="Y637" s="49">
        <v>260</v>
      </c>
      <c r="Z637" s="49">
        <f t="shared" si="92"/>
        <v>12573.6</v>
      </c>
      <c r="AA637" s="49">
        <f t="shared" si="93"/>
        <v>45942</v>
      </c>
    </row>
    <row r="638" spans="1:38" s="117" customFormat="1" ht="15.6">
      <c r="A638" s="61">
        <v>635</v>
      </c>
      <c r="B638" s="16">
        <v>45925</v>
      </c>
      <c r="C638" s="16">
        <v>45925</v>
      </c>
      <c r="D638" s="135">
        <v>250925020</v>
      </c>
      <c r="E638" s="17" t="s">
        <v>1297</v>
      </c>
      <c r="F638" s="17" t="s">
        <v>1298</v>
      </c>
      <c r="G638" s="17">
        <v>25</v>
      </c>
      <c r="H638" s="156">
        <v>115</v>
      </c>
      <c r="I638" s="13" t="s">
        <v>1219</v>
      </c>
      <c r="J638" s="12" t="s">
        <v>23</v>
      </c>
      <c r="K638" s="14" t="s">
        <v>26</v>
      </c>
      <c r="L638" s="17" t="s">
        <v>42</v>
      </c>
      <c r="M638" s="17" t="s">
        <v>25</v>
      </c>
      <c r="N638" s="17">
        <v>64.540000000000006</v>
      </c>
      <c r="O638" s="17">
        <v>16.78</v>
      </c>
      <c r="P638" s="23">
        <f t="shared" si="90"/>
        <v>47.760000000000005</v>
      </c>
      <c r="Q638" s="17">
        <v>545</v>
      </c>
      <c r="R638" s="24">
        <f t="shared" si="86"/>
        <v>26029.200000000004</v>
      </c>
      <c r="S638" s="17"/>
      <c r="T638" s="19"/>
      <c r="V638" s="19" t="s">
        <v>24</v>
      </c>
      <c r="W638" s="20">
        <v>145</v>
      </c>
      <c r="X638" s="29">
        <f t="shared" si="91"/>
        <v>6925.2000000000007</v>
      </c>
      <c r="Y638" s="49">
        <v>260</v>
      </c>
      <c r="Z638" s="19">
        <f t="shared" si="92"/>
        <v>12417.600000000002</v>
      </c>
      <c r="AA638" s="19">
        <f t="shared" si="93"/>
        <v>45372.000000000015</v>
      </c>
    </row>
    <row r="639" spans="1:38" s="123" customFormat="1" ht="15.6">
      <c r="A639" s="63">
        <v>636</v>
      </c>
      <c r="B639" s="16">
        <v>45925</v>
      </c>
      <c r="C639" s="16">
        <v>45925</v>
      </c>
      <c r="D639" s="135">
        <v>250925021</v>
      </c>
      <c r="E639" s="17" t="s">
        <v>1299</v>
      </c>
      <c r="F639" s="17" t="s">
        <v>1300</v>
      </c>
      <c r="G639" s="17">
        <v>25</v>
      </c>
      <c r="H639" s="156">
        <v>115</v>
      </c>
      <c r="I639" s="13" t="s">
        <v>1219</v>
      </c>
      <c r="J639" s="12" t="s">
        <v>23</v>
      </c>
      <c r="K639" s="14" t="s">
        <v>26</v>
      </c>
      <c r="L639" s="17" t="s">
        <v>40</v>
      </c>
      <c r="M639" s="17" t="s">
        <v>25</v>
      </c>
      <c r="N639" s="17">
        <v>64.34</v>
      </c>
      <c r="O639" s="17">
        <v>16.239999999999998</v>
      </c>
      <c r="P639" s="23">
        <f t="shared" si="90"/>
        <v>48.100000000000009</v>
      </c>
      <c r="Q639" s="17">
        <v>545</v>
      </c>
      <c r="R639" s="24">
        <f t="shared" si="86"/>
        <v>26214.500000000004</v>
      </c>
      <c r="S639" s="17"/>
      <c r="T639" s="19"/>
      <c r="V639" s="19" t="s">
        <v>24</v>
      </c>
      <c r="W639" s="20">
        <v>145</v>
      </c>
      <c r="X639" s="29">
        <f t="shared" si="91"/>
        <v>6974.5000000000009</v>
      </c>
      <c r="Y639" s="49">
        <v>260</v>
      </c>
      <c r="Z639" s="19">
        <f t="shared" si="92"/>
        <v>12506.000000000002</v>
      </c>
      <c r="AA639" s="19">
        <f t="shared" si="93"/>
        <v>45695.000000000007</v>
      </c>
    </row>
    <row r="640" spans="1:38" s="117" customFormat="1" ht="15.6">
      <c r="A640" s="61">
        <v>637</v>
      </c>
      <c r="B640" s="16">
        <v>45925</v>
      </c>
      <c r="C640" s="16">
        <v>45925</v>
      </c>
      <c r="D640" s="135">
        <v>250925022</v>
      </c>
      <c r="E640" s="17" t="s">
        <v>1301</v>
      </c>
      <c r="F640" s="17" t="s">
        <v>1302</v>
      </c>
      <c r="G640" s="17">
        <v>25</v>
      </c>
      <c r="H640" s="156">
        <v>115</v>
      </c>
      <c r="I640" s="13" t="s">
        <v>1219</v>
      </c>
      <c r="J640" s="12" t="s">
        <v>23</v>
      </c>
      <c r="K640" s="14" t="s">
        <v>26</v>
      </c>
      <c r="L640" s="17" t="s">
        <v>114</v>
      </c>
      <c r="M640" s="17" t="s">
        <v>25</v>
      </c>
      <c r="N640" s="17">
        <v>58.78</v>
      </c>
      <c r="O640" s="17">
        <v>15.72</v>
      </c>
      <c r="P640" s="23">
        <f t="shared" si="90"/>
        <v>43.06</v>
      </c>
      <c r="Q640" s="17">
        <v>545</v>
      </c>
      <c r="R640" s="24">
        <f t="shared" si="86"/>
        <v>23467.7</v>
      </c>
      <c r="S640" s="17"/>
      <c r="T640" s="19"/>
      <c r="V640" s="19" t="s">
        <v>24</v>
      </c>
      <c r="W640" s="20">
        <v>145</v>
      </c>
      <c r="X640" s="29">
        <f t="shared" si="91"/>
        <v>6243.7000000000007</v>
      </c>
      <c r="Y640" s="49">
        <v>260</v>
      </c>
      <c r="Z640" s="19">
        <f t="shared" si="92"/>
        <v>11195.6</v>
      </c>
      <c r="AA640" s="19">
        <f t="shared" si="93"/>
        <v>40907</v>
      </c>
    </row>
    <row r="641" spans="1:27" s="117" customFormat="1" ht="15.6">
      <c r="A641" s="63">
        <v>638</v>
      </c>
      <c r="B641" s="16">
        <v>45925</v>
      </c>
      <c r="C641" s="16">
        <v>45925</v>
      </c>
      <c r="D641" s="135">
        <v>250925023</v>
      </c>
      <c r="E641" s="17" t="s">
        <v>1303</v>
      </c>
      <c r="F641" s="17" t="s">
        <v>1304</v>
      </c>
      <c r="G641" s="17">
        <v>25</v>
      </c>
      <c r="H641" s="156">
        <v>115</v>
      </c>
      <c r="I641" s="13" t="s">
        <v>1219</v>
      </c>
      <c r="J641" s="12" t="s">
        <v>23</v>
      </c>
      <c r="K641" s="14" t="s">
        <v>26</v>
      </c>
      <c r="L641" s="17" t="s">
        <v>47</v>
      </c>
      <c r="M641" s="17" t="s">
        <v>38</v>
      </c>
      <c r="N641" s="17">
        <v>65.760000000000005</v>
      </c>
      <c r="O641" s="17">
        <v>15.84</v>
      </c>
      <c r="P641" s="23">
        <f t="shared" si="90"/>
        <v>49.92</v>
      </c>
      <c r="Q641" s="17">
        <v>445</v>
      </c>
      <c r="R641" s="24">
        <f t="shared" si="86"/>
        <v>22214.400000000001</v>
      </c>
      <c r="S641" s="17"/>
      <c r="T641" s="19"/>
      <c r="V641" s="19" t="s">
        <v>24</v>
      </c>
      <c r="W641" s="20">
        <v>145</v>
      </c>
      <c r="X641" s="29">
        <f t="shared" si="91"/>
        <v>7238.4000000000005</v>
      </c>
      <c r="Y641" s="49">
        <v>260</v>
      </c>
      <c r="Z641" s="19">
        <f t="shared" si="92"/>
        <v>12979.2</v>
      </c>
      <c r="AA641" s="19">
        <f t="shared" si="93"/>
        <v>42432</v>
      </c>
    </row>
    <row r="642" spans="1:27" s="117" customFormat="1" ht="15.6">
      <c r="A642" s="61">
        <v>639</v>
      </c>
      <c r="B642" s="16">
        <v>45925</v>
      </c>
      <c r="C642" s="16">
        <v>45925</v>
      </c>
      <c r="D642" s="135">
        <v>250925024</v>
      </c>
      <c r="E642" s="17" t="s">
        <v>1305</v>
      </c>
      <c r="F642" s="17" t="s">
        <v>1306</v>
      </c>
      <c r="G642" s="17">
        <v>25</v>
      </c>
      <c r="H642" s="156">
        <v>115</v>
      </c>
      <c r="I642" s="13" t="s">
        <v>1219</v>
      </c>
      <c r="J642" s="12" t="s">
        <v>23</v>
      </c>
      <c r="K642" s="14" t="s">
        <v>26</v>
      </c>
      <c r="L642" s="17" t="s">
        <v>45</v>
      </c>
      <c r="M642" s="17" t="s">
        <v>38</v>
      </c>
      <c r="N642" s="17">
        <v>61.22</v>
      </c>
      <c r="O642" s="17">
        <v>15.12</v>
      </c>
      <c r="P642" s="23">
        <f t="shared" si="90"/>
        <v>46.1</v>
      </c>
      <c r="Q642" s="17">
        <v>445</v>
      </c>
      <c r="R642" s="24">
        <f t="shared" si="86"/>
        <v>20514.5</v>
      </c>
      <c r="S642" s="17"/>
      <c r="T642" s="19"/>
      <c r="V642" s="19" t="s">
        <v>24</v>
      </c>
      <c r="W642" s="20">
        <v>145</v>
      </c>
      <c r="X642" s="29">
        <f t="shared" si="91"/>
        <v>6684.5</v>
      </c>
      <c r="Y642" s="49">
        <v>260</v>
      </c>
      <c r="Z642" s="19">
        <f t="shared" si="92"/>
        <v>11986</v>
      </c>
      <c r="AA642" s="19">
        <f t="shared" si="93"/>
        <v>39185</v>
      </c>
    </row>
    <row r="643" spans="1:27" s="117" customFormat="1" ht="15.6">
      <c r="A643" s="63">
        <v>640</v>
      </c>
      <c r="B643" s="16">
        <v>45925</v>
      </c>
      <c r="C643" s="16">
        <v>45925</v>
      </c>
      <c r="D643" s="135">
        <v>250925025</v>
      </c>
      <c r="E643" s="17" t="s">
        <v>1307</v>
      </c>
      <c r="F643" s="17" t="s">
        <v>1308</v>
      </c>
      <c r="G643" s="17">
        <v>25</v>
      </c>
      <c r="H643" s="156">
        <v>115</v>
      </c>
      <c r="I643" s="13" t="s">
        <v>1219</v>
      </c>
      <c r="J643" s="12" t="s">
        <v>23</v>
      </c>
      <c r="K643" s="14" t="s">
        <v>26</v>
      </c>
      <c r="L643" s="17" t="s">
        <v>117</v>
      </c>
      <c r="M643" s="17" t="s">
        <v>38</v>
      </c>
      <c r="N643" s="17">
        <v>63.74</v>
      </c>
      <c r="O643" s="17">
        <v>15.92</v>
      </c>
      <c r="P643" s="23">
        <f t="shared" si="90"/>
        <v>47.82</v>
      </c>
      <c r="Q643" s="17">
        <v>445</v>
      </c>
      <c r="R643" s="24">
        <f t="shared" si="86"/>
        <v>21279.9</v>
      </c>
      <c r="S643" s="17"/>
      <c r="T643" s="19"/>
      <c r="V643" s="19" t="s">
        <v>24</v>
      </c>
      <c r="W643" s="20">
        <v>145</v>
      </c>
      <c r="X643" s="29">
        <f t="shared" si="91"/>
        <v>6933.9</v>
      </c>
      <c r="Y643" s="49">
        <v>260</v>
      </c>
      <c r="Z643" s="19">
        <f t="shared" si="92"/>
        <v>12433.2</v>
      </c>
      <c r="AA643" s="19">
        <f t="shared" si="93"/>
        <v>40647</v>
      </c>
    </row>
    <row r="644" spans="1:27" s="123" customFormat="1" ht="15.6">
      <c r="A644" s="61">
        <v>641</v>
      </c>
      <c r="B644" s="16">
        <v>45925</v>
      </c>
      <c r="C644" s="16">
        <v>45925</v>
      </c>
      <c r="D644" s="135">
        <v>250925027</v>
      </c>
      <c r="E644" s="17" t="s">
        <v>1309</v>
      </c>
      <c r="F644" s="17" t="s">
        <v>1310</v>
      </c>
      <c r="G644" s="17">
        <v>25</v>
      </c>
      <c r="H644" s="156">
        <v>115</v>
      </c>
      <c r="I644" s="13" t="s">
        <v>1219</v>
      </c>
      <c r="J644" s="12" t="s">
        <v>23</v>
      </c>
      <c r="K644" s="14" t="s">
        <v>26</v>
      </c>
      <c r="L644" s="17" t="s">
        <v>646</v>
      </c>
      <c r="M644" s="17" t="s">
        <v>38</v>
      </c>
      <c r="N644" s="17">
        <v>55.82</v>
      </c>
      <c r="O644" s="17">
        <v>12.4</v>
      </c>
      <c r="P644" s="23">
        <f t="shared" si="90"/>
        <v>43.42</v>
      </c>
      <c r="Q644" s="17">
        <v>445</v>
      </c>
      <c r="R644" s="24">
        <f t="shared" si="86"/>
        <v>19321.900000000001</v>
      </c>
      <c r="S644" s="17"/>
      <c r="T644" s="19"/>
      <c r="V644" s="19" t="s">
        <v>24</v>
      </c>
      <c r="W644" s="20">
        <v>145</v>
      </c>
      <c r="X644" s="29">
        <f t="shared" si="91"/>
        <v>6295.9000000000005</v>
      </c>
      <c r="Y644" s="49">
        <v>260</v>
      </c>
      <c r="Z644" s="19">
        <f t="shared" si="92"/>
        <v>11289.2</v>
      </c>
      <c r="AA644" s="19">
        <f t="shared" si="93"/>
        <v>36907</v>
      </c>
    </row>
    <row r="645" spans="1:27" s="117" customFormat="1" ht="15.6">
      <c r="A645" s="63">
        <v>642</v>
      </c>
      <c r="B645" s="16">
        <v>45925</v>
      </c>
      <c r="C645" s="16">
        <v>45925</v>
      </c>
      <c r="D645" s="135">
        <v>250925028</v>
      </c>
      <c r="E645" s="17" t="s">
        <v>1311</v>
      </c>
      <c r="F645" s="17" t="s">
        <v>1312</v>
      </c>
      <c r="G645" s="17">
        <v>25</v>
      </c>
      <c r="H645" s="156">
        <v>115</v>
      </c>
      <c r="I645" s="13" t="s">
        <v>1219</v>
      </c>
      <c r="J645" s="12" t="s">
        <v>23</v>
      </c>
      <c r="K645" s="14" t="s">
        <v>26</v>
      </c>
      <c r="L645" s="161" t="s">
        <v>1313</v>
      </c>
      <c r="M645" s="17" t="s">
        <v>34</v>
      </c>
      <c r="N645" s="17">
        <v>61.8</v>
      </c>
      <c r="O645" s="17">
        <v>15.8</v>
      </c>
      <c r="P645" s="23">
        <f t="shared" si="90"/>
        <v>46</v>
      </c>
      <c r="Q645" s="17">
        <v>315</v>
      </c>
      <c r="R645" s="24">
        <f t="shared" si="86"/>
        <v>14490</v>
      </c>
      <c r="S645" s="17"/>
      <c r="T645" s="19"/>
      <c r="V645" s="19" t="s">
        <v>24</v>
      </c>
      <c r="W645" s="20">
        <v>145</v>
      </c>
      <c r="X645" s="29">
        <f t="shared" si="91"/>
        <v>6670</v>
      </c>
      <c r="Y645" s="49">
        <v>260</v>
      </c>
      <c r="Z645" s="19">
        <f t="shared" si="92"/>
        <v>11960</v>
      </c>
      <c r="AA645" s="19">
        <f t="shared" si="93"/>
        <v>33120</v>
      </c>
    </row>
    <row r="646" spans="1:27" s="117" customFormat="1" ht="15.6">
      <c r="A646" s="61">
        <v>643</v>
      </c>
      <c r="B646" s="16">
        <v>45925</v>
      </c>
      <c r="C646" s="16">
        <v>45925</v>
      </c>
      <c r="D646" s="135">
        <v>250925029</v>
      </c>
      <c r="E646" s="17" t="s">
        <v>1314</v>
      </c>
      <c r="F646" s="17" t="s">
        <v>1315</v>
      </c>
      <c r="G646" s="17">
        <v>25</v>
      </c>
      <c r="H646" s="156">
        <v>115</v>
      </c>
      <c r="I646" s="13" t="s">
        <v>1219</v>
      </c>
      <c r="J646" s="12" t="s">
        <v>23</v>
      </c>
      <c r="K646" s="14" t="s">
        <v>26</v>
      </c>
      <c r="L646" s="17" t="s">
        <v>1193</v>
      </c>
      <c r="M646" s="17" t="s">
        <v>34</v>
      </c>
      <c r="N646" s="17">
        <v>63.48</v>
      </c>
      <c r="O646" s="17">
        <v>18.96</v>
      </c>
      <c r="P646" s="23">
        <f t="shared" si="90"/>
        <v>44.519999999999996</v>
      </c>
      <c r="Q646" s="17">
        <v>315</v>
      </c>
      <c r="R646" s="24">
        <f t="shared" si="86"/>
        <v>14023.8</v>
      </c>
      <c r="S646" s="17"/>
      <c r="T646" s="19"/>
      <c r="V646" s="19" t="s">
        <v>24</v>
      </c>
      <c r="W646" s="20">
        <v>145</v>
      </c>
      <c r="X646" s="29">
        <f t="shared" si="91"/>
        <v>6455.4</v>
      </c>
      <c r="Y646" s="49">
        <v>260</v>
      </c>
      <c r="Z646" s="19">
        <f t="shared" si="92"/>
        <v>11575.199999999999</v>
      </c>
      <c r="AA646" s="19">
        <f t="shared" si="93"/>
        <v>32054.399999999994</v>
      </c>
    </row>
    <row r="647" spans="1:27" s="123" customFormat="1" ht="15.6">
      <c r="A647" s="63">
        <v>644</v>
      </c>
      <c r="B647" s="16">
        <v>45925</v>
      </c>
      <c r="C647" s="16">
        <v>45925</v>
      </c>
      <c r="D647" s="135">
        <v>250925030</v>
      </c>
      <c r="E647" s="17" t="s">
        <v>1316</v>
      </c>
      <c r="F647" s="17" t="s">
        <v>1317</v>
      </c>
      <c r="G647" s="17">
        <v>25</v>
      </c>
      <c r="H647" s="156">
        <v>115</v>
      </c>
      <c r="I647" s="13" t="s">
        <v>1219</v>
      </c>
      <c r="J647" s="12" t="s">
        <v>23</v>
      </c>
      <c r="K647" s="14" t="s">
        <v>26</v>
      </c>
      <c r="L647" s="17" t="s">
        <v>153</v>
      </c>
      <c r="M647" s="17" t="s">
        <v>38</v>
      </c>
      <c r="N647" s="17">
        <v>49.4</v>
      </c>
      <c r="O647" s="17">
        <v>11.94</v>
      </c>
      <c r="P647" s="23">
        <f t="shared" si="90"/>
        <v>37.46</v>
      </c>
      <c r="Q647" s="17">
        <v>445</v>
      </c>
      <c r="R647" s="24">
        <f t="shared" si="86"/>
        <v>16669.7</v>
      </c>
      <c r="S647" s="17"/>
      <c r="T647" s="19"/>
      <c r="V647" s="19" t="s">
        <v>24</v>
      </c>
      <c r="W647" s="20">
        <v>145</v>
      </c>
      <c r="X647" s="29">
        <f t="shared" si="91"/>
        <v>5431.7</v>
      </c>
      <c r="Y647" s="49">
        <v>260</v>
      </c>
      <c r="Z647" s="19">
        <f t="shared" si="92"/>
        <v>9739.6</v>
      </c>
      <c r="AA647" s="19">
        <f t="shared" si="93"/>
        <v>31841</v>
      </c>
    </row>
    <row r="648" spans="1:27" s="123" customFormat="1" ht="15.6">
      <c r="A648" s="61">
        <v>645</v>
      </c>
      <c r="B648" s="16">
        <v>45925</v>
      </c>
      <c r="C648" s="16">
        <v>45925</v>
      </c>
      <c r="D648" s="135">
        <v>250925031</v>
      </c>
      <c r="E648" s="17" t="s">
        <v>1318</v>
      </c>
      <c r="F648" s="17" t="s">
        <v>1319</v>
      </c>
      <c r="G648" s="17">
        <v>25</v>
      </c>
      <c r="H648" s="156">
        <v>115</v>
      </c>
      <c r="I648" s="13" t="s">
        <v>1219</v>
      </c>
      <c r="J648" s="12" t="s">
        <v>23</v>
      </c>
      <c r="K648" s="14" t="s">
        <v>26</v>
      </c>
      <c r="L648" s="17" t="s">
        <v>218</v>
      </c>
      <c r="M648" s="17" t="s">
        <v>34</v>
      </c>
      <c r="N648" s="17">
        <v>45.96</v>
      </c>
      <c r="O648" s="17">
        <v>12</v>
      </c>
      <c r="P648" s="23">
        <f t="shared" si="90"/>
        <v>33.96</v>
      </c>
      <c r="Q648" s="17">
        <v>315</v>
      </c>
      <c r="R648" s="24">
        <f t="shared" si="86"/>
        <v>10697.4</v>
      </c>
      <c r="S648" s="17"/>
      <c r="T648" s="19"/>
      <c r="V648" s="19" t="s">
        <v>24</v>
      </c>
      <c r="W648" s="20">
        <v>145</v>
      </c>
      <c r="X648" s="29">
        <f t="shared" si="91"/>
        <v>4924.2</v>
      </c>
      <c r="Y648" s="49">
        <v>260</v>
      </c>
      <c r="Z648" s="19">
        <f t="shared" si="92"/>
        <v>8829.6</v>
      </c>
      <c r="AA648" s="19">
        <f t="shared" si="93"/>
        <v>24451.199999999997</v>
      </c>
    </row>
    <row r="649" spans="1:27" s="117" customFormat="1" ht="15.6">
      <c r="A649" s="63">
        <v>646</v>
      </c>
      <c r="B649" s="16">
        <v>45925</v>
      </c>
      <c r="C649" s="16">
        <v>45925</v>
      </c>
      <c r="D649" s="135">
        <v>250925032</v>
      </c>
      <c r="E649" s="17" t="s">
        <v>1320</v>
      </c>
      <c r="F649" s="17" t="s">
        <v>1321</v>
      </c>
      <c r="G649" s="17">
        <v>25</v>
      </c>
      <c r="H649" s="156">
        <v>115</v>
      </c>
      <c r="I649" s="13" t="s">
        <v>1219</v>
      </c>
      <c r="J649" s="12" t="s">
        <v>23</v>
      </c>
      <c r="K649" s="14" t="s">
        <v>26</v>
      </c>
      <c r="L649" s="17" t="s">
        <v>872</v>
      </c>
      <c r="M649" s="17" t="s">
        <v>38</v>
      </c>
      <c r="N649" s="17">
        <v>50.92</v>
      </c>
      <c r="O649" s="17">
        <v>11.9</v>
      </c>
      <c r="P649" s="23">
        <f t="shared" si="90"/>
        <v>39.020000000000003</v>
      </c>
      <c r="Q649" s="17">
        <v>445</v>
      </c>
      <c r="R649" s="24">
        <f t="shared" si="86"/>
        <v>17363.900000000001</v>
      </c>
      <c r="S649" s="17"/>
      <c r="T649" s="19"/>
      <c r="V649" s="19" t="s">
        <v>24</v>
      </c>
      <c r="W649" s="20">
        <v>145</v>
      </c>
      <c r="X649" s="29">
        <f t="shared" si="91"/>
        <v>5657.9000000000005</v>
      </c>
      <c r="Y649" s="49">
        <v>260</v>
      </c>
      <c r="Z649" s="19">
        <f t="shared" si="92"/>
        <v>10145.200000000001</v>
      </c>
      <c r="AA649" s="19">
        <f t="shared" si="93"/>
        <v>33167</v>
      </c>
    </row>
    <row r="650" spans="1:27" s="117" customFormat="1" ht="15.6">
      <c r="A650" s="61">
        <v>647</v>
      </c>
      <c r="B650" s="16">
        <v>45925</v>
      </c>
      <c r="C650" s="16">
        <v>45925</v>
      </c>
      <c r="D650" s="135">
        <v>250925033</v>
      </c>
      <c r="E650" s="17" t="s">
        <v>1322</v>
      </c>
      <c r="F650" s="17" t="s">
        <v>1323</v>
      </c>
      <c r="G650" s="17">
        <v>25</v>
      </c>
      <c r="H650" s="156">
        <v>115</v>
      </c>
      <c r="I650" s="13" t="s">
        <v>1219</v>
      </c>
      <c r="J650" s="12" t="s">
        <v>23</v>
      </c>
      <c r="K650" s="14" t="s">
        <v>26</v>
      </c>
      <c r="L650" s="17" t="s">
        <v>54</v>
      </c>
      <c r="M650" s="17" t="s">
        <v>25</v>
      </c>
      <c r="N650" s="17">
        <v>60.36</v>
      </c>
      <c r="O650" s="17">
        <v>15.9</v>
      </c>
      <c r="P650" s="23">
        <f t="shared" si="90"/>
        <v>44.46</v>
      </c>
      <c r="Q650" s="17">
        <v>545</v>
      </c>
      <c r="R650" s="24">
        <f t="shared" si="86"/>
        <v>24230.7</v>
      </c>
      <c r="S650" s="17"/>
      <c r="T650" s="19"/>
      <c r="V650" s="19" t="s">
        <v>24</v>
      </c>
      <c r="W650" s="20">
        <v>145</v>
      </c>
      <c r="X650" s="29">
        <f t="shared" si="91"/>
        <v>6446.7</v>
      </c>
      <c r="Y650" s="49">
        <v>260</v>
      </c>
      <c r="Z650" s="19">
        <f t="shared" si="92"/>
        <v>11559.6</v>
      </c>
      <c r="AA650" s="19">
        <f t="shared" si="93"/>
        <v>42237</v>
      </c>
    </row>
    <row r="651" spans="1:27" s="117" customFormat="1" ht="15.6">
      <c r="A651" s="63">
        <v>648</v>
      </c>
      <c r="B651" s="16">
        <v>45925</v>
      </c>
      <c r="C651" s="16">
        <v>45925</v>
      </c>
      <c r="D651" s="135">
        <v>250925034</v>
      </c>
      <c r="E651" s="17" t="s">
        <v>1324</v>
      </c>
      <c r="F651" s="17" t="s">
        <v>1325</v>
      </c>
      <c r="G651" s="17">
        <v>25</v>
      </c>
      <c r="H651" s="156">
        <v>115</v>
      </c>
      <c r="I651" s="13" t="s">
        <v>1219</v>
      </c>
      <c r="J651" s="12" t="s">
        <v>23</v>
      </c>
      <c r="K651" s="14" t="s">
        <v>26</v>
      </c>
      <c r="L651" s="17" t="s">
        <v>804</v>
      </c>
      <c r="M651" s="17" t="s">
        <v>38</v>
      </c>
      <c r="N651" s="17">
        <v>48.9</v>
      </c>
      <c r="O651" s="25">
        <v>11.68</v>
      </c>
      <c r="P651" s="23">
        <f t="shared" si="90"/>
        <v>37.22</v>
      </c>
      <c r="Q651" s="17">
        <v>445</v>
      </c>
      <c r="R651" s="24">
        <f t="shared" si="86"/>
        <v>16562.899999999998</v>
      </c>
      <c r="S651" s="17"/>
      <c r="T651" s="19"/>
      <c r="V651" s="19" t="s">
        <v>24</v>
      </c>
      <c r="W651" s="20">
        <v>145</v>
      </c>
      <c r="X651" s="29">
        <f t="shared" si="91"/>
        <v>5396.9</v>
      </c>
      <c r="Y651" s="49">
        <v>260</v>
      </c>
      <c r="Z651" s="19">
        <f t="shared" si="92"/>
        <v>9677.1999999999989</v>
      </c>
      <c r="AA651" s="19">
        <f t="shared" si="93"/>
        <v>31636.999999999993</v>
      </c>
    </row>
    <row r="652" spans="1:27" s="123" customFormat="1" ht="15.6">
      <c r="A652" s="61">
        <v>649</v>
      </c>
      <c r="B652" s="16">
        <v>45925</v>
      </c>
      <c r="C652" s="16">
        <v>45925</v>
      </c>
      <c r="D652" s="135">
        <v>250925035</v>
      </c>
      <c r="E652" s="17" t="s">
        <v>1326</v>
      </c>
      <c r="F652" s="17" t="s">
        <v>1327</v>
      </c>
      <c r="G652" s="17">
        <v>25</v>
      </c>
      <c r="H652" s="156">
        <v>115</v>
      </c>
      <c r="I652" s="13" t="s">
        <v>1219</v>
      </c>
      <c r="J652" s="12" t="s">
        <v>23</v>
      </c>
      <c r="K652" s="14" t="s">
        <v>26</v>
      </c>
      <c r="L652" s="17" t="s">
        <v>52</v>
      </c>
      <c r="M652" s="17" t="s">
        <v>25</v>
      </c>
      <c r="N652" s="25">
        <v>48.9</v>
      </c>
      <c r="O652" s="17">
        <v>12.04</v>
      </c>
      <c r="P652" s="23">
        <f t="shared" si="90"/>
        <v>36.86</v>
      </c>
      <c r="Q652" s="17">
        <v>545</v>
      </c>
      <c r="R652" s="24">
        <f t="shared" si="86"/>
        <v>20088.7</v>
      </c>
      <c r="S652" s="17"/>
      <c r="T652" s="19"/>
      <c r="V652" s="19" t="s">
        <v>24</v>
      </c>
      <c r="W652" s="20">
        <v>145</v>
      </c>
      <c r="X652" s="29">
        <f t="shared" si="91"/>
        <v>5344.7</v>
      </c>
      <c r="Y652" s="49">
        <v>260</v>
      </c>
      <c r="Z652" s="19">
        <f t="shared" si="92"/>
        <v>9583.6</v>
      </c>
      <c r="AA652" s="19">
        <f t="shared" si="93"/>
        <v>35017</v>
      </c>
    </row>
    <row r="653" spans="1:27" s="117" customFormat="1" ht="15.6">
      <c r="A653" s="63">
        <v>650</v>
      </c>
      <c r="B653" s="16">
        <v>45925</v>
      </c>
      <c r="C653" s="16">
        <v>45925</v>
      </c>
      <c r="D653" s="135">
        <v>250925036</v>
      </c>
      <c r="E653" s="17" t="s">
        <v>1328</v>
      </c>
      <c r="F653" s="17" t="s">
        <v>1329</v>
      </c>
      <c r="G653" s="17">
        <v>25</v>
      </c>
      <c r="H653" s="156">
        <v>115</v>
      </c>
      <c r="I653" s="13" t="s">
        <v>1219</v>
      </c>
      <c r="J653" s="12" t="s">
        <v>23</v>
      </c>
      <c r="K653" s="14" t="s">
        <v>26</v>
      </c>
      <c r="L653" s="17" t="s">
        <v>243</v>
      </c>
      <c r="M653" s="17" t="s">
        <v>25</v>
      </c>
      <c r="N653" s="25">
        <v>61.7</v>
      </c>
      <c r="O653" s="25">
        <v>15.28</v>
      </c>
      <c r="P653" s="23">
        <f t="shared" si="90"/>
        <v>46.42</v>
      </c>
      <c r="Q653" s="17">
        <v>545</v>
      </c>
      <c r="R653" s="24">
        <f t="shared" si="86"/>
        <v>25298.9</v>
      </c>
      <c r="S653" s="17"/>
      <c r="T653" s="19"/>
      <c r="V653" s="19" t="s">
        <v>24</v>
      </c>
      <c r="W653" s="20">
        <v>145</v>
      </c>
      <c r="X653" s="29">
        <f t="shared" si="91"/>
        <v>6730.9000000000005</v>
      </c>
      <c r="Y653" s="49">
        <v>260</v>
      </c>
      <c r="Z653" s="19">
        <f t="shared" si="92"/>
        <v>12069.2</v>
      </c>
      <c r="AA653" s="19">
        <f t="shared" si="93"/>
        <v>44099</v>
      </c>
    </row>
    <row r="654" spans="1:27" s="117" customFormat="1" ht="15.6">
      <c r="A654" s="61">
        <v>651</v>
      </c>
      <c r="B654" s="16">
        <v>45925</v>
      </c>
      <c r="C654" s="16">
        <v>45925</v>
      </c>
      <c r="D654" s="135">
        <v>250925037</v>
      </c>
      <c r="E654" s="17" t="s">
        <v>1330</v>
      </c>
      <c r="F654" s="17" t="s">
        <v>1331</v>
      </c>
      <c r="G654" s="17">
        <v>25</v>
      </c>
      <c r="H654" s="156">
        <v>115</v>
      </c>
      <c r="I654" s="13" t="s">
        <v>1219</v>
      </c>
      <c r="J654" s="12" t="s">
        <v>23</v>
      </c>
      <c r="K654" s="14" t="s">
        <v>26</v>
      </c>
      <c r="L654" s="17" t="s">
        <v>46</v>
      </c>
      <c r="M654" s="17" t="s">
        <v>25</v>
      </c>
      <c r="N654" s="25">
        <v>60.44</v>
      </c>
      <c r="O654" s="25">
        <v>16.14</v>
      </c>
      <c r="P654" s="23">
        <f t="shared" si="90"/>
        <v>44.3</v>
      </c>
      <c r="Q654" s="17">
        <v>545</v>
      </c>
      <c r="R654" s="24">
        <f t="shared" ref="R654" si="94">Q654*P654</f>
        <v>24143.5</v>
      </c>
      <c r="S654" s="17"/>
      <c r="T654" s="19"/>
      <c r="V654" s="19" t="s">
        <v>24</v>
      </c>
      <c r="W654" s="20">
        <v>145</v>
      </c>
      <c r="X654" s="29">
        <f t="shared" si="91"/>
        <v>6423.5</v>
      </c>
      <c r="Y654" s="49">
        <v>260</v>
      </c>
      <c r="Z654" s="19">
        <f t="shared" si="92"/>
        <v>11518</v>
      </c>
      <c r="AA654" s="19">
        <f t="shared" si="93"/>
        <v>42085</v>
      </c>
    </row>
    <row r="655" spans="1:27" s="117" customFormat="1" ht="15.6">
      <c r="A655" s="63">
        <v>652</v>
      </c>
      <c r="B655" s="16">
        <v>45925</v>
      </c>
      <c r="C655" s="16">
        <v>45925</v>
      </c>
      <c r="D655" s="170">
        <v>250925038</v>
      </c>
      <c r="E655" s="17" t="s">
        <v>1332</v>
      </c>
      <c r="F655" s="17" t="s">
        <v>1333</v>
      </c>
      <c r="G655" s="17">
        <v>25</v>
      </c>
      <c r="H655" s="156">
        <v>115</v>
      </c>
      <c r="I655" s="13" t="s">
        <v>1219</v>
      </c>
      <c r="J655" s="12" t="s">
        <v>23</v>
      </c>
      <c r="K655" s="14" t="s">
        <v>26</v>
      </c>
      <c r="L655" s="17" t="s">
        <v>161</v>
      </c>
      <c r="M655" s="17" t="s">
        <v>25</v>
      </c>
      <c r="N655" s="17">
        <v>47.08</v>
      </c>
      <c r="O655" s="25">
        <v>11.4</v>
      </c>
      <c r="P655" s="23">
        <f>N655-O655</f>
        <v>35.68</v>
      </c>
      <c r="Q655" s="17">
        <v>545</v>
      </c>
      <c r="R655" s="24">
        <f>Q655*P655</f>
        <v>19445.599999999999</v>
      </c>
      <c r="S655" s="17"/>
      <c r="T655" s="19"/>
      <c r="V655" s="19" t="s">
        <v>24</v>
      </c>
      <c r="W655" s="20">
        <v>145</v>
      </c>
      <c r="X655" s="29">
        <f t="shared" si="91"/>
        <v>5173.6000000000004</v>
      </c>
      <c r="Y655" s="49">
        <v>260</v>
      </c>
      <c r="Z655" s="19">
        <f t="shared" si="92"/>
        <v>9276.7999999999993</v>
      </c>
      <c r="AA655" s="19">
        <f t="shared" si="93"/>
        <v>33896</v>
      </c>
    </row>
    <row r="656" spans="1:27" s="117" customFormat="1" ht="15.6">
      <c r="A656" s="61">
        <v>653</v>
      </c>
      <c r="B656" s="16">
        <v>45925</v>
      </c>
      <c r="C656" s="16">
        <v>45925</v>
      </c>
      <c r="D656" s="135">
        <v>250925039</v>
      </c>
      <c r="E656" s="17" t="s">
        <v>1334</v>
      </c>
      <c r="F656" s="17" t="s">
        <v>1335</v>
      </c>
      <c r="G656" s="17">
        <v>10</v>
      </c>
      <c r="H656" s="156">
        <v>115</v>
      </c>
      <c r="I656" s="13" t="s">
        <v>1219</v>
      </c>
      <c r="J656" s="12" t="s">
        <v>23</v>
      </c>
      <c r="K656" s="14" t="s">
        <v>26</v>
      </c>
      <c r="L656" s="17" t="s">
        <v>1012</v>
      </c>
      <c r="M656" s="17" t="s">
        <v>38</v>
      </c>
      <c r="N656" s="25">
        <v>52.46</v>
      </c>
      <c r="O656" s="17">
        <v>11.68</v>
      </c>
      <c r="P656" s="23">
        <f t="shared" ref="P656:P709" si="95">N656-O656</f>
        <v>40.78</v>
      </c>
      <c r="Q656" s="17">
        <v>445</v>
      </c>
      <c r="R656" s="24">
        <f t="shared" ref="R656:R709" si="96">Q656*P656</f>
        <v>18147.100000000002</v>
      </c>
      <c r="S656" s="17"/>
      <c r="T656" s="19"/>
      <c r="V656" s="19" t="s">
        <v>24</v>
      </c>
      <c r="W656" s="17">
        <v>145</v>
      </c>
      <c r="X656" s="27">
        <f t="shared" ref="X656:X682" si="97">W656*P656</f>
        <v>5913.1</v>
      </c>
      <c r="Y656" s="19">
        <v>260</v>
      </c>
      <c r="Z656" s="19">
        <f t="shared" ref="Z656:Z682" si="98">Y656*P656</f>
        <v>10602.800000000001</v>
      </c>
      <c r="AA656" s="19">
        <f t="shared" ref="AA656:AA682" si="99">R656+X656+Z656</f>
        <v>34663.000000000007</v>
      </c>
    </row>
    <row r="657" spans="1:27" s="117" customFormat="1" ht="15.6">
      <c r="A657" s="63">
        <v>654</v>
      </c>
      <c r="B657" s="16">
        <v>45925</v>
      </c>
      <c r="C657" s="16">
        <v>45925</v>
      </c>
      <c r="D657" s="135">
        <v>250925040</v>
      </c>
      <c r="E657" s="17" t="s">
        <v>1336</v>
      </c>
      <c r="F657" s="17" t="s">
        <v>1337</v>
      </c>
      <c r="G657" s="17">
        <v>10</v>
      </c>
      <c r="H657" s="156">
        <v>115</v>
      </c>
      <c r="I657" s="13" t="s">
        <v>1219</v>
      </c>
      <c r="J657" s="12" t="s">
        <v>23</v>
      </c>
      <c r="K657" s="14" t="s">
        <v>26</v>
      </c>
      <c r="L657" s="17" t="s">
        <v>324</v>
      </c>
      <c r="M657" s="17" t="s">
        <v>38</v>
      </c>
      <c r="N657" s="17">
        <v>48.76</v>
      </c>
      <c r="O657" s="25">
        <v>11.6</v>
      </c>
      <c r="P657" s="23">
        <f t="shared" si="95"/>
        <v>37.159999999999997</v>
      </c>
      <c r="Q657" s="17">
        <v>445</v>
      </c>
      <c r="R657" s="24">
        <f t="shared" si="96"/>
        <v>16536.199999999997</v>
      </c>
      <c r="S657" s="17"/>
      <c r="T657" s="19"/>
      <c r="V657" s="19" t="s">
        <v>24</v>
      </c>
      <c r="W657" s="17">
        <v>145</v>
      </c>
      <c r="X657" s="27">
        <f t="shared" si="97"/>
        <v>5388.2</v>
      </c>
      <c r="Y657" s="19">
        <v>260</v>
      </c>
      <c r="Z657" s="19">
        <f t="shared" si="98"/>
        <v>9661.5999999999985</v>
      </c>
      <c r="AA657" s="19">
        <f t="shared" si="99"/>
        <v>31585.999999999996</v>
      </c>
    </row>
    <row r="658" spans="1:27" s="117" customFormat="1" ht="15.6">
      <c r="A658" s="61">
        <v>655</v>
      </c>
      <c r="B658" s="16">
        <v>45925</v>
      </c>
      <c r="C658" s="16">
        <v>45925</v>
      </c>
      <c r="D658" s="135">
        <v>250925041</v>
      </c>
      <c r="E658" s="17" t="s">
        <v>1338</v>
      </c>
      <c r="F658" s="17" t="s">
        <v>1339</v>
      </c>
      <c r="G658" s="17">
        <v>10</v>
      </c>
      <c r="H658" s="156">
        <v>115</v>
      </c>
      <c r="I658" s="13" t="s">
        <v>1219</v>
      </c>
      <c r="J658" s="12" t="s">
        <v>23</v>
      </c>
      <c r="K658" s="14" t="s">
        <v>26</v>
      </c>
      <c r="L658" s="17" t="s">
        <v>935</v>
      </c>
      <c r="M658" s="17" t="s">
        <v>38</v>
      </c>
      <c r="N658" s="25">
        <v>51.54</v>
      </c>
      <c r="O658" s="17">
        <v>11.78</v>
      </c>
      <c r="P658" s="23">
        <f t="shared" si="95"/>
        <v>39.76</v>
      </c>
      <c r="Q658" s="17">
        <v>445</v>
      </c>
      <c r="R658" s="24">
        <f t="shared" si="96"/>
        <v>17693.2</v>
      </c>
      <c r="S658" s="17"/>
      <c r="T658" s="19"/>
      <c r="V658" s="19" t="s">
        <v>24</v>
      </c>
      <c r="W658" s="17">
        <v>145</v>
      </c>
      <c r="X658" s="27">
        <f t="shared" si="97"/>
        <v>5765.2</v>
      </c>
      <c r="Y658" s="19">
        <v>260</v>
      </c>
      <c r="Z658" s="19">
        <f t="shared" si="98"/>
        <v>10337.6</v>
      </c>
      <c r="AA658" s="19">
        <f t="shared" si="99"/>
        <v>33796</v>
      </c>
    </row>
    <row r="659" spans="1:27" s="117" customFormat="1" ht="15.6">
      <c r="A659" s="63">
        <v>656</v>
      </c>
      <c r="B659" s="16">
        <v>45925</v>
      </c>
      <c r="C659" s="16">
        <v>45925</v>
      </c>
      <c r="D659" s="135">
        <v>250925042</v>
      </c>
      <c r="E659" s="17" t="s">
        <v>1340</v>
      </c>
      <c r="F659" s="17" t="s">
        <v>1341</v>
      </c>
      <c r="G659" s="17">
        <v>10</v>
      </c>
      <c r="H659" s="156">
        <v>115</v>
      </c>
      <c r="I659" s="13" t="s">
        <v>1219</v>
      </c>
      <c r="J659" s="12" t="s">
        <v>23</v>
      </c>
      <c r="K659" s="14" t="s">
        <v>26</v>
      </c>
      <c r="L659" s="17" t="s">
        <v>326</v>
      </c>
      <c r="M659" s="17" t="s">
        <v>38</v>
      </c>
      <c r="N659" s="17">
        <v>49.62</v>
      </c>
      <c r="O659" s="17">
        <v>11.76</v>
      </c>
      <c r="P659" s="23">
        <f t="shared" si="95"/>
        <v>37.86</v>
      </c>
      <c r="Q659" s="17">
        <v>445</v>
      </c>
      <c r="R659" s="24">
        <f t="shared" si="96"/>
        <v>16847.7</v>
      </c>
      <c r="S659" s="17"/>
      <c r="T659" s="19"/>
      <c r="V659" s="19" t="s">
        <v>24</v>
      </c>
      <c r="W659" s="17">
        <v>145</v>
      </c>
      <c r="X659" s="27">
        <f t="shared" si="97"/>
        <v>5489.7</v>
      </c>
      <c r="Y659" s="19">
        <v>260</v>
      </c>
      <c r="Z659" s="19">
        <f t="shared" si="98"/>
        <v>9843.6</v>
      </c>
      <c r="AA659" s="19">
        <f t="shared" si="99"/>
        <v>32181</v>
      </c>
    </row>
    <row r="660" spans="1:27" s="117" customFormat="1" ht="15.6">
      <c r="A660" s="61">
        <v>657</v>
      </c>
      <c r="B660" s="16">
        <v>45925</v>
      </c>
      <c r="C660" s="16">
        <v>45925</v>
      </c>
      <c r="D660" s="163" t="s">
        <v>1342</v>
      </c>
      <c r="E660" s="17"/>
      <c r="F660" s="17"/>
      <c r="G660" s="17"/>
      <c r="H660" s="155"/>
      <c r="I660" s="15" t="s">
        <v>1070</v>
      </c>
      <c r="J660" s="140" t="s">
        <v>23</v>
      </c>
      <c r="K660" s="73" t="s">
        <v>26</v>
      </c>
      <c r="L660" s="17" t="s">
        <v>1343</v>
      </c>
      <c r="M660" s="17" t="s">
        <v>1072</v>
      </c>
      <c r="N660" s="25">
        <v>45.74</v>
      </c>
      <c r="O660" s="25">
        <v>13.02</v>
      </c>
      <c r="P660" s="23">
        <f t="shared" si="95"/>
        <v>32.72</v>
      </c>
      <c r="Q660" s="17">
        <v>150</v>
      </c>
      <c r="R660" s="24">
        <f t="shared" si="96"/>
        <v>4908</v>
      </c>
      <c r="S660" s="17"/>
      <c r="T660" s="19"/>
      <c r="V660" s="19" t="s">
        <v>56</v>
      </c>
      <c r="W660" s="17"/>
      <c r="X660" s="27">
        <f t="shared" si="97"/>
        <v>0</v>
      </c>
      <c r="Y660" s="19"/>
      <c r="Z660" s="19">
        <f t="shared" si="98"/>
        <v>0</v>
      </c>
      <c r="AA660" s="19">
        <f t="shared" si="99"/>
        <v>4908</v>
      </c>
    </row>
    <row r="661" spans="1:27" s="117" customFormat="1" ht="15.6">
      <c r="A661" s="63">
        <v>658</v>
      </c>
      <c r="B661" s="16">
        <v>45925</v>
      </c>
      <c r="C661" s="16">
        <v>45925</v>
      </c>
      <c r="D661" s="135">
        <v>250925043</v>
      </c>
      <c r="E661" s="17" t="s">
        <v>1344</v>
      </c>
      <c r="F661" s="17" t="s">
        <v>1345</v>
      </c>
      <c r="G661" s="17">
        <v>10</v>
      </c>
      <c r="H661" s="156">
        <v>115</v>
      </c>
      <c r="I661" s="13" t="s">
        <v>1219</v>
      </c>
      <c r="J661" s="12" t="s">
        <v>23</v>
      </c>
      <c r="K661" s="14" t="s">
        <v>26</v>
      </c>
      <c r="L661" s="17" t="s">
        <v>236</v>
      </c>
      <c r="M661" s="17" t="s">
        <v>38</v>
      </c>
      <c r="N661" s="17">
        <v>49.76</v>
      </c>
      <c r="O661" s="17">
        <v>11.96</v>
      </c>
      <c r="P661" s="23">
        <f t="shared" si="95"/>
        <v>37.799999999999997</v>
      </c>
      <c r="Q661" s="17">
        <v>445</v>
      </c>
      <c r="R661" s="24">
        <f t="shared" si="96"/>
        <v>16821</v>
      </c>
      <c r="S661" s="17"/>
      <c r="T661" s="19"/>
      <c r="V661" s="19" t="s">
        <v>24</v>
      </c>
      <c r="W661" s="17">
        <v>145</v>
      </c>
      <c r="X661" s="27">
        <f t="shared" si="97"/>
        <v>5481</v>
      </c>
      <c r="Y661" s="19">
        <v>260</v>
      </c>
      <c r="Z661" s="19">
        <f t="shared" si="98"/>
        <v>9828</v>
      </c>
      <c r="AA661" s="19">
        <f t="shared" si="99"/>
        <v>32130</v>
      </c>
    </row>
    <row r="662" spans="1:27" s="117" customFormat="1" ht="15.6">
      <c r="A662" s="61">
        <v>659</v>
      </c>
      <c r="B662" s="16">
        <v>45925</v>
      </c>
      <c r="C662" s="16">
        <v>45925</v>
      </c>
      <c r="D662" s="135">
        <v>250925044</v>
      </c>
      <c r="E662" s="17" t="s">
        <v>1346</v>
      </c>
      <c r="F662" s="17" t="s">
        <v>1347</v>
      </c>
      <c r="G662" s="17">
        <v>25</v>
      </c>
      <c r="H662" s="156">
        <v>115</v>
      </c>
      <c r="I662" s="13" t="s">
        <v>1219</v>
      </c>
      <c r="J662" s="12" t="s">
        <v>23</v>
      </c>
      <c r="K662" s="14" t="s">
        <v>26</v>
      </c>
      <c r="L662" s="17" t="s">
        <v>629</v>
      </c>
      <c r="M662" s="17" t="s">
        <v>25</v>
      </c>
      <c r="N662" s="25">
        <v>55.04</v>
      </c>
      <c r="O662" s="25">
        <v>12.08</v>
      </c>
      <c r="P662" s="23">
        <f t="shared" si="95"/>
        <v>42.96</v>
      </c>
      <c r="Q662" s="17">
        <v>545</v>
      </c>
      <c r="R662" s="24">
        <f t="shared" si="96"/>
        <v>23413.200000000001</v>
      </c>
      <c r="S662" s="17"/>
      <c r="T662" s="19"/>
      <c r="V662" s="19" t="s">
        <v>24</v>
      </c>
      <c r="W662" s="17">
        <v>145</v>
      </c>
      <c r="X662" s="27">
        <f t="shared" si="97"/>
        <v>6229.2</v>
      </c>
      <c r="Y662" s="19">
        <v>260</v>
      </c>
      <c r="Z662" s="19">
        <f t="shared" si="98"/>
        <v>11169.6</v>
      </c>
      <c r="AA662" s="19">
        <f t="shared" si="99"/>
        <v>40812</v>
      </c>
    </row>
    <row r="663" spans="1:27" s="123" customFormat="1">
      <c r="A663" s="63">
        <v>660</v>
      </c>
      <c r="B663" s="16">
        <v>45925</v>
      </c>
      <c r="C663" s="16">
        <v>45925</v>
      </c>
      <c r="D663" s="163" t="s">
        <v>1348</v>
      </c>
      <c r="E663" s="17"/>
      <c r="F663" s="17"/>
      <c r="G663" s="17"/>
      <c r="H663" s="15"/>
      <c r="I663" s="15" t="s">
        <v>1070</v>
      </c>
      <c r="J663" s="140" t="s">
        <v>23</v>
      </c>
      <c r="K663" s="73" t="s">
        <v>26</v>
      </c>
      <c r="L663" s="17" t="s">
        <v>1343</v>
      </c>
      <c r="M663" s="17" t="s">
        <v>1072</v>
      </c>
      <c r="N663" s="17">
        <v>43.56</v>
      </c>
      <c r="O663" s="17">
        <v>13.34</v>
      </c>
      <c r="P663" s="23">
        <f t="shared" si="95"/>
        <v>30.220000000000002</v>
      </c>
      <c r="Q663" s="17">
        <v>150</v>
      </c>
      <c r="R663" s="24">
        <f t="shared" si="96"/>
        <v>4533</v>
      </c>
      <c r="S663" s="17"/>
      <c r="T663" s="19"/>
      <c r="V663" s="19" t="s">
        <v>56</v>
      </c>
      <c r="W663" s="17"/>
      <c r="X663" s="27">
        <f t="shared" si="97"/>
        <v>0</v>
      </c>
      <c r="Y663" s="19"/>
      <c r="Z663" s="19">
        <f t="shared" si="98"/>
        <v>0</v>
      </c>
      <c r="AA663" s="19">
        <f t="shared" si="99"/>
        <v>4533</v>
      </c>
    </row>
    <row r="664" spans="1:27" s="117" customFormat="1" ht="15.6">
      <c r="A664" s="61">
        <v>661</v>
      </c>
      <c r="B664" s="16">
        <v>45925</v>
      </c>
      <c r="C664" s="16">
        <v>45925</v>
      </c>
      <c r="D664" s="135">
        <v>250925045</v>
      </c>
      <c r="E664" s="17" t="s">
        <v>1349</v>
      </c>
      <c r="F664" s="17" t="s">
        <v>1350</v>
      </c>
      <c r="G664" s="17">
        <v>10</v>
      </c>
      <c r="H664" s="156">
        <v>115</v>
      </c>
      <c r="I664" s="13" t="s">
        <v>1219</v>
      </c>
      <c r="J664" s="12" t="s">
        <v>23</v>
      </c>
      <c r="K664" s="14" t="s">
        <v>26</v>
      </c>
      <c r="L664" s="17" t="s">
        <v>57</v>
      </c>
      <c r="M664" s="17" t="s">
        <v>25</v>
      </c>
      <c r="N664" s="17">
        <v>65.42</v>
      </c>
      <c r="O664" s="25">
        <v>18.260000000000002</v>
      </c>
      <c r="P664" s="23">
        <f t="shared" si="95"/>
        <v>47.16</v>
      </c>
      <c r="Q664" s="17">
        <v>545</v>
      </c>
      <c r="R664" s="24">
        <f t="shared" si="96"/>
        <v>25702.199999999997</v>
      </c>
      <c r="S664" s="17"/>
      <c r="T664" s="19"/>
      <c r="V664" s="19" t="s">
        <v>24</v>
      </c>
      <c r="W664" s="17">
        <v>145</v>
      </c>
      <c r="X664" s="27">
        <f t="shared" si="97"/>
        <v>6838.2</v>
      </c>
      <c r="Y664" s="19">
        <v>260</v>
      </c>
      <c r="Z664" s="19">
        <f t="shared" si="98"/>
        <v>12261.599999999999</v>
      </c>
      <c r="AA664" s="19">
        <f t="shared" si="99"/>
        <v>44802</v>
      </c>
    </row>
    <row r="665" spans="1:27" s="117" customFormat="1" ht="15.6">
      <c r="A665" s="63">
        <v>662</v>
      </c>
      <c r="B665" s="16">
        <v>45925</v>
      </c>
      <c r="C665" s="16">
        <v>45926</v>
      </c>
      <c r="D665" s="141">
        <v>250926001</v>
      </c>
      <c r="E665" s="17" t="s">
        <v>1351</v>
      </c>
      <c r="F665" s="17" t="s">
        <v>1352</v>
      </c>
      <c r="G665" s="17">
        <v>10</v>
      </c>
      <c r="H665" s="156">
        <v>115</v>
      </c>
      <c r="I665" s="13" t="s">
        <v>1219</v>
      </c>
      <c r="J665" s="12" t="s">
        <v>23</v>
      </c>
      <c r="K665" s="14" t="s">
        <v>26</v>
      </c>
      <c r="L665" s="17" t="s">
        <v>48</v>
      </c>
      <c r="M665" s="17" t="s">
        <v>25</v>
      </c>
      <c r="N665" s="17">
        <v>60.12</v>
      </c>
      <c r="O665" s="25">
        <v>15.7</v>
      </c>
      <c r="P665" s="23">
        <f t="shared" si="95"/>
        <v>44.42</v>
      </c>
      <c r="Q665" s="17">
        <v>545</v>
      </c>
      <c r="R665" s="24">
        <f t="shared" si="96"/>
        <v>24208.9</v>
      </c>
      <c r="S665" s="17"/>
      <c r="T665" s="19"/>
      <c r="V665" s="19" t="s">
        <v>24</v>
      </c>
      <c r="W665" s="20">
        <v>145</v>
      </c>
      <c r="X665" s="29">
        <f t="shared" si="97"/>
        <v>6440.9000000000005</v>
      </c>
      <c r="Y665" s="49">
        <v>260</v>
      </c>
      <c r="Z665" s="19">
        <f t="shared" si="98"/>
        <v>11549.2</v>
      </c>
      <c r="AA665" s="19">
        <f t="shared" si="99"/>
        <v>42199</v>
      </c>
    </row>
    <row r="666" spans="1:27" s="117" customFormat="1" ht="15.6">
      <c r="A666" s="61">
        <v>663</v>
      </c>
      <c r="B666" s="16">
        <v>45925</v>
      </c>
      <c r="C666" s="16">
        <v>45926</v>
      </c>
      <c r="D666" s="141">
        <v>250926002</v>
      </c>
      <c r="E666" s="17" t="s">
        <v>1353</v>
      </c>
      <c r="F666" s="17" t="s">
        <v>1354</v>
      </c>
      <c r="G666" s="17">
        <v>10</v>
      </c>
      <c r="H666" s="156">
        <v>115</v>
      </c>
      <c r="I666" s="13" t="s">
        <v>1219</v>
      </c>
      <c r="J666" s="12" t="s">
        <v>23</v>
      </c>
      <c r="K666" s="14" t="s">
        <v>26</v>
      </c>
      <c r="L666" s="17" t="s">
        <v>37</v>
      </c>
      <c r="M666" s="17" t="s">
        <v>25</v>
      </c>
      <c r="N666" s="17">
        <v>61.58</v>
      </c>
      <c r="O666" s="17">
        <v>15.88</v>
      </c>
      <c r="P666" s="23">
        <f t="shared" si="95"/>
        <v>45.699999999999996</v>
      </c>
      <c r="Q666" s="17">
        <v>545</v>
      </c>
      <c r="R666" s="24">
        <f t="shared" si="96"/>
        <v>24906.499999999996</v>
      </c>
      <c r="S666" s="17"/>
      <c r="T666" s="19"/>
      <c r="V666" s="19" t="s">
        <v>24</v>
      </c>
      <c r="W666" s="20">
        <v>145</v>
      </c>
      <c r="X666" s="29">
        <f t="shared" si="97"/>
        <v>6626.4999999999991</v>
      </c>
      <c r="Y666" s="49">
        <v>260</v>
      </c>
      <c r="Z666" s="19">
        <f t="shared" si="98"/>
        <v>11881.999999999998</v>
      </c>
      <c r="AA666" s="19">
        <f t="shared" si="99"/>
        <v>43414.999999999993</v>
      </c>
    </row>
    <row r="667" spans="1:27" s="117" customFormat="1" ht="15.6">
      <c r="A667" s="63">
        <v>664</v>
      </c>
      <c r="B667" s="16">
        <v>45925</v>
      </c>
      <c r="C667" s="16">
        <v>45926</v>
      </c>
      <c r="D667" s="141">
        <v>250926003</v>
      </c>
      <c r="E667" s="17" t="s">
        <v>1355</v>
      </c>
      <c r="F667" s="17" t="s">
        <v>1356</v>
      </c>
      <c r="G667" s="17">
        <v>10</v>
      </c>
      <c r="H667" s="156">
        <v>115</v>
      </c>
      <c r="I667" s="13" t="s">
        <v>1219</v>
      </c>
      <c r="J667" s="12" t="s">
        <v>23</v>
      </c>
      <c r="K667" s="14" t="s">
        <v>26</v>
      </c>
      <c r="L667" s="17" t="s">
        <v>167</v>
      </c>
      <c r="M667" s="17" t="s">
        <v>25</v>
      </c>
      <c r="N667" s="17">
        <v>65.819999999999993</v>
      </c>
      <c r="O667" s="25">
        <v>15.62</v>
      </c>
      <c r="P667" s="23">
        <f t="shared" si="95"/>
        <v>50.199999999999996</v>
      </c>
      <c r="Q667" s="17">
        <v>545</v>
      </c>
      <c r="R667" s="24">
        <f t="shared" si="96"/>
        <v>27358.999999999996</v>
      </c>
      <c r="S667" s="17"/>
      <c r="T667" s="19"/>
      <c r="V667" s="19" t="s">
        <v>24</v>
      </c>
      <c r="W667" s="20">
        <v>145</v>
      </c>
      <c r="X667" s="29">
        <f t="shared" si="97"/>
        <v>7278.9999999999991</v>
      </c>
      <c r="Y667" s="49">
        <v>260</v>
      </c>
      <c r="Z667" s="19">
        <f t="shared" si="98"/>
        <v>13051.999999999998</v>
      </c>
      <c r="AA667" s="19">
        <f t="shared" si="99"/>
        <v>47689.999999999993</v>
      </c>
    </row>
    <row r="668" spans="1:27" s="123" customFormat="1" ht="15.6">
      <c r="A668" s="61">
        <v>665</v>
      </c>
      <c r="B668" s="16">
        <v>45925</v>
      </c>
      <c r="C668" s="16">
        <v>45926</v>
      </c>
      <c r="D668" s="141">
        <v>250926004</v>
      </c>
      <c r="E668" s="17" t="s">
        <v>1357</v>
      </c>
      <c r="F668" s="17" t="s">
        <v>1358</v>
      </c>
      <c r="G668" s="17">
        <v>10</v>
      </c>
      <c r="H668" s="156">
        <v>115</v>
      </c>
      <c r="I668" s="13" t="s">
        <v>1219</v>
      </c>
      <c r="J668" s="12" t="s">
        <v>23</v>
      </c>
      <c r="K668" s="14" t="s">
        <v>26</v>
      </c>
      <c r="L668" s="17" t="s">
        <v>164</v>
      </c>
      <c r="M668" s="17" t="s">
        <v>34</v>
      </c>
      <c r="N668" s="17">
        <v>45.54</v>
      </c>
      <c r="O668" s="17">
        <v>11.82</v>
      </c>
      <c r="P668" s="23">
        <f t="shared" si="95"/>
        <v>33.72</v>
      </c>
      <c r="Q668" s="17">
        <v>315</v>
      </c>
      <c r="R668" s="24">
        <f t="shared" si="96"/>
        <v>10621.8</v>
      </c>
      <c r="S668" s="17"/>
      <c r="T668" s="19"/>
      <c r="V668" s="19" t="s">
        <v>24</v>
      </c>
      <c r="W668" s="20">
        <v>145</v>
      </c>
      <c r="X668" s="29">
        <f t="shared" si="97"/>
        <v>4889.3999999999996</v>
      </c>
      <c r="Y668" s="49">
        <v>260</v>
      </c>
      <c r="Z668" s="19">
        <f t="shared" si="98"/>
        <v>8767.1999999999989</v>
      </c>
      <c r="AA668" s="19">
        <f t="shared" si="99"/>
        <v>24278.399999999998</v>
      </c>
    </row>
    <row r="669" spans="1:27" s="117" customFormat="1" ht="15.6">
      <c r="A669" s="63">
        <v>666</v>
      </c>
      <c r="B669" s="16">
        <v>45925</v>
      </c>
      <c r="C669" s="16">
        <v>45926</v>
      </c>
      <c r="D669" s="141">
        <v>250926005</v>
      </c>
      <c r="E669" s="17" t="s">
        <v>1359</v>
      </c>
      <c r="F669" s="17" t="s">
        <v>1360</v>
      </c>
      <c r="G669" s="17">
        <v>10</v>
      </c>
      <c r="H669" s="156">
        <v>115</v>
      </c>
      <c r="I669" s="13" t="s">
        <v>1219</v>
      </c>
      <c r="J669" s="12" t="s">
        <v>23</v>
      </c>
      <c r="K669" s="14" t="s">
        <v>26</v>
      </c>
      <c r="L669" s="17" t="s">
        <v>41</v>
      </c>
      <c r="M669" s="17" t="s">
        <v>34</v>
      </c>
      <c r="N669" s="17">
        <v>59.38</v>
      </c>
      <c r="O669" s="17">
        <v>15.04</v>
      </c>
      <c r="P669" s="23">
        <f t="shared" si="95"/>
        <v>44.34</v>
      </c>
      <c r="Q669" s="17">
        <v>315</v>
      </c>
      <c r="R669" s="24">
        <f t="shared" si="96"/>
        <v>13967.1</v>
      </c>
      <c r="S669" s="17"/>
      <c r="T669" s="19"/>
      <c r="V669" s="19" t="s">
        <v>24</v>
      </c>
      <c r="W669" s="20">
        <v>145</v>
      </c>
      <c r="X669" s="29">
        <f t="shared" si="97"/>
        <v>6429.3</v>
      </c>
      <c r="Y669" s="49">
        <v>260</v>
      </c>
      <c r="Z669" s="19">
        <f t="shared" si="98"/>
        <v>11528.400000000001</v>
      </c>
      <c r="AA669" s="19">
        <f t="shared" si="99"/>
        <v>31924.800000000003</v>
      </c>
    </row>
    <row r="670" spans="1:27" s="123" customFormat="1" ht="15.6">
      <c r="A670" s="61">
        <v>667</v>
      </c>
      <c r="B670" s="16">
        <v>45925</v>
      </c>
      <c r="C670" s="16">
        <v>45926</v>
      </c>
      <c r="D670" s="141">
        <v>250926006</v>
      </c>
      <c r="E670" s="17" t="s">
        <v>1361</v>
      </c>
      <c r="F670" s="17" t="s">
        <v>1362</v>
      </c>
      <c r="G670" s="17">
        <v>10</v>
      </c>
      <c r="H670" s="156">
        <v>115</v>
      </c>
      <c r="I670" s="13" t="s">
        <v>1219</v>
      </c>
      <c r="J670" s="12" t="s">
        <v>23</v>
      </c>
      <c r="K670" s="14" t="s">
        <v>26</v>
      </c>
      <c r="L670" s="17" t="s">
        <v>50</v>
      </c>
      <c r="M670" s="17" t="s">
        <v>34</v>
      </c>
      <c r="N670" s="17">
        <v>62.98</v>
      </c>
      <c r="O670" s="17">
        <v>16.399999999999999</v>
      </c>
      <c r="P670" s="23">
        <f t="shared" si="95"/>
        <v>46.58</v>
      </c>
      <c r="Q670" s="17">
        <v>315</v>
      </c>
      <c r="R670" s="24">
        <f t="shared" si="96"/>
        <v>14672.699999999999</v>
      </c>
      <c r="S670" s="17"/>
      <c r="T670" s="19"/>
      <c r="V670" s="19" t="s">
        <v>24</v>
      </c>
      <c r="W670" s="20">
        <v>145</v>
      </c>
      <c r="X670" s="29">
        <f t="shared" si="97"/>
        <v>6754.0999999999995</v>
      </c>
      <c r="Y670" s="49">
        <v>260</v>
      </c>
      <c r="Z670" s="19">
        <f t="shared" si="98"/>
        <v>12110.8</v>
      </c>
      <c r="AA670" s="19">
        <f t="shared" si="99"/>
        <v>33537.599999999999</v>
      </c>
    </row>
    <row r="671" spans="1:27" s="117" customFormat="1" ht="15.6">
      <c r="A671" s="63">
        <v>668</v>
      </c>
      <c r="B671" s="16">
        <v>45925</v>
      </c>
      <c r="C671" s="16">
        <v>45926</v>
      </c>
      <c r="D671" s="141">
        <v>250926007</v>
      </c>
      <c r="E671" s="17" t="s">
        <v>1363</v>
      </c>
      <c r="F671" s="17" t="s">
        <v>1364</v>
      </c>
      <c r="G671" s="17">
        <v>10</v>
      </c>
      <c r="H671" s="142">
        <v>42</v>
      </c>
      <c r="I671" s="143" t="s">
        <v>523</v>
      </c>
      <c r="J671" s="18" t="s">
        <v>23</v>
      </c>
      <c r="K671" s="13" t="s">
        <v>26</v>
      </c>
      <c r="L671" s="17" t="s">
        <v>646</v>
      </c>
      <c r="M671" s="17" t="s">
        <v>38</v>
      </c>
      <c r="N671" s="17">
        <v>56.96</v>
      </c>
      <c r="O671" s="17">
        <v>12.4</v>
      </c>
      <c r="P671" s="23">
        <f t="shared" si="95"/>
        <v>44.56</v>
      </c>
      <c r="Q671" s="17">
        <v>495</v>
      </c>
      <c r="R671" s="24">
        <f t="shared" si="96"/>
        <v>22057.200000000001</v>
      </c>
      <c r="S671" s="17"/>
      <c r="T671" s="19"/>
      <c r="V671" s="19" t="s">
        <v>24</v>
      </c>
      <c r="W671" s="20">
        <v>145</v>
      </c>
      <c r="X671" s="29">
        <f t="shared" si="97"/>
        <v>6461.2000000000007</v>
      </c>
      <c r="Y671" s="49">
        <v>260</v>
      </c>
      <c r="Z671" s="19">
        <f t="shared" si="98"/>
        <v>11585.6</v>
      </c>
      <c r="AA671" s="19">
        <f t="shared" si="99"/>
        <v>40104</v>
      </c>
    </row>
    <row r="672" spans="1:27" s="117" customFormat="1" ht="15.6">
      <c r="A672" s="61">
        <v>669</v>
      </c>
      <c r="B672" s="16">
        <v>45925</v>
      </c>
      <c r="C672" s="16">
        <v>45926</v>
      </c>
      <c r="D672" s="141">
        <v>250926008</v>
      </c>
      <c r="E672" s="17" t="s">
        <v>1365</v>
      </c>
      <c r="F672" s="17" t="s">
        <v>1366</v>
      </c>
      <c r="G672" s="17">
        <v>10</v>
      </c>
      <c r="H672" s="142">
        <v>42</v>
      </c>
      <c r="I672" s="143" t="s">
        <v>523</v>
      </c>
      <c r="J672" s="18" t="s">
        <v>23</v>
      </c>
      <c r="K672" s="13" t="s">
        <v>26</v>
      </c>
      <c r="L672" s="17" t="s">
        <v>170</v>
      </c>
      <c r="M672" s="17" t="s">
        <v>38</v>
      </c>
      <c r="N672" s="17">
        <v>51.78</v>
      </c>
      <c r="O672" s="17">
        <v>11.56</v>
      </c>
      <c r="P672" s="23">
        <f t="shared" si="95"/>
        <v>40.22</v>
      </c>
      <c r="Q672" s="17">
        <v>495</v>
      </c>
      <c r="R672" s="24">
        <f t="shared" si="96"/>
        <v>19908.899999999998</v>
      </c>
      <c r="S672" s="17"/>
      <c r="T672" s="19"/>
      <c r="V672" s="19" t="s">
        <v>24</v>
      </c>
      <c r="W672" s="20">
        <v>145</v>
      </c>
      <c r="X672" s="49">
        <f t="shared" si="97"/>
        <v>5831.9</v>
      </c>
      <c r="Y672" s="49">
        <v>260</v>
      </c>
      <c r="Z672" s="19">
        <f t="shared" si="98"/>
        <v>10457.199999999999</v>
      </c>
      <c r="AA672" s="19">
        <f t="shared" si="99"/>
        <v>36197.999999999993</v>
      </c>
    </row>
    <row r="673" spans="1:27" s="117" customFormat="1" ht="15.6">
      <c r="A673" s="63">
        <v>670</v>
      </c>
      <c r="B673" s="16">
        <v>45925</v>
      </c>
      <c r="C673" s="16">
        <v>45926</v>
      </c>
      <c r="D673" s="141">
        <v>250926009</v>
      </c>
      <c r="E673" s="17" t="s">
        <v>1367</v>
      </c>
      <c r="F673" s="17" t="s">
        <v>1368</v>
      </c>
      <c r="G673" s="17">
        <v>10</v>
      </c>
      <c r="H673" s="142">
        <v>42</v>
      </c>
      <c r="I673" s="143" t="s">
        <v>523</v>
      </c>
      <c r="J673" s="18" t="s">
        <v>23</v>
      </c>
      <c r="K673" s="13" t="s">
        <v>26</v>
      </c>
      <c r="L673" s="20" t="s">
        <v>46</v>
      </c>
      <c r="M673" s="17" t="s">
        <v>38</v>
      </c>
      <c r="N673" s="20">
        <v>68.8</v>
      </c>
      <c r="O673" s="20">
        <v>16.059999999999999</v>
      </c>
      <c r="P673" s="23">
        <f t="shared" si="95"/>
        <v>52.739999999999995</v>
      </c>
      <c r="Q673" s="17">
        <v>495</v>
      </c>
      <c r="R673" s="24">
        <f t="shared" si="96"/>
        <v>26106.3</v>
      </c>
      <c r="S673" s="20"/>
      <c r="T673" s="20"/>
      <c r="V673" s="19" t="s">
        <v>24</v>
      </c>
      <c r="W673" s="20">
        <v>145</v>
      </c>
      <c r="X673" s="49">
        <f t="shared" si="97"/>
        <v>7647.2999999999993</v>
      </c>
      <c r="Y673" s="49">
        <v>260</v>
      </c>
      <c r="Z673" s="19">
        <f t="shared" si="98"/>
        <v>13712.399999999998</v>
      </c>
      <c r="AA673" s="19">
        <f t="shared" si="99"/>
        <v>47466</v>
      </c>
    </row>
    <row r="674" spans="1:27" s="117" customFormat="1" ht="15.6">
      <c r="A674" s="61">
        <v>671</v>
      </c>
      <c r="B674" s="16">
        <v>45925</v>
      </c>
      <c r="C674" s="16">
        <v>45926</v>
      </c>
      <c r="D674" s="141">
        <v>250926010</v>
      </c>
      <c r="E674" s="17" t="s">
        <v>1369</v>
      </c>
      <c r="F674" s="17" t="s">
        <v>1370</v>
      </c>
      <c r="G674" s="17">
        <v>10</v>
      </c>
      <c r="H674" s="142">
        <v>42</v>
      </c>
      <c r="I674" s="143" t="s">
        <v>523</v>
      </c>
      <c r="J674" s="18" t="s">
        <v>23</v>
      </c>
      <c r="K674" s="13" t="s">
        <v>26</v>
      </c>
      <c r="L674" s="20" t="s">
        <v>42</v>
      </c>
      <c r="M674" s="17" t="s">
        <v>38</v>
      </c>
      <c r="N674" s="20">
        <v>69.62</v>
      </c>
      <c r="O674" s="20">
        <v>16.739999999999998</v>
      </c>
      <c r="P674" s="23">
        <f t="shared" si="95"/>
        <v>52.88000000000001</v>
      </c>
      <c r="Q674" s="17">
        <v>495</v>
      </c>
      <c r="R674" s="24">
        <f t="shared" si="96"/>
        <v>26175.600000000006</v>
      </c>
      <c r="S674" s="20"/>
      <c r="T674" s="20"/>
      <c r="V674" s="19" t="s">
        <v>24</v>
      </c>
      <c r="W674" s="20">
        <v>145</v>
      </c>
      <c r="X674" s="49">
        <f t="shared" si="97"/>
        <v>7667.6000000000013</v>
      </c>
      <c r="Y674" s="49">
        <v>260</v>
      </c>
      <c r="Z674" s="19">
        <f t="shared" si="98"/>
        <v>13748.800000000003</v>
      </c>
      <c r="AA674" s="19">
        <f t="shared" si="99"/>
        <v>47592.000000000007</v>
      </c>
    </row>
    <row r="675" spans="1:27" s="117" customFormat="1" ht="15.6">
      <c r="A675" s="63">
        <v>672</v>
      </c>
      <c r="B675" s="16">
        <v>45925</v>
      </c>
      <c r="C675" s="16">
        <v>45926</v>
      </c>
      <c r="D675" s="141">
        <v>250926011</v>
      </c>
      <c r="E675" s="17" t="s">
        <v>1371</v>
      </c>
      <c r="F675" s="17" t="s">
        <v>1372</v>
      </c>
      <c r="G675" s="17">
        <v>10</v>
      </c>
      <c r="H675" s="142">
        <v>42</v>
      </c>
      <c r="I675" s="143" t="s">
        <v>523</v>
      </c>
      <c r="J675" s="18" t="s">
        <v>23</v>
      </c>
      <c r="K675" s="13" t="s">
        <v>26</v>
      </c>
      <c r="L675" s="20" t="s">
        <v>40</v>
      </c>
      <c r="M675" s="17" t="s">
        <v>38</v>
      </c>
      <c r="N675" s="20">
        <v>69.94</v>
      </c>
      <c r="O675" s="20">
        <v>16.2</v>
      </c>
      <c r="P675" s="23">
        <f t="shared" si="95"/>
        <v>53.739999999999995</v>
      </c>
      <c r="Q675" s="17">
        <v>495</v>
      </c>
      <c r="R675" s="24">
        <f t="shared" si="96"/>
        <v>26601.3</v>
      </c>
      <c r="S675" s="20"/>
      <c r="T675" s="20"/>
      <c r="V675" s="19" t="s">
        <v>24</v>
      </c>
      <c r="W675" s="20">
        <v>145</v>
      </c>
      <c r="X675" s="49">
        <f t="shared" si="97"/>
        <v>7792.2999999999993</v>
      </c>
      <c r="Y675" s="49">
        <v>260</v>
      </c>
      <c r="Z675" s="19">
        <f t="shared" si="98"/>
        <v>13972.399999999998</v>
      </c>
      <c r="AA675" s="19">
        <f t="shared" si="99"/>
        <v>48366</v>
      </c>
    </row>
    <row r="676" spans="1:27" s="117" customFormat="1" ht="15.6">
      <c r="A676" s="61">
        <v>673</v>
      </c>
      <c r="B676" s="16">
        <v>45925</v>
      </c>
      <c r="C676" s="16">
        <v>45926</v>
      </c>
      <c r="D676" s="141">
        <v>250926012</v>
      </c>
      <c r="E676" s="17" t="s">
        <v>1373</v>
      </c>
      <c r="F676" s="17" t="s">
        <v>1374</v>
      </c>
      <c r="G676" s="17">
        <v>10</v>
      </c>
      <c r="H676" s="142">
        <v>42</v>
      </c>
      <c r="I676" s="143" t="s">
        <v>523</v>
      </c>
      <c r="J676" s="18" t="s">
        <v>23</v>
      </c>
      <c r="K676" s="13" t="s">
        <v>26</v>
      </c>
      <c r="L676" s="20" t="s">
        <v>610</v>
      </c>
      <c r="M676" s="17" t="s">
        <v>38</v>
      </c>
      <c r="N676" s="20">
        <v>42.9</v>
      </c>
      <c r="O676" s="20">
        <v>10.5</v>
      </c>
      <c r="P676" s="23">
        <f t="shared" si="95"/>
        <v>32.4</v>
      </c>
      <c r="Q676" s="17">
        <v>495</v>
      </c>
      <c r="R676" s="24">
        <f t="shared" si="96"/>
        <v>16038</v>
      </c>
      <c r="S676" s="20"/>
      <c r="T676" s="20"/>
      <c r="V676" s="19" t="s">
        <v>24</v>
      </c>
      <c r="W676" s="20">
        <v>145</v>
      </c>
      <c r="X676" s="49">
        <f t="shared" si="97"/>
        <v>4698</v>
      </c>
      <c r="Y676" s="49">
        <v>260</v>
      </c>
      <c r="Z676" s="19">
        <f t="shared" si="98"/>
        <v>8424</v>
      </c>
      <c r="AA676" s="19">
        <f t="shared" si="99"/>
        <v>29160</v>
      </c>
    </row>
    <row r="677" spans="1:27" s="117" customFormat="1" ht="15.6">
      <c r="A677" s="63">
        <v>674</v>
      </c>
      <c r="B677" s="16">
        <v>45925</v>
      </c>
      <c r="C677" s="16">
        <v>45926</v>
      </c>
      <c r="D677" s="141">
        <v>250926013</v>
      </c>
      <c r="E677" s="17" t="s">
        <v>1375</v>
      </c>
      <c r="F677" s="17" t="s">
        <v>1376</v>
      </c>
      <c r="G677" s="17">
        <v>10</v>
      </c>
      <c r="H677" s="142">
        <v>42</v>
      </c>
      <c r="I677" s="143" t="s">
        <v>523</v>
      </c>
      <c r="J677" s="18" t="s">
        <v>23</v>
      </c>
      <c r="K677" s="13" t="s">
        <v>26</v>
      </c>
      <c r="L677" s="20" t="s">
        <v>150</v>
      </c>
      <c r="M677" s="17" t="s">
        <v>38</v>
      </c>
      <c r="N677" s="20">
        <v>52.42</v>
      </c>
      <c r="O677" s="20">
        <v>11.84</v>
      </c>
      <c r="P677" s="23">
        <f t="shared" si="95"/>
        <v>40.58</v>
      </c>
      <c r="Q677" s="17">
        <v>495</v>
      </c>
      <c r="R677" s="24">
        <f t="shared" si="96"/>
        <v>20087.099999999999</v>
      </c>
      <c r="S677" s="20"/>
      <c r="T677" s="20"/>
      <c r="V677" s="19" t="s">
        <v>24</v>
      </c>
      <c r="W677" s="20">
        <v>145</v>
      </c>
      <c r="X677" s="49">
        <f t="shared" si="97"/>
        <v>5884.0999999999995</v>
      </c>
      <c r="Y677" s="49">
        <v>260</v>
      </c>
      <c r="Z677" s="19">
        <f t="shared" si="98"/>
        <v>10550.8</v>
      </c>
      <c r="AA677" s="19">
        <f t="shared" si="99"/>
        <v>36522</v>
      </c>
    </row>
    <row r="678" spans="1:27" s="117" customFormat="1" ht="15.6">
      <c r="A678" s="61">
        <v>675</v>
      </c>
      <c r="B678" s="16">
        <v>45925</v>
      </c>
      <c r="C678" s="16">
        <v>45926</v>
      </c>
      <c r="D678" s="141">
        <v>250926014</v>
      </c>
      <c r="E678" s="17" t="s">
        <v>1377</v>
      </c>
      <c r="F678" s="17" t="s">
        <v>1378</v>
      </c>
      <c r="G678" s="17">
        <v>10</v>
      </c>
      <c r="H678" s="142">
        <v>42</v>
      </c>
      <c r="I678" s="143" t="s">
        <v>523</v>
      </c>
      <c r="J678" s="18" t="s">
        <v>23</v>
      </c>
      <c r="K678" s="13" t="s">
        <v>26</v>
      </c>
      <c r="L678" s="20" t="s">
        <v>153</v>
      </c>
      <c r="M678" s="17" t="s">
        <v>38</v>
      </c>
      <c r="N678" s="20">
        <v>52.32</v>
      </c>
      <c r="O678" s="20">
        <v>11.88</v>
      </c>
      <c r="P678" s="23">
        <f t="shared" si="95"/>
        <v>40.44</v>
      </c>
      <c r="Q678" s="17">
        <v>495</v>
      </c>
      <c r="R678" s="24">
        <f t="shared" si="96"/>
        <v>20017.8</v>
      </c>
      <c r="S678" s="20"/>
      <c r="T678" s="20"/>
      <c r="V678" s="19" t="s">
        <v>24</v>
      </c>
      <c r="W678" s="20">
        <v>145</v>
      </c>
      <c r="X678" s="49">
        <f t="shared" si="97"/>
        <v>5863.7999999999993</v>
      </c>
      <c r="Y678" s="49">
        <v>260</v>
      </c>
      <c r="Z678" s="19">
        <f t="shared" si="98"/>
        <v>10514.4</v>
      </c>
      <c r="AA678" s="19">
        <f t="shared" si="99"/>
        <v>36396</v>
      </c>
    </row>
    <row r="679" spans="1:27" s="117" customFormat="1" ht="15.6">
      <c r="A679" s="63">
        <v>676</v>
      </c>
      <c r="B679" s="16">
        <v>45925</v>
      </c>
      <c r="C679" s="16">
        <v>45926</v>
      </c>
      <c r="D679" s="141">
        <v>250926015</v>
      </c>
      <c r="E679" s="17" t="s">
        <v>1379</v>
      </c>
      <c r="F679" s="17" t="s">
        <v>1380</v>
      </c>
      <c r="G679" s="17">
        <v>10</v>
      </c>
      <c r="H679" s="142">
        <v>42</v>
      </c>
      <c r="I679" s="143" t="s">
        <v>523</v>
      </c>
      <c r="J679" s="18" t="s">
        <v>23</v>
      </c>
      <c r="K679" s="13" t="s">
        <v>26</v>
      </c>
      <c r="L679" s="20" t="s">
        <v>161</v>
      </c>
      <c r="M679" s="17" t="s">
        <v>38</v>
      </c>
      <c r="N679" s="20">
        <v>50.84</v>
      </c>
      <c r="O679" s="20">
        <v>11.34</v>
      </c>
      <c r="P679" s="23">
        <f t="shared" si="95"/>
        <v>39.5</v>
      </c>
      <c r="Q679" s="17">
        <v>495</v>
      </c>
      <c r="R679" s="24">
        <f t="shared" si="96"/>
        <v>19552.5</v>
      </c>
      <c r="S679" s="20"/>
      <c r="T679" s="20"/>
      <c r="V679" s="19" t="s">
        <v>24</v>
      </c>
      <c r="W679" s="20">
        <v>145</v>
      </c>
      <c r="X679" s="49">
        <f t="shared" si="97"/>
        <v>5727.5</v>
      </c>
      <c r="Y679" s="49">
        <v>260</v>
      </c>
      <c r="Z679" s="19">
        <f t="shared" si="98"/>
        <v>10270</v>
      </c>
      <c r="AA679" s="19">
        <f t="shared" si="99"/>
        <v>35550</v>
      </c>
    </row>
    <row r="680" spans="1:27" s="117" customFormat="1">
      <c r="A680" s="61">
        <v>677</v>
      </c>
      <c r="B680" s="16">
        <v>45925</v>
      </c>
      <c r="C680" s="16">
        <v>45926</v>
      </c>
      <c r="D680" s="141" t="s">
        <v>1381</v>
      </c>
      <c r="E680" s="20"/>
      <c r="F680" s="20"/>
      <c r="G680" s="20"/>
      <c r="H680" s="20"/>
      <c r="I680" s="20" t="s">
        <v>1382</v>
      </c>
      <c r="J680" s="18" t="s">
        <v>23</v>
      </c>
      <c r="K680" s="13" t="s">
        <v>26</v>
      </c>
      <c r="L680" s="20" t="s">
        <v>39</v>
      </c>
      <c r="M680" s="20" t="s">
        <v>35</v>
      </c>
      <c r="N680" s="20">
        <v>43.64</v>
      </c>
      <c r="O680" s="20">
        <v>11.44</v>
      </c>
      <c r="P680" s="23">
        <f t="shared" si="95"/>
        <v>32.200000000000003</v>
      </c>
      <c r="Q680" s="20">
        <v>250</v>
      </c>
      <c r="R680" s="24">
        <f t="shared" si="96"/>
        <v>8050.0000000000009</v>
      </c>
      <c r="S680" s="20"/>
      <c r="T680" s="20"/>
      <c r="V680" s="20" t="s">
        <v>190</v>
      </c>
      <c r="W680" s="20"/>
      <c r="X680" s="49">
        <f t="shared" si="97"/>
        <v>0</v>
      </c>
      <c r="Y680" s="20"/>
      <c r="Z680" s="19">
        <f t="shared" si="98"/>
        <v>0</v>
      </c>
      <c r="AA680" s="19">
        <f t="shared" si="99"/>
        <v>8050.0000000000009</v>
      </c>
    </row>
    <row r="681" spans="1:27" s="117" customFormat="1" ht="15.6">
      <c r="A681" s="63">
        <v>678</v>
      </c>
      <c r="B681" s="16">
        <v>45925</v>
      </c>
      <c r="C681" s="16">
        <v>45926</v>
      </c>
      <c r="D681" s="141">
        <v>250926016</v>
      </c>
      <c r="E681" s="17" t="s">
        <v>1383</v>
      </c>
      <c r="F681" s="17" t="s">
        <v>1384</v>
      </c>
      <c r="G681" s="17">
        <v>20</v>
      </c>
      <c r="H681" s="142">
        <v>84</v>
      </c>
      <c r="I681" s="157" t="s">
        <v>316</v>
      </c>
      <c r="J681" s="18" t="s">
        <v>23</v>
      </c>
      <c r="K681" s="13" t="s">
        <v>26</v>
      </c>
      <c r="L681" s="20" t="s">
        <v>470</v>
      </c>
      <c r="M681" s="20" t="s">
        <v>25</v>
      </c>
      <c r="N681" s="20">
        <v>47.96</v>
      </c>
      <c r="O681" s="20">
        <v>11.8</v>
      </c>
      <c r="P681" s="23">
        <f t="shared" si="95"/>
        <v>36.159999999999997</v>
      </c>
      <c r="Q681" s="20">
        <v>515</v>
      </c>
      <c r="R681" s="24">
        <f t="shared" si="96"/>
        <v>18622.399999999998</v>
      </c>
      <c r="S681" s="20"/>
      <c r="T681" s="20"/>
      <c r="V681" s="19" t="s">
        <v>24</v>
      </c>
      <c r="W681" s="20">
        <v>145</v>
      </c>
      <c r="X681" s="49">
        <f t="shared" si="97"/>
        <v>5243.2</v>
      </c>
      <c r="Y681" s="20">
        <v>210</v>
      </c>
      <c r="Z681" s="19">
        <f t="shared" si="98"/>
        <v>7593.5999999999995</v>
      </c>
      <c r="AA681" s="19">
        <f t="shared" si="99"/>
        <v>31459.199999999997</v>
      </c>
    </row>
    <row r="682" spans="1:27" s="117" customFormat="1" ht="15.6">
      <c r="A682" s="61">
        <v>679</v>
      </c>
      <c r="B682" s="16">
        <v>45925</v>
      </c>
      <c r="C682" s="16">
        <v>45926</v>
      </c>
      <c r="D682" s="141">
        <v>250926017</v>
      </c>
      <c r="E682" s="17" t="s">
        <v>1385</v>
      </c>
      <c r="F682" s="17" t="s">
        <v>1386</v>
      </c>
      <c r="G682" s="20">
        <v>10</v>
      </c>
      <c r="H682" s="168">
        <v>115</v>
      </c>
      <c r="I682" s="13" t="s">
        <v>1219</v>
      </c>
      <c r="J682" s="12" t="s">
        <v>23</v>
      </c>
      <c r="K682" s="13" t="s">
        <v>26</v>
      </c>
      <c r="L682" s="20" t="s">
        <v>243</v>
      </c>
      <c r="M682" s="20" t="s">
        <v>34</v>
      </c>
      <c r="N682" s="20">
        <v>60</v>
      </c>
      <c r="O682" s="20">
        <v>15.24</v>
      </c>
      <c r="P682" s="23">
        <f t="shared" si="95"/>
        <v>44.76</v>
      </c>
      <c r="Q682" s="20">
        <v>315</v>
      </c>
      <c r="R682" s="24">
        <f t="shared" si="96"/>
        <v>14099.4</v>
      </c>
      <c r="S682" s="20"/>
      <c r="T682" s="20"/>
      <c r="V682" s="19" t="s">
        <v>24</v>
      </c>
      <c r="W682" s="20">
        <v>145</v>
      </c>
      <c r="X682" s="49">
        <f t="shared" si="97"/>
        <v>6490.2</v>
      </c>
      <c r="Y682" s="20">
        <v>260</v>
      </c>
      <c r="Z682" s="19">
        <f t="shared" si="98"/>
        <v>11637.6</v>
      </c>
      <c r="AA682" s="19">
        <f t="shared" si="99"/>
        <v>32227.199999999997</v>
      </c>
    </row>
    <row r="683" spans="1:27" s="117" customFormat="1" ht="15.6">
      <c r="A683" s="63">
        <v>680</v>
      </c>
      <c r="B683" s="16">
        <v>45926</v>
      </c>
      <c r="C683" s="16">
        <v>45926</v>
      </c>
      <c r="D683" s="163">
        <v>250926018</v>
      </c>
      <c r="E683" s="17" t="s">
        <v>1387</v>
      </c>
      <c r="F683" s="17" t="s">
        <v>1388</v>
      </c>
      <c r="G683" s="17">
        <v>20</v>
      </c>
      <c r="H683" s="142">
        <v>84</v>
      </c>
      <c r="I683" s="157" t="s">
        <v>316</v>
      </c>
      <c r="J683" s="18" t="s">
        <v>23</v>
      </c>
      <c r="K683" s="13" t="s">
        <v>26</v>
      </c>
      <c r="L683" s="17" t="s">
        <v>57</v>
      </c>
      <c r="M683" s="17" t="s">
        <v>34</v>
      </c>
      <c r="N683" s="17">
        <v>62</v>
      </c>
      <c r="O683" s="17">
        <v>18.100000000000001</v>
      </c>
      <c r="P683" s="23">
        <f t="shared" si="95"/>
        <v>43.9</v>
      </c>
      <c r="Q683" s="17">
        <v>305</v>
      </c>
      <c r="R683" s="24">
        <f t="shared" si="96"/>
        <v>13389.5</v>
      </c>
      <c r="S683" s="17"/>
      <c r="T683" s="19"/>
      <c r="V683" s="19" t="s">
        <v>24</v>
      </c>
      <c r="W683" s="20">
        <v>145</v>
      </c>
      <c r="X683" s="29">
        <f t="shared" ref="X683:X714" si="100">W683*P683</f>
        <v>6365.5</v>
      </c>
      <c r="Y683" s="49">
        <v>210</v>
      </c>
      <c r="Z683" s="19">
        <f t="shared" ref="Z683:Z714" si="101">Y683*P683</f>
        <v>9219</v>
      </c>
      <c r="AA683" s="19">
        <f t="shared" ref="AA683:AA714" si="102">R683+X683+Z683</f>
        <v>28974</v>
      </c>
    </row>
    <row r="684" spans="1:27" s="117" customFormat="1" ht="15.6">
      <c r="A684" s="61">
        <v>681</v>
      </c>
      <c r="B684" s="16">
        <v>45926</v>
      </c>
      <c r="C684" s="16">
        <v>45926</v>
      </c>
      <c r="D684" s="163">
        <v>250926019</v>
      </c>
      <c r="E684" s="17" t="s">
        <v>1389</v>
      </c>
      <c r="F684" s="17" t="s">
        <v>1390</v>
      </c>
      <c r="G684" s="17">
        <v>20</v>
      </c>
      <c r="H684" s="142">
        <v>84</v>
      </c>
      <c r="I684" s="157" t="s">
        <v>316</v>
      </c>
      <c r="J684" s="18" t="s">
        <v>23</v>
      </c>
      <c r="K684" s="13" t="s">
        <v>26</v>
      </c>
      <c r="L684" s="17" t="s">
        <v>48</v>
      </c>
      <c r="M684" s="17" t="s">
        <v>25</v>
      </c>
      <c r="N684" s="17">
        <v>59.42</v>
      </c>
      <c r="O684" s="17">
        <v>15.6</v>
      </c>
      <c r="P684" s="47">
        <f t="shared" si="95"/>
        <v>43.82</v>
      </c>
      <c r="Q684" s="17">
        <v>515</v>
      </c>
      <c r="R684" s="48">
        <f t="shared" si="96"/>
        <v>22567.3</v>
      </c>
      <c r="S684" s="19"/>
      <c r="T684" s="49"/>
      <c r="V684" s="19" t="s">
        <v>24</v>
      </c>
      <c r="W684" s="20">
        <v>145</v>
      </c>
      <c r="X684" s="29">
        <f t="shared" si="100"/>
        <v>6353.9</v>
      </c>
      <c r="Y684" s="49">
        <v>210</v>
      </c>
      <c r="Z684" s="49">
        <f t="shared" si="101"/>
        <v>9202.2000000000007</v>
      </c>
      <c r="AA684" s="49">
        <f t="shared" si="102"/>
        <v>38123.399999999994</v>
      </c>
    </row>
    <row r="685" spans="1:27" s="117" customFormat="1" ht="15.6">
      <c r="A685" s="63">
        <v>682</v>
      </c>
      <c r="B685" s="16">
        <v>45926</v>
      </c>
      <c r="C685" s="16">
        <v>45926</v>
      </c>
      <c r="D685" s="135" t="s">
        <v>1391</v>
      </c>
      <c r="E685" s="17"/>
      <c r="F685" s="17"/>
      <c r="G685" s="17"/>
      <c r="H685" s="136">
        <v>279</v>
      </c>
      <c r="I685" s="148" t="s">
        <v>58</v>
      </c>
      <c r="J685" s="12" t="s">
        <v>23</v>
      </c>
      <c r="K685" s="13" t="s">
        <v>26</v>
      </c>
      <c r="L685" s="17" t="s">
        <v>1392</v>
      </c>
      <c r="M685" s="17" t="s">
        <v>33</v>
      </c>
      <c r="N685" s="17">
        <v>42.76</v>
      </c>
      <c r="O685" s="17">
        <v>12.7</v>
      </c>
      <c r="P685" s="23">
        <f t="shared" si="95"/>
        <v>30.06</v>
      </c>
      <c r="Q685" s="17">
        <v>140</v>
      </c>
      <c r="R685" s="24">
        <f t="shared" si="96"/>
        <v>4208.3999999999996</v>
      </c>
      <c r="S685" s="20"/>
      <c r="T685" s="19"/>
      <c r="V685" s="19" t="s">
        <v>24</v>
      </c>
      <c r="W685" s="20"/>
      <c r="X685" s="29">
        <f t="shared" si="100"/>
        <v>0</v>
      </c>
      <c r="Y685" s="49"/>
      <c r="Z685" s="19">
        <f t="shared" si="101"/>
        <v>0</v>
      </c>
      <c r="AA685" s="19">
        <f t="shared" si="102"/>
        <v>4208.3999999999996</v>
      </c>
    </row>
    <row r="686" spans="1:27" s="117" customFormat="1" ht="15.6">
      <c r="A686" s="61">
        <v>683</v>
      </c>
      <c r="B686" s="16">
        <v>45926</v>
      </c>
      <c r="C686" s="16">
        <v>45926</v>
      </c>
      <c r="D686" s="163">
        <v>250926020</v>
      </c>
      <c r="E686" s="17" t="s">
        <v>1393</v>
      </c>
      <c r="F686" s="17" t="s">
        <v>1394</v>
      </c>
      <c r="G686" s="17">
        <v>25</v>
      </c>
      <c r="H686" s="156">
        <v>115</v>
      </c>
      <c r="I686" s="13" t="s">
        <v>1219</v>
      </c>
      <c r="J686" s="12" t="s">
        <v>23</v>
      </c>
      <c r="K686" s="14" t="s">
        <v>26</v>
      </c>
      <c r="L686" s="17" t="s">
        <v>117</v>
      </c>
      <c r="M686" s="17" t="s">
        <v>25</v>
      </c>
      <c r="N686" s="17">
        <v>58.72</v>
      </c>
      <c r="O686" s="17">
        <v>15.84</v>
      </c>
      <c r="P686" s="23">
        <f t="shared" si="95"/>
        <v>42.879999999999995</v>
      </c>
      <c r="Q686" s="17">
        <v>545</v>
      </c>
      <c r="R686" s="24">
        <f t="shared" si="96"/>
        <v>23369.599999999999</v>
      </c>
      <c r="S686" s="20"/>
      <c r="T686" s="19"/>
      <c r="V686" s="19" t="s">
        <v>24</v>
      </c>
      <c r="W686" s="20">
        <v>145</v>
      </c>
      <c r="X686" s="29">
        <f t="shared" si="100"/>
        <v>6217.5999999999995</v>
      </c>
      <c r="Y686" s="49">
        <v>260</v>
      </c>
      <c r="Z686" s="19">
        <f t="shared" si="101"/>
        <v>11148.8</v>
      </c>
      <c r="AA686" s="19">
        <f t="shared" si="102"/>
        <v>40736</v>
      </c>
    </row>
    <row r="687" spans="1:27" s="123" customFormat="1" ht="15.6">
      <c r="A687" s="63">
        <v>684</v>
      </c>
      <c r="B687" s="16">
        <v>45926</v>
      </c>
      <c r="C687" s="16">
        <v>45926</v>
      </c>
      <c r="D687" s="163">
        <v>250926021</v>
      </c>
      <c r="E687" s="17" t="s">
        <v>1395</v>
      </c>
      <c r="F687" s="17" t="s">
        <v>1396</v>
      </c>
      <c r="G687" s="17">
        <v>25</v>
      </c>
      <c r="H687" s="156">
        <v>115</v>
      </c>
      <c r="I687" s="13" t="s">
        <v>1219</v>
      </c>
      <c r="J687" s="12" t="s">
        <v>23</v>
      </c>
      <c r="K687" s="14" t="s">
        <v>26</v>
      </c>
      <c r="L687" s="17" t="s">
        <v>1052</v>
      </c>
      <c r="M687" s="17" t="s">
        <v>25</v>
      </c>
      <c r="N687" s="17">
        <v>66.680000000000007</v>
      </c>
      <c r="O687" s="17">
        <v>17.8</v>
      </c>
      <c r="P687" s="23">
        <f t="shared" si="95"/>
        <v>48.88000000000001</v>
      </c>
      <c r="Q687" s="17">
        <v>545</v>
      </c>
      <c r="R687" s="24">
        <f t="shared" si="96"/>
        <v>26639.600000000006</v>
      </c>
      <c r="S687" s="20"/>
      <c r="T687" s="19"/>
      <c r="V687" s="19" t="s">
        <v>24</v>
      </c>
      <c r="W687" s="20">
        <v>145</v>
      </c>
      <c r="X687" s="29">
        <f t="shared" si="100"/>
        <v>7087.6000000000013</v>
      </c>
      <c r="Y687" s="49">
        <v>260</v>
      </c>
      <c r="Z687" s="19">
        <f t="shared" si="101"/>
        <v>12708.800000000003</v>
      </c>
      <c r="AA687" s="19">
        <f t="shared" si="102"/>
        <v>46436.000000000007</v>
      </c>
    </row>
    <row r="688" spans="1:27" s="117" customFormat="1" ht="15.6">
      <c r="A688" s="61">
        <v>685</v>
      </c>
      <c r="B688" s="16">
        <v>45926</v>
      </c>
      <c r="C688" s="16">
        <v>45926</v>
      </c>
      <c r="D688" s="163">
        <v>250926022</v>
      </c>
      <c r="E688" s="17" t="s">
        <v>1397</v>
      </c>
      <c r="F688" s="17" t="s">
        <v>1398</v>
      </c>
      <c r="G688" s="17">
        <v>25</v>
      </c>
      <c r="H688" s="156">
        <v>115</v>
      </c>
      <c r="I688" s="13" t="s">
        <v>1219</v>
      </c>
      <c r="J688" s="12" t="s">
        <v>23</v>
      </c>
      <c r="K688" s="14" t="s">
        <v>26</v>
      </c>
      <c r="L688" s="17" t="s">
        <v>54</v>
      </c>
      <c r="M688" s="17" t="s">
        <v>25</v>
      </c>
      <c r="N688" s="17">
        <v>58.68</v>
      </c>
      <c r="O688" s="17">
        <v>15.82</v>
      </c>
      <c r="P688" s="23">
        <f t="shared" si="95"/>
        <v>42.86</v>
      </c>
      <c r="Q688" s="17">
        <v>545</v>
      </c>
      <c r="R688" s="24">
        <f t="shared" si="96"/>
        <v>23358.7</v>
      </c>
      <c r="S688" s="49"/>
      <c r="T688" s="19"/>
      <c r="V688" s="19" t="s">
        <v>24</v>
      </c>
      <c r="W688" s="20">
        <v>145</v>
      </c>
      <c r="X688" s="29">
        <f t="shared" si="100"/>
        <v>6214.7</v>
      </c>
      <c r="Y688" s="49">
        <v>260</v>
      </c>
      <c r="Z688" s="19">
        <f t="shared" si="101"/>
        <v>11143.6</v>
      </c>
      <c r="AA688" s="19">
        <f t="shared" si="102"/>
        <v>40717</v>
      </c>
    </row>
    <row r="689" spans="1:38" s="117" customFormat="1" ht="15.6">
      <c r="A689" s="63">
        <v>686</v>
      </c>
      <c r="B689" s="16">
        <v>45926</v>
      </c>
      <c r="C689" s="16">
        <v>45926</v>
      </c>
      <c r="D689" s="163">
        <v>250926023</v>
      </c>
      <c r="E689" s="17" t="s">
        <v>1399</v>
      </c>
      <c r="F689" s="17" t="s">
        <v>1400</v>
      </c>
      <c r="G689" s="17">
        <v>25</v>
      </c>
      <c r="H689" s="156">
        <v>115</v>
      </c>
      <c r="I689" s="13" t="s">
        <v>1219</v>
      </c>
      <c r="J689" s="12" t="s">
        <v>23</v>
      </c>
      <c r="K689" s="14" t="s">
        <v>26</v>
      </c>
      <c r="L689" s="17" t="s">
        <v>164</v>
      </c>
      <c r="M689" s="17" t="s">
        <v>38</v>
      </c>
      <c r="N689" s="17">
        <v>49.04</v>
      </c>
      <c r="O689" s="17">
        <v>11.78</v>
      </c>
      <c r="P689" s="23">
        <f t="shared" si="95"/>
        <v>37.26</v>
      </c>
      <c r="Q689" s="17">
        <v>445</v>
      </c>
      <c r="R689" s="24">
        <f t="shared" si="96"/>
        <v>16580.7</v>
      </c>
      <c r="S689" s="17"/>
      <c r="T689" s="19"/>
      <c r="V689" s="19" t="s">
        <v>24</v>
      </c>
      <c r="W689" s="20">
        <v>145</v>
      </c>
      <c r="X689" s="29">
        <f t="shared" si="100"/>
        <v>5402.7</v>
      </c>
      <c r="Y689" s="49">
        <v>260</v>
      </c>
      <c r="Z689" s="19">
        <f t="shared" si="101"/>
        <v>9687.6</v>
      </c>
      <c r="AA689" s="19">
        <f t="shared" si="102"/>
        <v>31671</v>
      </c>
    </row>
    <row r="690" spans="1:38" s="117" customFormat="1" ht="15.6">
      <c r="A690" s="61">
        <v>687</v>
      </c>
      <c r="B690" s="16">
        <v>45926</v>
      </c>
      <c r="C690" s="16">
        <v>45926</v>
      </c>
      <c r="D690" s="163">
        <v>250926024</v>
      </c>
      <c r="E690" s="17" t="s">
        <v>1401</v>
      </c>
      <c r="F690" s="17" t="s">
        <v>1402</v>
      </c>
      <c r="G690" s="17">
        <v>25</v>
      </c>
      <c r="H690" s="156">
        <v>115</v>
      </c>
      <c r="I690" s="13" t="s">
        <v>1219</v>
      </c>
      <c r="J690" s="12" t="s">
        <v>23</v>
      </c>
      <c r="K690" s="14" t="s">
        <v>26</v>
      </c>
      <c r="L690" s="17" t="s">
        <v>629</v>
      </c>
      <c r="M690" s="17" t="s">
        <v>25</v>
      </c>
      <c r="N690" s="25">
        <v>54.62</v>
      </c>
      <c r="O690" s="25">
        <v>11.9</v>
      </c>
      <c r="P690" s="23">
        <f t="shared" si="95"/>
        <v>42.72</v>
      </c>
      <c r="Q690" s="17">
        <v>545</v>
      </c>
      <c r="R690" s="24">
        <f t="shared" si="96"/>
        <v>23282.399999999998</v>
      </c>
      <c r="S690" s="17"/>
      <c r="T690" s="19"/>
      <c r="V690" s="19" t="s">
        <v>24</v>
      </c>
      <c r="W690" s="20">
        <v>145</v>
      </c>
      <c r="X690" s="29">
        <f t="shared" si="100"/>
        <v>6194.4</v>
      </c>
      <c r="Y690" s="49">
        <v>260</v>
      </c>
      <c r="Z690" s="19">
        <f t="shared" si="101"/>
        <v>11107.199999999999</v>
      </c>
      <c r="AA690" s="19">
        <f t="shared" si="102"/>
        <v>40583.999999999993</v>
      </c>
    </row>
    <row r="691" spans="1:38" s="117" customFormat="1" ht="15.6">
      <c r="A691" s="63">
        <v>688</v>
      </c>
      <c r="B691" s="16">
        <v>45926</v>
      </c>
      <c r="C691" s="16">
        <v>45926</v>
      </c>
      <c r="D691" s="163">
        <v>250926025</v>
      </c>
      <c r="E691" s="17" t="s">
        <v>1403</v>
      </c>
      <c r="F691" s="17" t="s">
        <v>1404</v>
      </c>
      <c r="G691" s="17">
        <v>25</v>
      </c>
      <c r="H691" s="156">
        <v>115</v>
      </c>
      <c r="I691" s="13" t="s">
        <v>1219</v>
      </c>
      <c r="J691" s="12" t="s">
        <v>23</v>
      </c>
      <c r="K691" s="14" t="s">
        <v>26</v>
      </c>
      <c r="L691" s="17" t="s">
        <v>37</v>
      </c>
      <c r="M691" s="17" t="s">
        <v>25</v>
      </c>
      <c r="N691" s="25">
        <v>59.94</v>
      </c>
      <c r="O691" s="25">
        <v>15.84</v>
      </c>
      <c r="P691" s="23">
        <f t="shared" si="95"/>
        <v>44.099999999999994</v>
      </c>
      <c r="Q691" s="17">
        <v>545</v>
      </c>
      <c r="R691" s="24">
        <f t="shared" si="96"/>
        <v>24034.499999999996</v>
      </c>
      <c r="S691" s="17"/>
      <c r="T691" s="19"/>
      <c r="V691" s="19" t="s">
        <v>24</v>
      </c>
      <c r="W691" s="20">
        <v>145</v>
      </c>
      <c r="X691" s="29">
        <f t="shared" si="100"/>
        <v>6394.4999999999991</v>
      </c>
      <c r="Y691" s="49">
        <v>260</v>
      </c>
      <c r="Z691" s="19">
        <f t="shared" si="101"/>
        <v>11465.999999999998</v>
      </c>
      <c r="AA691" s="27">
        <f t="shared" si="102"/>
        <v>41894.999999999993</v>
      </c>
    </row>
    <row r="692" spans="1:38" s="117" customFormat="1" ht="17.100000000000001" customHeight="1">
      <c r="A692" s="61">
        <v>689</v>
      </c>
      <c r="B692" s="16">
        <v>45926</v>
      </c>
      <c r="C692" s="16">
        <v>45926</v>
      </c>
      <c r="D692" s="163">
        <v>250926026</v>
      </c>
      <c r="E692" s="17" t="s">
        <v>1405</v>
      </c>
      <c r="F692" s="17" t="s">
        <v>1406</v>
      </c>
      <c r="G692" s="17">
        <v>25</v>
      </c>
      <c r="H692" s="156">
        <v>115</v>
      </c>
      <c r="I692" s="13" t="s">
        <v>1219</v>
      </c>
      <c r="J692" s="12" t="s">
        <v>23</v>
      </c>
      <c r="K692" s="14" t="s">
        <v>26</v>
      </c>
      <c r="L692" s="17" t="s">
        <v>170</v>
      </c>
      <c r="M692" s="17" t="s">
        <v>38</v>
      </c>
      <c r="N692" s="25">
        <v>50.02</v>
      </c>
      <c r="O692" s="17">
        <v>11.52</v>
      </c>
      <c r="P692" s="17">
        <f t="shared" si="95"/>
        <v>38.5</v>
      </c>
      <c r="Q692" s="17">
        <v>445</v>
      </c>
      <c r="R692" s="24">
        <f t="shared" si="96"/>
        <v>17132.5</v>
      </c>
      <c r="S692" s="149"/>
      <c r="T692" s="150"/>
      <c r="V692" s="19" t="s">
        <v>24</v>
      </c>
      <c r="W692" s="20">
        <v>145</v>
      </c>
      <c r="X692" s="29">
        <f t="shared" si="100"/>
        <v>5582.5</v>
      </c>
      <c r="Y692" s="49">
        <v>260</v>
      </c>
      <c r="Z692" s="19">
        <f t="shared" si="101"/>
        <v>10010</v>
      </c>
      <c r="AA692" s="19">
        <f t="shared" si="102"/>
        <v>32725</v>
      </c>
      <c r="AB692" s="152"/>
      <c r="AC692" s="151"/>
      <c r="AD692" s="153"/>
      <c r="AE692" s="154"/>
      <c r="AF692" s="151"/>
      <c r="AG692" s="154"/>
      <c r="AH692" s="151"/>
      <c r="AI692" s="153"/>
      <c r="AJ692" s="151"/>
      <c r="AK692" s="153"/>
      <c r="AL692" s="153"/>
    </row>
    <row r="693" spans="1:38" s="117" customFormat="1" ht="15.6">
      <c r="A693" s="63">
        <v>690</v>
      </c>
      <c r="B693" s="16">
        <v>45926</v>
      </c>
      <c r="C693" s="16">
        <v>45926</v>
      </c>
      <c r="D693" s="163">
        <v>250926027</v>
      </c>
      <c r="E693" s="17" t="s">
        <v>1407</v>
      </c>
      <c r="F693" s="17" t="s">
        <v>1408</v>
      </c>
      <c r="G693" s="17">
        <v>25</v>
      </c>
      <c r="H693" s="156">
        <v>115</v>
      </c>
      <c r="I693" s="13" t="s">
        <v>1219</v>
      </c>
      <c r="J693" s="12" t="s">
        <v>23</v>
      </c>
      <c r="K693" s="14" t="s">
        <v>26</v>
      </c>
      <c r="L693" s="17" t="s">
        <v>47</v>
      </c>
      <c r="M693" s="17" t="s">
        <v>38</v>
      </c>
      <c r="N693" s="25">
        <v>61.2</v>
      </c>
      <c r="O693" s="25">
        <v>15.82</v>
      </c>
      <c r="P693" s="23">
        <f t="shared" si="95"/>
        <v>45.38</v>
      </c>
      <c r="Q693" s="17">
        <v>445</v>
      </c>
      <c r="R693" s="24">
        <f t="shared" si="96"/>
        <v>20194.100000000002</v>
      </c>
      <c r="S693" s="19"/>
      <c r="T693" s="19"/>
      <c r="V693" s="19" t="s">
        <v>24</v>
      </c>
      <c r="W693" s="20">
        <v>145</v>
      </c>
      <c r="X693" s="29">
        <f t="shared" si="100"/>
        <v>6580.1</v>
      </c>
      <c r="Y693" s="49">
        <v>260</v>
      </c>
      <c r="Z693" s="19">
        <f t="shared" si="101"/>
        <v>11798.800000000001</v>
      </c>
      <c r="AA693" s="19">
        <f t="shared" si="102"/>
        <v>38573.000000000007</v>
      </c>
    </row>
    <row r="694" spans="1:38" s="117" customFormat="1" ht="15.6">
      <c r="A694" s="61">
        <v>691</v>
      </c>
      <c r="B694" s="16">
        <v>45926</v>
      </c>
      <c r="C694" s="16">
        <v>45926</v>
      </c>
      <c r="D694" s="163">
        <v>250926028</v>
      </c>
      <c r="E694" s="17" t="s">
        <v>1409</v>
      </c>
      <c r="F694" s="17" t="s">
        <v>1410</v>
      </c>
      <c r="G694" s="17">
        <v>25</v>
      </c>
      <c r="H694" s="156">
        <v>115</v>
      </c>
      <c r="I694" s="13" t="s">
        <v>1219</v>
      </c>
      <c r="J694" s="12" t="s">
        <v>23</v>
      </c>
      <c r="K694" s="14" t="s">
        <v>26</v>
      </c>
      <c r="L694" s="17" t="s">
        <v>45</v>
      </c>
      <c r="M694" s="17" t="s">
        <v>25</v>
      </c>
      <c r="N694" s="17">
        <v>58.88</v>
      </c>
      <c r="O694" s="17">
        <v>15.06</v>
      </c>
      <c r="P694" s="23">
        <f t="shared" si="95"/>
        <v>43.82</v>
      </c>
      <c r="Q694" s="17">
        <v>545</v>
      </c>
      <c r="R694" s="24">
        <f t="shared" si="96"/>
        <v>23881.9</v>
      </c>
      <c r="S694" s="19"/>
      <c r="T694" s="19"/>
      <c r="V694" s="19" t="s">
        <v>24</v>
      </c>
      <c r="W694" s="20">
        <v>145</v>
      </c>
      <c r="X694" s="29">
        <f t="shared" si="100"/>
        <v>6353.9</v>
      </c>
      <c r="Y694" s="49">
        <v>260</v>
      </c>
      <c r="Z694" s="19">
        <f t="shared" si="101"/>
        <v>11393.2</v>
      </c>
      <c r="AA694" s="19">
        <f t="shared" si="102"/>
        <v>41629</v>
      </c>
    </row>
    <row r="695" spans="1:38" s="117" customFormat="1" ht="15.6">
      <c r="A695" s="63">
        <v>692</v>
      </c>
      <c r="B695" s="16">
        <v>45926</v>
      </c>
      <c r="C695" s="16">
        <v>45926</v>
      </c>
      <c r="D695" s="163">
        <v>250926029</v>
      </c>
      <c r="E695" s="17" t="s">
        <v>1411</v>
      </c>
      <c r="F695" s="17" t="s">
        <v>1412</v>
      </c>
      <c r="G695" s="17">
        <v>25</v>
      </c>
      <c r="H695" s="156">
        <v>115</v>
      </c>
      <c r="I695" s="13" t="s">
        <v>1219</v>
      </c>
      <c r="J695" s="12" t="s">
        <v>23</v>
      </c>
      <c r="K695" s="14" t="s">
        <v>26</v>
      </c>
      <c r="L695" s="17" t="s">
        <v>50</v>
      </c>
      <c r="M695" s="17" t="s">
        <v>34</v>
      </c>
      <c r="N695" s="17">
        <v>63.66</v>
      </c>
      <c r="O695" s="17">
        <v>16.36</v>
      </c>
      <c r="P695" s="23">
        <f t="shared" si="95"/>
        <v>47.3</v>
      </c>
      <c r="Q695" s="17">
        <v>315</v>
      </c>
      <c r="R695" s="24">
        <f t="shared" si="96"/>
        <v>14899.5</v>
      </c>
      <c r="S695" s="17"/>
      <c r="T695" s="19"/>
      <c r="V695" s="19" t="s">
        <v>24</v>
      </c>
      <c r="W695" s="20">
        <v>145</v>
      </c>
      <c r="X695" s="29">
        <f t="shared" si="100"/>
        <v>6858.5</v>
      </c>
      <c r="Y695" s="49">
        <v>260</v>
      </c>
      <c r="Z695" s="19">
        <f t="shared" si="101"/>
        <v>12298</v>
      </c>
      <c r="AA695" s="19">
        <f t="shared" si="102"/>
        <v>34056</v>
      </c>
    </row>
    <row r="696" spans="1:38" s="123" customFormat="1" ht="15.6">
      <c r="A696" s="61">
        <v>693</v>
      </c>
      <c r="B696" s="16">
        <v>45926</v>
      </c>
      <c r="C696" s="16">
        <v>45926</v>
      </c>
      <c r="D696" s="163">
        <v>250926030</v>
      </c>
      <c r="E696" s="17" t="s">
        <v>1413</v>
      </c>
      <c r="F696" s="17" t="s">
        <v>1414</v>
      </c>
      <c r="G696" s="17">
        <v>25</v>
      </c>
      <c r="H696" s="156">
        <v>115</v>
      </c>
      <c r="I696" s="13" t="s">
        <v>1219</v>
      </c>
      <c r="J696" s="12" t="s">
        <v>23</v>
      </c>
      <c r="K696" s="14" t="s">
        <v>26</v>
      </c>
      <c r="L696" s="17" t="s">
        <v>114</v>
      </c>
      <c r="M696" s="17" t="s">
        <v>38</v>
      </c>
      <c r="N696" s="17">
        <v>65.239999999999995</v>
      </c>
      <c r="O696" s="17">
        <v>15.88</v>
      </c>
      <c r="P696" s="23">
        <f t="shared" si="95"/>
        <v>49.359999999999992</v>
      </c>
      <c r="Q696" s="17">
        <v>445</v>
      </c>
      <c r="R696" s="24">
        <f t="shared" si="96"/>
        <v>21965.199999999997</v>
      </c>
      <c r="S696" s="17"/>
      <c r="T696" s="19"/>
      <c r="V696" s="19" t="s">
        <v>24</v>
      </c>
      <c r="W696" s="20">
        <v>145</v>
      </c>
      <c r="X696" s="29">
        <f t="shared" si="100"/>
        <v>7157.1999999999989</v>
      </c>
      <c r="Y696" s="49">
        <v>260</v>
      </c>
      <c r="Z696" s="19">
        <f t="shared" si="101"/>
        <v>12833.599999999999</v>
      </c>
      <c r="AA696" s="19">
        <f t="shared" si="102"/>
        <v>41955.999999999993</v>
      </c>
    </row>
    <row r="697" spans="1:38" s="117" customFormat="1" ht="15.6">
      <c r="A697" s="63">
        <v>694</v>
      </c>
      <c r="B697" s="16">
        <v>45926</v>
      </c>
      <c r="C697" s="16">
        <v>45926</v>
      </c>
      <c r="D697" s="135" t="s">
        <v>1415</v>
      </c>
      <c r="E697" s="17" t="s">
        <v>1416</v>
      </c>
      <c r="F697" s="17" t="s">
        <v>1417</v>
      </c>
      <c r="G697" s="17">
        <v>21</v>
      </c>
      <c r="H697" s="142">
        <v>18</v>
      </c>
      <c r="I697" s="143" t="s">
        <v>60</v>
      </c>
      <c r="J697" s="18" t="s">
        <v>23</v>
      </c>
      <c r="K697" s="13" t="s">
        <v>26</v>
      </c>
      <c r="L697" s="17" t="s">
        <v>64</v>
      </c>
      <c r="M697" s="17" t="s">
        <v>34</v>
      </c>
      <c r="N697" s="17">
        <v>36.42</v>
      </c>
      <c r="O697" s="17">
        <v>14.54</v>
      </c>
      <c r="P697" s="47">
        <f t="shared" si="95"/>
        <v>21.880000000000003</v>
      </c>
      <c r="Q697" s="17">
        <v>420</v>
      </c>
      <c r="R697" s="24">
        <f t="shared" si="96"/>
        <v>9189.6</v>
      </c>
      <c r="S697" s="20"/>
      <c r="T697" s="49"/>
      <c r="V697" s="19" t="s">
        <v>24</v>
      </c>
      <c r="W697" s="20">
        <v>145</v>
      </c>
      <c r="X697" s="29">
        <f t="shared" si="100"/>
        <v>3172.6000000000004</v>
      </c>
      <c r="Y697" s="49"/>
      <c r="Z697" s="49">
        <f t="shared" si="101"/>
        <v>0</v>
      </c>
      <c r="AA697" s="49">
        <f t="shared" si="102"/>
        <v>12362.2</v>
      </c>
    </row>
    <row r="698" spans="1:38" s="117" customFormat="1" ht="15.6">
      <c r="A698" s="61">
        <v>695</v>
      </c>
      <c r="B698" s="16">
        <v>45926</v>
      </c>
      <c r="C698" s="16">
        <v>45926</v>
      </c>
      <c r="D698" s="163">
        <v>250926031</v>
      </c>
      <c r="E698" s="17" t="s">
        <v>1418</v>
      </c>
      <c r="F698" s="17" t="s">
        <v>1419</v>
      </c>
      <c r="G698" s="17">
        <v>22</v>
      </c>
      <c r="H698" s="156">
        <v>108</v>
      </c>
      <c r="I698" s="143" t="s">
        <v>65</v>
      </c>
      <c r="J698" s="21" t="s">
        <v>23</v>
      </c>
      <c r="K698" s="14" t="s">
        <v>26</v>
      </c>
      <c r="L698" s="17" t="s">
        <v>62</v>
      </c>
      <c r="M698" s="17" t="s">
        <v>25</v>
      </c>
      <c r="N698" s="17">
        <v>36.659999999999997</v>
      </c>
      <c r="O698" s="17">
        <v>14.48</v>
      </c>
      <c r="P698" s="23">
        <f t="shared" si="95"/>
        <v>22.179999999999996</v>
      </c>
      <c r="Q698" s="17">
        <v>620</v>
      </c>
      <c r="R698" s="24">
        <f t="shared" si="96"/>
        <v>13751.599999999997</v>
      </c>
      <c r="S698" s="17"/>
      <c r="T698" s="19"/>
      <c r="V698" s="19" t="s">
        <v>24</v>
      </c>
      <c r="W698" s="20">
        <v>145</v>
      </c>
      <c r="X698" s="29">
        <f t="shared" si="100"/>
        <v>3216.0999999999995</v>
      </c>
      <c r="Y698" s="49"/>
      <c r="Z698" s="19">
        <f t="shared" si="101"/>
        <v>0</v>
      </c>
      <c r="AA698" s="19">
        <f t="shared" si="102"/>
        <v>16967.699999999997</v>
      </c>
    </row>
    <row r="699" spans="1:38" s="117" customFormat="1" ht="15.6">
      <c r="A699" s="63">
        <v>696</v>
      </c>
      <c r="B699" s="16">
        <v>45926</v>
      </c>
      <c r="C699" s="16">
        <v>45926</v>
      </c>
      <c r="D699" s="163">
        <v>250926032</v>
      </c>
      <c r="E699" s="17" t="s">
        <v>1420</v>
      </c>
      <c r="F699" s="17" t="s">
        <v>1421</v>
      </c>
      <c r="G699" s="17">
        <v>25</v>
      </c>
      <c r="H699" s="156">
        <v>115</v>
      </c>
      <c r="I699" s="13" t="s">
        <v>1219</v>
      </c>
      <c r="J699" s="12" t="s">
        <v>23</v>
      </c>
      <c r="K699" s="14" t="s">
        <v>26</v>
      </c>
      <c r="L699" s="17" t="s">
        <v>167</v>
      </c>
      <c r="M699" s="17" t="s">
        <v>25</v>
      </c>
      <c r="N699" s="25">
        <v>65.900000000000006</v>
      </c>
      <c r="O699" s="17">
        <v>15.74</v>
      </c>
      <c r="P699" s="23">
        <f t="shared" si="95"/>
        <v>50.160000000000004</v>
      </c>
      <c r="Q699" s="17">
        <v>545</v>
      </c>
      <c r="R699" s="24">
        <f t="shared" si="96"/>
        <v>27337.200000000001</v>
      </c>
      <c r="S699" s="17"/>
      <c r="T699" s="19"/>
      <c r="V699" s="19" t="s">
        <v>24</v>
      </c>
      <c r="W699" s="20">
        <v>145</v>
      </c>
      <c r="X699" s="29">
        <f t="shared" si="100"/>
        <v>7273.2000000000007</v>
      </c>
      <c r="Y699" s="49">
        <v>260</v>
      </c>
      <c r="Z699" s="19">
        <f t="shared" si="101"/>
        <v>13041.6</v>
      </c>
      <c r="AA699" s="19">
        <f t="shared" si="102"/>
        <v>47652</v>
      </c>
    </row>
    <row r="700" spans="1:38" s="117" customFormat="1" ht="15.6">
      <c r="A700" s="61">
        <v>697</v>
      </c>
      <c r="B700" s="16">
        <v>45926</v>
      </c>
      <c r="C700" s="16">
        <v>45926</v>
      </c>
      <c r="D700" s="163">
        <v>250926033</v>
      </c>
      <c r="E700" s="17" t="s">
        <v>1422</v>
      </c>
      <c r="F700" s="17" t="s">
        <v>1423</v>
      </c>
      <c r="G700" s="17">
        <v>25</v>
      </c>
      <c r="H700" s="156">
        <v>115</v>
      </c>
      <c r="I700" s="13" t="s">
        <v>1219</v>
      </c>
      <c r="J700" s="12" t="s">
        <v>23</v>
      </c>
      <c r="K700" s="14" t="s">
        <v>26</v>
      </c>
      <c r="L700" s="17" t="s">
        <v>42</v>
      </c>
      <c r="M700" s="17" t="s">
        <v>25</v>
      </c>
      <c r="N700" s="17">
        <v>64.12</v>
      </c>
      <c r="O700" s="17">
        <v>16.62</v>
      </c>
      <c r="P700" s="23">
        <f t="shared" si="95"/>
        <v>47.5</v>
      </c>
      <c r="Q700" s="17">
        <v>545</v>
      </c>
      <c r="R700" s="24">
        <f t="shared" si="96"/>
        <v>25887.5</v>
      </c>
      <c r="S700" s="17"/>
      <c r="T700" s="19"/>
      <c r="V700" s="19" t="s">
        <v>24</v>
      </c>
      <c r="W700" s="20">
        <v>145</v>
      </c>
      <c r="X700" s="29">
        <f t="shared" si="100"/>
        <v>6887.5</v>
      </c>
      <c r="Y700" s="49">
        <v>260</v>
      </c>
      <c r="Z700" s="19">
        <f t="shared" si="101"/>
        <v>12350</v>
      </c>
      <c r="AA700" s="19">
        <f t="shared" si="102"/>
        <v>45125</v>
      </c>
    </row>
    <row r="701" spans="1:38" s="117" customFormat="1" ht="15.6">
      <c r="A701" s="63">
        <v>698</v>
      </c>
      <c r="B701" s="16">
        <v>45926</v>
      </c>
      <c r="C701" s="16">
        <v>45926</v>
      </c>
      <c r="D701" s="163">
        <v>250926034</v>
      </c>
      <c r="E701" s="17" t="s">
        <v>1424</v>
      </c>
      <c r="F701" s="17" t="s">
        <v>1425</v>
      </c>
      <c r="G701" s="17">
        <v>25</v>
      </c>
      <c r="H701" s="156">
        <v>115</v>
      </c>
      <c r="I701" s="13" t="s">
        <v>1219</v>
      </c>
      <c r="J701" s="12" t="s">
        <v>23</v>
      </c>
      <c r="K701" s="14" t="s">
        <v>26</v>
      </c>
      <c r="L701" s="17" t="s">
        <v>41</v>
      </c>
      <c r="M701" s="17" t="s">
        <v>25</v>
      </c>
      <c r="N701" s="25">
        <v>60.6</v>
      </c>
      <c r="O701" s="17">
        <v>15.04</v>
      </c>
      <c r="P701" s="23">
        <f t="shared" si="95"/>
        <v>45.56</v>
      </c>
      <c r="Q701" s="17">
        <v>545</v>
      </c>
      <c r="R701" s="24">
        <f t="shared" si="96"/>
        <v>24830.2</v>
      </c>
      <c r="S701" s="17"/>
      <c r="T701" s="19"/>
      <c r="V701" s="19" t="s">
        <v>24</v>
      </c>
      <c r="W701" s="20">
        <v>145</v>
      </c>
      <c r="X701" s="29">
        <f t="shared" si="100"/>
        <v>6606.2000000000007</v>
      </c>
      <c r="Y701" s="49">
        <v>260</v>
      </c>
      <c r="Z701" s="19">
        <f t="shared" si="101"/>
        <v>11845.6</v>
      </c>
      <c r="AA701" s="19">
        <f t="shared" si="102"/>
        <v>43282</v>
      </c>
    </row>
    <row r="702" spans="1:38" s="123" customFormat="1" ht="15.6">
      <c r="A702" s="61">
        <v>699</v>
      </c>
      <c r="B702" s="16">
        <v>45926</v>
      </c>
      <c r="C702" s="16">
        <v>45926</v>
      </c>
      <c r="D702" s="163">
        <v>250926035</v>
      </c>
      <c r="E702" s="17" t="s">
        <v>1426</v>
      </c>
      <c r="F702" s="17" t="s">
        <v>1427</v>
      </c>
      <c r="G702" s="17">
        <v>25</v>
      </c>
      <c r="H702" s="156">
        <v>115</v>
      </c>
      <c r="I702" s="13" t="s">
        <v>1219</v>
      </c>
      <c r="J702" s="12" t="s">
        <v>23</v>
      </c>
      <c r="K702" s="14" t="s">
        <v>26</v>
      </c>
      <c r="L702" s="17" t="s">
        <v>150</v>
      </c>
      <c r="M702" s="17" t="s">
        <v>38</v>
      </c>
      <c r="N702" s="17">
        <v>49.9</v>
      </c>
      <c r="O702" s="17">
        <v>11.88</v>
      </c>
      <c r="P702" s="23">
        <f t="shared" si="95"/>
        <v>38.019999999999996</v>
      </c>
      <c r="Q702" s="17">
        <v>445</v>
      </c>
      <c r="R702" s="24">
        <f t="shared" si="96"/>
        <v>16918.899999999998</v>
      </c>
      <c r="S702" s="17"/>
      <c r="T702" s="19"/>
      <c r="V702" s="19" t="s">
        <v>24</v>
      </c>
      <c r="W702" s="20">
        <v>145</v>
      </c>
      <c r="X702" s="29">
        <f t="shared" si="100"/>
        <v>5512.9</v>
      </c>
      <c r="Y702" s="49">
        <v>260</v>
      </c>
      <c r="Z702" s="19">
        <f t="shared" si="101"/>
        <v>9885.1999999999989</v>
      </c>
      <c r="AA702" s="19">
        <f t="shared" si="102"/>
        <v>32316.999999999993</v>
      </c>
    </row>
    <row r="703" spans="1:38" s="117" customFormat="1" ht="15.6">
      <c r="A703" s="63">
        <v>700</v>
      </c>
      <c r="B703" s="16">
        <v>45926</v>
      </c>
      <c r="C703" s="16">
        <v>45926</v>
      </c>
      <c r="D703" s="163">
        <v>250926036</v>
      </c>
      <c r="E703" s="17" t="s">
        <v>1428</v>
      </c>
      <c r="F703" s="17" t="s">
        <v>1429</v>
      </c>
      <c r="G703" s="17">
        <v>25</v>
      </c>
      <c r="H703" s="156">
        <v>115</v>
      </c>
      <c r="I703" s="13" t="s">
        <v>1219</v>
      </c>
      <c r="J703" s="12" t="s">
        <v>23</v>
      </c>
      <c r="K703" s="14" t="s">
        <v>26</v>
      </c>
      <c r="L703" s="161" t="s">
        <v>153</v>
      </c>
      <c r="M703" s="17" t="s">
        <v>38</v>
      </c>
      <c r="N703" s="17">
        <v>49.22</v>
      </c>
      <c r="O703" s="25">
        <v>11.9</v>
      </c>
      <c r="P703" s="23">
        <f t="shared" si="95"/>
        <v>37.32</v>
      </c>
      <c r="Q703" s="17">
        <v>445</v>
      </c>
      <c r="R703" s="24">
        <f t="shared" si="96"/>
        <v>16607.400000000001</v>
      </c>
      <c r="S703" s="17"/>
      <c r="T703" s="19"/>
      <c r="V703" s="19" t="s">
        <v>24</v>
      </c>
      <c r="W703" s="20">
        <v>145</v>
      </c>
      <c r="X703" s="29">
        <f t="shared" si="100"/>
        <v>5411.4</v>
      </c>
      <c r="Y703" s="49">
        <v>260</v>
      </c>
      <c r="Z703" s="19">
        <f t="shared" si="101"/>
        <v>9703.2000000000007</v>
      </c>
      <c r="AA703" s="19">
        <f t="shared" si="102"/>
        <v>31722.000000000004</v>
      </c>
    </row>
    <row r="704" spans="1:38" s="117" customFormat="1" ht="15.6">
      <c r="A704" s="61">
        <v>701</v>
      </c>
      <c r="B704" s="16">
        <v>45926</v>
      </c>
      <c r="C704" s="16">
        <v>45926</v>
      </c>
      <c r="D704" s="163">
        <v>250926037</v>
      </c>
      <c r="E704" s="17" t="s">
        <v>1430</v>
      </c>
      <c r="F704" s="17" t="s">
        <v>1431</v>
      </c>
      <c r="G704" s="17">
        <v>25</v>
      </c>
      <c r="H704" s="156">
        <v>115</v>
      </c>
      <c r="I704" s="13" t="s">
        <v>1219</v>
      </c>
      <c r="J704" s="12" t="s">
        <v>23</v>
      </c>
      <c r="K704" s="14" t="s">
        <v>26</v>
      </c>
      <c r="L704" s="17" t="s">
        <v>40</v>
      </c>
      <c r="M704" s="17" t="s">
        <v>38</v>
      </c>
      <c r="N704" s="17">
        <v>64.8</v>
      </c>
      <c r="O704" s="25">
        <v>16.2</v>
      </c>
      <c r="P704" s="23">
        <f t="shared" si="95"/>
        <v>48.599999999999994</v>
      </c>
      <c r="Q704" s="17">
        <v>445</v>
      </c>
      <c r="R704" s="24">
        <f t="shared" si="96"/>
        <v>21626.999999999996</v>
      </c>
      <c r="S704" s="17"/>
      <c r="T704" s="19"/>
      <c r="V704" s="19" t="s">
        <v>24</v>
      </c>
      <c r="W704" s="20">
        <v>145</v>
      </c>
      <c r="X704" s="29">
        <f t="shared" si="100"/>
        <v>7046.9999999999991</v>
      </c>
      <c r="Y704" s="49">
        <v>260</v>
      </c>
      <c r="Z704" s="19">
        <f t="shared" si="101"/>
        <v>12635.999999999998</v>
      </c>
      <c r="AA704" s="19">
        <f t="shared" si="102"/>
        <v>41309.999999999993</v>
      </c>
    </row>
    <row r="705" spans="1:27" s="123" customFormat="1" ht="15.6">
      <c r="A705" s="63">
        <v>702</v>
      </c>
      <c r="B705" s="16">
        <v>45926</v>
      </c>
      <c r="C705" s="16">
        <v>45926</v>
      </c>
      <c r="D705" s="163">
        <v>250926038</v>
      </c>
      <c r="E705" s="17" t="s">
        <v>1432</v>
      </c>
      <c r="F705" s="17" t="s">
        <v>1433</v>
      </c>
      <c r="G705" s="17">
        <v>25</v>
      </c>
      <c r="H705" s="156">
        <v>115</v>
      </c>
      <c r="I705" s="13" t="s">
        <v>1219</v>
      </c>
      <c r="J705" s="12" t="s">
        <v>23</v>
      </c>
      <c r="K705" s="14" t="s">
        <v>26</v>
      </c>
      <c r="L705" s="17" t="s">
        <v>52</v>
      </c>
      <c r="M705" s="17" t="s">
        <v>38</v>
      </c>
      <c r="N705" s="17">
        <v>52.3</v>
      </c>
      <c r="O705" s="17">
        <v>12.04</v>
      </c>
      <c r="P705" s="23">
        <f t="shared" si="95"/>
        <v>40.26</v>
      </c>
      <c r="Q705" s="17">
        <v>445</v>
      </c>
      <c r="R705" s="24">
        <f t="shared" si="96"/>
        <v>17915.7</v>
      </c>
      <c r="S705" s="17"/>
      <c r="T705" s="19"/>
      <c r="V705" s="19" t="s">
        <v>24</v>
      </c>
      <c r="W705" s="20">
        <v>145</v>
      </c>
      <c r="X705" s="29">
        <f t="shared" si="100"/>
        <v>5837.7</v>
      </c>
      <c r="Y705" s="49">
        <v>260</v>
      </c>
      <c r="Z705" s="19">
        <f t="shared" si="101"/>
        <v>10467.6</v>
      </c>
      <c r="AA705" s="19">
        <f t="shared" si="102"/>
        <v>34221</v>
      </c>
    </row>
    <row r="706" spans="1:27" s="123" customFormat="1" ht="15.6">
      <c r="A706" s="61">
        <v>703</v>
      </c>
      <c r="B706" s="16">
        <v>45926</v>
      </c>
      <c r="C706" s="16">
        <v>45926</v>
      </c>
      <c r="D706" s="163">
        <v>250926039</v>
      </c>
      <c r="E706" s="17" t="s">
        <v>1434</v>
      </c>
      <c r="F706" s="17" t="s">
        <v>1435</v>
      </c>
      <c r="G706" s="17">
        <v>25</v>
      </c>
      <c r="H706" s="156">
        <v>115</v>
      </c>
      <c r="I706" s="13" t="s">
        <v>1219</v>
      </c>
      <c r="J706" s="12" t="s">
        <v>23</v>
      </c>
      <c r="K706" s="14" t="s">
        <v>26</v>
      </c>
      <c r="L706" s="17" t="s">
        <v>1193</v>
      </c>
      <c r="M706" s="17" t="s">
        <v>25</v>
      </c>
      <c r="N706" s="17">
        <v>65.72</v>
      </c>
      <c r="O706" s="17">
        <v>19.059999999999999</v>
      </c>
      <c r="P706" s="23">
        <f t="shared" si="95"/>
        <v>46.66</v>
      </c>
      <c r="Q706" s="17">
        <v>545</v>
      </c>
      <c r="R706" s="24">
        <f t="shared" si="96"/>
        <v>25429.699999999997</v>
      </c>
      <c r="S706" s="17"/>
      <c r="T706" s="19"/>
      <c r="V706" s="19" t="s">
        <v>24</v>
      </c>
      <c r="W706" s="20">
        <v>145</v>
      </c>
      <c r="X706" s="29">
        <f t="shared" si="100"/>
        <v>6765.7</v>
      </c>
      <c r="Y706" s="49">
        <v>260</v>
      </c>
      <c r="Z706" s="19">
        <f t="shared" si="101"/>
        <v>12131.599999999999</v>
      </c>
      <c r="AA706" s="19">
        <f t="shared" si="102"/>
        <v>44327</v>
      </c>
    </row>
    <row r="707" spans="1:27" s="117" customFormat="1" ht="15.6">
      <c r="A707" s="63">
        <v>704</v>
      </c>
      <c r="B707" s="16">
        <v>45926</v>
      </c>
      <c r="C707" s="16">
        <v>45926</v>
      </c>
      <c r="D707" s="163">
        <v>250926040</v>
      </c>
      <c r="E707" s="17" t="s">
        <v>1436</v>
      </c>
      <c r="F707" s="17" t="s">
        <v>1437</v>
      </c>
      <c r="G707" s="17">
        <v>25</v>
      </c>
      <c r="H707" s="156">
        <v>115</v>
      </c>
      <c r="I707" s="13" t="s">
        <v>1219</v>
      </c>
      <c r="J707" s="12" t="s">
        <v>23</v>
      </c>
      <c r="K707" s="14" t="s">
        <v>26</v>
      </c>
      <c r="L707" s="17" t="s">
        <v>48</v>
      </c>
      <c r="M707" s="17" t="s">
        <v>38</v>
      </c>
      <c r="N707" s="17">
        <v>63.24</v>
      </c>
      <c r="O707" s="17">
        <v>15.68</v>
      </c>
      <c r="P707" s="23">
        <f t="shared" si="95"/>
        <v>47.56</v>
      </c>
      <c r="Q707" s="17">
        <v>445</v>
      </c>
      <c r="R707" s="24">
        <f t="shared" si="96"/>
        <v>21164.2</v>
      </c>
      <c r="S707" s="17"/>
      <c r="T707" s="19"/>
      <c r="V707" s="19" t="s">
        <v>24</v>
      </c>
      <c r="W707" s="20">
        <v>145</v>
      </c>
      <c r="X707" s="29">
        <f t="shared" si="100"/>
        <v>6896.2000000000007</v>
      </c>
      <c r="Y707" s="49">
        <v>260</v>
      </c>
      <c r="Z707" s="19">
        <f t="shared" si="101"/>
        <v>12365.6</v>
      </c>
      <c r="AA707" s="19">
        <f t="shared" si="102"/>
        <v>40426</v>
      </c>
    </row>
    <row r="708" spans="1:27" s="117" customFormat="1" ht="15.6">
      <c r="A708" s="61">
        <v>705</v>
      </c>
      <c r="B708" s="16">
        <v>45926</v>
      </c>
      <c r="C708" s="16">
        <v>45926</v>
      </c>
      <c r="D708" s="163">
        <v>250926041</v>
      </c>
      <c r="E708" s="17" t="s">
        <v>1438</v>
      </c>
      <c r="F708" s="17" t="s">
        <v>1439</v>
      </c>
      <c r="G708" s="17">
        <v>25</v>
      </c>
      <c r="H708" s="156">
        <v>115</v>
      </c>
      <c r="I708" s="13" t="s">
        <v>1219</v>
      </c>
      <c r="J708" s="12" t="s">
        <v>23</v>
      </c>
      <c r="K708" s="14" t="s">
        <v>26</v>
      </c>
      <c r="L708" s="17" t="s">
        <v>385</v>
      </c>
      <c r="M708" s="17" t="s">
        <v>38</v>
      </c>
      <c r="N708" s="17">
        <v>54.68</v>
      </c>
      <c r="O708" s="17">
        <v>12.54</v>
      </c>
      <c r="P708" s="23">
        <f t="shared" si="95"/>
        <v>42.14</v>
      </c>
      <c r="Q708" s="17">
        <v>445</v>
      </c>
      <c r="R708" s="24">
        <f t="shared" si="96"/>
        <v>18752.3</v>
      </c>
      <c r="S708" s="17"/>
      <c r="T708" s="19"/>
      <c r="V708" s="19" t="s">
        <v>24</v>
      </c>
      <c r="W708" s="20">
        <v>145</v>
      </c>
      <c r="X708" s="29">
        <f t="shared" si="100"/>
        <v>6110.3</v>
      </c>
      <c r="Y708" s="49">
        <v>260</v>
      </c>
      <c r="Z708" s="19">
        <f t="shared" si="101"/>
        <v>10956.4</v>
      </c>
      <c r="AA708" s="19">
        <f t="shared" si="102"/>
        <v>35819</v>
      </c>
    </row>
    <row r="709" spans="1:27" s="123" customFormat="1" ht="15.6">
      <c r="A709" s="63">
        <v>706</v>
      </c>
      <c r="B709" s="16">
        <v>45926</v>
      </c>
      <c r="C709" s="16">
        <v>45926</v>
      </c>
      <c r="D709" s="135" t="s">
        <v>1440</v>
      </c>
      <c r="E709" s="17"/>
      <c r="F709" s="17"/>
      <c r="G709" s="17"/>
      <c r="H709" s="136">
        <v>279</v>
      </c>
      <c r="I709" s="148" t="s">
        <v>58</v>
      </c>
      <c r="J709" s="12" t="s">
        <v>23</v>
      </c>
      <c r="K709" s="13" t="s">
        <v>26</v>
      </c>
      <c r="L709" s="17" t="s">
        <v>1392</v>
      </c>
      <c r="M709" s="17" t="s">
        <v>33</v>
      </c>
      <c r="N709" s="25">
        <v>42.94</v>
      </c>
      <c r="O709" s="25">
        <v>13.5</v>
      </c>
      <c r="P709" s="23">
        <f t="shared" si="95"/>
        <v>29.439999999999998</v>
      </c>
      <c r="Q709" s="17">
        <v>140</v>
      </c>
      <c r="R709" s="24">
        <f t="shared" si="96"/>
        <v>4121.5999999999995</v>
      </c>
      <c r="S709" s="17"/>
      <c r="T709" s="19"/>
      <c r="V709" s="19" t="s">
        <v>24</v>
      </c>
      <c r="W709" s="20"/>
      <c r="X709" s="29">
        <f t="shared" si="100"/>
        <v>0</v>
      </c>
      <c r="Y709" s="49"/>
      <c r="Z709" s="19">
        <f t="shared" si="101"/>
        <v>0</v>
      </c>
      <c r="AA709" s="19">
        <f t="shared" si="102"/>
        <v>4121.5999999999995</v>
      </c>
    </row>
    <row r="710" spans="1:27" s="117" customFormat="1" ht="15.6">
      <c r="A710" s="61">
        <v>707</v>
      </c>
      <c r="B710" s="16">
        <v>45926</v>
      </c>
      <c r="C710" s="16">
        <v>45927</v>
      </c>
      <c r="D710" s="141" t="s">
        <v>1441</v>
      </c>
      <c r="E710" s="17"/>
      <c r="F710" s="17"/>
      <c r="G710" s="17"/>
      <c r="H710" s="136">
        <v>279</v>
      </c>
      <c r="I710" s="148" t="s">
        <v>58</v>
      </c>
      <c r="J710" s="12" t="s">
        <v>23</v>
      </c>
      <c r="K710" s="13" t="s">
        <v>26</v>
      </c>
      <c r="L710" s="17" t="s">
        <v>59</v>
      </c>
      <c r="M710" s="17" t="s">
        <v>25</v>
      </c>
      <c r="N710" s="25">
        <v>19.28</v>
      </c>
      <c r="O710" s="25">
        <v>7.46</v>
      </c>
      <c r="P710" s="23">
        <f>N710-O710</f>
        <v>11.82</v>
      </c>
      <c r="Q710" s="17">
        <v>530</v>
      </c>
      <c r="R710" s="24">
        <f>Q710*P710</f>
        <v>6264.6</v>
      </c>
      <c r="S710" s="17"/>
      <c r="T710" s="19"/>
      <c r="V710" s="19" t="s">
        <v>24</v>
      </c>
      <c r="W710" s="20"/>
      <c r="X710" s="29">
        <f t="shared" si="100"/>
        <v>0</v>
      </c>
      <c r="Y710" s="49"/>
      <c r="Z710" s="19">
        <f t="shared" si="101"/>
        <v>0</v>
      </c>
      <c r="AA710" s="19">
        <f t="shared" si="102"/>
        <v>6264.6</v>
      </c>
    </row>
    <row r="711" spans="1:27" s="117" customFormat="1" ht="15.6">
      <c r="A711" s="63">
        <v>708</v>
      </c>
      <c r="B711" s="16">
        <v>45926</v>
      </c>
      <c r="C711" s="16">
        <v>45927</v>
      </c>
      <c r="D711" s="141">
        <v>250927001</v>
      </c>
      <c r="E711" s="17" t="s">
        <v>1442</v>
      </c>
      <c r="F711" s="17" t="s">
        <v>1443</v>
      </c>
      <c r="G711" s="17">
        <v>25</v>
      </c>
      <c r="H711" s="156">
        <v>115</v>
      </c>
      <c r="I711" s="13" t="s">
        <v>1219</v>
      </c>
      <c r="J711" s="12" t="s">
        <v>23</v>
      </c>
      <c r="K711" s="14" t="s">
        <v>26</v>
      </c>
      <c r="L711" s="117" t="s">
        <v>57</v>
      </c>
      <c r="M711" s="17" t="s">
        <v>34</v>
      </c>
      <c r="N711" s="25">
        <v>62.92</v>
      </c>
      <c r="O711" s="25">
        <v>18.100000000000001</v>
      </c>
      <c r="P711" s="23">
        <f>N711-O711</f>
        <v>44.82</v>
      </c>
      <c r="Q711" s="17">
        <v>315</v>
      </c>
      <c r="R711" s="24">
        <f>Q711*P711</f>
        <v>14118.3</v>
      </c>
      <c r="S711" s="17"/>
      <c r="T711" s="19"/>
      <c r="V711" s="19" t="s">
        <v>24</v>
      </c>
      <c r="W711" s="20">
        <v>145</v>
      </c>
      <c r="X711" s="29">
        <f t="shared" si="100"/>
        <v>6498.9</v>
      </c>
      <c r="Y711" s="49">
        <v>260</v>
      </c>
      <c r="Z711" s="19">
        <f t="shared" si="101"/>
        <v>11653.2</v>
      </c>
      <c r="AA711" s="19">
        <f t="shared" si="102"/>
        <v>32270.399999999998</v>
      </c>
    </row>
    <row r="712" spans="1:27" s="117" customFormat="1" ht="15.6">
      <c r="A712" s="61">
        <v>709</v>
      </c>
      <c r="B712" s="16">
        <v>45926</v>
      </c>
      <c r="C712" s="16">
        <v>45927</v>
      </c>
      <c r="D712" s="141">
        <v>250927002</v>
      </c>
      <c r="E712" s="17" t="s">
        <v>1444</v>
      </c>
      <c r="F712" s="17" t="s">
        <v>1445</v>
      </c>
      <c r="G712" s="17">
        <v>25</v>
      </c>
      <c r="H712" s="156">
        <v>115</v>
      </c>
      <c r="I712" s="13" t="s">
        <v>1219</v>
      </c>
      <c r="J712" s="12" t="s">
        <v>23</v>
      </c>
      <c r="K712" s="14" t="s">
        <v>26</v>
      </c>
      <c r="L712" s="17" t="s">
        <v>46</v>
      </c>
      <c r="M712" s="17" t="s">
        <v>34</v>
      </c>
      <c r="N712" s="17">
        <v>57.04</v>
      </c>
      <c r="O712" s="25">
        <v>16.100000000000001</v>
      </c>
      <c r="P712" s="23">
        <f>N712-O712</f>
        <v>40.94</v>
      </c>
      <c r="Q712" s="17">
        <v>315</v>
      </c>
      <c r="R712" s="24">
        <f>Q712*P712</f>
        <v>12896.099999999999</v>
      </c>
      <c r="S712" s="17"/>
      <c r="T712" s="19"/>
      <c r="V712" s="19" t="s">
        <v>24</v>
      </c>
      <c r="W712" s="20">
        <v>145</v>
      </c>
      <c r="X712" s="29">
        <f t="shared" si="100"/>
        <v>5936.2999999999993</v>
      </c>
      <c r="Y712" s="49">
        <v>260</v>
      </c>
      <c r="Z712" s="19">
        <f t="shared" si="101"/>
        <v>10644.4</v>
      </c>
      <c r="AA712" s="19">
        <f t="shared" si="102"/>
        <v>29476.799999999996</v>
      </c>
    </row>
    <row r="713" spans="1:27" s="117" customFormat="1" ht="15.6">
      <c r="A713" s="63">
        <v>710</v>
      </c>
      <c r="B713" s="16">
        <v>45926</v>
      </c>
      <c r="C713" s="16">
        <v>45927</v>
      </c>
      <c r="D713" s="141" t="s">
        <v>1446</v>
      </c>
      <c r="E713" s="17"/>
      <c r="F713" s="17"/>
      <c r="G713" s="17"/>
      <c r="H713" s="138"/>
      <c r="I713" s="15" t="s">
        <v>1382</v>
      </c>
      <c r="J713" s="12" t="s">
        <v>23</v>
      </c>
      <c r="K713" s="14" t="s">
        <v>26</v>
      </c>
      <c r="L713" s="17" t="s">
        <v>39</v>
      </c>
      <c r="M713" s="17" t="s">
        <v>25</v>
      </c>
      <c r="N713" s="17">
        <v>41.46</v>
      </c>
      <c r="O713" s="25">
        <v>11.52</v>
      </c>
      <c r="P713" s="23">
        <f>N713-O713</f>
        <v>29.94</v>
      </c>
      <c r="Q713" s="17">
        <v>550</v>
      </c>
      <c r="R713" s="24">
        <f>Q713*P713</f>
        <v>16467</v>
      </c>
      <c r="S713" s="17"/>
      <c r="T713" s="19"/>
      <c r="V713" s="19" t="s">
        <v>190</v>
      </c>
      <c r="W713" s="17"/>
      <c r="X713" s="19">
        <f t="shared" si="100"/>
        <v>0</v>
      </c>
      <c r="Y713" s="19"/>
      <c r="Z713" s="19">
        <f t="shared" si="101"/>
        <v>0</v>
      </c>
      <c r="AA713" s="19">
        <f t="shared" si="102"/>
        <v>16467</v>
      </c>
    </row>
    <row r="714" spans="1:27" s="117" customFormat="1" ht="15.6">
      <c r="A714" s="61">
        <v>711</v>
      </c>
      <c r="B714" s="16">
        <v>45926</v>
      </c>
      <c r="C714" s="16">
        <v>45927</v>
      </c>
      <c r="D714" s="141">
        <v>250927003</v>
      </c>
      <c r="E714" s="17" t="s">
        <v>1447</v>
      </c>
      <c r="F714" s="17" t="s">
        <v>1448</v>
      </c>
      <c r="G714" s="17">
        <v>25</v>
      </c>
      <c r="H714" s="168">
        <v>115</v>
      </c>
      <c r="I714" s="13" t="s">
        <v>1219</v>
      </c>
      <c r="J714" s="12" t="s">
        <v>23</v>
      </c>
      <c r="K714" s="13" t="s">
        <v>26</v>
      </c>
      <c r="L714" s="17" t="s">
        <v>610</v>
      </c>
      <c r="M714" s="17" t="s">
        <v>34</v>
      </c>
      <c r="N714" s="25">
        <v>40.94</v>
      </c>
      <c r="O714" s="17">
        <v>10.64</v>
      </c>
      <c r="P714" s="23">
        <f t="shared" ref="P714:P773" si="103">N714-O714</f>
        <v>30.299999999999997</v>
      </c>
      <c r="Q714" s="17">
        <v>315</v>
      </c>
      <c r="R714" s="24">
        <f t="shared" ref="R714:R773" si="104">Q714*P714</f>
        <v>9544.5</v>
      </c>
      <c r="S714" s="17"/>
      <c r="T714" s="19"/>
      <c r="V714" s="19" t="s">
        <v>24</v>
      </c>
      <c r="W714" s="20">
        <v>145</v>
      </c>
      <c r="X714" s="19">
        <f t="shared" si="100"/>
        <v>4393.5</v>
      </c>
      <c r="Y714" s="19">
        <v>260</v>
      </c>
      <c r="Z714" s="19">
        <f t="shared" si="101"/>
        <v>7877.9999999999991</v>
      </c>
      <c r="AA714" s="19">
        <f t="shared" si="102"/>
        <v>21816</v>
      </c>
    </row>
    <row r="715" spans="1:27" s="117" customFormat="1" ht="15.6">
      <c r="A715" s="63">
        <v>712</v>
      </c>
      <c r="B715" s="16">
        <v>45927</v>
      </c>
      <c r="C715" s="16">
        <v>45927</v>
      </c>
      <c r="D715" s="135" t="s">
        <v>1449</v>
      </c>
      <c r="E715" s="17"/>
      <c r="F715" s="17"/>
      <c r="G715" s="17"/>
      <c r="H715" s="136">
        <v>215</v>
      </c>
      <c r="I715" s="143" t="s">
        <v>1450</v>
      </c>
      <c r="J715" s="12" t="s">
        <v>23</v>
      </c>
      <c r="K715" s="13" t="s">
        <v>32</v>
      </c>
      <c r="L715" s="17" t="s">
        <v>1451</v>
      </c>
      <c r="M715" s="17" t="s">
        <v>25</v>
      </c>
      <c r="N715" s="17">
        <v>8.76</v>
      </c>
      <c r="O715" s="17">
        <v>3.5</v>
      </c>
      <c r="P715" s="23">
        <f t="shared" si="103"/>
        <v>5.26</v>
      </c>
      <c r="Q715" s="17">
        <v>550</v>
      </c>
      <c r="R715" s="24">
        <f t="shared" si="104"/>
        <v>2893</v>
      </c>
      <c r="S715" s="17">
        <v>2893</v>
      </c>
      <c r="T715" s="19"/>
      <c r="V715" s="19" t="s">
        <v>24</v>
      </c>
      <c r="W715" s="20"/>
      <c r="X715" s="29">
        <f t="shared" ref="X715:X746" si="105">W715*P715</f>
        <v>0</v>
      </c>
      <c r="Y715" s="49"/>
      <c r="Z715" s="19">
        <f t="shared" ref="Z715:Z746" si="106">Y715*P715</f>
        <v>0</v>
      </c>
      <c r="AA715" s="19">
        <f t="shared" ref="AA715:AA746" si="107">R715+X715+Z715</f>
        <v>2893</v>
      </c>
    </row>
    <row r="716" spans="1:27" s="117" customFormat="1" ht="15.6">
      <c r="A716" s="61">
        <v>713</v>
      </c>
      <c r="B716" s="16">
        <v>45927</v>
      </c>
      <c r="C716" s="16">
        <v>45927</v>
      </c>
      <c r="D716" s="135" t="s">
        <v>1452</v>
      </c>
      <c r="E716" s="17"/>
      <c r="F716" s="17"/>
      <c r="G716" s="17"/>
      <c r="H716" s="155"/>
      <c r="I716" s="172" t="s">
        <v>1453</v>
      </c>
      <c r="J716" s="12" t="s">
        <v>23</v>
      </c>
      <c r="K716" s="13" t="s">
        <v>32</v>
      </c>
      <c r="L716" s="17" t="s">
        <v>1454</v>
      </c>
      <c r="M716" s="17" t="s">
        <v>25</v>
      </c>
      <c r="N716" s="17">
        <v>8.82</v>
      </c>
      <c r="O716" s="17">
        <v>3.46</v>
      </c>
      <c r="P716" s="23">
        <f t="shared" si="103"/>
        <v>5.36</v>
      </c>
      <c r="Q716" s="17">
        <v>550</v>
      </c>
      <c r="R716" s="24">
        <f t="shared" si="104"/>
        <v>2948</v>
      </c>
      <c r="S716" s="20">
        <v>2948</v>
      </c>
      <c r="T716" s="19"/>
      <c r="V716" s="19" t="s">
        <v>24</v>
      </c>
      <c r="W716" s="20"/>
      <c r="X716" s="29">
        <f t="shared" si="105"/>
        <v>0</v>
      </c>
      <c r="Y716" s="49"/>
      <c r="Z716" s="19">
        <f t="shared" si="106"/>
        <v>0</v>
      </c>
      <c r="AA716" s="19">
        <f t="shared" si="107"/>
        <v>2948</v>
      </c>
    </row>
    <row r="717" spans="1:27" s="117" customFormat="1" ht="15.6">
      <c r="A717" s="63">
        <v>714</v>
      </c>
      <c r="B717" s="16">
        <v>45927</v>
      </c>
      <c r="C717" s="16">
        <v>45927</v>
      </c>
      <c r="D717" s="135">
        <v>250927004</v>
      </c>
      <c r="E717" s="17"/>
      <c r="F717" s="17"/>
      <c r="G717" s="17"/>
      <c r="H717" s="136">
        <v>221</v>
      </c>
      <c r="I717" s="137" t="s">
        <v>443</v>
      </c>
      <c r="J717" s="12" t="s">
        <v>23</v>
      </c>
      <c r="K717" s="13" t="s">
        <v>26</v>
      </c>
      <c r="L717" s="17" t="s">
        <v>759</v>
      </c>
      <c r="M717" s="17" t="s">
        <v>25</v>
      </c>
      <c r="N717" s="17">
        <v>53.28</v>
      </c>
      <c r="O717" s="17">
        <v>14.46</v>
      </c>
      <c r="P717" s="23">
        <f t="shared" si="103"/>
        <v>38.82</v>
      </c>
      <c r="Q717" s="17">
        <v>520</v>
      </c>
      <c r="R717" s="24">
        <f t="shared" si="104"/>
        <v>20186.400000000001</v>
      </c>
      <c r="S717" s="20"/>
      <c r="T717" s="19"/>
      <c r="V717" s="19" t="s">
        <v>190</v>
      </c>
      <c r="W717" s="20"/>
      <c r="X717" s="29">
        <f t="shared" si="105"/>
        <v>0</v>
      </c>
      <c r="Y717" s="49"/>
      <c r="Z717" s="19">
        <f t="shared" si="106"/>
        <v>0</v>
      </c>
      <c r="AA717" s="19">
        <f t="shared" si="107"/>
        <v>20186.400000000001</v>
      </c>
    </row>
    <row r="718" spans="1:27" s="123" customFormat="1" ht="15.6">
      <c r="A718" s="61">
        <v>715</v>
      </c>
      <c r="B718" s="16">
        <v>45927</v>
      </c>
      <c r="C718" s="16">
        <v>45927</v>
      </c>
      <c r="D718" s="135" t="s">
        <v>1455</v>
      </c>
      <c r="E718" s="17"/>
      <c r="F718" s="17"/>
      <c r="G718" s="17"/>
      <c r="H718" s="138"/>
      <c r="I718" s="15" t="s">
        <v>1070</v>
      </c>
      <c r="J718" s="12" t="s">
        <v>23</v>
      </c>
      <c r="K718" s="13" t="s">
        <v>26</v>
      </c>
      <c r="L718" s="17" t="s">
        <v>1456</v>
      </c>
      <c r="M718" s="17" t="s">
        <v>1072</v>
      </c>
      <c r="N718" s="17">
        <v>49.14</v>
      </c>
      <c r="O718" s="17">
        <v>17.2</v>
      </c>
      <c r="P718" s="23">
        <f t="shared" si="103"/>
        <v>31.94</v>
      </c>
      <c r="Q718" s="17">
        <v>150</v>
      </c>
      <c r="R718" s="24">
        <f t="shared" si="104"/>
        <v>4791</v>
      </c>
      <c r="S718" s="20"/>
      <c r="T718" s="19"/>
      <c r="V718" s="19" t="s">
        <v>56</v>
      </c>
      <c r="W718" s="20"/>
      <c r="X718" s="29">
        <f t="shared" si="105"/>
        <v>0</v>
      </c>
      <c r="Y718" s="49"/>
      <c r="Z718" s="19">
        <f t="shared" si="106"/>
        <v>0</v>
      </c>
      <c r="AA718" s="19">
        <f t="shared" si="107"/>
        <v>4791</v>
      </c>
    </row>
    <row r="719" spans="1:27" s="117" customFormat="1" ht="15.6">
      <c r="A719" s="63">
        <v>716</v>
      </c>
      <c r="B719" s="16">
        <v>45927</v>
      </c>
      <c r="C719" s="16">
        <v>45927</v>
      </c>
      <c r="D719" s="135" t="s">
        <v>1457</v>
      </c>
      <c r="E719" s="17"/>
      <c r="F719" s="17"/>
      <c r="G719" s="17"/>
      <c r="H719" s="138"/>
      <c r="I719" s="15" t="s">
        <v>1070</v>
      </c>
      <c r="J719" s="12" t="s">
        <v>23</v>
      </c>
      <c r="K719" s="13" t="s">
        <v>26</v>
      </c>
      <c r="L719" s="17" t="s">
        <v>1456</v>
      </c>
      <c r="M719" s="17" t="s">
        <v>1072</v>
      </c>
      <c r="N719" s="17">
        <v>54.22</v>
      </c>
      <c r="O719" s="17">
        <v>17.2</v>
      </c>
      <c r="P719" s="23">
        <f t="shared" si="103"/>
        <v>37.019999999999996</v>
      </c>
      <c r="Q719" s="17">
        <v>150</v>
      </c>
      <c r="R719" s="24">
        <f t="shared" si="104"/>
        <v>5552.9999999999991</v>
      </c>
      <c r="S719" s="49"/>
      <c r="T719" s="19"/>
      <c r="V719" s="19" t="s">
        <v>56</v>
      </c>
      <c r="W719" s="20"/>
      <c r="X719" s="29">
        <f t="shared" si="105"/>
        <v>0</v>
      </c>
      <c r="Y719" s="49"/>
      <c r="Z719" s="19">
        <f t="shared" si="106"/>
        <v>0</v>
      </c>
      <c r="AA719" s="19">
        <f t="shared" si="107"/>
        <v>5552.9999999999991</v>
      </c>
    </row>
    <row r="720" spans="1:27" s="117" customFormat="1" ht="15.6">
      <c r="A720" s="61">
        <v>717</v>
      </c>
      <c r="B720" s="16">
        <v>45927</v>
      </c>
      <c r="C720" s="16">
        <v>45927</v>
      </c>
      <c r="D720" s="135" t="s">
        <v>1458</v>
      </c>
      <c r="E720" s="17"/>
      <c r="F720" s="17"/>
      <c r="G720" s="17"/>
      <c r="H720" s="136">
        <v>215</v>
      </c>
      <c r="I720" s="143" t="s">
        <v>1450</v>
      </c>
      <c r="J720" s="12" t="s">
        <v>23</v>
      </c>
      <c r="K720" s="13" t="s">
        <v>32</v>
      </c>
      <c r="L720" s="17" t="s">
        <v>1451</v>
      </c>
      <c r="M720" s="17" t="s">
        <v>25</v>
      </c>
      <c r="N720" s="17">
        <v>8.86</v>
      </c>
      <c r="O720" s="17">
        <v>3.5</v>
      </c>
      <c r="P720" s="23">
        <f t="shared" si="103"/>
        <v>5.3599999999999994</v>
      </c>
      <c r="Q720" s="17">
        <v>550</v>
      </c>
      <c r="R720" s="24">
        <f t="shared" si="104"/>
        <v>2947.9999999999995</v>
      </c>
      <c r="S720" s="17">
        <v>2948</v>
      </c>
      <c r="T720" s="19"/>
      <c r="V720" s="19" t="s">
        <v>24</v>
      </c>
      <c r="W720" s="20"/>
      <c r="X720" s="29">
        <f t="shared" si="105"/>
        <v>0</v>
      </c>
      <c r="Y720" s="49"/>
      <c r="Z720" s="19">
        <f t="shared" si="106"/>
        <v>0</v>
      </c>
      <c r="AA720" s="19">
        <f t="shared" si="107"/>
        <v>2947.9999999999995</v>
      </c>
    </row>
    <row r="721" spans="1:27" s="117" customFormat="1" ht="15.6">
      <c r="A721" s="63">
        <v>718</v>
      </c>
      <c r="B721" s="16">
        <v>45927</v>
      </c>
      <c r="C721" s="16">
        <v>45927</v>
      </c>
      <c r="D721" s="135" t="s">
        <v>1459</v>
      </c>
      <c r="E721" s="17"/>
      <c r="F721" s="17"/>
      <c r="G721" s="17"/>
      <c r="H721" s="138"/>
      <c r="I721" s="15" t="s">
        <v>1070</v>
      </c>
      <c r="J721" s="12" t="s">
        <v>23</v>
      </c>
      <c r="K721" s="13" t="s">
        <v>26</v>
      </c>
      <c r="L721" s="17" t="s">
        <v>1456</v>
      </c>
      <c r="M721" s="17" t="s">
        <v>1072</v>
      </c>
      <c r="N721" s="25">
        <v>50.78</v>
      </c>
      <c r="O721" s="25">
        <v>16.399999999999999</v>
      </c>
      <c r="P721" s="23">
        <f t="shared" si="103"/>
        <v>34.380000000000003</v>
      </c>
      <c r="Q721" s="17">
        <v>150</v>
      </c>
      <c r="R721" s="24">
        <f t="shared" si="104"/>
        <v>5157</v>
      </c>
      <c r="S721" s="17"/>
      <c r="T721" s="19"/>
      <c r="V721" s="19" t="s">
        <v>56</v>
      </c>
      <c r="W721" s="20"/>
      <c r="X721" s="29">
        <f t="shared" si="105"/>
        <v>0</v>
      </c>
      <c r="Y721" s="49"/>
      <c r="Z721" s="19">
        <f t="shared" si="106"/>
        <v>0</v>
      </c>
      <c r="AA721" s="19">
        <f t="shared" si="107"/>
        <v>5157</v>
      </c>
    </row>
    <row r="722" spans="1:27" s="117" customFormat="1" ht="15.6">
      <c r="A722" s="61">
        <v>719</v>
      </c>
      <c r="B722" s="16">
        <v>45927</v>
      </c>
      <c r="C722" s="16">
        <v>45927</v>
      </c>
      <c r="D722" s="135" t="s">
        <v>1460</v>
      </c>
      <c r="E722" s="17"/>
      <c r="F722" s="17"/>
      <c r="G722" s="17"/>
      <c r="H722" s="138"/>
      <c r="I722" s="15" t="s">
        <v>1070</v>
      </c>
      <c r="J722" s="12" t="s">
        <v>23</v>
      </c>
      <c r="K722" s="13" t="s">
        <v>26</v>
      </c>
      <c r="L722" s="17" t="s">
        <v>1456</v>
      </c>
      <c r="M722" s="17" t="s">
        <v>1072</v>
      </c>
      <c r="N722" s="25">
        <v>52.18</v>
      </c>
      <c r="O722" s="25">
        <v>16.96</v>
      </c>
      <c r="P722" s="23">
        <f t="shared" si="103"/>
        <v>35.22</v>
      </c>
      <c r="Q722" s="17">
        <v>150</v>
      </c>
      <c r="R722" s="24">
        <f t="shared" si="104"/>
        <v>5283</v>
      </c>
      <c r="S722" s="17"/>
      <c r="T722" s="19"/>
      <c r="V722" s="19" t="s">
        <v>56</v>
      </c>
      <c r="W722" s="20"/>
      <c r="X722" s="29">
        <f t="shared" si="105"/>
        <v>0</v>
      </c>
      <c r="Y722" s="49"/>
      <c r="Z722" s="19">
        <f t="shared" si="106"/>
        <v>0</v>
      </c>
      <c r="AA722" s="27">
        <f t="shared" si="107"/>
        <v>5283</v>
      </c>
    </row>
    <row r="723" spans="1:27" s="117" customFormat="1" ht="15.6">
      <c r="A723" s="63">
        <v>720</v>
      </c>
      <c r="B723" s="16">
        <v>45927</v>
      </c>
      <c r="C723" s="16">
        <v>45927</v>
      </c>
      <c r="D723" s="135">
        <v>250927006</v>
      </c>
      <c r="E723" s="17" t="s">
        <v>1461</v>
      </c>
      <c r="F723" s="17" t="s">
        <v>1462</v>
      </c>
      <c r="G723" s="17">
        <v>25</v>
      </c>
      <c r="H723" s="156">
        <v>115</v>
      </c>
      <c r="I723" s="13" t="s">
        <v>1219</v>
      </c>
      <c r="J723" s="12" t="s">
        <v>23</v>
      </c>
      <c r="K723" s="14" t="s">
        <v>26</v>
      </c>
      <c r="L723" s="17" t="s">
        <v>1463</v>
      </c>
      <c r="M723" s="17" t="s">
        <v>25</v>
      </c>
      <c r="N723" s="17">
        <v>67</v>
      </c>
      <c r="O723" s="25">
        <v>18.2</v>
      </c>
      <c r="P723" s="23">
        <f t="shared" si="103"/>
        <v>48.8</v>
      </c>
      <c r="Q723" s="17">
        <v>545</v>
      </c>
      <c r="R723" s="24">
        <f t="shared" si="104"/>
        <v>26596</v>
      </c>
      <c r="S723" s="17"/>
      <c r="T723" s="19"/>
      <c r="V723" s="19" t="s">
        <v>24</v>
      </c>
      <c r="W723" s="20">
        <v>145</v>
      </c>
      <c r="X723" s="29">
        <f t="shared" si="105"/>
        <v>7076</v>
      </c>
      <c r="Y723" s="49">
        <v>260</v>
      </c>
      <c r="Z723" s="19">
        <f t="shared" si="106"/>
        <v>12688</v>
      </c>
      <c r="AA723" s="19">
        <f t="shared" si="107"/>
        <v>46360</v>
      </c>
    </row>
    <row r="724" spans="1:27" s="123" customFormat="1" ht="15.6">
      <c r="A724" s="61">
        <v>721</v>
      </c>
      <c r="B724" s="16">
        <v>45927</v>
      </c>
      <c r="C724" s="16">
        <v>45927</v>
      </c>
      <c r="D724" s="135">
        <v>250927007</v>
      </c>
      <c r="E724" s="17" t="s">
        <v>1464</v>
      </c>
      <c r="F724" s="17" t="s">
        <v>1465</v>
      </c>
      <c r="G724" s="17">
        <v>25</v>
      </c>
      <c r="H724" s="156">
        <v>115</v>
      </c>
      <c r="I724" s="13" t="s">
        <v>1219</v>
      </c>
      <c r="J724" s="12" t="s">
        <v>23</v>
      </c>
      <c r="K724" s="14" t="s">
        <v>26</v>
      </c>
      <c r="L724" s="17" t="s">
        <v>1466</v>
      </c>
      <c r="M724" s="17" t="s">
        <v>25</v>
      </c>
      <c r="N724" s="17">
        <v>67.180000000000007</v>
      </c>
      <c r="O724" s="25">
        <v>18.100000000000001</v>
      </c>
      <c r="P724" s="23">
        <f t="shared" si="103"/>
        <v>49.080000000000005</v>
      </c>
      <c r="Q724" s="17">
        <v>545</v>
      </c>
      <c r="R724" s="24">
        <f t="shared" si="104"/>
        <v>26748.600000000002</v>
      </c>
      <c r="S724" s="17"/>
      <c r="T724" s="19"/>
      <c r="V724" s="19" t="s">
        <v>24</v>
      </c>
      <c r="W724" s="20">
        <v>145</v>
      </c>
      <c r="X724" s="29">
        <f t="shared" si="105"/>
        <v>7116.6</v>
      </c>
      <c r="Y724" s="49">
        <v>260</v>
      </c>
      <c r="Z724" s="19">
        <f t="shared" si="106"/>
        <v>12760.800000000001</v>
      </c>
      <c r="AA724" s="19">
        <f t="shared" si="107"/>
        <v>46626.000000000007</v>
      </c>
    </row>
    <row r="725" spans="1:27" s="117" customFormat="1" ht="15.6">
      <c r="A725" s="63">
        <v>722</v>
      </c>
      <c r="B725" s="16">
        <v>45927</v>
      </c>
      <c r="C725" s="16">
        <v>45927</v>
      </c>
      <c r="D725" s="135">
        <v>250927008</v>
      </c>
      <c r="E725" s="17" t="s">
        <v>1467</v>
      </c>
      <c r="F725" s="17" t="s">
        <v>1468</v>
      </c>
      <c r="G725" s="17">
        <v>25</v>
      </c>
      <c r="H725" s="156">
        <v>115</v>
      </c>
      <c r="I725" s="13" t="s">
        <v>1219</v>
      </c>
      <c r="J725" s="12" t="s">
        <v>23</v>
      </c>
      <c r="K725" s="14" t="s">
        <v>26</v>
      </c>
      <c r="L725" s="17" t="s">
        <v>54</v>
      </c>
      <c r="M725" s="17" t="s">
        <v>38</v>
      </c>
      <c r="N725" s="17">
        <v>66.680000000000007</v>
      </c>
      <c r="O725" s="17">
        <v>16.02</v>
      </c>
      <c r="P725" s="23">
        <f t="shared" si="103"/>
        <v>50.660000000000011</v>
      </c>
      <c r="Q725" s="17">
        <v>445</v>
      </c>
      <c r="R725" s="24">
        <f t="shared" si="104"/>
        <v>22543.700000000004</v>
      </c>
      <c r="S725" s="17"/>
      <c r="T725" s="19"/>
      <c r="V725" s="19" t="s">
        <v>24</v>
      </c>
      <c r="W725" s="20">
        <v>145</v>
      </c>
      <c r="X725" s="29">
        <f t="shared" si="105"/>
        <v>7345.7000000000016</v>
      </c>
      <c r="Y725" s="49">
        <v>260</v>
      </c>
      <c r="Z725" s="19">
        <f t="shared" si="106"/>
        <v>13171.600000000002</v>
      </c>
      <c r="AA725" s="19">
        <f t="shared" si="107"/>
        <v>43061.000000000007</v>
      </c>
    </row>
    <row r="726" spans="1:27" s="117" customFormat="1" ht="15.6">
      <c r="A726" s="61">
        <v>723</v>
      </c>
      <c r="B726" s="16">
        <v>45927</v>
      </c>
      <c r="C726" s="16">
        <v>45927</v>
      </c>
      <c r="D726" s="135">
        <v>250927009</v>
      </c>
      <c r="E726" s="17" t="s">
        <v>1469</v>
      </c>
      <c r="F726" s="17" t="s">
        <v>1470</v>
      </c>
      <c r="G726" s="17">
        <v>25</v>
      </c>
      <c r="H726" s="156">
        <v>115</v>
      </c>
      <c r="I726" s="13" t="s">
        <v>1219</v>
      </c>
      <c r="J726" s="12" t="s">
        <v>23</v>
      </c>
      <c r="K726" s="14" t="s">
        <v>26</v>
      </c>
      <c r="L726" s="17" t="s">
        <v>37</v>
      </c>
      <c r="M726" s="17" t="s">
        <v>38</v>
      </c>
      <c r="N726" s="25">
        <v>66.02</v>
      </c>
      <c r="O726" s="17">
        <v>16.02</v>
      </c>
      <c r="P726" s="23">
        <f t="shared" si="103"/>
        <v>50</v>
      </c>
      <c r="Q726" s="17">
        <v>445</v>
      </c>
      <c r="R726" s="24">
        <f t="shared" si="104"/>
        <v>22250</v>
      </c>
      <c r="S726" s="17"/>
      <c r="T726" s="19"/>
      <c r="V726" s="19" t="s">
        <v>24</v>
      </c>
      <c r="W726" s="20">
        <v>145</v>
      </c>
      <c r="X726" s="29">
        <f t="shared" si="105"/>
        <v>7250</v>
      </c>
      <c r="Y726" s="49">
        <v>260</v>
      </c>
      <c r="Z726" s="19">
        <f t="shared" si="106"/>
        <v>13000</v>
      </c>
      <c r="AA726" s="19">
        <f t="shared" si="107"/>
        <v>42500</v>
      </c>
    </row>
    <row r="727" spans="1:27" s="117" customFormat="1" ht="15.6">
      <c r="A727" s="63">
        <v>724</v>
      </c>
      <c r="B727" s="16">
        <v>45927</v>
      </c>
      <c r="C727" s="16">
        <v>45927</v>
      </c>
      <c r="D727" s="135">
        <v>250927010</v>
      </c>
      <c r="E727" s="17" t="s">
        <v>1471</v>
      </c>
      <c r="F727" s="17" t="s">
        <v>1472</v>
      </c>
      <c r="G727" s="17">
        <v>25</v>
      </c>
      <c r="H727" s="156">
        <v>115</v>
      </c>
      <c r="I727" s="13" t="s">
        <v>1219</v>
      </c>
      <c r="J727" s="12" t="s">
        <v>23</v>
      </c>
      <c r="K727" s="14" t="s">
        <v>26</v>
      </c>
      <c r="L727" s="17" t="s">
        <v>164</v>
      </c>
      <c r="M727" s="17" t="s">
        <v>38</v>
      </c>
      <c r="N727" s="17">
        <v>50.16</v>
      </c>
      <c r="O727" s="25">
        <v>11.8</v>
      </c>
      <c r="P727" s="23">
        <f t="shared" si="103"/>
        <v>38.36</v>
      </c>
      <c r="Q727" s="17">
        <v>445</v>
      </c>
      <c r="R727" s="24">
        <f t="shared" si="104"/>
        <v>17070.2</v>
      </c>
      <c r="S727" s="17"/>
      <c r="T727" s="19"/>
      <c r="V727" s="19" t="s">
        <v>24</v>
      </c>
      <c r="W727" s="20">
        <v>145</v>
      </c>
      <c r="X727" s="29">
        <f t="shared" si="105"/>
        <v>5562.2</v>
      </c>
      <c r="Y727" s="49">
        <v>260</v>
      </c>
      <c r="Z727" s="19">
        <f t="shared" si="106"/>
        <v>9973.6</v>
      </c>
      <c r="AA727" s="19">
        <f t="shared" si="107"/>
        <v>32606</v>
      </c>
    </row>
    <row r="728" spans="1:27" s="117" customFormat="1" ht="15.6">
      <c r="A728" s="61">
        <v>725</v>
      </c>
      <c r="B728" s="16">
        <v>45927</v>
      </c>
      <c r="C728" s="16">
        <v>45927</v>
      </c>
      <c r="D728" s="135">
        <v>250927011</v>
      </c>
      <c r="E728" s="17" t="s">
        <v>1473</v>
      </c>
      <c r="F728" s="17" t="s">
        <v>1474</v>
      </c>
      <c r="G728" s="17">
        <v>25</v>
      </c>
      <c r="H728" s="156">
        <v>115</v>
      </c>
      <c r="I728" s="13" t="s">
        <v>1219</v>
      </c>
      <c r="J728" s="12" t="s">
        <v>23</v>
      </c>
      <c r="K728" s="14" t="s">
        <v>26</v>
      </c>
      <c r="L728" s="17" t="s">
        <v>170</v>
      </c>
      <c r="M728" s="17" t="s">
        <v>38</v>
      </c>
      <c r="N728" s="25">
        <v>50.14</v>
      </c>
      <c r="O728" s="17">
        <v>11.64</v>
      </c>
      <c r="P728" s="23">
        <f t="shared" si="103"/>
        <v>38.5</v>
      </c>
      <c r="Q728" s="17">
        <v>445</v>
      </c>
      <c r="R728" s="24">
        <f t="shared" si="104"/>
        <v>17132.5</v>
      </c>
      <c r="S728" s="17"/>
      <c r="T728" s="19"/>
      <c r="V728" s="19" t="s">
        <v>24</v>
      </c>
      <c r="W728" s="20">
        <v>145</v>
      </c>
      <c r="X728" s="29">
        <f t="shared" si="105"/>
        <v>5582.5</v>
      </c>
      <c r="Y728" s="49">
        <v>260</v>
      </c>
      <c r="Z728" s="19">
        <f t="shared" si="106"/>
        <v>10010</v>
      </c>
      <c r="AA728" s="19">
        <f t="shared" si="107"/>
        <v>32725</v>
      </c>
    </row>
    <row r="729" spans="1:27" s="123" customFormat="1" ht="15.6">
      <c r="A729" s="63">
        <v>726</v>
      </c>
      <c r="B729" s="16">
        <v>45927</v>
      </c>
      <c r="C729" s="16">
        <v>45927</v>
      </c>
      <c r="D729" s="135">
        <v>250927012</v>
      </c>
      <c r="E729" s="17" t="s">
        <v>1475</v>
      </c>
      <c r="F729" s="17" t="s">
        <v>1476</v>
      </c>
      <c r="G729" s="17">
        <v>25</v>
      </c>
      <c r="H729" s="156">
        <v>115</v>
      </c>
      <c r="I729" s="13" t="s">
        <v>1219</v>
      </c>
      <c r="J729" s="12" t="s">
        <v>23</v>
      </c>
      <c r="K729" s="14" t="s">
        <v>26</v>
      </c>
      <c r="L729" s="17" t="s">
        <v>50</v>
      </c>
      <c r="M729" s="17" t="s">
        <v>25</v>
      </c>
      <c r="N729" s="17">
        <v>64.819999999999993</v>
      </c>
      <c r="O729" s="17">
        <v>16.36</v>
      </c>
      <c r="P729" s="23">
        <f t="shared" si="103"/>
        <v>48.459999999999994</v>
      </c>
      <c r="Q729" s="17">
        <v>545</v>
      </c>
      <c r="R729" s="24">
        <f t="shared" si="104"/>
        <v>26410.699999999997</v>
      </c>
      <c r="S729" s="17"/>
      <c r="T729" s="19"/>
      <c r="V729" s="19" t="s">
        <v>24</v>
      </c>
      <c r="W729" s="20">
        <v>145</v>
      </c>
      <c r="X729" s="29">
        <f t="shared" si="105"/>
        <v>7026.6999999999989</v>
      </c>
      <c r="Y729" s="49">
        <v>260</v>
      </c>
      <c r="Z729" s="19">
        <f t="shared" si="106"/>
        <v>12599.599999999999</v>
      </c>
      <c r="AA729" s="19">
        <f t="shared" si="107"/>
        <v>46036.999999999993</v>
      </c>
    </row>
    <row r="730" spans="1:27" s="117" customFormat="1" ht="15.6">
      <c r="A730" s="61">
        <v>727</v>
      </c>
      <c r="B730" s="16">
        <v>45927</v>
      </c>
      <c r="C730" s="16">
        <v>45927</v>
      </c>
      <c r="D730" s="135">
        <v>250927013</v>
      </c>
      <c r="E730" s="17" t="s">
        <v>1477</v>
      </c>
      <c r="F730" s="17" t="s">
        <v>1478</v>
      </c>
      <c r="G730" s="17">
        <v>25</v>
      </c>
      <c r="H730" s="156">
        <v>115</v>
      </c>
      <c r="I730" s="13" t="s">
        <v>1219</v>
      </c>
      <c r="J730" s="12" t="s">
        <v>23</v>
      </c>
      <c r="K730" s="14" t="s">
        <v>26</v>
      </c>
      <c r="L730" s="161" t="s">
        <v>1052</v>
      </c>
      <c r="M730" s="17" t="s">
        <v>25</v>
      </c>
      <c r="N730" s="17">
        <v>73.44</v>
      </c>
      <c r="O730" s="25">
        <v>17.66</v>
      </c>
      <c r="P730" s="23">
        <f t="shared" si="103"/>
        <v>55.78</v>
      </c>
      <c r="Q730" s="17">
        <v>545</v>
      </c>
      <c r="R730" s="24">
        <f t="shared" si="104"/>
        <v>30400.100000000002</v>
      </c>
      <c r="S730" s="17"/>
      <c r="T730" s="19"/>
      <c r="V730" s="19" t="s">
        <v>24</v>
      </c>
      <c r="W730" s="20">
        <v>145</v>
      </c>
      <c r="X730" s="29">
        <f t="shared" si="105"/>
        <v>8088.1</v>
      </c>
      <c r="Y730" s="49">
        <v>260</v>
      </c>
      <c r="Z730" s="19">
        <f t="shared" si="106"/>
        <v>14502.800000000001</v>
      </c>
      <c r="AA730" s="19">
        <f t="shared" si="107"/>
        <v>52991.000000000007</v>
      </c>
    </row>
    <row r="731" spans="1:27" s="117" customFormat="1" ht="15.6">
      <c r="A731" s="63">
        <v>728</v>
      </c>
      <c r="B731" s="16">
        <v>45927</v>
      </c>
      <c r="C731" s="16">
        <v>45927</v>
      </c>
      <c r="D731" s="135">
        <v>250927014</v>
      </c>
      <c r="E731" s="17" t="s">
        <v>1479</v>
      </c>
      <c r="F731" s="17" t="s">
        <v>1480</v>
      </c>
      <c r="G731" s="17">
        <v>25</v>
      </c>
      <c r="H731" s="156">
        <v>115</v>
      </c>
      <c r="I731" s="13" t="s">
        <v>1219</v>
      </c>
      <c r="J731" s="12" t="s">
        <v>23</v>
      </c>
      <c r="K731" s="14" t="s">
        <v>26</v>
      </c>
      <c r="L731" s="17" t="s">
        <v>167</v>
      </c>
      <c r="M731" s="17" t="s">
        <v>25</v>
      </c>
      <c r="N731" s="17">
        <v>67.52</v>
      </c>
      <c r="O731" s="25">
        <v>15.72</v>
      </c>
      <c r="P731" s="23">
        <f t="shared" si="103"/>
        <v>51.8</v>
      </c>
      <c r="Q731" s="17">
        <v>545</v>
      </c>
      <c r="R731" s="24">
        <f t="shared" si="104"/>
        <v>28231</v>
      </c>
      <c r="S731" s="17"/>
      <c r="T731" s="19"/>
      <c r="V731" s="19" t="s">
        <v>24</v>
      </c>
      <c r="W731" s="20">
        <v>145</v>
      </c>
      <c r="X731" s="29">
        <f t="shared" si="105"/>
        <v>7511</v>
      </c>
      <c r="Y731" s="49">
        <v>260</v>
      </c>
      <c r="Z731" s="19">
        <f t="shared" si="106"/>
        <v>13468</v>
      </c>
      <c r="AA731" s="19">
        <f t="shared" si="107"/>
        <v>49210</v>
      </c>
    </row>
    <row r="732" spans="1:27" s="123" customFormat="1" ht="15.6">
      <c r="A732" s="61">
        <v>729</v>
      </c>
      <c r="B732" s="16">
        <v>45927</v>
      </c>
      <c r="C732" s="16">
        <v>45927</v>
      </c>
      <c r="D732" s="135">
        <v>250927015</v>
      </c>
      <c r="E732" s="17" t="s">
        <v>1481</v>
      </c>
      <c r="F732" s="17" t="s">
        <v>1482</v>
      </c>
      <c r="G732" s="17">
        <v>25</v>
      </c>
      <c r="H732" s="156">
        <v>115</v>
      </c>
      <c r="I732" s="13" t="s">
        <v>1219</v>
      </c>
      <c r="J732" s="12" t="s">
        <v>23</v>
      </c>
      <c r="K732" s="14" t="s">
        <v>26</v>
      </c>
      <c r="L732" s="17" t="s">
        <v>47</v>
      </c>
      <c r="M732" s="17" t="s">
        <v>38</v>
      </c>
      <c r="N732" s="17">
        <v>66.540000000000006</v>
      </c>
      <c r="O732" s="17">
        <v>15.86</v>
      </c>
      <c r="P732" s="23">
        <f t="shared" si="103"/>
        <v>50.680000000000007</v>
      </c>
      <c r="Q732" s="17">
        <v>445</v>
      </c>
      <c r="R732" s="24">
        <f t="shared" si="104"/>
        <v>22552.600000000002</v>
      </c>
      <c r="S732" s="17"/>
      <c r="T732" s="19"/>
      <c r="V732" s="19" t="s">
        <v>24</v>
      </c>
      <c r="W732" s="20">
        <v>145</v>
      </c>
      <c r="X732" s="29">
        <f t="shared" si="105"/>
        <v>7348.6000000000013</v>
      </c>
      <c r="Y732" s="49">
        <v>260</v>
      </c>
      <c r="Z732" s="19">
        <f t="shared" si="106"/>
        <v>13176.800000000001</v>
      </c>
      <c r="AA732" s="19">
        <f t="shared" si="107"/>
        <v>43078.000000000007</v>
      </c>
    </row>
    <row r="733" spans="1:27" s="123" customFormat="1" ht="15.6">
      <c r="A733" s="63">
        <v>730</v>
      </c>
      <c r="B733" s="16">
        <v>45927</v>
      </c>
      <c r="C733" s="16">
        <v>45927</v>
      </c>
      <c r="D733" s="135">
        <v>250927016</v>
      </c>
      <c r="E733" s="17" t="s">
        <v>1483</v>
      </c>
      <c r="F733" s="17" t="s">
        <v>1484</v>
      </c>
      <c r="G733" s="17">
        <v>25</v>
      </c>
      <c r="H733" s="156">
        <v>115</v>
      </c>
      <c r="I733" s="13" t="s">
        <v>1219</v>
      </c>
      <c r="J733" s="12" t="s">
        <v>23</v>
      </c>
      <c r="K733" s="14" t="s">
        <v>26</v>
      </c>
      <c r="L733" s="17" t="s">
        <v>117</v>
      </c>
      <c r="M733" s="17" t="s">
        <v>38</v>
      </c>
      <c r="N733" s="17">
        <v>66.56</v>
      </c>
      <c r="O733" s="17">
        <v>15.82</v>
      </c>
      <c r="P733" s="23">
        <f t="shared" si="103"/>
        <v>50.74</v>
      </c>
      <c r="Q733" s="17">
        <v>445</v>
      </c>
      <c r="R733" s="24">
        <f t="shared" si="104"/>
        <v>22579.3</v>
      </c>
      <c r="S733" s="17"/>
      <c r="T733" s="19"/>
      <c r="V733" s="19" t="s">
        <v>24</v>
      </c>
      <c r="W733" s="20">
        <v>145</v>
      </c>
      <c r="X733" s="29">
        <f t="shared" si="105"/>
        <v>7357.3</v>
      </c>
      <c r="Y733" s="49">
        <v>260</v>
      </c>
      <c r="Z733" s="19">
        <f t="shared" si="106"/>
        <v>13192.4</v>
      </c>
      <c r="AA733" s="19">
        <f t="shared" si="107"/>
        <v>43129</v>
      </c>
    </row>
    <row r="734" spans="1:27" s="117" customFormat="1" ht="15.6">
      <c r="A734" s="61">
        <v>731</v>
      </c>
      <c r="B734" s="16">
        <v>45927</v>
      </c>
      <c r="C734" s="16">
        <v>45927</v>
      </c>
      <c r="D734" s="135">
        <v>250927017</v>
      </c>
      <c r="E734" s="17" t="s">
        <v>1485</v>
      </c>
      <c r="F734" s="17" t="s">
        <v>1486</v>
      </c>
      <c r="G734" s="17">
        <v>25</v>
      </c>
      <c r="H734" s="156">
        <v>115</v>
      </c>
      <c r="I734" s="13" t="s">
        <v>1219</v>
      </c>
      <c r="J734" s="12" t="s">
        <v>23</v>
      </c>
      <c r="K734" s="14" t="s">
        <v>26</v>
      </c>
      <c r="L734" s="17" t="s">
        <v>45</v>
      </c>
      <c r="M734" s="17" t="s">
        <v>38</v>
      </c>
      <c r="N734" s="17">
        <v>59.74</v>
      </c>
      <c r="O734" s="17">
        <v>15.28</v>
      </c>
      <c r="P734" s="23">
        <f t="shared" si="103"/>
        <v>44.46</v>
      </c>
      <c r="Q734" s="17">
        <v>445</v>
      </c>
      <c r="R734" s="24">
        <f t="shared" si="104"/>
        <v>19784.7</v>
      </c>
      <c r="S734" s="17"/>
      <c r="T734" s="19"/>
      <c r="V734" s="19" t="s">
        <v>24</v>
      </c>
      <c r="W734" s="20">
        <v>145</v>
      </c>
      <c r="X734" s="29">
        <f t="shared" si="105"/>
        <v>6446.7</v>
      </c>
      <c r="Y734" s="49">
        <v>260</v>
      </c>
      <c r="Z734" s="19">
        <f t="shared" si="106"/>
        <v>11559.6</v>
      </c>
      <c r="AA734" s="19">
        <f t="shared" si="107"/>
        <v>37791</v>
      </c>
    </row>
    <row r="735" spans="1:27" s="117" customFormat="1" ht="15.6">
      <c r="A735" s="63">
        <v>732</v>
      </c>
      <c r="B735" s="16">
        <v>45927</v>
      </c>
      <c r="C735" s="16">
        <v>45927</v>
      </c>
      <c r="D735" s="135">
        <v>250927018</v>
      </c>
      <c r="E735" s="17" t="s">
        <v>1487</v>
      </c>
      <c r="F735" s="17" t="s">
        <v>1488</v>
      </c>
      <c r="G735" s="17">
        <v>25</v>
      </c>
      <c r="H735" s="156">
        <v>115</v>
      </c>
      <c r="I735" s="13" t="s">
        <v>1219</v>
      </c>
      <c r="J735" s="12" t="s">
        <v>23</v>
      </c>
      <c r="K735" s="14" t="s">
        <v>26</v>
      </c>
      <c r="L735" s="17" t="s">
        <v>41</v>
      </c>
      <c r="M735" s="17" t="s">
        <v>34</v>
      </c>
      <c r="N735" s="17">
        <v>59.28</v>
      </c>
      <c r="O735" s="17">
        <v>15</v>
      </c>
      <c r="P735" s="23">
        <f t="shared" si="103"/>
        <v>44.28</v>
      </c>
      <c r="Q735" s="17">
        <v>315</v>
      </c>
      <c r="R735" s="24">
        <f t="shared" si="104"/>
        <v>13948.2</v>
      </c>
      <c r="S735" s="17"/>
      <c r="T735" s="19"/>
      <c r="V735" s="19" t="s">
        <v>24</v>
      </c>
      <c r="W735" s="20">
        <v>145</v>
      </c>
      <c r="X735" s="29">
        <f t="shared" si="105"/>
        <v>6420.6</v>
      </c>
      <c r="Y735" s="49">
        <v>260</v>
      </c>
      <c r="Z735" s="19">
        <f t="shared" si="106"/>
        <v>11512.800000000001</v>
      </c>
      <c r="AA735" s="19">
        <f t="shared" si="107"/>
        <v>31881.600000000006</v>
      </c>
    </row>
    <row r="736" spans="1:27" s="117" customFormat="1" ht="15.6">
      <c r="A736" s="61">
        <v>733</v>
      </c>
      <c r="B736" s="16">
        <v>45927</v>
      </c>
      <c r="C736" s="16">
        <v>45927</v>
      </c>
      <c r="D736" s="135">
        <v>250927019</v>
      </c>
      <c r="E736" s="17" t="s">
        <v>1489</v>
      </c>
      <c r="F736" s="17" t="s">
        <v>1490</v>
      </c>
      <c r="G736" s="17">
        <v>25</v>
      </c>
      <c r="H736" s="156">
        <v>115</v>
      </c>
      <c r="I736" s="13" t="s">
        <v>1219</v>
      </c>
      <c r="J736" s="12" t="s">
        <v>23</v>
      </c>
      <c r="K736" s="14" t="s">
        <v>26</v>
      </c>
      <c r="L736" s="17" t="s">
        <v>42</v>
      </c>
      <c r="M736" s="17" t="s">
        <v>38</v>
      </c>
      <c r="N736" s="17">
        <v>68.66</v>
      </c>
      <c r="O736" s="25">
        <v>16.600000000000001</v>
      </c>
      <c r="P736" s="23">
        <f t="shared" si="103"/>
        <v>52.059999999999995</v>
      </c>
      <c r="Q736" s="17">
        <v>445</v>
      </c>
      <c r="R736" s="24">
        <f t="shared" si="104"/>
        <v>23166.699999999997</v>
      </c>
      <c r="S736" s="17"/>
      <c r="T736" s="19"/>
      <c r="V736" s="19" t="s">
        <v>24</v>
      </c>
      <c r="W736" s="20">
        <v>145</v>
      </c>
      <c r="X736" s="29">
        <f t="shared" si="105"/>
        <v>7548.6999999999989</v>
      </c>
      <c r="Y736" s="49">
        <v>260</v>
      </c>
      <c r="Z736" s="19">
        <f t="shared" si="106"/>
        <v>13535.599999999999</v>
      </c>
      <c r="AA736" s="19">
        <f t="shared" si="107"/>
        <v>44250.999999999993</v>
      </c>
    </row>
    <row r="737" spans="1:27" s="123" customFormat="1" ht="15.6">
      <c r="A737" s="63">
        <v>734</v>
      </c>
      <c r="B737" s="16">
        <v>45927</v>
      </c>
      <c r="C737" s="16">
        <v>45927</v>
      </c>
      <c r="D737" s="135">
        <v>250927020</v>
      </c>
      <c r="E737" s="17" t="s">
        <v>1491</v>
      </c>
      <c r="F737" s="17" t="s">
        <v>1492</v>
      </c>
      <c r="G737" s="17">
        <v>25</v>
      </c>
      <c r="H737" s="156">
        <v>115</v>
      </c>
      <c r="I737" s="13" t="s">
        <v>1219</v>
      </c>
      <c r="J737" s="12" t="s">
        <v>23</v>
      </c>
      <c r="K737" s="14" t="s">
        <v>26</v>
      </c>
      <c r="L737" s="17" t="s">
        <v>40</v>
      </c>
      <c r="M737" s="17" t="s">
        <v>38</v>
      </c>
      <c r="N737" s="25">
        <v>66.86</v>
      </c>
      <c r="O737" s="25">
        <v>16.38</v>
      </c>
      <c r="P737" s="23">
        <f t="shared" si="103"/>
        <v>50.480000000000004</v>
      </c>
      <c r="Q737" s="17">
        <v>445</v>
      </c>
      <c r="R737" s="24">
        <f t="shared" si="104"/>
        <v>22463.600000000002</v>
      </c>
      <c r="S737" s="17"/>
      <c r="T737" s="19"/>
      <c r="V737" s="19" t="s">
        <v>24</v>
      </c>
      <c r="W737" s="20">
        <v>145</v>
      </c>
      <c r="X737" s="29">
        <f t="shared" si="105"/>
        <v>7319.6</v>
      </c>
      <c r="Y737" s="49">
        <v>260</v>
      </c>
      <c r="Z737" s="19">
        <f t="shared" si="106"/>
        <v>13124.800000000001</v>
      </c>
      <c r="AA737" s="19">
        <f t="shared" si="107"/>
        <v>42908.000000000007</v>
      </c>
    </row>
    <row r="738" spans="1:27" s="117" customFormat="1" ht="15.6">
      <c r="A738" s="61">
        <v>735</v>
      </c>
      <c r="B738" s="16">
        <v>45927</v>
      </c>
      <c r="C738" s="16">
        <v>45927</v>
      </c>
      <c r="D738" s="135">
        <v>250927021</v>
      </c>
      <c r="E738" s="17" t="s">
        <v>1493</v>
      </c>
      <c r="F738" s="17" t="s">
        <v>1494</v>
      </c>
      <c r="G738" s="17">
        <v>25</v>
      </c>
      <c r="H738" s="156">
        <v>115</v>
      </c>
      <c r="I738" s="13" t="s">
        <v>1219</v>
      </c>
      <c r="J738" s="12" t="s">
        <v>23</v>
      </c>
      <c r="K738" s="14" t="s">
        <v>26</v>
      </c>
      <c r="L738" s="17" t="s">
        <v>52</v>
      </c>
      <c r="M738" s="17" t="s">
        <v>38</v>
      </c>
      <c r="N738" s="25">
        <v>55.28</v>
      </c>
      <c r="O738" s="25">
        <v>12.22</v>
      </c>
      <c r="P738" s="23">
        <f t="shared" si="103"/>
        <v>43.06</v>
      </c>
      <c r="Q738" s="17">
        <v>445</v>
      </c>
      <c r="R738" s="24">
        <f t="shared" si="104"/>
        <v>19161.7</v>
      </c>
      <c r="S738" s="17"/>
      <c r="T738" s="19"/>
      <c r="V738" s="19" t="s">
        <v>24</v>
      </c>
      <c r="W738" s="20">
        <v>145</v>
      </c>
      <c r="X738" s="29">
        <f t="shared" si="105"/>
        <v>6243.7000000000007</v>
      </c>
      <c r="Y738" s="49">
        <v>260</v>
      </c>
      <c r="Z738" s="19">
        <f t="shared" si="106"/>
        <v>11195.6</v>
      </c>
      <c r="AA738" s="19">
        <f t="shared" si="107"/>
        <v>36601</v>
      </c>
    </row>
    <row r="739" spans="1:27" s="117" customFormat="1" ht="15.6">
      <c r="A739" s="63">
        <v>736</v>
      </c>
      <c r="B739" s="16">
        <v>45927</v>
      </c>
      <c r="C739" s="16">
        <v>45927</v>
      </c>
      <c r="D739" s="161">
        <v>250927023</v>
      </c>
      <c r="E739" s="17" t="s">
        <v>1495</v>
      </c>
      <c r="F739" s="17" t="s">
        <v>1496</v>
      </c>
      <c r="G739" s="17">
        <v>38</v>
      </c>
      <c r="H739" s="156">
        <v>115</v>
      </c>
      <c r="I739" s="13" t="s">
        <v>1219</v>
      </c>
      <c r="J739" s="12" t="s">
        <v>23</v>
      </c>
      <c r="K739" s="14" t="s">
        <v>26</v>
      </c>
      <c r="L739" s="17" t="s">
        <v>150</v>
      </c>
      <c r="M739" s="17" t="s">
        <v>38</v>
      </c>
      <c r="N739" s="17">
        <v>50.44</v>
      </c>
      <c r="O739" s="25">
        <v>11.88</v>
      </c>
      <c r="P739" s="23">
        <f t="shared" si="103"/>
        <v>38.559999999999995</v>
      </c>
      <c r="Q739" s="17">
        <v>445</v>
      </c>
      <c r="R739" s="24">
        <f t="shared" si="104"/>
        <v>17159.199999999997</v>
      </c>
      <c r="S739" s="17"/>
      <c r="T739" s="19"/>
      <c r="V739" s="19" t="s">
        <v>24</v>
      </c>
      <c r="W739" s="20">
        <v>145</v>
      </c>
      <c r="X739" s="29">
        <f t="shared" si="105"/>
        <v>5591.1999999999989</v>
      </c>
      <c r="Y739" s="49">
        <v>260</v>
      </c>
      <c r="Z739" s="19">
        <f t="shared" si="106"/>
        <v>10025.599999999999</v>
      </c>
      <c r="AA739" s="19">
        <f t="shared" si="107"/>
        <v>32775.999999999993</v>
      </c>
    </row>
    <row r="740" spans="1:27" s="117" customFormat="1" ht="15.6">
      <c r="A740" s="61">
        <v>737</v>
      </c>
      <c r="B740" s="16">
        <v>45927</v>
      </c>
      <c r="C740" s="16">
        <v>45927</v>
      </c>
      <c r="D740" s="161">
        <v>250927025</v>
      </c>
      <c r="E740" s="17" t="s">
        <v>1497</v>
      </c>
      <c r="F740" s="17" t="s">
        <v>1498</v>
      </c>
      <c r="G740" s="17">
        <v>45</v>
      </c>
      <c r="H740" s="156">
        <v>115</v>
      </c>
      <c r="I740" s="13" t="s">
        <v>1219</v>
      </c>
      <c r="J740" s="12" t="s">
        <v>23</v>
      </c>
      <c r="K740" s="14" t="s">
        <v>26</v>
      </c>
      <c r="L740" s="17" t="s">
        <v>46</v>
      </c>
      <c r="M740" s="17" t="s">
        <v>38</v>
      </c>
      <c r="N740" s="17">
        <v>66.180000000000007</v>
      </c>
      <c r="O740" s="25">
        <v>16.02</v>
      </c>
      <c r="P740" s="23">
        <f t="shared" si="103"/>
        <v>50.160000000000011</v>
      </c>
      <c r="Q740" s="17">
        <v>445</v>
      </c>
      <c r="R740" s="24">
        <f t="shared" si="104"/>
        <v>22321.200000000004</v>
      </c>
      <c r="S740" s="17"/>
      <c r="T740" s="19"/>
      <c r="V740" s="19" t="s">
        <v>24</v>
      </c>
      <c r="W740" s="17">
        <v>145</v>
      </c>
      <c r="X740" s="27">
        <f t="shared" si="105"/>
        <v>7273.2000000000016</v>
      </c>
      <c r="Y740" s="19">
        <v>260</v>
      </c>
      <c r="Z740" s="19">
        <f t="shared" si="106"/>
        <v>13041.600000000002</v>
      </c>
      <c r="AA740" s="19">
        <f t="shared" si="107"/>
        <v>42636.000000000007</v>
      </c>
    </row>
    <row r="741" spans="1:27" s="117" customFormat="1" ht="15.6">
      <c r="A741" s="63">
        <v>738</v>
      </c>
      <c r="B741" s="16">
        <v>45927</v>
      </c>
      <c r="C741" s="16">
        <v>45927</v>
      </c>
      <c r="D741" s="161">
        <v>250927027</v>
      </c>
      <c r="E741" s="17" t="s">
        <v>1499</v>
      </c>
      <c r="F741" s="17" t="s">
        <v>1500</v>
      </c>
      <c r="G741" s="17">
        <v>40</v>
      </c>
      <c r="H741" s="156">
        <v>115</v>
      </c>
      <c r="I741" s="13" t="s">
        <v>1219</v>
      </c>
      <c r="J741" s="12" t="s">
        <v>23</v>
      </c>
      <c r="K741" s="14" t="s">
        <v>26</v>
      </c>
      <c r="L741" s="17" t="s">
        <v>629</v>
      </c>
      <c r="M741" s="17" t="s">
        <v>25</v>
      </c>
      <c r="N741" s="25">
        <v>53.98</v>
      </c>
      <c r="O741" s="17">
        <v>11.98</v>
      </c>
      <c r="P741" s="23">
        <f t="shared" si="103"/>
        <v>42</v>
      </c>
      <c r="Q741" s="17">
        <v>545</v>
      </c>
      <c r="R741" s="24">
        <f t="shared" si="104"/>
        <v>22890</v>
      </c>
      <c r="S741" s="17"/>
      <c r="T741" s="19"/>
      <c r="V741" s="19" t="s">
        <v>24</v>
      </c>
      <c r="W741" s="17">
        <v>145</v>
      </c>
      <c r="X741" s="27">
        <f t="shared" si="105"/>
        <v>6090</v>
      </c>
      <c r="Y741" s="19">
        <v>260</v>
      </c>
      <c r="Z741" s="19">
        <f t="shared" si="106"/>
        <v>10920</v>
      </c>
      <c r="AA741" s="19">
        <f t="shared" si="107"/>
        <v>39900</v>
      </c>
    </row>
    <row r="742" spans="1:27" s="123" customFormat="1" ht="15.6">
      <c r="A742" s="61">
        <v>739</v>
      </c>
      <c r="B742" s="16">
        <v>45927</v>
      </c>
      <c r="C742" s="16">
        <v>45927</v>
      </c>
      <c r="D742" s="161">
        <v>250927026</v>
      </c>
      <c r="E742" s="17" t="s">
        <v>1501</v>
      </c>
      <c r="F742" s="17" t="s">
        <v>1502</v>
      </c>
      <c r="G742" s="17">
        <v>40</v>
      </c>
      <c r="H742" s="156">
        <v>115</v>
      </c>
      <c r="I742" s="13" t="s">
        <v>1219</v>
      </c>
      <c r="J742" s="12" t="s">
        <v>23</v>
      </c>
      <c r="K742" s="14" t="s">
        <v>26</v>
      </c>
      <c r="L742" s="17" t="s">
        <v>43</v>
      </c>
      <c r="M742" s="17" t="s">
        <v>25</v>
      </c>
      <c r="N742" s="17">
        <v>60.84</v>
      </c>
      <c r="O742" s="17">
        <v>15.82</v>
      </c>
      <c r="P742" s="23">
        <f t="shared" si="103"/>
        <v>45.02</v>
      </c>
      <c r="Q742" s="17">
        <v>545</v>
      </c>
      <c r="R742" s="24">
        <f t="shared" si="104"/>
        <v>24535.9</v>
      </c>
      <c r="S742" s="17"/>
      <c r="T742" s="19"/>
      <c r="V742" s="19" t="s">
        <v>24</v>
      </c>
      <c r="W742" s="17">
        <v>145</v>
      </c>
      <c r="X742" s="27">
        <f t="shared" si="105"/>
        <v>6527.9000000000005</v>
      </c>
      <c r="Y742" s="19">
        <v>260</v>
      </c>
      <c r="Z742" s="19">
        <f t="shared" si="106"/>
        <v>11705.2</v>
      </c>
      <c r="AA742" s="19">
        <f t="shared" si="107"/>
        <v>42769</v>
      </c>
    </row>
    <row r="743" spans="1:27" s="117" customFormat="1" ht="15.6">
      <c r="A743" s="63">
        <v>740</v>
      </c>
      <c r="B743" s="16">
        <v>45927</v>
      </c>
      <c r="C743" s="16">
        <v>45927</v>
      </c>
      <c r="D743" s="161">
        <v>250927029</v>
      </c>
      <c r="E743" s="17" t="s">
        <v>1503</v>
      </c>
      <c r="F743" s="17" t="s">
        <v>1504</v>
      </c>
      <c r="G743" s="17">
        <v>40</v>
      </c>
      <c r="H743" s="156">
        <v>115</v>
      </c>
      <c r="I743" s="13" t="s">
        <v>1219</v>
      </c>
      <c r="J743" s="12" t="s">
        <v>23</v>
      </c>
      <c r="K743" s="14" t="s">
        <v>26</v>
      </c>
      <c r="L743" s="17" t="s">
        <v>1505</v>
      </c>
      <c r="M743" s="17" t="s">
        <v>25</v>
      </c>
      <c r="N743" s="25">
        <v>64.680000000000007</v>
      </c>
      <c r="O743" s="25">
        <v>17.84</v>
      </c>
      <c r="P743" s="23">
        <f t="shared" si="103"/>
        <v>46.84</v>
      </c>
      <c r="Q743" s="17">
        <v>545</v>
      </c>
      <c r="R743" s="24">
        <f t="shared" si="104"/>
        <v>25527.800000000003</v>
      </c>
      <c r="S743" s="17"/>
      <c r="T743" s="19"/>
      <c r="V743" s="19" t="s">
        <v>24</v>
      </c>
      <c r="W743" s="17">
        <v>145</v>
      </c>
      <c r="X743" s="27">
        <f t="shared" si="105"/>
        <v>6791.8</v>
      </c>
      <c r="Y743" s="19">
        <v>260</v>
      </c>
      <c r="Z743" s="19">
        <f t="shared" si="106"/>
        <v>12178.400000000001</v>
      </c>
      <c r="AA743" s="19">
        <f t="shared" si="107"/>
        <v>44498</v>
      </c>
    </row>
    <row r="744" spans="1:27" s="117" customFormat="1" ht="15.6">
      <c r="A744" s="61">
        <v>741</v>
      </c>
      <c r="B744" s="16">
        <v>45927</v>
      </c>
      <c r="C744" s="16">
        <v>45928</v>
      </c>
      <c r="D744" s="161">
        <v>250928001</v>
      </c>
      <c r="E744" s="17" t="s">
        <v>1506</v>
      </c>
      <c r="F744" s="17" t="s">
        <v>1507</v>
      </c>
      <c r="G744" s="17">
        <v>40</v>
      </c>
      <c r="H744" s="156">
        <v>115</v>
      </c>
      <c r="I744" s="13" t="s">
        <v>1219</v>
      </c>
      <c r="J744" s="12" t="s">
        <v>23</v>
      </c>
      <c r="K744" s="14" t="s">
        <v>26</v>
      </c>
      <c r="L744" s="17" t="s">
        <v>48</v>
      </c>
      <c r="M744" s="17" t="s">
        <v>38</v>
      </c>
      <c r="N744" s="25">
        <v>63.02</v>
      </c>
      <c r="O744" s="17">
        <v>15.64</v>
      </c>
      <c r="P744" s="23">
        <f t="shared" si="103"/>
        <v>47.38</v>
      </c>
      <c r="Q744" s="17">
        <v>445</v>
      </c>
      <c r="R744" s="24">
        <f t="shared" si="104"/>
        <v>21084.100000000002</v>
      </c>
      <c r="S744" s="17"/>
      <c r="T744" s="19"/>
      <c r="V744" s="19" t="s">
        <v>24</v>
      </c>
      <c r="W744" s="17">
        <v>145</v>
      </c>
      <c r="X744" s="27">
        <f t="shared" si="105"/>
        <v>6870.1</v>
      </c>
      <c r="Y744" s="19">
        <v>260</v>
      </c>
      <c r="Z744" s="19">
        <f t="shared" si="106"/>
        <v>12318.800000000001</v>
      </c>
      <c r="AA744" s="19">
        <f t="shared" si="107"/>
        <v>40273.000000000007</v>
      </c>
    </row>
    <row r="745" spans="1:27" s="117" customFormat="1" ht="15.6">
      <c r="A745" s="63">
        <v>742</v>
      </c>
      <c r="B745" s="16">
        <v>45927</v>
      </c>
      <c r="C745" s="16">
        <v>45928</v>
      </c>
      <c r="D745" s="161">
        <v>250928002</v>
      </c>
      <c r="E745" s="17" t="s">
        <v>1508</v>
      </c>
      <c r="F745" s="17" t="s">
        <v>1509</v>
      </c>
      <c r="G745" s="17">
        <v>40</v>
      </c>
      <c r="H745" s="156">
        <v>115</v>
      </c>
      <c r="I745" s="13" t="s">
        <v>1219</v>
      </c>
      <c r="J745" s="12" t="s">
        <v>23</v>
      </c>
      <c r="K745" s="14" t="s">
        <v>26</v>
      </c>
      <c r="L745" s="17" t="s">
        <v>57</v>
      </c>
      <c r="M745" s="17" t="s">
        <v>38</v>
      </c>
      <c r="N745" s="17">
        <v>65.88</v>
      </c>
      <c r="O745" s="25">
        <v>18.16</v>
      </c>
      <c r="P745" s="23">
        <f t="shared" si="103"/>
        <v>47.72</v>
      </c>
      <c r="Q745" s="17">
        <v>445</v>
      </c>
      <c r="R745" s="24">
        <f t="shared" si="104"/>
        <v>21235.399999999998</v>
      </c>
      <c r="S745" s="17"/>
      <c r="T745" s="19"/>
      <c r="V745" s="19" t="s">
        <v>24</v>
      </c>
      <c r="W745" s="17">
        <v>145</v>
      </c>
      <c r="X745" s="27">
        <f t="shared" si="105"/>
        <v>6919.4</v>
      </c>
      <c r="Y745" s="174">
        <v>260</v>
      </c>
      <c r="Z745" s="19">
        <f t="shared" si="106"/>
        <v>12407.199999999999</v>
      </c>
      <c r="AA745" s="19">
        <f t="shared" si="107"/>
        <v>40561.999999999993</v>
      </c>
    </row>
    <row r="746" spans="1:27" s="117" customFormat="1" ht="15.6">
      <c r="A746" s="61">
        <v>743</v>
      </c>
      <c r="B746" s="16">
        <v>45927</v>
      </c>
      <c r="C746" s="16">
        <v>45927</v>
      </c>
      <c r="D746" s="135">
        <v>250927028</v>
      </c>
      <c r="E746" s="17" t="s">
        <v>1510</v>
      </c>
      <c r="F746" s="17" t="s">
        <v>1511</v>
      </c>
      <c r="G746" s="17">
        <v>35</v>
      </c>
      <c r="H746" s="156">
        <v>115</v>
      </c>
      <c r="I746" s="13" t="s">
        <v>1219</v>
      </c>
      <c r="J746" s="12" t="s">
        <v>23</v>
      </c>
      <c r="K746" s="14" t="s">
        <v>26</v>
      </c>
      <c r="L746" s="17" t="s">
        <v>114</v>
      </c>
      <c r="M746" s="17" t="s">
        <v>38</v>
      </c>
      <c r="N746" s="25">
        <v>62.16</v>
      </c>
      <c r="O746" s="17">
        <v>15.88</v>
      </c>
      <c r="P746" s="23">
        <f t="shared" si="103"/>
        <v>46.279999999999994</v>
      </c>
      <c r="Q746" s="17">
        <v>445</v>
      </c>
      <c r="R746" s="24">
        <f t="shared" si="104"/>
        <v>20594.599999999999</v>
      </c>
      <c r="S746" s="17"/>
      <c r="T746" s="19"/>
      <c r="V746" s="19" t="s">
        <v>24</v>
      </c>
      <c r="W746" s="17">
        <v>145</v>
      </c>
      <c r="X746" s="27">
        <f t="shared" si="105"/>
        <v>6710.5999999999995</v>
      </c>
      <c r="Y746" s="19">
        <v>260</v>
      </c>
      <c r="Z746" s="19">
        <f t="shared" si="106"/>
        <v>12032.8</v>
      </c>
      <c r="AA746" s="19">
        <f t="shared" si="107"/>
        <v>39338</v>
      </c>
    </row>
    <row r="747" spans="1:27" s="117" customFormat="1" ht="15.6">
      <c r="A747" s="63">
        <v>744</v>
      </c>
      <c r="B747" s="16">
        <v>45927</v>
      </c>
      <c r="C747" s="16">
        <v>45927</v>
      </c>
      <c r="D747" s="135">
        <v>250927022</v>
      </c>
      <c r="E747" s="17" t="s">
        <v>1512</v>
      </c>
      <c r="F747" s="17" t="s">
        <v>1513</v>
      </c>
      <c r="G747" s="17">
        <v>40</v>
      </c>
      <c r="H747" s="156">
        <v>115</v>
      </c>
      <c r="I747" s="13" t="s">
        <v>1219</v>
      </c>
      <c r="J747" s="12" t="s">
        <v>23</v>
      </c>
      <c r="K747" s="14" t="s">
        <v>26</v>
      </c>
      <c r="L747" s="17" t="s">
        <v>1193</v>
      </c>
      <c r="M747" s="17" t="s">
        <v>34</v>
      </c>
      <c r="N747" s="17">
        <v>64.36</v>
      </c>
      <c r="O747" s="17">
        <v>19.02</v>
      </c>
      <c r="P747" s="23">
        <f t="shared" si="103"/>
        <v>45.34</v>
      </c>
      <c r="Q747" s="17">
        <v>315</v>
      </c>
      <c r="R747" s="24">
        <f t="shared" si="104"/>
        <v>14282.1</v>
      </c>
      <c r="S747" s="17"/>
      <c r="T747" s="19"/>
      <c r="V747" s="19" t="s">
        <v>24</v>
      </c>
      <c r="W747" s="17">
        <v>145</v>
      </c>
      <c r="X747" s="27">
        <f t="shared" ref="X747:X778" si="108">W747*P747</f>
        <v>6574.3</v>
      </c>
      <c r="Y747" s="19">
        <v>260</v>
      </c>
      <c r="Z747" s="19">
        <f t="shared" ref="Z747:Z778" si="109">Y747*P747</f>
        <v>11788.400000000001</v>
      </c>
      <c r="AA747" s="19">
        <f t="shared" ref="AA747:AA778" si="110">R747+X747+Z747</f>
        <v>32644.800000000003</v>
      </c>
    </row>
    <row r="748" spans="1:27" s="117" customFormat="1" ht="15.6">
      <c r="A748" s="61">
        <v>745</v>
      </c>
      <c r="B748" s="16">
        <v>45927</v>
      </c>
      <c r="C748" s="16">
        <v>45928</v>
      </c>
      <c r="D748" s="135" t="s">
        <v>1514</v>
      </c>
      <c r="E748" s="20"/>
      <c r="F748" s="20"/>
      <c r="G748" s="17"/>
      <c r="H748" s="155"/>
      <c r="I748" s="15" t="s">
        <v>1515</v>
      </c>
      <c r="J748" s="12" t="s">
        <v>23</v>
      </c>
      <c r="K748" s="14" t="s">
        <v>26</v>
      </c>
      <c r="L748" s="17" t="s">
        <v>1516</v>
      </c>
      <c r="M748" s="17" t="s">
        <v>25</v>
      </c>
      <c r="N748" s="25">
        <v>44</v>
      </c>
      <c r="O748" s="25">
        <v>11.6</v>
      </c>
      <c r="P748" s="23">
        <f t="shared" si="103"/>
        <v>32.4</v>
      </c>
      <c r="Q748" s="17">
        <v>550</v>
      </c>
      <c r="R748" s="24">
        <f t="shared" si="104"/>
        <v>17820</v>
      </c>
      <c r="S748" s="17"/>
      <c r="T748" s="19"/>
      <c r="V748" s="19" t="s">
        <v>24</v>
      </c>
      <c r="W748" s="17"/>
      <c r="X748" s="27">
        <f t="shared" si="108"/>
        <v>0</v>
      </c>
      <c r="Y748" s="19"/>
      <c r="Z748" s="19">
        <f t="shared" si="109"/>
        <v>0</v>
      </c>
      <c r="AA748" s="19">
        <f t="shared" si="110"/>
        <v>17820</v>
      </c>
    </row>
    <row r="749" spans="1:27" s="117" customFormat="1" ht="15.6">
      <c r="A749" s="63">
        <v>746</v>
      </c>
      <c r="B749" s="16">
        <v>45927</v>
      </c>
      <c r="C749" s="16">
        <v>45928</v>
      </c>
      <c r="D749" s="135">
        <v>250928003</v>
      </c>
      <c r="E749" s="17" t="s">
        <v>1517</v>
      </c>
      <c r="F749" s="17" t="s">
        <v>1518</v>
      </c>
      <c r="G749" s="17">
        <v>34</v>
      </c>
      <c r="H749" s="156">
        <v>115</v>
      </c>
      <c r="I749" s="13" t="s">
        <v>1219</v>
      </c>
      <c r="J749" s="12" t="s">
        <v>23</v>
      </c>
      <c r="K749" s="14" t="s">
        <v>26</v>
      </c>
      <c r="L749" s="17" t="s">
        <v>161</v>
      </c>
      <c r="M749" s="17" t="s">
        <v>34</v>
      </c>
      <c r="N749" s="17">
        <v>45.82</v>
      </c>
      <c r="O749" s="17">
        <v>11.54</v>
      </c>
      <c r="P749" s="23">
        <f t="shared" si="103"/>
        <v>34.28</v>
      </c>
      <c r="Q749" s="17">
        <v>315</v>
      </c>
      <c r="R749" s="24">
        <f t="shared" si="104"/>
        <v>10798.2</v>
      </c>
      <c r="S749" s="17"/>
      <c r="T749" s="19"/>
      <c r="V749" s="19" t="s">
        <v>24</v>
      </c>
      <c r="W749" s="17">
        <v>145</v>
      </c>
      <c r="X749" s="27">
        <f t="shared" si="108"/>
        <v>4970.6000000000004</v>
      </c>
      <c r="Y749" s="19">
        <v>260</v>
      </c>
      <c r="Z749" s="19">
        <f t="shared" si="109"/>
        <v>8912.8000000000011</v>
      </c>
      <c r="AA749" s="19">
        <f t="shared" si="110"/>
        <v>24681.600000000002</v>
      </c>
    </row>
    <row r="750" spans="1:27" s="117" customFormat="1" ht="15.6">
      <c r="A750" s="61">
        <v>747</v>
      </c>
      <c r="B750" s="16">
        <v>45927</v>
      </c>
      <c r="C750" s="16">
        <v>45928</v>
      </c>
      <c r="D750" s="135">
        <v>250928004</v>
      </c>
      <c r="E750" s="17" t="s">
        <v>1519</v>
      </c>
      <c r="F750" s="17" t="s">
        <v>1520</v>
      </c>
      <c r="G750" s="17">
        <v>33</v>
      </c>
      <c r="H750" s="156">
        <v>115</v>
      </c>
      <c r="I750" s="13" t="s">
        <v>1219</v>
      </c>
      <c r="J750" s="12" t="s">
        <v>23</v>
      </c>
      <c r="K750" s="14" t="s">
        <v>26</v>
      </c>
      <c r="L750" s="17" t="s">
        <v>153</v>
      </c>
      <c r="M750" s="17" t="s">
        <v>34</v>
      </c>
      <c r="N750" s="25">
        <v>45.48</v>
      </c>
      <c r="O750" s="25">
        <v>11.9</v>
      </c>
      <c r="P750" s="23">
        <f t="shared" si="103"/>
        <v>33.58</v>
      </c>
      <c r="Q750" s="17">
        <v>315</v>
      </c>
      <c r="R750" s="24">
        <f t="shared" si="104"/>
        <v>10577.699999999999</v>
      </c>
      <c r="S750" s="17"/>
      <c r="T750" s="19"/>
      <c r="V750" s="19" t="s">
        <v>24</v>
      </c>
      <c r="W750" s="17">
        <v>145</v>
      </c>
      <c r="X750" s="27">
        <f t="shared" si="108"/>
        <v>4869.0999999999995</v>
      </c>
      <c r="Y750" s="19">
        <v>260</v>
      </c>
      <c r="Z750" s="19">
        <f t="shared" si="109"/>
        <v>8730.7999999999993</v>
      </c>
      <c r="AA750" s="19">
        <f t="shared" si="110"/>
        <v>24177.599999999999</v>
      </c>
    </row>
    <row r="751" spans="1:27" s="123" customFormat="1" ht="15.6">
      <c r="A751" s="63">
        <v>748</v>
      </c>
      <c r="B751" s="16">
        <v>45927</v>
      </c>
      <c r="C751" s="16">
        <v>45928</v>
      </c>
      <c r="D751" s="135">
        <v>250928005</v>
      </c>
      <c r="E751" s="17" t="s">
        <v>1521</v>
      </c>
      <c r="F751" s="17" t="s">
        <v>1522</v>
      </c>
      <c r="G751" s="17">
        <v>28</v>
      </c>
      <c r="H751" s="156">
        <v>115</v>
      </c>
      <c r="I751" s="13" t="s">
        <v>1219</v>
      </c>
      <c r="J751" s="12" t="s">
        <v>23</v>
      </c>
      <c r="K751" s="14" t="s">
        <v>26</v>
      </c>
      <c r="L751" s="17" t="s">
        <v>610</v>
      </c>
      <c r="M751" s="17" t="s">
        <v>34</v>
      </c>
      <c r="N751" s="17">
        <v>41.44</v>
      </c>
      <c r="O751" s="17">
        <v>10.58</v>
      </c>
      <c r="P751" s="23">
        <f t="shared" si="103"/>
        <v>30.86</v>
      </c>
      <c r="Q751" s="17">
        <v>315</v>
      </c>
      <c r="R751" s="24">
        <f t="shared" si="104"/>
        <v>9720.9</v>
      </c>
      <c r="S751" s="17"/>
      <c r="T751" s="19"/>
      <c r="V751" s="19" t="s">
        <v>24</v>
      </c>
      <c r="W751" s="17">
        <v>145</v>
      </c>
      <c r="X751" s="27">
        <f t="shared" si="108"/>
        <v>4474.7</v>
      </c>
      <c r="Y751" s="19">
        <v>260</v>
      </c>
      <c r="Z751" s="19">
        <f t="shared" si="109"/>
        <v>8023.5999999999995</v>
      </c>
      <c r="AA751" s="19">
        <f t="shared" si="110"/>
        <v>22219.199999999997</v>
      </c>
    </row>
    <row r="752" spans="1:27" s="117" customFormat="1" ht="15.6">
      <c r="A752" s="61">
        <v>749</v>
      </c>
      <c r="B752" s="16">
        <v>45927</v>
      </c>
      <c r="C752" s="16">
        <v>45928</v>
      </c>
      <c r="D752" s="135" t="s">
        <v>1523</v>
      </c>
      <c r="E752" s="17"/>
      <c r="F752" s="17"/>
      <c r="G752" s="17"/>
      <c r="H752" s="138"/>
      <c r="I752" s="15" t="s">
        <v>1524</v>
      </c>
      <c r="J752" s="12" t="s">
        <v>23</v>
      </c>
      <c r="K752" s="14" t="s">
        <v>26</v>
      </c>
      <c r="L752" s="17" t="s">
        <v>39</v>
      </c>
      <c r="M752" s="17" t="s">
        <v>35</v>
      </c>
      <c r="N752" s="17">
        <v>42.24</v>
      </c>
      <c r="O752" s="25">
        <v>11.5</v>
      </c>
      <c r="P752" s="23">
        <f t="shared" si="103"/>
        <v>30.740000000000002</v>
      </c>
      <c r="Q752" s="17">
        <v>250</v>
      </c>
      <c r="R752" s="24">
        <f t="shared" si="104"/>
        <v>7685.0000000000009</v>
      </c>
      <c r="S752" s="17"/>
      <c r="T752" s="19"/>
      <c r="V752" s="19" t="s">
        <v>190</v>
      </c>
      <c r="W752" s="17"/>
      <c r="X752" s="19">
        <f t="shared" si="108"/>
        <v>0</v>
      </c>
      <c r="Y752" s="19"/>
      <c r="Z752" s="19">
        <f t="shared" si="109"/>
        <v>0</v>
      </c>
      <c r="AA752" s="19">
        <f t="shared" si="110"/>
        <v>7685.0000000000009</v>
      </c>
    </row>
    <row r="753" spans="1:38" s="117" customFormat="1" ht="15.6">
      <c r="A753" s="63">
        <v>750</v>
      </c>
      <c r="B753" s="129">
        <v>45928</v>
      </c>
      <c r="C753" s="129">
        <v>45928</v>
      </c>
      <c r="D753" s="141" t="s">
        <v>1525</v>
      </c>
      <c r="E753" s="17"/>
      <c r="F753" s="17"/>
      <c r="G753" s="17"/>
      <c r="H753" s="138"/>
      <c r="I753" s="143" t="s">
        <v>1526</v>
      </c>
      <c r="J753" s="12" t="s">
        <v>23</v>
      </c>
      <c r="K753" s="13" t="s">
        <v>26</v>
      </c>
      <c r="L753" s="17" t="s">
        <v>1527</v>
      </c>
      <c r="M753" s="17" t="s">
        <v>25</v>
      </c>
      <c r="N753" s="17">
        <v>18.52</v>
      </c>
      <c r="O753" s="17">
        <v>7.22</v>
      </c>
      <c r="P753" s="23">
        <f t="shared" si="103"/>
        <v>11.3</v>
      </c>
      <c r="Q753" s="17">
        <v>550</v>
      </c>
      <c r="R753" s="24">
        <f t="shared" si="104"/>
        <v>6215</v>
      </c>
      <c r="S753" s="17"/>
      <c r="T753" s="19"/>
      <c r="V753" s="19" t="s">
        <v>56</v>
      </c>
      <c r="W753" s="20"/>
      <c r="X753" s="29">
        <f t="shared" si="108"/>
        <v>0</v>
      </c>
      <c r="Y753" s="49"/>
      <c r="Z753" s="19">
        <f t="shared" si="109"/>
        <v>0</v>
      </c>
      <c r="AA753" s="19">
        <f t="shared" si="110"/>
        <v>6215</v>
      </c>
    </row>
    <row r="754" spans="1:38" s="117" customFormat="1" ht="15.6">
      <c r="A754" s="61">
        <v>751</v>
      </c>
      <c r="B754" s="129">
        <v>45928</v>
      </c>
      <c r="C754" s="129">
        <v>45928</v>
      </c>
      <c r="D754" s="141" t="s">
        <v>1528</v>
      </c>
      <c r="E754" s="17"/>
      <c r="F754" s="17"/>
      <c r="G754" s="17"/>
      <c r="H754" s="136">
        <v>285</v>
      </c>
      <c r="I754" s="148" t="s">
        <v>426</v>
      </c>
      <c r="J754" s="12" t="s">
        <v>23</v>
      </c>
      <c r="K754" s="13" t="s">
        <v>26</v>
      </c>
      <c r="L754" s="17" t="s">
        <v>324</v>
      </c>
      <c r="M754" s="17" t="s">
        <v>25</v>
      </c>
      <c r="N754" s="17">
        <v>44.76</v>
      </c>
      <c r="O754" s="17">
        <v>11.82</v>
      </c>
      <c r="P754" s="47">
        <f t="shared" si="103"/>
        <v>32.94</v>
      </c>
      <c r="Q754" s="17">
        <v>520</v>
      </c>
      <c r="R754" s="48">
        <f t="shared" si="104"/>
        <v>17128.8</v>
      </c>
      <c r="S754" s="19"/>
      <c r="T754" s="49"/>
      <c r="V754" s="19" t="s">
        <v>56</v>
      </c>
      <c r="W754" s="20"/>
      <c r="X754" s="29">
        <f t="shared" si="108"/>
        <v>0</v>
      </c>
      <c r="Y754" s="49"/>
      <c r="Z754" s="49">
        <f t="shared" si="109"/>
        <v>0</v>
      </c>
      <c r="AA754" s="49">
        <f t="shared" si="110"/>
        <v>17128.8</v>
      </c>
    </row>
    <row r="755" spans="1:38" s="117" customFormat="1" ht="15.6">
      <c r="A755" s="63">
        <v>752</v>
      </c>
      <c r="B755" s="129">
        <v>45928</v>
      </c>
      <c r="C755" s="129">
        <v>45928</v>
      </c>
      <c r="D755" s="141" t="s">
        <v>1529</v>
      </c>
      <c r="E755" s="17"/>
      <c r="F755" s="17"/>
      <c r="G755" s="17"/>
      <c r="H755" s="136">
        <v>285</v>
      </c>
      <c r="I755" s="148" t="s">
        <v>426</v>
      </c>
      <c r="J755" s="12" t="s">
        <v>23</v>
      </c>
      <c r="K755" s="13" t="s">
        <v>26</v>
      </c>
      <c r="L755" s="17" t="s">
        <v>935</v>
      </c>
      <c r="M755" s="17" t="s">
        <v>25</v>
      </c>
      <c r="N755" s="17">
        <v>45.76</v>
      </c>
      <c r="O755" s="17">
        <v>11.82</v>
      </c>
      <c r="P755" s="23">
        <f t="shared" si="103"/>
        <v>33.94</v>
      </c>
      <c r="Q755" s="17">
        <v>520</v>
      </c>
      <c r="R755" s="24">
        <f t="shared" si="104"/>
        <v>17648.8</v>
      </c>
      <c r="S755" s="20"/>
      <c r="T755" s="19"/>
      <c r="V755" s="19" t="s">
        <v>56</v>
      </c>
      <c r="W755" s="20"/>
      <c r="X755" s="29">
        <f t="shared" si="108"/>
        <v>0</v>
      </c>
      <c r="Y755" s="49"/>
      <c r="Z755" s="19">
        <f t="shared" si="109"/>
        <v>0</v>
      </c>
      <c r="AA755" s="19">
        <f t="shared" si="110"/>
        <v>17648.8</v>
      </c>
    </row>
    <row r="756" spans="1:38" s="117" customFormat="1" ht="15.6">
      <c r="A756" s="61">
        <v>753</v>
      </c>
      <c r="B756" s="129">
        <v>45928</v>
      </c>
      <c r="C756" s="129">
        <v>45928</v>
      </c>
      <c r="D756" s="141" t="s">
        <v>1530</v>
      </c>
      <c r="E756" s="17"/>
      <c r="F756" s="17"/>
      <c r="G756" s="17"/>
      <c r="H756" s="136">
        <v>285</v>
      </c>
      <c r="I756" s="148" t="s">
        <v>426</v>
      </c>
      <c r="J756" s="12" t="s">
        <v>23</v>
      </c>
      <c r="K756" s="13" t="s">
        <v>26</v>
      </c>
      <c r="L756" s="17" t="s">
        <v>218</v>
      </c>
      <c r="M756" s="17" t="s">
        <v>25</v>
      </c>
      <c r="N756" s="17">
        <v>46.54</v>
      </c>
      <c r="O756" s="17">
        <v>12.16</v>
      </c>
      <c r="P756" s="23">
        <f t="shared" si="103"/>
        <v>34.379999999999995</v>
      </c>
      <c r="Q756" s="17">
        <v>520</v>
      </c>
      <c r="R756" s="24">
        <f t="shared" si="104"/>
        <v>17877.599999999999</v>
      </c>
      <c r="S756" s="17"/>
      <c r="T756" s="19"/>
      <c r="V756" s="19" t="s">
        <v>56</v>
      </c>
      <c r="W756" s="20"/>
      <c r="X756" s="29">
        <f t="shared" si="108"/>
        <v>0</v>
      </c>
      <c r="Y756" s="49"/>
      <c r="Z756" s="19">
        <f t="shared" si="109"/>
        <v>0</v>
      </c>
      <c r="AA756" s="19">
        <f t="shared" si="110"/>
        <v>17877.599999999999</v>
      </c>
    </row>
    <row r="757" spans="1:38" s="117" customFormat="1" ht="15.6">
      <c r="A757" s="63">
        <v>754</v>
      </c>
      <c r="B757" s="129">
        <v>45928</v>
      </c>
      <c r="C757" s="129">
        <v>45928</v>
      </c>
      <c r="D757" s="141">
        <v>250928006</v>
      </c>
      <c r="E757" s="17" t="s">
        <v>1531</v>
      </c>
      <c r="F757" s="17" t="s">
        <v>1532</v>
      </c>
      <c r="G757" s="17">
        <v>25</v>
      </c>
      <c r="H757" s="156">
        <v>115</v>
      </c>
      <c r="I757" s="13" t="s">
        <v>1219</v>
      </c>
      <c r="J757" s="12" t="s">
        <v>23</v>
      </c>
      <c r="K757" s="14" t="s">
        <v>26</v>
      </c>
      <c r="L757" s="17" t="s">
        <v>167</v>
      </c>
      <c r="M757" s="17" t="s">
        <v>25</v>
      </c>
      <c r="N757" s="25">
        <v>63.88</v>
      </c>
      <c r="O757" s="25">
        <v>15.64</v>
      </c>
      <c r="P757" s="23">
        <f t="shared" si="103"/>
        <v>48.24</v>
      </c>
      <c r="Q757" s="17">
        <v>545</v>
      </c>
      <c r="R757" s="24">
        <f t="shared" si="104"/>
        <v>26290.799999999999</v>
      </c>
      <c r="S757" s="17"/>
      <c r="T757" s="19"/>
      <c r="V757" s="19" t="s">
        <v>24</v>
      </c>
      <c r="W757" s="20">
        <v>145</v>
      </c>
      <c r="X757" s="29">
        <f t="shared" si="108"/>
        <v>6994.8</v>
      </c>
      <c r="Y757" s="49">
        <v>260</v>
      </c>
      <c r="Z757" s="19">
        <f t="shared" si="109"/>
        <v>12542.4</v>
      </c>
      <c r="AA757" s="27">
        <f t="shared" si="110"/>
        <v>45828</v>
      </c>
    </row>
    <row r="758" spans="1:38" s="117" customFormat="1" ht="17.100000000000001" customHeight="1">
      <c r="A758" s="61">
        <v>755</v>
      </c>
      <c r="B758" s="129">
        <v>45928</v>
      </c>
      <c r="C758" s="129">
        <v>45928</v>
      </c>
      <c r="D758" s="141">
        <v>250928007</v>
      </c>
      <c r="E758" s="17" t="s">
        <v>1533</v>
      </c>
      <c r="F758" s="17" t="s">
        <v>1534</v>
      </c>
      <c r="G758" s="17">
        <v>25</v>
      </c>
      <c r="H758" s="156">
        <v>115</v>
      </c>
      <c r="I758" s="13" t="s">
        <v>1219</v>
      </c>
      <c r="J758" s="12" t="s">
        <v>23</v>
      </c>
      <c r="K758" s="14" t="s">
        <v>26</v>
      </c>
      <c r="L758" s="17" t="s">
        <v>50</v>
      </c>
      <c r="M758" s="17" t="s">
        <v>25</v>
      </c>
      <c r="N758" s="25">
        <v>62.76</v>
      </c>
      <c r="O758" s="17">
        <v>16.16</v>
      </c>
      <c r="P758" s="17">
        <f t="shared" si="103"/>
        <v>46.599999999999994</v>
      </c>
      <c r="Q758" s="17">
        <v>545</v>
      </c>
      <c r="R758" s="24">
        <f t="shared" si="104"/>
        <v>25396.999999999996</v>
      </c>
      <c r="S758" s="149"/>
      <c r="T758" s="150"/>
      <c r="V758" s="19" t="s">
        <v>24</v>
      </c>
      <c r="W758" s="20">
        <v>145</v>
      </c>
      <c r="X758" s="29">
        <f t="shared" si="108"/>
        <v>6756.9999999999991</v>
      </c>
      <c r="Y758" s="49">
        <v>260</v>
      </c>
      <c r="Z758" s="19">
        <f t="shared" si="109"/>
        <v>12115.999999999998</v>
      </c>
      <c r="AA758" s="19">
        <f t="shared" si="110"/>
        <v>44269.999999999993</v>
      </c>
      <c r="AB758" s="152"/>
      <c r="AC758" s="151"/>
      <c r="AD758" s="153"/>
      <c r="AE758" s="154"/>
      <c r="AF758" s="151"/>
      <c r="AG758" s="154"/>
      <c r="AH758" s="151"/>
      <c r="AI758" s="153"/>
      <c r="AJ758" s="151"/>
      <c r="AK758" s="153"/>
      <c r="AL758" s="153"/>
    </row>
    <row r="759" spans="1:38" s="117" customFormat="1" ht="15.6">
      <c r="A759" s="63">
        <v>756</v>
      </c>
      <c r="B759" s="129">
        <v>45928</v>
      </c>
      <c r="C759" s="129">
        <v>45928</v>
      </c>
      <c r="D759" s="141">
        <v>250928008</v>
      </c>
      <c r="E759" s="17" t="s">
        <v>1535</v>
      </c>
      <c r="F759" s="17" t="s">
        <v>1536</v>
      </c>
      <c r="G759" s="17">
        <v>25</v>
      </c>
      <c r="H759" s="156">
        <v>115</v>
      </c>
      <c r="I759" s="13" t="s">
        <v>1219</v>
      </c>
      <c r="J759" s="12" t="s">
        <v>23</v>
      </c>
      <c r="K759" s="14" t="s">
        <v>26</v>
      </c>
      <c r="L759" s="17" t="s">
        <v>54</v>
      </c>
      <c r="M759" s="17" t="s">
        <v>38</v>
      </c>
      <c r="N759" s="25">
        <v>62.72</v>
      </c>
      <c r="O759" s="25">
        <v>15.98</v>
      </c>
      <c r="P759" s="23">
        <f t="shared" si="103"/>
        <v>46.739999999999995</v>
      </c>
      <c r="Q759" s="17">
        <v>445</v>
      </c>
      <c r="R759" s="24">
        <f t="shared" si="104"/>
        <v>20799.3</v>
      </c>
      <c r="S759" s="19"/>
      <c r="T759" s="19"/>
      <c r="V759" s="19" t="s">
        <v>24</v>
      </c>
      <c r="W759" s="20">
        <v>145</v>
      </c>
      <c r="X759" s="29">
        <f t="shared" si="108"/>
        <v>6777.2999999999993</v>
      </c>
      <c r="Y759" s="49">
        <v>260</v>
      </c>
      <c r="Z759" s="19">
        <f t="shared" si="109"/>
        <v>12152.399999999998</v>
      </c>
      <c r="AA759" s="19">
        <f t="shared" si="110"/>
        <v>39729</v>
      </c>
    </row>
    <row r="760" spans="1:38" s="117" customFormat="1" ht="15.6">
      <c r="A760" s="61">
        <v>757</v>
      </c>
      <c r="B760" s="129">
        <v>45928</v>
      </c>
      <c r="C760" s="129">
        <v>45928</v>
      </c>
      <c r="D760" s="141">
        <v>250928009</v>
      </c>
      <c r="E760" s="17" t="s">
        <v>1537</v>
      </c>
      <c r="F760" s="17" t="s">
        <v>1538</v>
      </c>
      <c r="G760" s="17">
        <v>25</v>
      </c>
      <c r="H760" s="156">
        <v>115</v>
      </c>
      <c r="I760" s="13" t="s">
        <v>1219</v>
      </c>
      <c r="J760" s="12" t="s">
        <v>23</v>
      </c>
      <c r="K760" s="14" t="s">
        <v>26</v>
      </c>
      <c r="L760" s="17" t="s">
        <v>164</v>
      </c>
      <c r="M760" s="17" t="s">
        <v>38</v>
      </c>
      <c r="N760" s="17">
        <v>48.84</v>
      </c>
      <c r="O760" s="25">
        <v>11.9</v>
      </c>
      <c r="P760" s="23">
        <f t="shared" si="103"/>
        <v>36.940000000000005</v>
      </c>
      <c r="Q760" s="17">
        <v>445</v>
      </c>
      <c r="R760" s="24">
        <f t="shared" si="104"/>
        <v>16438.300000000003</v>
      </c>
      <c r="S760" s="19"/>
      <c r="T760" s="19"/>
      <c r="V760" s="19" t="s">
        <v>24</v>
      </c>
      <c r="W760" s="20">
        <v>145</v>
      </c>
      <c r="X760" s="29">
        <f t="shared" si="108"/>
        <v>5356.3000000000011</v>
      </c>
      <c r="Y760" s="49">
        <v>260</v>
      </c>
      <c r="Z760" s="19">
        <f t="shared" si="109"/>
        <v>9604.4000000000015</v>
      </c>
      <c r="AA760" s="19">
        <f t="shared" si="110"/>
        <v>31399.000000000007</v>
      </c>
    </row>
    <row r="761" spans="1:38" s="117" customFormat="1" ht="15.6">
      <c r="A761" s="63">
        <v>758</v>
      </c>
      <c r="B761" s="129">
        <v>45928</v>
      </c>
      <c r="C761" s="129">
        <v>45928</v>
      </c>
      <c r="D761" s="141">
        <v>250928010</v>
      </c>
      <c r="E761" s="17" t="s">
        <v>1539</v>
      </c>
      <c r="F761" s="17" t="s">
        <v>1540</v>
      </c>
      <c r="G761" s="17">
        <v>25</v>
      </c>
      <c r="H761" s="156">
        <v>115</v>
      </c>
      <c r="I761" s="13" t="s">
        <v>1219</v>
      </c>
      <c r="J761" s="12" t="s">
        <v>23</v>
      </c>
      <c r="K761" s="14" t="s">
        <v>26</v>
      </c>
      <c r="L761" s="17" t="s">
        <v>40</v>
      </c>
      <c r="M761" s="17" t="s">
        <v>38</v>
      </c>
      <c r="N761" s="17">
        <v>66.680000000000007</v>
      </c>
      <c r="O761" s="17">
        <v>16.28</v>
      </c>
      <c r="P761" s="23">
        <f t="shared" si="103"/>
        <v>50.400000000000006</v>
      </c>
      <c r="Q761" s="17">
        <v>445</v>
      </c>
      <c r="R761" s="24">
        <f t="shared" si="104"/>
        <v>22428.000000000004</v>
      </c>
      <c r="S761" s="17"/>
      <c r="T761" s="19"/>
      <c r="V761" s="19" t="s">
        <v>24</v>
      </c>
      <c r="W761" s="20">
        <v>145</v>
      </c>
      <c r="X761" s="29">
        <f t="shared" si="108"/>
        <v>7308.0000000000009</v>
      </c>
      <c r="Y761" s="49">
        <v>260</v>
      </c>
      <c r="Z761" s="19">
        <f t="shared" si="109"/>
        <v>13104.000000000002</v>
      </c>
      <c r="AA761" s="19">
        <f t="shared" si="110"/>
        <v>42840.000000000007</v>
      </c>
    </row>
    <row r="762" spans="1:38" s="123" customFormat="1" ht="15.6">
      <c r="A762" s="61">
        <v>759</v>
      </c>
      <c r="B762" s="129">
        <v>45928</v>
      </c>
      <c r="C762" s="129">
        <v>45928</v>
      </c>
      <c r="D762" s="141">
        <v>250928011</v>
      </c>
      <c r="E762" s="17" t="s">
        <v>1541</v>
      </c>
      <c r="F762" s="17" t="s">
        <v>1542</v>
      </c>
      <c r="G762" s="17">
        <v>25</v>
      </c>
      <c r="H762" s="156">
        <v>115</v>
      </c>
      <c r="I762" s="13" t="s">
        <v>1219</v>
      </c>
      <c r="J762" s="12" t="s">
        <v>23</v>
      </c>
      <c r="K762" s="14" t="s">
        <v>26</v>
      </c>
      <c r="L762" s="17" t="s">
        <v>37</v>
      </c>
      <c r="M762" s="17" t="s">
        <v>34</v>
      </c>
      <c r="N762" s="17">
        <v>59.46</v>
      </c>
      <c r="O762" s="17">
        <v>15.92</v>
      </c>
      <c r="P762" s="23">
        <f t="shared" si="103"/>
        <v>43.54</v>
      </c>
      <c r="Q762" s="17">
        <v>315</v>
      </c>
      <c r="R762" s="24">
        <f t="shared" si="104"/>
        <v>13715.1</v>
      </c>
      <c r="S762" s="17"/>
      <c r="T762" s="19"/>
      <c r="V762" s="19" t="s">
        <v>24</v>
      </c>
      <c r="W762" s="20">
        <v>145</v>
      </c>
      <c r="X762" s="29">
        <f t="shared" si="108"/>
        <v>6313.3</v>
      </c>
      <c r="Y762" s="49">
        <v>260</v>
      </c>
      <c r="Z762" s="19">
        <f t="shared" si="109"/>
        <v>11320.4</v>
      </c>
      <c r="AA762" s="19">
        <f t="shared" si="110"/>
        <v>31348.800000000003</v>
      </c>
    </row>
    <row r="763" spans="1:38" s="117" customFormat="1" ht="15.6">
      <c r="A763" s="63">
        <v>760</v>
      </c>
      <c r="B763" s="129">
        <v>45928</v>
      </c>
      <c r="C763" s="129">
        <v>45928</v>
      </c>
      <c r="D763" s="141" t="s">
        <v>1543</v>
      </c>
      <c r="E763" s="17"/>
      <c r="F763" s="17"/>
      <c r="G763" s="17"/>
      <c r="H763" s="136">
        <v>285</v>
      </c>
      <c r="I763" s="148" t="s">
        <v>426</v>
      </c>
      <c r="J763" s="12" t="s">
        <v>23</v>
      </c>
      <c r="K763" s="13" t="s">
        <v>26</v>
      </c>
      <c r="L763" s="17" t="s">
        <v>236</v>
      </c>
      <c r="M763" s="17" t="s">
        <v>25</v>
      </c>
      <c r="N763" s="17">
        <v>45.32</v>
      </c>
      <c r="O763" s="17">
        <v>12.06</v>
      </c>
      <c r="P763" s="47">
        <f t="shared" si="103"/>
        <v>33.26</v>
      </c>
      <c r="Q763" s="17">
        <v>520</v>
      </c>
      <c r="R763" s="24">
        <f t="shared" si="104"/>
        <v>17295.2</v>
      </c>
      <c r="S763" s="20"/>
      <c r="T763" s="49"/>
      <c r="V763" s="19" t="s">
        <v>56</v>
      </c>
      <c r="W763" s="20"/>
      <c r="X763" s="29">
        <f t="shared" si="108"/>
        <v>0</v>
      </c>
      <c r="Y763" s="49"/>
      <c r="Z763" s="49">
        <f t="shared" si="109"/>
        <v>0</v>
      </c>
      <c r="AA763" s="49">
        <f t="shared" si="110"/>
        <v>17295.2</v>
      </c>
    </row>
    <row r="764" spans="1:38" s="117" customFormat="1" ht="15.6">
      <c r="A764" s="61">
        <v>761</v>
      </c>
      <c r="B764" s="129">
        <v>45928</v>
      </c>
      <c r="C764" s="129">
        <v>45928</v>
      </c>
      <c r="D764" s="141">
        <v>250928012</v>
      </c>
      <c r="E764" s="17" t="s">
        <v>1544</v>
      </c>
      <c r="F764" s="17" t="s">
        <v>1545</v>
      </c>
      <c r="G764" s="17">
        <v>25</v>
      </c>
      <c r="H764" s="156">
        <v>115</v>
      </c>
      <c r="I764" s="13" t="s">
        <v>1219</v>
      </c>
      <c r="J764" s="12" t="s">
        <v>23</v>
      </c>
      <c r="K764" s="14" t="s">
        <v>26</v>
      </c>
      <c r="L764" s="17" t="s">
        <v>42</v>
      </c>
      <c r="M764" s="17" t="s">
        <v>34</v>
      </c>
      <c r="N764" s="17">
        <v>65.02</v>
      </c>
      <c r="O764" s="25">
        <v>16.739999999999998</v>
      </c>
      <c r="P764" s="23">
        <f t="shared" si="103"/>
        <v>48.28</v>
      </c>
      <c r="Q764" s="17">
        <v>315</v>
      </c>
      <c r="R764" s="24">
        <f t="shared" si="104"/>
        <v>15208.2</v>
      </c>
      <c r="S764" s="17"/>
      <c r="T764" s="19"/>
      <c r="V764" s="19" t="s">
        <v>24</v>
      </c>
      <c r="W764" s="20">
        <v>145</v>
      </c>
      <c r="X764" s="29">
        <f t="shared" si="108"/>
        <v>7000.6</v>
      </c>
      <c r="Y764" s="49">
        <v>260</v>
      </c>
      <c r="Z764" s="19">
        <f t="shared" si="109"/>
        <v>12552.800000000001</v>
      </c>
      <c r="AA764" s="19">
        <f t="shared" si="110"/>
        <v>34761.600000000006</v>
      </c>
    </row>
    <row r="765" spans="1:38" s="123" customFormat="1" ht="15.6">
      <c r="A765" s="63">
        <v>762</v>
      </c>
      <c r="B765" s="129">
        <v>45928</v>
      </c>
      <c r="C765" s="129">
        <v>45928</v>
      </c>
      <c r="D765" s="141" t="s">
        <v>1546</v>
      </c>
      <c r="E765" s="17"/>
      <c r="F765" s="17"/>
      <c r="G765" s="17"/>
      <c r="H765" s="138"/>
      <c r="I765" s="13" t="s">
        <v>1547</v>
      </c>
      <c r="J765" s="12" t="s">
        <v>23</v>
      </c>
      <c r="K765" s="14" t="s">
        <v>26</v>
      </c>
      <c r="L765" s="17" t="s">
        <v>1548</v>
      </c>
      <c r="M765" s="17" t="s">
        <v>25</v>
      </c>
      <c r="N765" s="17">
        <v>19.12</v>
      </c>
      <c r="O765" s="25">
        <v>7.34</v>
      </c>
      <c r="P765" s="23">
        <f t="shared" si="103"/>
        <v>11.780000000000001</v>
      </c>
      <c r="Q765" s="17">
        <v>540</v>
      </c>
      <c r="R765" s="24">
        <f t="shared" si="104"/>
        <v>6361.2000000000007</v>
      </c>
      <c r="S765" s="17"/>
      <c r="T765" s="19"/>
      <c r="V765" s="19" t="s">
        <v>190</v>
      </c>
      <c r="W765" s="20"/>
      <c r="X765" s="29">
        <f t="shared" si="108"/>
        <v>0</v>
      </c>
      <c r="Y765" s="49"/>
      <c r="Z765" s="19">
        <f t="shared" si="109"/>
        <v>0</v>
      </c>
      <c r="AA765" s="19">
        <f t="shared" si="110"/>
        <v>6361.2000000000007</v>
      </c>
    </row>
    <row r="766" spans="1:38" s="117" customFormat="1" ht="15.6">
      <c r="A766" s="61">
        <v>763</v>
      </c>
      <c r="B766" s="129">
        <v>45928</v>
      </c>
      <c r="C766" s="129">
        <v>45928</v>
      </c>
      <c r="D766" s="141">
        <v>250928013</v>
      </c>
      <c r="E766" s="17" t="s">
        <v>1549</v>
      </c>
      <c r="F766" s="17" t="s">
        <v>1550</v>
      </c>
      <c r="G766" s="17">
        <v>25</v>
      </c>
      <c r="H766" s="156">
        <v>115</v>
      </c>
      <c r="I766" s="13" t="s">
        <v>1219</v>
      </c>
      <c r="J766" s="12" t="s">
        <v>23</v>
      </c>
      <c r="K766" s="14" t="s">
        <v>26</v>
      </c>
      <c r="L766" s="17" t="s">
        <v>47</v>
      </c>
      <c r="M766" s="17" t="s">
        <v>38</v>
      </c>
      <c r="N766" s="17">
        <v>61.1</v>
      </c>
      <c r="O766" s="17">
        <v>15.78</v>
      </c>
      <c r="P766" s="23">
        <f t="shared" si="103"/>
        <v>45.32</v>
      </c>
      <c r="Q766" s="17">
        <v>445</v>
      </c>
      <c r="R766" s="24">
        <f t="shared" si="104"/>
        <v>20167.400000000001</v>
      </c>
      <c r="S766" s="17"/>
      <c r="T766" s="19"/>
      <c r="V766" s="19" t="s">
        <v>24</v>
      </c>
      <c r="W766" s="20">
        <v>145</v>
      </c>
      <c r="X766" s="29">
        <f t="shared" si="108"/>
        <v>6571.4</v>
      </c>
      <c r="Y766" s="49">
        <v>260</v>
      </c>
      <c r="Z766" s="19">
        <f t="shared" si="109"/>
        <v>11783.2</v>
      </c>
      <c r="AA766" s="19">
        <f t="shared" si="110"/>
        <v>38522</v>
      </c>
    </row>
    <row r="767" spans="1:38" s="117" customFormat="1" ht="15.6">
      <c r="A767" s="63">
        <v>764</v>
      </c>
      <c r="B767" s="129">
        <v>45928</v>
      </c>
      <c r="C767" s="129">
        <v>45928</v>
      </c>
      <c r="D767" s="141">
        <v>250928014</v>
      </c>
      <c r="E767" s="17" t="s">
        <v>1551</v>
      </c>
      <c r="F767" s="17" t="s">
        <v>1552</v>
      </c>
      <c r="G767" s="17">
        <v>25</v>
      </c>
      <c r="H767" s="156">
        <v>115</v>
      </c>
      <c r="I767" s="13" t="s">
        <v>1219</v>
      </c>
      <c r="J767" s="12" t="s">
        <v>23</v>
      </c>
      <c r="K767" s="14" t="s">
        <v>26</v>
      </c>
      <c r="L767" s="17" t="s">
        <v>170</v>
      </c>
      <c r="M767" s="17" t="s">
        <v>38</v>
      </c>
      <c r="N767" s="25">
        <v>50.12</v>
      </c>
      <c r="O767" s="17">
        <v>11.54</v>
      </c>
      <c r="P767" s="23">
        <f t="shared" si="103"/>
        <v>38.58</v>
      </c>
      <c r="Q767" s="17">
        <v>445</v>
      </c>
      <c r="R767" s="24">
        <f t="shared" si="104"/>
        <v>17168.099999999999</v>
      </c>
      <c r="S767" s="17"/>
      <c r="T767" s="19"/>
      <c r="V767" s="19" t="s">
        <v>24</v>
      </c>
      <c r="W767" s="20">
        <v>145</v>
      </c>
      <c r="X767" s="29">
        <f t="shared" si="108"/>
        <v>5594.0999999999995</v>
      </c>
      <c r="Y767" s="49">
        <v>260</v>
      </c>
      <c r="Z767" s="19">
        <f t="shared" si="109"/>
        <v>10030.799999999999</v>
      </c>
      <c r="AA767" s="19">
        <f t="shared" si="110"/>
        <v>32793</v>
      </c>
    </row>
    <row r="768" spans="1:38" s="117" customFormat="1" ht="15.6">
      <c r="A768" s="61">
        <v>765</v>
      </c>
      <c r="B768" s="129">
        <v>45928</v>
      </c>
      <c r="C768" s="129">
        <v>45928</v>
      </c>
      <c r="D768" s="141">
        <v>250928015</v>
      </c>
      <c r="E768" s="17" t="s">
        <v>1553</v>
      </c>
      <c r="F768" s="17" t="s">
        <v>1554</v>
      </c>
      <c r="G768" s="17">
        <v>45</v>
      </c>
      <c r="H768" s="156">
        <v>115</v>
      </c>
      <c r="I768" s="13" t="s">
        <v>1219</v>
      </c>
      <c r="J768" s="12" t="s">
        <v>23</v>
      </c>
      <c r="K768" s="14" t="s">
        <v>26</v>
      </c>
      <c r="L768" s="17" t="s">
        <v>1052</v>
      </c>
      <c r="M768" s="17" t="s">
        <v>25</v>
      </c>
      <c r="N768" s="17">
        <v>72.86</v>
      </c>
      <c r="O768" s="25">
        <v>17.760000000000002</v>
      </c>
      <c r="P768" s="23">
        <f t="shared" si="103"/>
        <v>55.099999999999994</v>
      </c>
      <c r="Q768" s="17">
        <v>545</v>
      </c>
      <c r="R768" s="24">
        <f t="shared" si="104"/>
        <v>30029.499999999996</v>
      </c>
      <c r="S768" s="17"/>
      <c r="T768" s="19"/>
      <c r="V768" s="19" t="s">
        <v>24</v>
      </c>
      <c r="W768" s="20">
        <v>145</v>
      </c>
      <c r="X768" s="29">
        <f t="shared" si="108"/>
        <v>7989.4999999999991</v>
      </c>
      <c r="Y768" s="49">
        <v>260</v>
      </c>
      <c r="Z768" s="19">
        <f t="shared" si="109"/>
        <v>14325.999999999998</v>
      </c>
      <c r="AA768" s="19">
        <f t="shared" si="110"/>
        <v>52344.999999999993</v>
      </c>
    </row>
    <row r="769" spans="1:27" s="117" customFormat="1" ht="15.6">
      <c r="A769" s="63">
        <v>766</v>
      </c>
      <c r="B769" s="129">
        <v>45928</v>
      </c>
      <c r="C769" s="129">
        <v>45928</v>
      </c>
      <c r="D769" s="141">
        <v>250928016</v>
      </c>
      <c r="E769" s="17" t="s">
        <v>1555</v>
      </c>
      <c r="F769" s="17" t="s">
        <v>1556</v>
      </c>
      <c r="G769" s="17">
        <v>25</v>
      </c>
      <c r="H769" s="156">
        <v>115</v>
      </c>
      <c r="I769" s="13" t="s">
        <v>1219</v>
      </c>
      <c r="J769" s="12" t="s">
        <v>23</v>
      </c>
      <c r="K769" s="14" t="s">
        <v>26</v>
      </c>
      <c r="L769" s="17" t="s">
        <v>45</v>
      </c>
      <c r="M769" s="17" t="s">
        <v>25</v>
      </c>
      <c r="N769" s="25">
        <v>58.36</v>
      </c>
      <c r="O769" s="17">
        <v>15.18</v>
      </c>
      <c r="P769" s="23">
        <f t="shared" si="103"/>
        <v>43.18</v>
      </c>
      <c r="Q769" s="17">
        <v>545</v>
      </c>
      <c r="R769" s="24">
        <f t="shared" si="104"/>
        <v>23533.1</v>
      </c>
      <c r="S769" s="17"/>
      <c r="T769" s="19"/>
      <c r="V769" s="19" t="s">
        <v>24</v>
      </c>
      <c r="W769" s="20">
        <v>145</v>
      </c>
      <c r="X769" s="29">
        <f t="shared" si="108"/>
        <v>6261.1</v>
      </c>
      <c r="Y769" s="49">
        <v>260</v>
      </c>
      <c r="Z769" s="19">
        <f t="shared" si="109"/>
        <v>11226.8</v>
      </c>
      <c r="AA769" s="19">
        <f t="shared" si="110"/>
        <v>41021</v>
      </c>
    </row>
    <row r="770" spans="1:27" s="117" customFormat="1" ht="15.6">
      <c r="A770" s="61">
        <v>767</v>
      </c>
      <c r="B770" s="129">
        <v>45928</v>
      </c>
      <c r="C770" s="129">
        <v>45928</v>
      </c>
      <c r="D770" s="141" t="s">
        <v>1557</v>
      </c>
      <c r="E770" s="17"/>
      <c r="F770" s="17"/>
      <c r="G770" s="17"/>
      <c r="H770" s="136">
        <v>221</v>
      </c>
      <c r="I770" s="137" t="s">
        <v>443</v>
      </c>
      <c r="J770" s="12" t="s">
        <v>23</v>
      </c>
      <c r="K770" s="13" t="s">
        <v>26</v>
      </c>
      <c r="L770" s="141" t="s">
        <v>759</v>
      </c>
      <c r="M770" s="17" t="s">
        <v>25</v>
      </c>
      <c r="N770" s="17">
        <v>53.3</v>
      </c>
      <c r="O770" s="25">
        <v>14.42</v>
      </c>
      <c r="P770" s="23">
        <f t="shared" si="103"/>
        <v>38.879999999999995</v>
      </c>
      <c r="Q770" s="17">
        <v>520</v>
      </c>
      <c r="R770" s="24">
        <f t="shared" si="104"/>
        <v>20217.599999999999</v>
      </c>
      <c r="S770" s="17"/>
      <c r="T770" s="19"/>
      <c r="V770" s="19" t="s">
        <v>190</v>
      </c>
      <c r="W770" s="20"/>
      <c r="X770" s="29">
        <f t="shared" si="108"/>
        <v>0</v>
      </c>
      <c r="Y770" s="49"/>
      <c r="Z770" s="19">
        <f t="shared" si="109"/>
        <v>0</v>
      </c>
      <c r="AA770" s="19">
        <f t="shared" si="110"/>
        <v>20217.599999999999</v>
      </c>
    </row>
    <row r="771" spans="1:27" s="117" customFormat="1" ht="15.6">
      <c r="A771" s="63">
        <v>768</v>
      </c>
      <c r="B771" s="129">
        <v>45928</v>
      </c>
      <c r="C771" s="129">
        <v>45928</v>
      </c>
      <c r="D771" s="141" t="s">
        <v>1558</v>
      </c>
      <c r="E771" s="17"/>
      <c r="F771" s="17"/>
      <c r="G771" s="17"/>
      <c r="H771" s="138"/>
      <c r="I771" s="13" t="s">
        <v>1559</v>
      </c>
      <c r="J771" s="12" t="s">
        <v>23</v>
      </c>
      <c r="K771" s="14" t="s">
        <v>32</v>
      </c>
      <c r="L771" s="141" t="s">
        <v>1560</v>
      </c>
      <c r="M771" s="17" t="s">
        <v>33</v>
      </c>
      <c r="N771" s="17">
        <v>7.96</v>
      </c>
      <c r="O771" s="25">
        <v>3.44</v>
      </c>
      <c r="P771" s="23">
        <f t="shared" si="103"/>
        <v>4.5199999999999996</v>
      </c>
      <c r="Q771" s="17">
        <v>150</v>
      </c>
      <c r="R771" s="24">
        <f t="shared" si="104"/>
        <v>677.99999999999989</v>
      </c>
      <c r="S771" s="17">
        <v>680</v>
      </c>
      <c r="T771" s="19"/>
      <c r="V771" s="19" t="s">
        <v>24</v>
      </c>
      <c r="W771" s="20"/>
      <c r="X771" s="29">
        <f t="shared" si="108"/>
        <v>0</v>
      </c>
      <c r="Y771" s="49"/>
      <c r="Z771" s="19">
        <f t="shared" si="109"/>
        <v>0</v>
      </c>
      <c r="AA771" s="19">
        <f t="shared" si="110"/>
        <v>677.99999999999989</v>
      </c>
    </row>
    <row r="772" spans="1:27" s="123" customFormat="1" ht="15.6">
      <c r="A772" s="61">
        <v>769</v>
      </c>
      <c r="B772" s="129">
        <v>45928</v>
      </c>
      <c r="C772" s="129">
        <v>45928</v>
      </c>
      <c r="D772" s="141" t="s">
        <v>1561</v>
      </c>
      <c r="E772" s="17"/>
      <c r="F772" s="17"/>
      <c r="G772" s="17"/>
      <c r="H772" s="136">
        <v>285</v>
      </c>
      <c r="I772" s="148" t="s">
        <v>426</v>
      </c>
      <c r="J772" s="12" t="s">
        <v>23</v>
      </c>
      <c r="K772" s="13" t="s">
        <v>26</v>
      </c>
      <c r="L772" s="17" t="s">
        <v>1562</v>
      </c>
      <c r="M772" s="17" t="s">
        <v>25</v>
      </c>
      <c r="N772" s="17">
        <v>57.66</v>
      </c>
      <c r="O772" s="17">
        <v>16.04</v>
      </c>
      <c r="P772" s="23">
        <f t="shared" si="103"/>
        <v>41.62</v>
      </c>
      <c r="Q772" s="17">
        <v>520</v>
      </c>
      <c r="R772" s="24">
        <f t="shared" si="104"/>
        <v>21642.399999999998</v>
      </c>
      <c r="S772" s="17"/>
      <c r="T772" s="19"/>
      <c r="V772" s="19" t="s">
        <v>56</v>
      </c>
      <c r="W772" s="20"/>
      <c r="X772" s="29">
        <f t="shared" si="108"/>
        <v>0</v>
      </c>
      <c r="Y772" s="49"/>
      <c r="Z772" s="19">
        <f t="shared" si="109"/>
        <v>0</v>
      </c>
      <c r="AA772" s="19">
        <f t="shared" si="110"/>
        <v>21642.399999999998</v>
      </c>
    </row>
    <row r="773" spans="1:27" s="123" customFormat="1" ht="15.6">
      <c r="A773" s="63">
        <v>770</v>
      </c>
      <c r="B773" s="129">
        <v>45928</v>
      </c>
      <c r="C773" s="129">
        <v>45928</v>
      </c>
      <c r="D773" s="141" t="s">
        <v>1563</v>
      </c>
      <c r="E773" s="17"/>
      <c r="F773" s="17"/>
      <c r="G773" s="17"/>
      <c r="H773" s="136">
        <v>285</v>
      </c>
      <c r="I773" s="148" t="s">
        <v>426</v>
      </c>
      <c r="J773" s="12" t="s">
        <v>23</v>
      </c>
      <c r="K773" s="13" t="s">
        <v>26</v>
      </c>
      <c r="L773" s="17" t="s">
        <v>804</v>
      </c>
      <c r="M773" s="17" t="s">
        <v>25</v>
      </c>
      <c r="N773" s="17">
        <v>43.3</v>
      </c>
      <c r="O773" s="17">
        <v>11.64</v>
      </c>
      <c r="P773" s="23">
        <f t="shared" si="103"/>
        <v>31.659999999999997</v>
      </c>
      <c r="Q773" s="17">
        <v>520</v>
      </c>
      <c r="R773" s="24">
        <f t="shared" si="104"/>
        <v>16463.199999999997</v>
      </c>
      <c r="S773" s="17"/>
      <c r="T773" s="19"/>
      <c r="V773" s="19" t="s">
        <v>56</v>
      </c>
      <c r="W773" s="20"/>
      <c r="X773" s="29">
        <f t="shared" si="108"/>
        <v>0</v>
      </c>
      <c r="Y773" s="49"/>
      <c r="Z773" s="19">
        <f t="shared" si="109"/>
        <v>0</v>
      </c>
      <c r="AA773" s="19">
        <f t="shared" si="110"/>
        <v>16463.199999999997</v>
      </c>
    </row>
    <row r="774" spans="1:27" s="117" customFormat="1" ht="15.6">
      <c r="A774" s="61">
        <v>771</v>
      </c>
      <c r="B774" s="129">
        <v>45928</v>
      </c>
      <c r="C774" s="129">
        <v>45928</v>
      </c>
      <c r="D774" s="141" t="s">
        <v>1564</v>
      </c>
      <c r="E774" s="17"/>
      <c r="F774" s="17"/>
      <c r="G774" s="17"/>
      <c r="H774" s="136">
        <v>285</v>
      </c>
      <c r="I774" s="148" t="s">
        <v>426</v>
      </c>
      <c r="J774" s="12" t="s">
        <v>23</v>
      </c>
      <c r="K774" s="13" t="s">
        <v>26</v>
      </c>
      <c r="L774" s="17" t="s">
        <v>361</v>
      </c>
      <c r="M774" s="17" t="s">
        <v>25</v>
      </c>
      <c r="N774" s="17">
        <v>57.2</v>
      </c>
      <c r="O774" s="17">
        <v>15.96</v>
      </c>
      <c r="P774" s="23">
        <f t="shared" ref="P774:P837" si="111">N774-O774</f>
        <v>41.24</v>
      </c>
      <c r="Q774" s="17">
        <v>520</v>
      </c>
      <c r="R774" s="24">
        <f t="shared" ref="R774:R837" si="112">Q774*P774</f>
        <v>21444.799999999999</v>
      </c>
      <c r="S774" s="17"/>
      <c r="T774" s="19"/>
      <c r="V774" s="19" t="s">
        <v>56</v>
      </c>
      <c r="W774" s="20"/>
      <c r="X774" s="29">
        <f t="shared" si="108"/>
        <v>0</v>
      </c>
      <c r="Y774" s="49"/>
      <c r="Z774" s="19">
        <f t="shared" si="109"/>
        <v>0</v>
      </c>
      <c r="AA774" s="19">
        <f t="shared" si="110"/>
        <v>21444.799999999999</v>
      </c>
    </row>
    <row r="775" spans="1:27" s="117" customFormat="1" ht="15.6">
      <c r="A775" s="63">
        <v>772</v>
      </c>
      <c r="B775" s="129">
        <v>45928</v>
      </c>
      <c r="C775" s="129">
        <v>45928</v>
      </c>
      <c r="D775" s="161" t="s">
        <v>1565</v>
      </c>
      <c r="E775" s="17"/>
      <c r="F775" s="17"/>
      <c r="G775" s="17"/>
      <c r="H775" s="136">
        <v>285</v>
      </c>
      <c r="I775" s="148" t="s">
        <v>426</v>
      </c>
      <c r="J775" s="12" t="s">
        <v>23</v>
      </c>
      <c r="K775" s="13" t="s">
        <v>26</v>
      </c>
      <c r="L775" s="17" t="s">
        <v>221</v>
      </c>
      <c r="M775" s="17" t="s">
        <v>25</v>
      </c>
      <c r="N775" s="17">
        <v>59.98</v>
      </c>
      <c r="O775" s="25">
        <v>15.48</v>
      </c>
      <c r="P775" s="23">
        <f t="shared" si="111"/>
        <v>44.5</v>
      </c>
      <c r="Q775" s="17">
        <v>520</v>
      </c>
      <c r="R775" s="24">
        <f t="shared" si="112"/>
        <v>23140</v>
      </c>
      <c r="S775" s="17"/>
      <c r="T775" s="19"/>
      <c r="V775" s="19" t="s">
        <v>56</v>
      </c>
      <c r="W775" s="20"/>
      <c r="X775" s="29">
        <f t="shared" si="108"/>
        <v>0</v>
      </c>
      <c r="Y775" s="49"/>
      <c r="Z775" s="19">
        <f t="shared" si="109"/>
        <v>0</v>
      </c>
      <c r="AA775" s="19">
        <f t="shared" si="110"/>
        <v>23140</v>
      </c>
    </row>
    <row r="776" spans="1:27" s="117" customFormat="1" ht="15.6">
      <c r="A776" s="61">
        <v>773</v>
      </c>
      <c r="B776" s="129">
        <v>45928</v>
      </c>
      <c r="C776" s="129">
        <v>45929</v>
      </c>
      <c r="D776" s="161" t="s">
        <v>1566</v>
      </c>
      <c r="E776" s="17"/>
      <c r="F776" s="17"/>
      <c r="G776" s="17"/>
      <c r="H776" s="138"/>
      <c r="I776" s="15" t="s">
        <v>1567</v>
      </c>
      <c r="J776" s="12" t="s">
        <v>23</v>
      </c>
      <c r="K776" s="13" t="s">
        <v>26</v>
      </c>
      <c r="L776" s="123" t="s">
        <v>39</v>
      </c>
      <c r="M776" s="173" t="s">
        <v>25</v>
      </c>
      <c r="N776" s="25">
        <v>39.82</v>
      </c>
      <c r="O776" s="25">
        <v>11.5</v>
      </c>
      <c r="P776" s="23">
        <f t="shared" si="111"/>
        <v>28.32</v>
      </c>
      <c r="Q776" s="17">
        <v>540</v>
      </c>
      <c r="R776" s="24">
        <f t="shared" si="112"/>
        <v>15292.8</v>
      </c>
      <c r="S776" s="17"/>
      <c r="T776" s="19"/>
      <c r="V776" s="19" t="s">
        <v>190</v>
      </c>
      <c r="W776" s="20"/>
      <c r="X776" s="29">
        <f t="shared" si="108"/>
        <v>0</v>
      </c>
      <c r="Y776" s="49"/>
      <c r="Z776" s="19">
        <f t="shared" si="109"/>
        <v>0</v>
      </c>
      <c r="AA776" s="19">
        <f t="shared" si="110"/>
        <v>15292.8</v>
      </c>
    </row>
    <row r="777" spans="1:27" s="117" customFormat="1" ht="15.6">
      <c r="A777" s="63">
        <v>774</v>
      </c>
      <c r="B777" s="129">
        <v>45928</v>
      </c>
      <c r="C777" s="129">
        <v>45929</v>
      </c>
      <c r="D777" s="163">
        <v>250929001</v>
      </c>
      <c r="E777" s="17" t="s">
        <v>1568</v>
      </c>
      <c r="F777" s="17" t="s">
        <v>1569</v>
      </c>
      <c r="G777" s="17">
        <v>25</v>
      </c>
      <c r="H777" s="156">
        <v>115</v>
      </c>
      <c r="I777" s="13" t="s">
        <v>1219</v>
      </c>
      <c r="J777" s="12" t="s">
        <v>23</v>
      </c>
      <c r="K777" s="14" t="s">
        <v>26</v>
      </c>
      <c r="L777" s="17" t="s">
        <v>52</v>
      </c>
      <c r="M777" s="17" t="s">
        <v>38</v>
      </c>
      <c r="N777" s="17">
        <v>55.58</v>
      </c>
      <c r="O777" s="25">
        <v>12.1</v>
      </c>
      <c r="P777" s="23">
        <f t="shared" si="111"/>
        <v>43.48</v>
      </c>
      <c r="Q777" s="17">
        <v>445</v>
      </c>
      <c r="R777" s="24">
        <f t="shared" si="112"/>
        <v>19348.599999999999</v>
      </c>
      <c r="S777" s="17"/>
      <c r="T777" s="19"/>
      <c r="V777" s="19" t="s">
        <v>24</v>
      </c>
      <c r="W777" s="20">
        <v>145</v>
      </c>
      <c r="X777" s="29">
        <f t="shared" si="108"/>
        <v>6304.5999999999995</v>
      </c>
      <c r="Y777" s="49">
        <v>260</v>
      </c>
      <c r="Z777" s="19">
        <f t="shared" si="109"/>
        <v>11304.8</v>
      </c>
      <c r="AA777" s="19">
        <f t="shared" si="110"/>
        <v>36958</v>
      </c>
    </row>
    <row r="778" spans="1:27" s="117" customFormat="1" ht="15.6">
      <c r="A778" s="61">
        <v>775</v>
      </c>
      <c r="B778" s="129">
        <v>45928</v>
      </c>
      <c r="C778" s="129">
        <v>45929</v>
      </c>
      <c r="D778" s="163">
        <v>250929002</v>
      </c>
      <c r="E778" s="17" t="s">
        <v>1570</v>
      </c>
      <c r="F778" s="17" t="s">
        <v>1571</v>
      </c>
      <c r="G778" s="17">
        <v>25</v>
      </c>
      <c r="H778" s="156">
        <v>115</v>
      </c>
      <c r="I778" s="13" t="s">
        <v>1219</v>
      </c>
      <c r="J778" s="12" t="s">
        <v>23</v>
      </c>
      <c r="K778" s="14" t="s">
        <v>26</v>
      </c>
      <c r="L778" s="17" t="s">
        <v>57</v>
      </c>
      <c r="M778" s="17" t="s">
        <v>34</v>
      </c>
      <c r="N778" s="17">
        <v>62.52</v>
      </c>
      <c r="O778" s="25">
        <v>18.079999999999998</v>
      </c>
      <c r="P778" s="23">
        <f t="shared" si="111"/>
        <v>44.440000000000005</v>
      </c>
      <c r="Q778" s="17">
        <v>315</v>
      </c>
      <c r="R778" s="24">
        <f t="shared" si="112"/>
        <v>13998.600000000002</v>
      </c>
      <c r="S778" s="17"/>
      <c r="T778" s="19"/>
      <c r="V778" s="19" t="s">
        <v>24</v>
      </c>
      <c r="W778" s="20">
        <v>145</v>
      </c>
      <c r="X778" s="29">
        <f t="shared" si="108"/>
        <v>6443.8000000000011</v>
      </c>
      <c r="Y778" s="49">
        <v>260</v>
      </c>
      <c r="Z778" s="19">
        <f t="shared" si="109"/>
        <v>11554.400000000001</v>
      </c>
      <c r="AA778" s="19">
        <f t="shared" si="110"/>
        <v>31996.800000000003</v>
      </c>
    </row>
    <row r="779" spans="1:27" s="117" customFormat="1" ht="15.6">
      <c r="A779" s="63">
        <v>776</v>
      </c>
      <c r="B779" s="129">
        <v>45928</v>
      </c>
      <c r="C779" s="129">
        <v>45929</v>
      </c>
      <c r="D779" s="163">
        <v>250929003</v>
      </c>
      <c r="E779" s="17" t="s">
        <v>1572</v>
      </c>
      <c r="F779" s="17" t="s">
        <v>1573</v>
      </c>
      <c r="G779" s="17">
        <v>25</v>
      </c>
      <c r="H779" s="156">
        <v>115</v>
      </c>
      <c r="I779" s="13" t="s">
        <v>1219</v>
      </c>
      <c r="J779" s="12" t="s">
        <v>23</v>
      </c>
      <c r="K779" s="14" t="s">
        <v>26</v>
      </c>
      <c r="L779" s="17" t="s">
        <v>48</v>
      </c>
      <c r="M779" s="17" t="s">
        <v>34</v>
      </c>
      <c r="N779" s="25">
        <v>58.96</v>
      </c>
      <c r="O779" s="17">
        <v>15.68</v>
      </c>
      <c r="P779" s="23">
        <f t="shared" si="111"/>
        <v>43.28</v>
      </c>
      <c r="Q779" s="17">
        <v>315</v>
      </c>
      <c r="R779" s="24">
        <f t="shared" si="112"/>
        <v>13633.2</v>
      </c>
      <c r="S779" s="17"/>
      <c r="T779" s="19"/>
      <c r="V779" s="19" t="s">
        <v>24</v>
      </c>
      <c r="W779" s="20">
        <v>145</v>
      </c>
      <c r="X779" s="29">
        <f t="shared" ref="X779:X789" si="113">W779*P779</f>
        <v>6275.6</v>
      </c>
      <c r="Y779" s="49">
        <v>260</v>
      </c>
      <c r="Z779" s="19">
        <f t="shared" ref="Z779:Z789" si="114">Y779*P779</f>
        <v>11252.800000000001</v>
      </c>
      <c r="AA779" s="19">
        <f t="shared" ref="AA779:AA789" si="115">R779+X779+Z779</f>
        <v>31161.600000000006</v>
      </c>
    </row>
    <row r="780" spans="1:27" s="123" customFormat="1" ht="15.6">
      <c r="A780" s="61">
        <v>777</v>
      </c>
      <c r="B780" s="129">
        <v>45928</v>
      </c>
      <c r="C780" s="129">
        <v>45929</v>
      </c>
      <c r="D780" s="163">
        <v>250929004</v>
      </c>
      <c r="E780" s="17" t="s">
        <v>1574</v>
      </c>
      <c r="F780" s="17" t="s">
        <v>1575</v>
      </c>
      <c r="G780" s="17">
        <v>25</v>
      </c>
      <c r="H780" s="156">
        <v>115</v>
      </c>
      <c r="I780" s="13" t="s">
        <v>1219</v>
      </c>
      <c r="J780" s="12" t="s">
        <v>23</v>
      </c>
      <c r="K780" s="14" t="s">
        <v>26</v>
      </c>
      <c r="L780" s="17" t="s">
        <v>114</v>
      </c>
      <c r="M780" s="17" t="s">
        <v>34</v>
      </c>
      <c r="N780" s="17">
        <v>57.64</v>
      </c>
      <c r="O780" s="25">
        <v>15.8</v>
      </c>
      <c r="P780" s="23">
        <f t="shared" si="111"/>
        <v>41.84</v>
      </c>
      <c r="Q780" s="17">
        <v>315</v>
      </c>
      <c r="R780" s="24">
        <f t="shared" si="112"/>
        <v>13179.6</v>
      </c>
      <c r="S780" s="17"/>
      <c r="T780" s="19"/>
      <c r="V780" s="19" t="s">
        <v>24</v>
      </c>
      <c r="W780" s="20">
        <v>145</v>
      </c>
      <c r="X780" s="29">
        <f t="shared" si="113"/>
        <v>6066.8</v>
      </c>
      <c r="Y780" s="49">
        <v>260</v>
      </c>
      <c r="Z780" s="19">
        <f t="shared" si="114"/>
        <v>10878.400000000001</v>
      </c>
      <c r="AA780" s="19">
        <f t="shared" si="115"/>
        <v>30124.800000000003</v>
      </c>
    </row>
    <row r="781" spans="1:27" s="117" customFormat="1" ht="15.6">
      <c r="A781" s="63">
        <v>778</v>
      </c>
      <c r="B781" s="129">
        <v>45928</v>
      </c>
      <c r="C781" s="129">
        <v>45929</v>
      </c>
      <c r="D781" s="163">
        <v>250929005</v>
      </c>
      <c r="E781" s="17" t="s">
        <v>1576</v>
      </c>
      <c r="F781" s="17" t="s">
        <v>1577</v>
      </c>
      <c r="G781" s="17">
        <v>25</v>
      </c>
      <c r="H781" s="156">
        <v>115</v>
      </c>
      <c r="I781" s="13" t="s">
        <v>1219</v>
      </c>
      <c r="J781" s="12" t="s">
        <v>23</v>
      </c>
      <c r="K781" s="14" t="s">
        <v>26</v>
      </c>
      <c r="L781" s="17" t="s">
        <v>46</v>
      </c>
      <c r="M781" s="17" t="s">
        <v>34</v>
      </c>
      <c r="N781" s="25">
        <v>57.86</v>
      </c>
      <c r="O781" s="25">
        <v>15.98</v>
      </c>
      <c r="P781" s="23">
        <f t="shared" si="111"/>
        <v>41.879999999999995</v>
      </c>
      <c r="Q781" s="17">
        <v>315</v>
      </c>
      <c r="R781" s="24">
        <f t="shared" si="112"/>
        <v>13192.199999999999</v>
      </c>
      <c r="S781" s="17"/>
      <c r="T781" s="19"/>
      <c r="V781" s="19" t="s">
        <v>24</v>
      </c>
      <c r="W781" s="20">
        <v>145</v>
      </c>
      <c r="X781" s="29">
        <f t="shared" si="113"/>
        <v>6072.5999999999995</v>
      </c>
      <c r="Y781" s="49">
        <v>260</v>
      </c>
      <c r="Z781" s="19">
        <f t="shared" si="114"/>
        <v>10888.8</v>
      </c>
      <c r="AA781" s="19">
        <f t="shared" si="115"/>
        <v>30153.599999999999</v>
      </c>
    </row>
    <row r="782" spans="1:27" s="117" customFormat="1" ht="15.6">
      <c r="A782" s="61">
        <v>779</v>
      </c>
      <c r="B782" s="129">
        <v>45928</v>
      </c>
      <c r="C782" s="129">
        <v>45929</v>
      </c>
      <c r="D782" s="163">
        <v>250929006</v>
      </c>
      <c r="E782" s="17" t="s">
        <v>1578</v>
      </c>
      <c r="F782" s="17" t="s">
        <v>1579</v>
      </c>
      <c r="G782" s="17">
        <v>25</v>
      </c>
      <c r="H782" s="156">
        <v>115</v>
      </c>
      <c r="I782" s="13" t="s">
        <v>1219</v>
      </c>
      <c r="J782" s="12" t="s">
        <v>23</v>
      </c>
      <c r="K782" s="14" t="s">
        <v>26</v>
      </c>
      <c r="L782" s="17" t="s">
        <v>37</v>
      </c>
      <c r="M782" s="17" t="s">
        <v>25</v>
      </c>
      <c r="N782" s="25">
        <v>60.68</v>
      </c>
      <c r="O782" s="17">
        <v>15.86</v>
      </c>
      <c r="P782" s="23">
        <f t="shared" si="111"/>
        <v>44.82</v>
      </c>
      <c r="Q782" s="17">
        <v>545</v>
      </c>
      <c r="R782" s="24">
        <f t="shared" si="112"/>
        <v>24426.9</v>
      </c>
      <c r="S782" s="17"/>
      <c r="T782" s="19"/>
      <c r="V782" s="19" t="s">
        <v>24</v>
      </c>
      <c r="W782" s="20">
        <v>145</v>
      </c>
      <c r="X782" s="29">
        <f t="shared" si="113"/>
        <v>6498.9</v>
      </c>
      <c r="Y782" s="49">
        <v>260</v>
      </c>
      <c r="Z782" s="19">
        <f t="shared" si="114"/>
        <v>11653.2</v>
      </c>
      <c r="AA782" s="19">
        <f t="shared" si="115"/>
        <v>42579</v>
      </c>
    </row>
    <row r="783" spans="1:27" s="117" customFormat="1" ht="15.6">
      <c r="A783" s="63">
        <v>780</v>
      </c>
      <c r="B783" s="129">
        <v>45928</v>
      </c>
      <c r="C783" s="129">
        <v>45929</v>
      </c>
      <c r="D783" s="163">
        <v>250929007</v>
      </c>
      <c r="E783" s="17" t="s">
        <v>1580</v>
      </c>
      <c r="F783" s="17" t="s">
        <v>1581</v>
      </c>
      <c r="G783" s="17">
        <v>25</v>
      </c>
      <c r="H783" s="156">
        <v>115</v>
      </c>
      <c r="I783" s="13" t="s">
        <v>1219</v>
      </c>
      <c r="J783" s="12" t="s">
        <v>23</v>
      </c>
      <c r="K783" s="14" t="s">
        <v>26</v>
      </c>
      <c r="L783" s="17" t="s">
        <v>610</v>
      </c>
      <c r="M783" s="17" t="s">
        <v>34</v>
      </c>
      <c r="N783" s="17">
        <v>41.02</v>
      </c>
      <c r="O783" s="25">
        <v>10.5</v>
      </c>
      <c r="P783" s="23">
        <f t="shared" si="111"/>
        <v>30.520000000000003</v>
      </c>
      <c r="Q783" s="17">
        <v>315</v>
      </c>
      <c r="R783" s="24">
        <f t="shared" si="112"/>
        <v>9613.8000000000011</v>
      </c>
      <c r="S783" s="17"/>
      <c r="T783" s="19"/>
      <c r="V783" s="19" t="s">
        <v>24</v>
      </c>
      <c r="W783" s="20">
        <v>145</v>
      </c>
      <c r="X783" s="29">
        <f t="shared" si="113"/>
        <v>4425.4000000000005</v>
      </c>
      <c r="Y783" s="49">
        <v>260</v>
      </c>
      <c r="Z783" s="19">
        <f t="shared" si="114"/>
        <v>7935.2000000000007</v>
      </c>
      <c r="AA783" s="19">
        <f t="shared" si="115"/>
        <v>21974.400000000001</v>
      </c>
    </row>
    <row r="784" spans="1:27" s="117" customFormat="1" ht="15.6">
      <c r="A784" s="61">
        <v>781</v>
      </c>
      <c r="B784" s="129">
        <v>45928</v>
      </c>
      <c r="C784" s="129">
        <v>45929</v>
      </c>
      <c r="D784" s="163">
        <v>250929008</v>
      </c>
      <c r="E784" s="17" t="s">
        <v>1582</v>
      </c>
      <c r="F784" s="17" t="s">
        <v>1583</v>
      </c>
      <c r="G784" s="17">
        <v>25</v>
      </c>
      <c r="H784" s="156">
        <v>115</v>
      </c>
      <c r="I784" s="13" t="s">
        <v>1219</v>
      </c>
      <c r="J784" s="12" t="s">
        <v>23</v>
      </c>
      <c r="K784" s="14" t="s">
        <v>26</v>
      </c>
      <c r="L784" s="17" t="s">
        <v>41</v>
      </c>
      <c r="M784" s="17" t="s">
        <v>25</v>
      </c>
      <c r="N784" s="25">
        <v>60.36</v>
      </c>
      <c r="O784" s="17">
        <v>14.92</v>
      </c>
      <c r="P784" s="23">
        <f t="shared" si="111"/>
        <v>45.44</v>
      </c>
      <c r="Q784" s="17">
        <v>545</v>
      </c>
      <c r="R784" s="24">
        <f t="shared" si="112"/>
        <v>24764.799999999999</v>
      </c>
      <c r="S784" s="17"/>
      <c r="T784" s="19"/>
      <c r="V784" s="19" t="s">
        <v>24</v>
      </c>
      <c r="W784" s="20">
        <v>145</v>
      </c>
      <c r="X784" s="29">
        <f t="shared" si="113"/>
        <v>6588.7999999999993</v>
      </c>
      <c r="Y784" s="49">
        <v>260</v>
      </c>
      <c r="Z784" s="19">
        <f t="shared" si="114"/>
        <v>11814.4</v>
      </c>
      <c r="AA784" s="19">
        <f t="shared" si="115"/>
        <v>43168</v>
      </c>
    </row>
    <row r="785" spans="1:38" s="117" customFormat="1" ht="15.6">
      <c r="A785" s="63">
        <v>782</v>
      </c>
      <c r="B785" s="129">
        <v>45928</v>
      </c>
      <c r="C785" s="129">
        <v>45929</v>
      </c>
      <c r="D785" s="163">
        <v>250929009</v>
      </c>
      <c r="E785" s="17" t="s">
        <v>1584</v>
      </c>
      <c r="F785" s="17" t="s">
        <v>1585</v>
      </c>
      <c r="G785" s="17">
        <v>25</v>
      </c>
      <c r="H785" s="156">
        <v>115</v>
      </c>
      <c r="I785" s="13" t="s">
        <v>1219</v>
      </c>
      <c r="J785" s="12" t="s">
        <v>23</v>
      </c>
      <c r="K785" s="14" t="s">
        <v>26</v>
      </c>
      <c r="L785" s="17" t="s">
        <v>50</v>
      </c>
      <c r="M785" s="17" t="s">
        <v>38</v>
      </c>
      <c r="N785" s="17">
        <v>68</v>
      </c>
      <c r="O785" s="17">
        <v>16.22</v>
      </c>
      <c r="P785" s="23">
        <f t="shared" si="111"/>
        <v>51.78</v>
      </c>
      <c r="Q785" s="17">
        <v>445</v>
      </c>
      <c r="R785" s="24">
        <f t="shared" si="112"/>
        <v>23042.100000000002</v>
      </c>
      <c r="S785" s="17"/>
      <c r="T785" s="19"/>
      <c r="V785" s="19" t="s">
        <v>24</v>
      </c>
      <c r="W785" s="17">
        <v>145</v>
      </c>
      <c r="X785" s="27">
        <f t="shared" si="113"/>
        <v>7508.1</v>
      </c>
      <c r="Y785" s="19">
        <v>260</v>
      </c>
      <c r="Z785" s="19">
        <f t="shared" si="114"/>
        <v>13462.800000000001</v>
      </c>
      <c r="AA785" s="19">
        <f t="shared" si="115"/>
        <v>44013.000000000007</v>
      </c>
    </row>
    <row r="786" spans="1:38" s="117" customFormat="1" ht="15.6">
      <c r="A786" s="61">
        <v>783</v>
      </c>
      <c r="B786" s="129">
        <v>45928</v>
      </c>
      <c r="C786" s="129">
        <v>45929</v>
      </c>
      <c r="D786" s="163" t="s">
        <v>1586</v>
      </c>
      <c r="E786" s="20"/>
      <c r="F786" s="20"/>
      <c r="G786" s="17"/>
      <c r="H786" s="136">
        <v>221</v>
      </c>
      <c r="I786" s="137" t="s">
        <v>443</v>
      </c>
      <c r="J786" s="12" t="s">
        <v>23</v>
      </c>
      <c r="K786" s="13" t="s">
        <v>26</v>
      </c>
      <c r="L786" s="17" t="s">
        <v>759</v>
      </c>
      <c r="M786" s="17" t="s">
        <v>38</v>
      </c>
      <c r="N786" s="25">
        <v>59.32</v>
      </c>
      <c r="O786" s="25">
        <v>14.34</v>
      </c>
      <c r="P786" s="23">
        <f t="shared" si="111"/>
        <v>44.980000000000004</v>
      </c>
      <c r="Q786" s="17">
        <v>450</v>
      </c>
      <c r="R786" s="24">
        <f t="shared" si="112"/>
        <v>20241</v>
      </c>
      <c r="S786" s="17"/>
      <c r="T786" s="19"/>
      <c r="V786" s="19" t="s">
        <v>190</v>
      </c>
      <c r="W786" s="17"/>
      <c r="X786" s="27">
        <f t="shared" si="113"/>
        <v>0</v>
      </c>
      <c r="Y786" s="19"/>
      <c r="Z786" s="19">
        <f t="shared" si="114"/>
        <v>0</v>
      </c>
      <c r="AA786" s="19">
        <f t="shared" si="115"/>
        <v>20241</v>
      </c>
    </row>
    <row r="787" spans="1:38" s="117" customFormat="1" ht="15.6">
      <c r="A787" s="63">
        <v>784</v>
      </c>
      <c r="B787" s="129">
        <v>45928</v>
      </c>
      <c r="C787" s="129">
        <v>45929</v>
      </c>
      <c r="D787" s="163" t="s">
        <v>1587</v>
      </c>
      <c r="E787" s="17"/>
      <c r="F787" s="17"/>
      <c r="G787" s="17"/>
      <c r="H787" s="136">
        <v>458</v>
      </c>
      <c r="I787" s="137" t="s">
        <v>55</v>
      </c>
      <c r="J787" s="12" t="s">
        <v>23</v>
      </c>
      <c r="K787" s="13" t="s">
        <v>26</v>
      </c>
      <c r="L787" s="17" t="s">
        <v>520</v>
      </c>
      <c r="M787" s="17" t="s">
        <v>35</v>
      </c>
      <c r="N787" s="17">
        <v>8.98</v>
      </c>
      <c r="O787" s="17">
        <v>3.46</v>
      </c>
      <c r="P787" s="23">
        <f t="shared" si="111"/>
        <v>5.5200000000000005</v>
      </c>
      <c r="Q787" s="17">
        <v>250</v>
      </c>
      <c r="R787" s="24">
        <f t="shared" si="112"/>
        <v>1380.0000000000002</v>
      </c>
      <c r="S787" s="17"/>
      <c r="T787" s="19"/>
      <c r="V787" s="19" t="s">
        <v>56</v>
      </c>
      <c r="W787" s="17"/>
      <c r="X787" s="27">
        <f t="shared" si="113"/>
        <v>0</v>
      </c>
      <c r="Y787" s="19"/>
      <c r="Z787" s="19">
        <f t="shared" si="114"/>
        <v>0</v>
      </c>
      <c r="AA787" s="19">
        <f t="shared" si="115"/>
        <v>1380.0000000000002</v>
      </c>
    </row>
    <row r="788" spans="1:38" s="117" customFormat="1" ht="15.6">
      <c r="A788" s="61">
        <v>785</v>
      </c>
      <c r="B788" s="129">
        <v>45928</v>
      </c>
      <c r="C788" s="129">
        <v>45929</v>
      </c>
      <c r="D788" s="163">
        <v>250929010</v>
      </c>
      <c r="E788" s="17" t="s">
        <v>1588</v>
      </c>
      <c r="F788" s="17" t="s">
        <v>1589</v>
      </c>
      <c r="G788" s="17">
        <v>25</v>
      </c>
      <c r="H788" s="142">
        <v>24</v>
      </c>
      <c r="I788" s="143" t="s">
        <v>49</v>
      </c>
      <c r="J788" s="18" t="s">
        <v>23</v>
      </c>
      <c r="K788" s="13" t="s">
        <v>26</v>
      </c>
      <c r="L788" s="17" t="s">
        <v>40</v>
      </c>
      <c r="M788" s="17" t="s">
        <v>34</v>
      </c>
      <c r="N788" s="25">
        <v>61.54</v>
      </c>
      <c r="O788" s="25">
        <v>16.22</v>
      </c>
      <c r="P788" s="23">
        <f t="shared" si="111"/>
        <v>45.32</v>
      </c>
      <c r="Q788" s="17">
        <v>335</v>
      </c>
      <c r="R788" s="24">
        <f t="shared" si="112"/>
        <v>15182.2</v>
      </c>
      <c r="S788" s="17"/>
      <c r="T788" s="19"/>
      <c r="V788" s="19" t="s">
        <v>24</v>
      </c>
      <c r="W788" s="17">
        <v>145</v>
      </c>
      <c r="X788" s="27">
        <f t="shared" si="113"/>
        <v>6571.4</v>
      </c>
      <c r="Y788" s="19">
        <v>260</v>
      </c>
      <c r="Z788" s="19">
        <f t="shared" si="114"/>
        <v>11783.2</v>
      </c>
      <c r="AA788" s="19">
        <f t="shared" si="115"/>
        <v>33536.800000000003</v>
      </c>
    </row>
    <row r="789" spans="1:38" s="123" customFormat="1" ht="15.6">
      <c r="A789" s="63">
        <v>786</v>
      </c>
      <c r="B789" s="129">
        <v>45928</v>
      </c>
      <c r="C789" s="129">
        <v>45929</v>
      </c>
      <c r="D789" s="163">
        <v>250929011</v>
      </c>
      <c r="E789" s="17" t="s">
        <v>1590</v>
      </c>
      <c r="F789" s="17" t="s">
        <v>1591</v>
      </c>
      <c r="G789" s="17">
        <v>25</v>
      </c>
      <c r="H789" s="142">
        <v>24</v>
      </c>
      <c r="I789" s="143" t="s">
        <v>49</v>
      </c>
      <c r="J789" s="18" t="s">
        <v>23</v>
      </c>
      <c r="K789" s="13" t="s">
        <v>26</v>
      </c>
      <c r="L789" s="17" t="s">
        <v>53</v>
      </c>
      <c r="M789" s="17" t="s">
        <v>34</v>
      </c>
      <c r="N789" s="17">
        <v>54.5</v>
      </c>
      <c r="O789" s="17">
        <v>14.8</v>
      </c>
      <c r="P789" s="23">
        <f t="shared" si="111"/>
        <v>39.700000000000003</v>
      </c>
      <c r="Q789" s="17">
        <v>335</v>
      </c>
      <c r="R789" s="24">
        <f t="shared" si="112"/>
        <v>13299.500000000002</v>
      </c>
      <c r="S789" s="17"/>
      <c r="T789" s="19"/>
      <c r="V789" s="19" t="s">
        <v>24</v>
      </c>
      <c r="W789" s="17">
        <v>145</v>
      </c>
      <c r="X789" s="27">
        <f t="shared" si="113"/>
        <v>5756.5</v>
      </c>
      <c r="Y789" s="19">
        <v>260</v>
      </c>
      <c r="Z789" s="19">
        <f t="shared" si="114"/>
        <v>10322</v>
      </c>
      <c r="AA789" s="19">
        <f t="shared" si="115"/>
        <v>29378</v>
      </c>
    </row>
    <row r="790" spans="1:38" s="117" customFormat="1" ht="15.6">
      <c r="A790" s="61">
        <v>787</v>
      </c>
      <c r="B790" s="129">
        <v>45929</v>
      </c>
      <c r="C790" s="129">
        <v>45929</v>
      </c>
      <c r="D790" s="141" t="s">
        <v>1592</v>
      </c>
      <c r="E790" s="17"/>
      <c r="F790" s="17"/>
      <c r="G790" s="17"/>
      <c r="H790" s="138"/>
      <c r="I790" s="143" t="s">
        <v>1593</v>
      </c>
      <c r="J790" s="12" t="s">
        <v>23</v>
      </c>
      <c r="K790" s="13" t="s">
        <v>32</v>
      </c>
      <c r="L790" s="167" t="s">
        <v>1594</v>
      </c>
      <c r="M790" s="17" t="s">
        <v>25</v>
      </c>
      <c r="N790" s="17">
        <v>21.08</v>
      </c>
      <c r="O790" s="17">
        <v>7.8</v>
      </c>
      <c r="P790" s="23">
        <f t="shared" si="111"/>
        <v>13.279999999999998</v>
      </c>
      <c r="Q790" s="17">
        <v>540</v>
      </c>
      <c r="R790" s="24">
        <f t="shared" si="112"/>
        <v>7171.1999999999989</v>
      </c>
      <c r="S790" s="17">
        <v>7170</v>
      </c>
      <c r="T790" s="19"/>
      <c r="V790" s="19" t="s">
        <v>190</v>
      </c>
      <c r="W790" s="20"/>
      <c r="X790" s="29">
        <f t="shared" ref="X790:X820" si="116">W790*P790</f>
        <v>0</v>
      </c>
      <c r="Y790" s="49"/>
      <c r="Z790" s="19">
        <f t="shared" ref="Z790:Z820" si="117">Y790*P790</f>
        <v>0</v>
      </c>
      <c r="AA790" s="19">
        <f t="shared" ref="AA790:AA820" si="118">R790+X790+Z790</f>
        <v>7171.1999999999989</v>
      </c>
    </row>
    <row r="791" spans="1:38" s="117" customFormat="1" ht="15.6">
      <c r="A791" s="63">
        <v>788</v>
      </c>
      <c r="B791" s="129">
        <v>45929</v>
      </c>
      <c r="C791" s="129">
        <v>45929</v>
      </c>
      <c r="D791" s="141">
        <v>250929012</v>
      </c>
      <c r="E791" s="17" t="s">
        <v>1595</v>
      </c>
      <c r="F791" s="17" t="s">
        <v>1596</v>
      </c>
      <c r="G791" s="17">
        <v>25</v>
      </c>
      <c r="H791" s="156">
        <v>115</v>
      </c>
      <c r="I791" s="13" t="s">
        <v>1219</v>
      </c>
      <c r="J791" s="12" t="s">
        <v>23</v>
      </c>
      <c r="K791" s="14" t="s">
        <v>26</v>
      </c>
      <c r="L791" s="17" t="s">
        <v>42</v>
      </c>
      <c r="M791" s="17" t="s">
        <v>25</v>
      </c>
      <c r="N791" s="17">
        <v>65.540000000000006</v>
      </c>
      <c r="O791" s="17">
        <v>16.66</v>
      </c>
      <c r="P791" s="47">
        <f t="shared" si="111"/>
        <v>48.88000000000001</v>
      </c>
      <c r="Q791" s="17">
        <v>545</v>
      </c>
      <c r="R791" s="48">
        <f t="shared" si="112"/>
        <v>26639.600000000006</v>
      </c>
      <c r="S791" s="19"/>
      <c r="T791" s="49"/>
      <c r="V791" s="19" t="s">
        <v>24</v>
      </c>
      <c r="W791" s="20">
        <v>145</v>
      </c>
      <c r="X791" s="29">
        <f t="shared" si="116"/>
        <v>7087.6000000000013</v>
      </c>
      <c r="Y791" s="49">
        <v>260</v>
      </c>
      <c r="Z791" s="49">
        <f t="shared" si="117"/>
        <v>12708.800000000003</v>
      </c>
      <c r="AA791" s="49">
        <f t="shared" si="118"/>
        <v>46436.000000000007</v>
      </c>
    </row>
    <row r="792" spans="1:38" s="117" customFormat="1" ht="15.6">
      <c r="A792" s="61">
        <v>789</v>
      </c>
      <c r="B792" s="129">
        <v>45929</v>
      </c>
      <c r="C792" s="129">
        <v>45929</v>
      </c>
      <c r="D792" s="141">
        <v>250929013</v>
      </c>
      <c r="E792" s="17" t="s">
        <v>1597</v>
      </c>
      <c r="F792" s="17" t="s">
        <v>1598</v>
      </c>
      <c r="G792" s="17">
        <v>25</v>
      </c>
      <c r="H792" s="156">
        <v>115</v>
      </c>
      <c r="I792" s="13" t="s">
        <v>1219</v>
      </c>
      <c r="J792" s="12" t="s">
        <v>23</v>
      </c>
      <c r="K792" s="14" t="s">
        <v>26</v>
      </c>
      <c r="L792" s="17" t="s">
        <v>164</v>
      </c>
      <c r="M792" s="17" t="s">
        <v>38</v>
      </c>
      <c r="N792" s="17">
        <v>52.84</v>
      </c>
      <c r="O792" s="17">
        <v>11.88</v>
      </c>
      <c r="P792" s="23">
        <f t="shared" si="111"/>
        <v>40.96</v>
      </c>
      <c r="Q792" s="17">
        <v>445</v>
      </c>
      <c r="R792" s="24">
        <f t="shared" si="112"/>
        <v>18227.2</v>
      </c>
      <c r="S792" s="20"/>
      <c r="T792" s="19"/>
      <c r="V792" s="19" t="s">
        <v>24</v>
      </c>
      <c r="W792" s="20">
        <v>145</v>
      </c>
      <c r="X792" s="29">
        <f t="shared" si="116"/>
        <v>5939.2</v>
      </c>
      <c r="Y792" s="49">
        <v>260</v>
      </c>
      <c r="Z792" s="19">
        <f t="shared" si="117"/>
        <v>10649.6</v>
      </c>
      <c r="AA792" s="19">
        <f t="shared" si="118"/>
        <v>34816</v>
      </c>
    </row>
    <row r="793" spans="1:38" s="117" customFormat="1" ht="15.6">
      <c r="A793" s="63">
        <v>790</v>
      </c>
      <c r="B793" s="129">
        <v>45929</v>
      </c>
      <c r="C793" s="129">
        <v>45929</v>
      </c>
      <c r="D793" s="141">
        <v>250929014</v>
      </c>
      <c r="E793" s="17" t="s">
        <v>1599</v>
      </c>
      <c r="F793" s="17" t="s">
        <v>1600</v>
      </c>
      <c r="G793" s="17">
        <v>25</v>
      </c>
      <c r="H793" s="156">
        <v>115</v>
      </c>
      <c r="I793" s="13" t="s">
        <v>1219</v>
      </c>
      <c r="J793" s="12" t="s">
        <v>23</v>
      </c>
      <c r="K793" s="14" t="s">
        <v>26</v>
      </c>
      <c r="L793" s="17" t="s">
        <v>170</v>
      </c>
      <c r="M793" s="17" t="s">
        <v>38</v>
      </c>
      <c r="N793" s="17">
        <v>51.06</v>
      </c>
      <c r="O793" s="17">
        <v>11.5</v>
      </c>
      <c r="P793" s="23">
        <f t="shared" si="111"/>
        <v>39.56</v>
      </c>
      <c r="Q793" s="17">
        <v>445</v>
      </c>
      <c r="R793" s="24">
        <f t="shared" si="112"/>
        <v>17604.2</v>
      </c>
      <c r="S793" s="20"/>
      <c r="T793" s="19"/>
      <c r="V793" s="19" t="s">
        <v>24</v>
      </c>
      <c r="W793" s="20">
        <v>145</v>
      </c>
      <c r="X793" s="29">
        <f t="shared" si="116"/>
        <v>5736.2000000000007</v>
      </c>
      <c r="Y793" s="49">
        <v>260</v>
      </c>
      <c r="Z793" s="19">
        <f t="shared" si="117"/>
        <v>10285.6</v>
      </c>
      <c r="AA793" s="19">
        <f t="shared" si="118"/>
        <v>33626</v>
      </c>
    </row>
    <row r="794" spans="1:38" s="123" customFormat="1" ht="15.6">
      <c r="A794" s="61">
        <v>791</v>
      </c>
      <c r="B794" s="129">
        <v>45929</v>
      </c>
      <c r="C794" s="129">
        <v>45929</v>
      </c>
      <c r="D794" s="141">
        <v>250929015</v>
      </c>
      <c r="E794" s="17" t="s">
        <v>1601</v>
      </c>
      <c r="F794" s="17" t="s">
        <v>1602</v>
      </c>
      <c r="G794" s="17">
        <v>25</v>
      </c>
      <c r="H794" s="156">
        <v>115</v>
      </c>
      <c r="I794" s="13" t="s">
        <v>1219</v>
      </c>
      <c r="J794" s="12" t="s">
        <v>23</v>
      </c>
      <c r="K794" s="14" t="s">
        <v>26</v>
      </c>
      <c r="L794" s="17" t="s">
        <v>47</v>
      </c>
      <c r="M794" s="17" t="s">
        <v>38</v>
      </c>
      <c r="N794" s="17">
        <v>64.040000000000006</v>
      </c>
      <c r="O794" s="17">
        <v>15.68</v>
      </c>
      <c r="P794" s="23">
        <f t="shared" si="111"/>
        <v>48.360000000000007</v>
      </c>
      <c r="Q794" s="17">
        <v>445</v>
      </c>
      <c r="R794" s="24">
        <f t="shared" si="112"/>
        <v>21520.200000000004</v>
      </c>
      <c r="S794" s="20"/>
      <c r="T794" s="19"/>
      <c r="V794" s="19" t="s">
        <v>24</v>
      </c>
      <c r="W794" s="20">
        <v>145</v>
      </c>
      <c r="X794" s="29">
        <f t="shared" si="116"/>
        <v>7012.2000000000007</v>
      </c>
      <c r="Y794" s="49">
        <v>260</v>
      </c>
      <c r="Z794" s="19">
        <f t="shared" si="117"/>
        <v>12573.600000000002</v>
      </c>
      <c r="AA794" s="19">
        <f t="shared" si="118"/>
        <v>41106.000000000007</v>
      </c>
    </row>
    <row r="795" spans="1:38" s="117" customFormat="1" ht="15.6">
      <c r="A795" s="63">
        <v>792</v>
      </c>
      <c r="B795" s="129">
        <v>45929</v>
      </c>
      <c r="C795" s="129">
        <v>45929</v>
      </c>
      <c r="D795" s="141">
        <v>250929016</v>
      </c>
      <c r="E795" s="17" t="s">
        <v>1603</v>
      </c>
      <c r="F795" s="17" t="s">
        <v>1604</v>
      </c>
      <c r="G795" s="17">
        <v>25</v>
      </c>
      <c r="H795" s="156">
        <v>115</v>
      </c>
      <c r="I795" s="13" t="s">
        <v>1219</v>
      </c>
      <c r="J795" s="12" t="s">
        <v>23</v>
      </c>
      <c r="K795" s="14" t="s">
        <v>26</v>
      </c>
      <c r="L795" s="17" t="s">
        <v>45</v>
      </c>
      <c r="M795" s="17" t="s">
        <v>25</v>
      </c>
      <c r="N795" s="17">
        <v>58.68</v>
      </c>
      <c r="O795" s="17">
        <v>15.14</v>
      </c>
      <c r="P795" s="23">
        <f t="shared" si="111"/>
        <v>43.54</v>
      </c>
      <c r="Q795" s="17">
        <v>545</v>
      </c>
      <c r="R795" s="24">
        <f t="shared" si="112"/>
        <v>23729.3</v>
      </c>
      <c r="S795" s="49"/>
      <c r="T795" s="19"/>
      <c r="V795" s="19" t="s">
        <v>24</v>
      </c>
      <c r="W795" s="20">
        <v>145</v>
      </c>
      <c r="X795" s="29">
        <f t="shared" si="116"/>
        <v>6313.3</v>
      </c>
      <c r="Y795" s="49">
        <v>260</v>
      </c>
      <c r="Z795" s="19">
        <f t="shared" si="117"/>
        <v>11320.4</v>
      </c>
      <c r="AA795" s="19">
        <f t="shared" si="118"/>
        <v>41363</v>
      </c>
    </row>
    <row r="796" spans="1:38" s="117" customFormat="1" ht="15.6">
      <c r="A796" s="61">
        <v>793</v>
      </c>
      <c r="B796" s="129">
        <v>45929</v>
      </c>
      <c r="C796" s="129">
        <v>45929</v>
      </c>
      <c r="D796" s="141" t="s">
        <v>1605</v>
      </c>
      <c r="E796" s="17"/>
      <c r="F796" s="17"/>
      <c r="G796" s="17"/>
      <c r="H796" s="138"/>
      <c r="I796" s="143" t="s">
        <v>1593</v>
      </c>
      <c r="J796" s="12" t="s">
        <v>23</v>
      </c>
      <c r="K796" s="13" t="s">
        <v>32</v>
      </c>
      <c r="L796" s="167" t="s">
        <v>1594</v>
      </c>
      <c r="M796" s="17" t="s">
        <v>25</v>
      </c>
      <c r="N796" s="17">
        <v>20.52</v>
      </c>
      <c r="O796" s="17">
        <v>7.8</v>
      </c>
      <c r="P796" s="23">
        <f t="shared" si="111"/>
        <v>12.719999999999999</v>
      </c>
      <c r="Q796" s="17">
        <v>540</v>
      </c>
      <c r="R796" s="24">
        <f t="shared" si="112"/>
        <v>6868.7999999999993</v>
      </c>
      <c r="S796" s="17">
        <v>6870</v>
      </c>
      <c r="T796" s="19"/>
      <c r="V796" s="19" t="s">
        <v>190</v>
      </c>
      <c r="W796" s="20"/>
      <c r="X796" s="29">
        <f t="shared" si="116"/>
        <v>0</v>
      </c>
      <c r="Y796" s="49"/>
      <c r="Z796" s="19">
        <f t="shared" si="117"/>
        <v>0</v>
      </c>
      <c r="AA796" s="19">
        <f t="shared" si="118"/>
        <v>6868.7999999999993</v>
      </c>
    </row>
    <row r="797" spans="1:38" s="117" customFormat="1" ht="15.6">
      <c r="A797" s="63">
        <v>794</v>
      </c>
      <c r="B797" s="129">
        <v>45929</v>
      </c>
      <c r="C797" s="129">
        <v>45929</v>
      </c>
      <c r="D797" s="141">
        <v>250929017</v>
      </c>
      <c r="E797" s="17" t="s">
        <v>1606</v>
      </c>
      <c r="F797" s="17" t="s">
        <v>1607</v>
      </c>
      <c r="G797" s="17">
        <v>30</v>
      </c>
      <c r="H797" s="156">
        <v>115</v>
      </c>
      <c r="I797" s="13" t="s">
        <v>1219</v>
      </c>
      <c r="J797" s="12" t="s">
        <v>23</v>
      </c>
      <c r="K797" s="14" t="s">
        <v>26</v>
      </c>
      <c r="L797" s="17" t="s">
        <v>1052</v>
      </c>
      <c r="M797" s="17" t="s">
        <v>25</v>
      </c>
      <c r="N797" s="25">
        <v>75.739999999999995</v>
      </c>
      <c r="O797" s="25">
        <v>17.72</v>
      </c>
      <c r="P797" s="23">
        <f t="shared" si="111"/>
        <v>58.019999999999996</v>
      </c>
      <c r="Q797" s="17">
        <v>545</v>
      </c>
      <c r="R797" s="24">
        <f t="shared" si="112"/>
        <v>31620.899999999998</v>
      </c>
      <c r="S797" s="17"/>
      <c r="T797" s="19"/>
      <c r="V797" s="19" t="s">
        <v>24</v>
      </c>
      <c r="W797" s="20">
        <v>145</v>
      </c>
      <c r="X797" s="29">
        <f t="shared" si="116"/>
        <v>8412.9</v>
      </c>
      <c r="Y797" s="49">
        <v>260</v>
      </c>
      <c r="Z797" s="19">
        <f t="shared" si="117"/>
        <v>15085.199999999999</v>
      </c>
      <c r="AA797" s="19">
        <f t="shared" si="118"/>
        <v>55118.999999999993</v>
      </c>
    </row>
    <row r="798" spans="1:38" s="117" customFormat="1" ht="15.6">
      <c r="A798" s="61">
        <v>795</v>
      </c>
      <c r="B798" s="129">
        <v>45929</v>
      </c>
      <c r="C798" s="129">
        <v>45929</v>
      </c>
      <c r="D798" s="141">
        <v>250929018</v>
      </c>
      <c r="E798" s="17" t="s">
        <v>1608</v>
      </c>
      <c r="F798" s="17" t="s">
        <v>1609</v>
      </c>
      <c r="G798" s="17">
        <v>25</v>
      </c>
      <c r="H798" s="156">
        <v>115</v>
      </c>
      <c r="I798" s="13" t="s">
        <v>1219</v>
      </c>
      <c r="J798" s="12" t="s">
        <v>23</v>
      </c>
      <c r="K798" s="14" t="s">
        <v>26</v>
      </c>
      <c r="L798" s="17" t="s">
        <v>54</v>
      </c>
      <c r="M798" s="17" t="s">
        <v>38</v>
      </c>
      <c r="N798" s="25">
        <v>66.52</v>
      </c>
      <c r="O798" s="25">
        <v>15.84</v>
      </c>
      <c r="P798" s="23">
        <f t="shared" si="111"/>
        <v>50.679999999999993</v>
      </c>
      <c r="Q798" s="17">
        <v>445</v>
      </c>
      <c r="R798" s="24">
        <f t="shared" si="112"/>
        <v>22552.599999999995</v>
      </c>
      <c r="S798" s="17"/>
      <c r="T798" s="19"/>
      <c r="V798" s="19" t="s">
        <v>24</v>
      </c>
      <c r="W798" s="20">
        <v>145</v>
      </c>
      <c r="X798" s="29">
        <f t="shared" si="116"/>
        <v>7348.5999999999985</v>
      </c>
      <c r="Y798" s="49">
        <v>260</v>
      </c>
      <c r="Z798" s="19">
        <f t="shared" si="117"/>
        <v>13176.799999999997</v>
      </c>
      <c r="AA798" s="27">
        <f t="shared" si="118"/>
        <v>43077.999999999993</v>
      </c>
    </row>
    <row r="799" spans="1:38" s="117" customFormat="1" ht="17.100000000000001" customHeight="1">
      <c r="A799" s="63">
        <v>796</v>
      </c>
      <c r="B799" s="129">
        <v>45929</v>
      </c>
      <c r="C799" s="129">
        <v>45929</v>
      </c>
      <c r="D799" s="141">
        <v>250929019</v>
      </c>
      <c r="E799" s="17" t="s">
        <v>1610</v>
      </c>
      <c r="F799" s="17" t="s">
        <v>1611</v>
      </c>
      <c r="G799" s="17">
        <v>25</v>
      </c>
      <c r="H799" s="156">
        <v>115</v>
      </c>
      <c r="I799" s="13" t="s">
        <v>1219</v>
      </c>
      <c r="J799" s="12" t="s">
        <v>23</v>
      </c>
      <c r="K799" s="14" t="s">
        <v>26</v>
      </c>
      <c r="L799" s="17" t="s">
        <v>153</v>
      </c>
      <c r="M799" s="17" t="s">
        <v>38</v>
      </c>
      <c r="N799" s="25">
        <v>52.18</v>
      </c>
      <c r="O799" s="17">
        <v>11.82</v>
      </c>
      <c r="P799" s="17">
        <f t="shared" si="111"/>
        <v>40.36</v>
      </c>
      <c r="Q799" s="17">
        <v>445</v>
      </c>
      <c r="R799" s="24">
        <f t="shared" si="112"/>
        <v>17960.2</v>
      </c>
      <c r="S799" s="149"/>
      <c r="T799" s="150"/>
      <c r="V799" s="19" t="s">
        <v>24</v>
      </c>
      <c r="W799" s="20">
        <v>145</v>
      </c>
      <c r="X799" s="29">
        <f t="shared" si="116"/>
        <v>5852.2</v>
      </c>
      <c r="Y799" s="49">
        <v>260</v>
      </c>
      <c r="Z799" s="19">
        <f t="shared" si="117"/>
        <v>10493.6</v>
      </c>
      <c r="AA799" s="19">
        <f t="shared" si="118"/>
        <v>34306</v>
      </c>
      <c r="AB799" s="152"/>
      <c r="AC799" s="151"/>
      <c r="AD799" s="153"/>
      <c r="AE799" s="154"/>
      <c r="AF799" s="151"/>
      <c r="AG799" s="154"/>
      <c r="AH799" s="151"/>
      <c r="AI799" s="153"/>
      <c r="AJ799" s="151"/>
      <c r="AK799" s="153"/>
      <c r="AL799" s="153"/>
    </row>
    <row r="800" spans="1:38" s="117" customFormat="1" ht="15.6">
      <c r="A800" s="61">
        <v>797</v>
      </c>
      <c r="B800" s="129">
        <v>45929</v>
      </c>
      <c r="C800" s="129">
        <v>45929</v>
      </c>
      <c r="D800" s="141">
        <v>250929020</v>
      </c>
      <c r="E800" s="17" t="s">
        <v>1612</v>
      </c>
      <c r="F800" s="17" t="s">
        <v>1613</v>
      </c>
      <c r="G800" s="17">
        <v>25</v>
      </c>
      <c r="H800" s="156">
        <v>115</v>
      </c>
      <c r="I800" s="13" t="s">
        <v>1219</v>
      </c>
      <c r="J800" s="12" t="s">
        <v>23</v>
      </c>
      <c r="K800" s="14" t="s">
        <v>26</v>
      </c>
      <c r="L800" s="17" t="s">
        <v>37</v>
      </c>
      <c r="M800" s="17" t="s">
        <v>34</v>
      </c>
      <c r="N800" s="25">
        <v>59</v>
      </c>
      <c r="O800" s="25">
        <v>15.92</v>
      </c>
      <c r="P800" s="23">
        <f t="shared" si="111"/>
        <v>43.08</v>
      </c>
      <c r="Q800" s="17">
        <v>315</v>
      </c>
      <c r="R800" s="24">
        <f t="shared" si="112"/>
        <v>13570.199999999999</v>
      </c>
      <c r="S800" s="19"/>
      <c r="T800" s="19"/>
      <c r="V800" s="19" t="s">
        <v>24</v>
      </c>
      <c r="W800" s="20">
        <v>145</v>
      </c>
      <c r="X800" s="29">
        <f t="shared" si="116"/>
        <v>6246.5999999999995</v>
      </c>
      <c r="Y800" s="49">
        <v>260</v>
      </c>
      <c r="Z800" s="19">
        <f t="shared" si="117"/>
        <v>11200.8</v>
      </c>
      <c r="AA800" s="19">
        <f t="shared" si="118"/>
        <v>31017.599999999999</v>
      </c>
    </row>
    <row r="801" spans="1:27" s="117" customFormat="1" ht="15.6">
      <c r="A801" s="63">
        <v>798</v>
      </c>
      <c r="B801" s="129">
        <v>45929</v>
      </c>
      <c r="C801" s="129">
        <v>45929</v>
      </c>
      <c r="D801" s="141" t="s">
        <v>1614</v>
      </c>
      <c r="E801" s="17"/>
      <c r="F801" s="17"/>
      <c r="G801" s="17"/>
      <c r="H801" s="138"/>
      <c r="I801" s="148" t="s">
        <v>1559</v>
      </c>
      <c r="J801" s="12" t="s">
        <v>23</v>
      </c>
      <c r="K801" s="13" t="s">
        <v>32</v>
      </c>
      <c r="L801" s="141" t="s">
        <v>1615</v>
      </c>
      <c r="M801" s="17" t="s">
        <v>33</v>
      </c>
      <c r="N801" s="17">
        <v>8.76</v>
      </c>
      <c r="O801" s="17">
        <v>3.64</v>
      </c>
      <c r="P801" s="47">
        <f t="shared" si="111"/>
        <v>5.1199999999999992</v>
      </c>
      <c r="Q801" s="17">
        <v>150</v>
      </c>
      <c r="R801" s="24">
        <f t="shared" si="112"/>
        <v>767.99999999999989</v>
      </c>
      <c r="S801" s="20">
        <v>770</v>
      </c>
      <c r="T801" s="49"/>
      <c r="V801" s="19" t="s">
        <v>24</v>
      </c>
      <c r="W801" s="20"/>
      <c r="X801" s="29">
        <f t="shared" si="116"/>
        <v>0</v>
      </c>
      <c r="Y801" s="49"/>
      <c r="Z801" s="49">
        <f t="shared" si="117"/>
        <v>0</v>
      </c>
      <c r="AA801" s="49">
        <f t="shared" si="118"/>
        <v>767.99999999999989</v>
      </c>
    </row>
    <row r="802" spans="1:27" s="117" customFormat="1" ht="15.6">
      <c r="A802" s="61">
        <v>799</v>
      </c>
      <c r="B802" s="129">
        <v>45929</v>
      </c>
      <c r="C802" s="129">
        <v>45929</v>
      </c>
      <c r="D802" s="141" t="s">
        <v>1616</v>
      </c>
      <c r="E802" s="17"/>
      <c r="F802" s="17"/>
      <c r="G802" s="17"/>
      <c r="H802" s="136">
        <v>285</v>
      </c>
      <c r="I802" s="148" t="s">
        <v>426</v>
      </c>
      <c r="J802" s="12" t="s">
        <v>23</v>
      </c>
      <c r="K802" s="13" t="s">
        <v>26</v>
      </c>
      <c r="L802" s="17" t="s">
        <v>945</v>
      </c>
      <c r="M802" s="17" t="s">
        <v>33</v>
      </c>
      <c r="N802" s="17">
        <v>9.6199999999999992</v>
      </c>
      <c r="O802" s="25">
        <v>3.48</v>
      </c>
      <c r="P802" s="23">
        <f t="shared" si="111"/>
        <v>6.1399999999999988</v>
      </c>
      <c r="Q802" s="17">
        <v>130</v>
      </c>
      <c r="R802" s="24">
        <f t="shared" si="112"/>
        <v>798.19999999999982</v>
      </c>
      <c r="S802" s="17"/>
      <c r="T802" s="19"/>
      <c r="V802" s="19" t="s">
        <v>56</v>
      </c>
      <c r="W802" s="20"/>
      <c r="X802" s="29">
        <f t="shared" si="116"/>
        <v>0</v>
      </c>
      <c r="Y802" s="49"/>
      <c r="Z802" s="19">
        <f t="shared" si="117"/>
        <v>0</v>
      </c>
      <c r="AA802" s="19">
        <f t="shared" si="118"/>
        <v>798.19999999999982</v>
      </c>
    </row>
    <row r="803" spans="1:27" s="123" customFormat="1" ht="15.6">
      <c r="A803" s="63">
        <v>800</v>
      </c>
      <c r="B803" s="129">
        <v>45929</v>
      </c>
      <c r="C803" s="129">
        <v>45929</v>
      </c>
      <c r="D803" s="141">
        <v>250929021</v>
      </c>
      <c r="E803" s="17" t="s">
        <v>1617</v>
      </c>
      <c r="F803" s="17" t="s">
        <v>1618</v>
      </c>
      <c r="G803" s="17">
        <v>22</v>
      </c>
      <c r="H803" s="142">
        <v>18</v>
      </c>
      <c r="I803" s="143" t="s">
        <v>60</v>
      </c>
      <c r="J803" s="18" t="s">
        <v>23</v>
      </c>
      <c r="K803" s="13" t="s">
        <v>26</v>
      </c>
      <c r="L803" s="17" t="s">
        <v>64</v>
      </c>
      <c r="M803" s="17" t="s">
        <v>34</v>
      </c>
      <c r="N803" s="17">
        <v>36.479999999999997</v>
      </c>
      <c r="O803" s="25">
        <v>14.42</v>
      </c>
      <c r="P803" s="23">
        <f t="shared" si="111"/>
        <v>22.059999999999995</v>
      </c>
      <c r="Q803" s="17">
        <v>420</v>
      </c>
      <c r="R803" s="24">
        <f t="shared" si="112"/>
        <v>9265.1999999999971</v>
      </c>
      <c r="S803" s="17"/>
      <c r="T803" s="19"/>
      <c r="V803" s="19" t="s">
        <v>24</v>
      </c>
      <c r="W803" s="20">
        <v>145</v>
      </c>
      <c r="X803" s="29">
        <f t="shared" si="116"/>
        <v>3198.6999999999994</v>
      </c>
      <c r="Y803" s="49"/>
      <c r="Z803" s="19">
        <f t="shared" si="117"/>
        <v>0</v>
      </c>
      <c r="AA803" s="19">
        <f t="shared" si="118"/>
        <v>12463.899999999996</v>
      </c>
    </row>
    <row r="804" spans="1:27" s="117" customFormat="1" ht="15.6">
      <c r="A804" s="61">
        <v>801</v>
      </c>
      <c r="B804" s="129">
        <v>45929</v>
      </c>
      <c r="C804" s="129">
        <v>45929</v>
      </c>
      <c r="D804" s="141">
        <v>250929022</v>
      </c>
      <c r="E804" s="17" t="s">
        <v>1619</v>
      </c>
      <c r="F804" s="17" t="s">
        <v>1620</v>
      </c>
      <c r="G804" s="17">
        <v>21</v>
      </c>
      <c r="H804" s="156">
        <v>108</v>
      </c>
      <c r="I804" s="143" t="s">
        <v>65</v>
      </c>
      <c r="J804" s="21" t="s">
        <v>23</v>
      </c>
      <c r="K804" s="14" t="s">
        <v>26</v>
      </c>
      <c r="L804" s="17" t="s">
        <v>61</v>
      </c>
      <c r="M804" s="17" t="s">
        <v>25</v>
      </c>
      <c r="N804" s="17">
        <v>36.200000000000003</v>
      </c>
      <c r="O804" s="17">
        <v>14.38</v>
      </c>
      <c r="P804" s="23">
        <f t="shared" si="111"/>
        <v>21.82</v>
      </c>
      <c r="Q804" s="17">
        <v>620</v>
      </c>
      <c r="R804" s="24">
        <f t="shared" si="112"/>
        <v>13528.4</v>
      </c>
      <c r="S804" s="17"/>
      <c r="T804" s="19"/>
      <c r="V804" s="19" t="s">
        <v>24</v>
      </c>
      <c r="W804" s="20">
        <v>145</v>
      </c>
      <c r="X804" s="29">
        <f t="shared" si="116"/>
        <v>3163.9</v>
      </c>
      <c r="Y804" s="49"/>
      <c r="Z804" s="19">
        <f t="shared" si="117"/>
        <v>0</v>
      </c>
      <c r="AA804" s="19">
        <f t="shared" si="118"/>
        <v>16692.3</v>
      </c>
    </row>
    <row r="805" spans="1:27" s="117" customFormat="1" ht="15.6">
      <c r="A805" s="63">
        <v>802</v>
      </c>
      <c r="B805" s="129">
        <v>45929</v>
      </c>
      <c r="C805" s="129">
        <v>45929</v>
      </c>
      <c r="D805" s="141">
        <v>250929023</v>
      </c>
      <c r="E805" s="17" t="s">
        <v>1621</v>
      </c>
      <c r="F805" s="17" t="s">
        <v>1622</v>
      </c>
      <c r="G805" s="17">
        <v>22</v>
      </c>
      <c r="H805" s="156">
        <v>108</v>
      </c>
      <c r="I805" s="143" t="s">
        <v>65</v>
      </c>
      <c r="J805" s="21" t="s">
        <v>23</v>
      </c>
      <c r="K805" s="14" t="s">
        <v>26</v>
      </c>
      <c r="L805" s="17" t="s">
        <v>62</v>
      </c>
      <c r="M805" s="17" t="s">
        <v>25</v>
      </c>
      <c r="N805" s="25">
        <v>36.78</v>
      </c>
      <c r="O805" s="17">
        <v>14.38</v>
      </c>
      <c r="P805" s="23">
        <f t="shared" si="111"/>
        <v>22.4</v>
      </c>
      <c r="Q805" s="17">
        <v>620</v>
      </c>
      <c r="R805" s="24">
        <f t="shared" si="112"/>
        <v>13888</v>
      </c>
      <c r="S805" s="17"/>
      <c r="T805" s="19"/>
      <c r="V805" s="19" t="s">
        <v>24</v>
      </c>
      <c r="W805" s="20">
        <v>145</v>
      </c>
      <c r="X805" s="29">
        <f t="shared" si="116"/>
        <v>3248</v>
      </c>
      <c r="Y805" s="49"/>
      <c r="Z805" s="19">
        <f t="shared" si="117"/>
        <v>0</v>
      </c>
      <c r="AA805" s="19">
        <f t="shared" si="118"/>
        <v>17136</v>
      </c>
    </row>
    <row r="806" spans="1:27" s="117" customFormat="1" ht="15.6">
      <c r="A806" s="61">
        <v>803</v>
      </c>
      <c r="B806" s="129">
        <v>45929</v>
      </c>
      <c r="C806" s="129">
        <v>45929</v>
      </c>
      <c r="D806" s="141" t="s">
        <v>1623</v>
      </c>
      <c r="E806" s="17"/>
      <c r="F806" s="17"/>
      <c r="G806" s="17"/>
      <c r="H806" s="136">
        <v>285</v>
      </c>
      <c r="I806" s="148" t="s">
        <v>426</v>
      </c>
      <c r="J806" s="12" t="s">
        <v>23</v>
      </c>
      <c r="K806" s="13" t="s">
        <v>26</v>
      </c>
      <c r="L806" s="17" t="s">
        <v>945</v>
      </c>
      <c r="M806" s="17" t="s">
        <v>33</v>
      </c>
      <c r="N806" s="17">
        <v>10.06</v>
      </c>
      <c r="O806" s="25">
        <v>3.54</v>
      </c>
      <c r="P806" s="23">
        <f t="shared" si="111"/>
        <v>6.5200000000000005</v>
      </c>
      <c r="Q806" s="17">
        <v>130</v>
      </c>
      <c r="R806" s="24">
        <f t="shared" si="112"/>
        <v>847.6</v>
      </c>
      <c r="S806" s="17"/>
      <c r="T806" s="19"/>
      <c r="V806" s="19" t="s">
        <v>56</v>
      </c>
      <c r="W806" s="20"/>
      <c r="X806" s="29">
        <f t="shared" si="116"/>
        <v>0</v>
      </c>
      <c r="Y806" s="49"/>
      <c r="Z806" s="19">
        <f t="shared" si="117"/>
        <v>0</v>
      </c>
      <c r="AA806" s="19">
        <f t="shared" si="118"/>
        <v>847.6</v>
      </c>
    </row>
    <row r="807" spans="1:27" s="117" customFormat="1" ht="15.6">
      <c r="A807" s="63">
        <v>804</v>
      </c>
      <c r="B807" s="129">
        <v>45929</v>
      </c>
      <c r="C807" s="129">
        <v>45929</v>
      </c>
      <c r="D807" s="141">
        <v>250929024</v>
      </c>
      <c r="E807" s="17" t="s">
        <v>1624</v>
      </c>
      <c r="F807" s="17" t="s">
        <v>1625</v>
      </c>
      <c r="G807" s="17">
        <v>25</v>
      </c>
      <c r="H807" s="156">
        <v>115</v>
      </c>
      <c r="I807" s="13" t="s">
        <v>1219</v>
      </c>
      <c r="J807" s="12" t="s">
        <v>23</v>
      </c>
      <c r="K807" s="14" t="s">
        <v>26</v>
      </c>
      <c r="L807" s="17" t="s">
        <v>57</v>
      </c>
      <c r="M807" s="17" t="s">
        <v>38</v>
      </c>
      <c r="N807" s="25">
        <v>69.239999999999995</v>
      </c>
      <c r="O807" s="17">
        <v>17.940000000000001</v>
      </c>
      <c r="P807" s="23">
        <f t="shared" si="111"/>
        <v>51.3</v>
      </c>
      <c r="Q807" s="17">
        <v>445</v>
      </c>
      <c r="R807" s="24">
        <f t="shared" si="112"/>
        <v>22828.5</v>
      </c>
      <c r="S807" s="17"/>
      <c r="T807" s="19"/>
      <c r="V807" s="19" t="s">
        <v>24</v>
      </c>
      <c r="W807" s="20">
        <v>145</v>
      </c>
      <c r="X807" s="29">
        <f t="shared" si="116"/>
        <v>7438.5</v>
      </c>
      <c r="Y807" s="49">
        <v>260</v>
      </c>
      <c r="Z807" s="19">
        <f t="shared" si="117"/>
        <v>13338</v>
      </c>
      <c r="AA807" s="19">
        <f t="shared" si="118"/>
        <v>43605</v>
      </c>
    </row>
    <row r="808" spans="1:27" s="117" customFormat="1" ht="15.6">
      <c r="A808" s="61">
        <v>805</v>
      </c>
      <c r="B808" s="129">
        <v>45929</v>
      </c>
      <c r="C808" s="129">
        <v>45929</v>
      </c>
      <c r="D808" s="141">
        <v>250929025</v>
      </c>
      <c r="E808" s="17" t="s">
        <v>1626</v>
      </c>
      <c r="F808" s="17" t="s">
        <v>1627</v>
      </c>
      <c r="G808" s="17">
        <v>25</v>
      </c>
      <c r="H808" s="156">
        <v>115</v>
      </c>
      <c r="I808" s="13" t="s">
        <v>1219</v>
      </c>
      <c r="J808" s="12" t="s">
        <v>23</v>
      </c>
      <c r="K808" s="14" t="s">
        <v>26</v>
      </c>
      <c r="L808" s="141" t="s">
        <v>41</v>
      </c>
      <c r="M808" s="17" t="s">
        <v>38</v>
      </c>
      <c r="N808" s="17">
        <v>60.78</v>
      </c>
      <c r="O808" s="25">
        <v>14.88</v>
      </c>
      <c r="P808" s="23">
        <f t="shared" si="111"/>
        <v>45.9</v>
      </c>
      <c r="Q808" s="17">
        <v>445</v>
      </c>
      <c r="R808" s="24">
        <f t="shared" si="112"/>
        <v>20425.5</v>
      </c>
      <c r="S808" s="17"/>
      <c r="T808" s="19"/>
      <c r="V808" s="19" t="s">
        <v>24</v>
      </c>
      <c r="W808" s="20">
        <v>145</v>
      </c>
      <c r="X808" s="29">
        <f t="shared" si="116"/>
        <v>6655.5</v>
      </c>
      <c r="Y808" s="49">
        <v>260</v>
      </c>
      <c r="Z808" s="19">
        <f t="shared" si="117"/>
        <v>11934</v>
      </c>
      <c r="AA808" s="19">
        <f t="shared" si="118"/>
        <v>39015</v>
      </c>
    </row>
    <row r="809" spans="1:27" s="117" customFormat="1" ht="15.6">
      <c r="A809" s="63">
        <v>806</v>
      </c>
      <c r="B809" s="129">
        <v>45929</v>
      </c>
      <c r="C809" s="129">
        <v>45929</v>
      </c>
      <c r="D809" s="141">
        <v>250929026</v>
      </c>
      <c r="E809" s="17" t="s">
        <v>1628</v>
      </c>
      <c r="F809" s="17" t="s">
        <v>1629</v>
      </c>
      <c r="G809" s="17">
        <v>25</v>
      </c>
      <c r="H809" s="156">
        <v>115</v>
      </c>
      <c r="I809" s="13" t="s">
        <v>1219</v>
      </c>
      <c r="J809" s="12" t="s">
        <v>23</v>
      </c>
      <c r="K809" s="14" t="s">
        <v>26</v>
      </c>
      <c r="L809" s="141" t="s">
        <v>114</v>
      </c>
      <c r="M809" s="17" t="s">
        <v>38</v>
      </c>
      <c r="N809" s="17">
        <v>66.34</v>
      </c>
      <c r="O809" s="25">
        <v>15.72</v>
      </c>
      <c r="P809" s="23">
        <f t="shared" si="111"/>
        <v>50.620000000000005</v>
      </c>
      <c r="Q809" s="17">
        <v>445</v>
      </c>
      <c r="R809" s="24">
        <f t="shared" si="112"/>
        <v>22525.9</v>
      </c>
      <c r="S809" s="17"/>
      <c r="T809" s="19"/>
      <c r="V809" s="19" t="s">
        <v>24</v>
      </c>
      <c r="W809" s="20">
        <v>145</v>
      </c>
      <c r="X809" s="29">
        <f t="shared" si="116"/>
        <v>7339.9000000000005</v>
      </c>
      <c r="Y809" s="49">
        <v>260</v>
      </c>
      <c r="Z809" s="19">
        <f t="shared" si="117"/>
        <v>13161.2</v>
      </c>
      <c r="AA809" s="19">
        <f t="shared" si="118"/>
        <v>43027</v>
      </c>
    </row>
    <row r="810" spans="1:27" s="123" customFormat="1" ht="15.6">
      <c r="A810" s="61">
        <v>807</v>
      </c>
      <c r="B810" s="129">
        <v>45929</v>
      </c>
      <c r="C810" s="129">
        <v>45929</v>
      </c>
      <c r="D810" s="141">
        <v>250929027</v>
      </c>
      <c r="E810" s="17" t="s">
        <v>1630</v>
      </c>
      <c r="F810" s="17" t="s">
        <v>1631</v>
      </c>
      <c r="G810" s="17">
        <v>25</v>
      </c>
      <c r="H810" s="156">
        <v>115</v>
      </c>
      <c r="I810" s="13" t="s">
        <v>1219</v>
      </c>
      <c r="J810" s="12" t="s">
        <v>23</v>
      </c>
      <c r="K810" s="14" t="s">
        <v>26</v>
      </c>
      <c r="L810" s="17" t="s">
        <v>50</v>
      </c>
      <c r="M810" s="17" t="s">
        <v>34</v>
      </c>
      <c r="N810" s="17">
        <v>64.06</v>
      </c>
      <c r="O810" s="17">
        <v>16.34</v>
      </c>
      <c r="P810" s="23">
        <f t="shared" si="111"/>
        <v>47.72</v>
      </c>
      <c r="Q810" s="17">
        <v>315</v>
      </c>
      <c r="R810" s="24">
        <f t="shared" si="112"/>
        <v>15031.8</v>
      </c>
      <c r="S810" s="17"/>
      <c r="T810" s="19"/>
      <c r="V810" s="19" t="s">
        <v>24</v>
      </c>
      <c r="W810" s="20">
        <v>145</v>
      </c>
      <c r="X810" s="29">
        <f t="shared" si="116"/>
        <v>6919.4</v>
      </c>
      <c r="Y810" s="49">
        <v>260</v>
      </c>
      <c r="Z810" s="19">
        <f t="shared" si="117"/>
        <v>12407.199999999999</v>
      </c>
      <c r="AA810" s="19">
        <f t="shared" si="118"/>
        <v>34358.399999999994</v>
      </c>
    </row>
    <row r="811" spans="1:27" s="123" customFormat="1" ht="15.6">
      <c r="A811" s="63">
        <v>808</v>
      </c>
      <c r="B811" s="129">
        <v>45929</v>
      </c>
      <c r="C811" s="129">
        <v>45929</v>
      </c>
      <c r="D811" s="141" t="s">
        <v>1632</v>
      </c>
      <c r="E811" s="17"/>
      <c r="F811" s="17"/>
      <c r="G811" s="17"/>
      <c r="H811" s="136">
        <v>458</v>
      </c>
      <c r="I811" s="137" t="s">
        <v>55</v>
      </c>
      <c r="J811" s="12" t="s">
        <v>23</v>
      </c>
      <c r="K811" s="13" t="s">
        <v>26</v>
      </c>
      <c r="L811" s="17" t="s">
        <v>39</v>
      </c>
      <c r="M811" s="17" t="s">
        <v>25</v>
      </c>
      <c r="N811" s="17">
        <v>39.340000000000003</v>
      </c>
      <c r="O811" s="17">
        <v>11.46</v>
      </c>
      <c r="P811" s="23">
        <f t="shared" si="111"/>
        <v>27.880000000000003</v>
      </c>
      <c r="Q811" s="17">
        <v>550</v>
      </c>
      <c r="R811" s="24">
        <f t="shared" si="112"/>
        <v>15334.000000000002</v>
      </c>
      <c r="S811" s="17"/>
      <c r="T811" s="19"/>
      <c r="V811" s="19" t="s">
        <v>56</v>
      </c>
      <c r="W811" s="20"/>
      <c r="X811" s="29">
        <f t="shared" si="116"/>
        <v>0</v>
      </c>
      <c r="Y811" s="49"/>
      <c r="Z811" s="19">
        <f t="shared" si="117"/>
        <v>0</v>
      </c>
      <c r="AA811" s="19">
        <f t="shared" si="118"/>
        <v>15334.000000000002</v>
      </c>
    </row>
    <row r="812" spans="1:27" s="117" customFormat="1" ht="15.6">
      <c r="A812" s="61">
        <v>809</v>
      </c>
      <c r="B812" s="129">
        <v>45929</v>
      </c>
      <c r="C812" s="129">
        <v>45929</v>
      </c>
      <c r="D812" s="165">
        <v>250929028</v>
      </c>
      <c r="E812" s="17" t="s">
        <v>1633</v>
      </c>
      <c r="F812" s="17" t="s">
        <v>1634</v>
      </c>
      <c r="G812" s="17">
        <v>25</v>
      </c>
      <c r="H812" s="156">
        <v>115</v>
      </c>
      <c r="I812" s="13" t="s">
        <v>1219</v>
      </c>
      <c r="J812" s="12" t="s">
        <v>23</v>
      </c>
      <c r="K812" s="14" t="s">
        <v>26</v>
      </c>
      <c r="L812" s="17" t="s">
        <v>117</v>
      </c>
      <c r="M812" s="17" t="s">
        <v>38</v>
      </c>
      <c r="N812" s="17">
        <v>65.88</v>
      </c>
      <c r="O812" s="17">
        <v>15.84</v>
      </c>
      <c r="P812" s="23">
        <f t="shared" si="111"/>
        <v>50.039999999999992</v>
      </c>
      <c r="Q812" s="17">
        <v>445</v>
      </c>
      <c r="R812" s="24">
        <f t="shared" si="112"/>
        <v>22267.799999999996</v>
      </c>
      <c r="S812" s="17"/>
      <c r="T812" s="19"/>
      <c r="V812" s="19" t="s">
        <v>24</v>
      </c>
      <c r="W812" s="20">
        <v>145</v>
      </c>
      <c r="X812" s="29">
        <f t="shared" si="116"/>
        <v>7255.7999999999993</v>
      </c>
      <c r="Y812" s="49">
        <v>260</v>
      </c>
      <c r="Z812" s="19">
        <f t="shared" si="117"/>
        <v>13010.399999999998</v>
      </c>
      <c r="AA812" s="19">
        <f t="shared" si="118"/>
        <v>42533.999999999993</v>
      </c>
    </row>
    <row r="813" spans="1:27" s="117" customFormat="1" ht="15.6">
      <c r="A813" s="63">
        <v>810</v>
      </c>
      <c r="B813" s="129">
        <v>45929</v>
      </c>
      <c r="C813" s="129">
        <v>45929</v>
      </c>
      <c r="D813" s="141">
        <v>250929029</v>
      </c>
      <c r="E813" s="17" t="s">
        <v>1635</v>
      </c>
      <c r="F813" s="17" t="s">
        <v>1636</v>
      </c>
      <c r="G813" s="17">
        <v>25</v>
      </c>
      <c r="H813" s="156">
        <v>115</v>
      </c>
      <c r="I813" s="13" t="s">
        <v>1219</v>
      </c>
      <c r="J813" s="12" t="s">
        <v>23</v>
      </c>
      <c r="K813" s="14" t="s">
        <v>26</v>
      </c>
      <c r="L813" s="17" t="s">
        <v>40</v>
      </c>
      <c r="M813" s="17" t="s">
        <v>38</v>
      </c>
      <c r="N813" s="17">
        <v>69.16</v>
      </c>
      <c r="O813" s="17">
        <v>16.16</v>
      </c>
      <c r="P813" s="23">
        <f t="shared" si="111"/>
        <v>53</v>
      </c>
      <c r="Q813" s="17">
        <v>445</v>
      </c>
      <c r="R813" s="24">
        <f t="shared" si="112"/>
        <v>23585</v>
      </c>
      <c r="S813" s="17"/>
      <c r="T813" s="19"/>
      <c r="V813" s="19" t="s">
        <v>24</v>
      </c>
      <c r="W813" s="20">
        <v>145</v>
      </c>
      <c r="X813" s="29">
        <f t="shared" si="116"/>
        <v>7685</v>
      </c>
      <c r="Y813" s="49">
        <v>260</v>
      </c>
      <c r="Z813" s="19">
        <f t="shared" si="117"/>
        <v>13780</v>
      </c>
      <c r="AA813" s="19">
        <f t="shared" si="118"/>
        <v>45050</v>
      </c>
    </row>
    <row r="814" spans="1:27" s="117" customFormat="1" ht="15.6">
      <c r="A814" s="61">
        <v>811</v>
      </c>
      <c r="B814" s="129">
        <v>45929</v>
      </c>
      <c r="C814" s="129">
        <v>45929</v>
      </c>
      <c r="D814" s="141">
        <v>250929030</v>
      </c>
      <c r="E814" s="17" t="s">
        <v>1637</v>
      </c>
      <c r="F814" s="17" t="s">
        <v>1638</v>
      </c>
      <c r="G814" s="17">
        <v>25</v>
      </c>
      <c r="H814" s="156">
        <v>115</v>
      </c>
      <c r="I814" s="13" t="s">
        <v>1219</v>
      </c>
      <c r="J814" s="12" t="s">
        <v>23</v>
      </c>
      <c r="K814" s="14" t="s">
        <v>26</v>
      </c>
      <c r="L814" s="17" t="s">
        <v>150</v>
      </c>
      <c r="M814" s="17" t="s">
        <v>38</v>
      </c>
      <c r="N814" s="17">
        <v>51.66</v>
      </c>
      <c r="O814" s="25">
        <v>11.64</v>
      </c>
      <c r="P814" s="23">
        <f t="shared" si="111"/>
        <v>40.019999999999996</v>
      </c>
      <c r="Q814" s="17">
        <v>445</v>
      </c>
      <c r="R814" s="24">
        <f t="shared" si="112"/>
        <v>17808.899999999998</v>
      </c>
      <c r="S814" s="17"/>
      <c r="T814" s="19"/>
      <c r="V814" s="19" t="s">
        <v>24</v>
      </c>
      <c r="W814" s="20">
        <v>145</v>
      </c>
      <c r="X814" s="29">
        <f t="shared" si="116"/>
        <v>5802.9</v>
      </c>
      <c r="Y814" s="49">
        <v>260</v>
      </c>
      <c r="Z814" s="19">
        <f t="shared" si="117"/>
        <v>10405.199999999999</v>
      </c>
      <c r="AA814" s="19">
        <f t="shared" si="118"/>
        <v>34016.999999999993</v>
      </c>
    </row>
    <row r="815" spans="1:27" s="123" customFormat="1" ht="15.6">
      <c r="A815" s="63">
        <v>812</v>
      </c>
      <c r="B815" s="129">
        <v>45929</v>
      </c>
      <c r="C815" s="129">
        <v>45929</v>
      </c>
      <c r="D815" s="141">
        <v>250929031</v>
      </c>
      <c r="E815" s="17" t="s">
        <v>1639</v>
      </c>
      <c r="F815" s="17" t="s">
        <v>1640</v>
      </c>
      <c r="G815" s="17">
        <v>25</v>
      </c>
      <c r="H815" s="156">
        <v>115</v>
      </c>
      <c r="I815" s="13" t="s">
        <v>1219</v>
      </c>
      <c r="J815" s="12" t="s">
        <v>23</v>
      </c>
      <c r="K815" s="14" t="s">
        <v>26</v>
      </c>
      <c r="L815" s="17" t="s">
        <v>1012</v>
      </c>
      <c r="M815" s="17" t="s">
        <v>38</v>
      </c>
      <c r="N815" s="25">
        <v>54.62</v>
      </c>
      <c r="O815" s="25">
        <v>11.74</v>
      </c>
      <c r="P815" s="23">
        <f t="shared" si="111"/>
        <v>42.879999999999995</v>
      </c>
      <c r="Q815" s="17">
        <v>445</v>
      </c>
      <c r="R815" s="24">
        <f t="shared" si="112"/>
        <v>19081.599999999999</v>
      </c>
      <c r="S815" s="17"/>
      <c r="T815" s="19"/>
      <c r="V815" s="19" t="s">
        <v>24</v>
      </c>
      <c r="W815" s="20">
        <v>145</v>
      </c>
      <c r="X815" s="29">
        <f t="shared" si="116"/>
        <v>6217.5999999999995</v>
      </c>
      <c r="Y815" s="49">
        <v>260</v>
      </c>
      <c r="Z815" s="19">
        <f t="shared" si="117"/>
        <v>11148.8</v>
      </c>
      <c r="AA815" s="19">
        <f t="shared" si="118"/>
        <v>36448</v>
      </c>
    </row>
    <row r="816" spans="1:27" s="117" customFormat="1" ht="15.6">
      <c r="A816" s="61">
        <v>813</v>
      </c>
      <c r="B816" s="129">
        <v>45929</v>
      </c>
      <c r="C816" s="129">
        <v>45929</v>
      </c>
      <c r="D816" s="141">
        <v>250929033</v>
      </c>
      <c r="E816" s="17" t="s">
        <v>1641</v>
      </c>
      <c r="F816" s="17" t="s">
        <v>1642</v>
      </c>
      <c r="G816" s="17">
        <v>25</v>
      </c>
      <c r="H816" s="156">
        <v>115</v>
      </c>
      <c r="I816" s="13" t="s">
        <v>1219</v>
      </c>
      <c r="J816" s="12" t="s">
        <v>23</v>
      </c>
      <c r="K816" s="14" t="s">
        <v>26</v>
      </c>
      <c r="L816" s="17" t="s">
        <v>52</v>
      </c>
      <c r="M816" s="17" t="s">
        <v>38</v>
      </c>
      <c r="N816" s="25">
        <v>55.34</v>
      </c>
      <c r="O816" s="25">
        <v>12.04</v>
      </c>
      <c r="P816" s="23">
        <f t="shared" si="111"/>
        <v>43.300000000000004</v>
      </c>
      <c r="Q816" s="17">
        <v>445</v>
      </c>
      <c r="R816" s="24">
        <f t="shared" si="112"/>
        <v>19268.500000000004</v>
      </c>
      <c r="S816" s="17"/>
      <c r="T816" s="19"/>
      <c r="V816" s="19" t="s">
        <v>24</v>
      </c>
      <c r="W816" s="20">
        <v>145</v>
      </c>
      <c r="X816" s="29">
        <f t="shared" si="116"/>
        <v>6278.5000000000009</v>
      </c>
      <c r="Y816" s="49">
        <v>260</v>
      </c>
      <c r="Z816" s="19">
        <f t="shared" si="117"/>
        <v>11258.000000000002</v>
      </c>
      <c r="AA816" s="19">
        <f t="shared" si="118"/>
        <v>36805.000000000007</v>
      </c>
    </row>
    <row r="817" spans="1:38" s="117" customFormat="1" ht="15.6">
      <c r="A817" s="63">
        <v>814</v>
      </c>
      <c r="B817" s="129">
        <v>45929</v>
      </c>
      <c r="C817" s="129">
        <v>45929</v>
      </c>
      <c r="D817" s="141">
        <v>250929032</v>
      </c>
      <c r="E817" s="17" t="s">
        <v>1643</v>
      </c>
      <c r="F817" s="17" t="s">
        <v>1644</v>
      </c>
      <c r="G817" s="17">
        <v>25</v>
      </c>
      <c r="H817" s="156">
        <v>115</v>
      </c>
      <c r="I817" s="13" t="s">
        <v>1219</v>
      </c>
      <c r="J817" s="12" t="s">
        <v>23</v>
      </c>
      <c r="K817" s="14" t="s">
        <v>26</v>
      </c>
      <c r="L817" s="17" t="s">
        <v>42</v>
      </c>
      <c r="M817" s="17" t="s">
        <v>38</v>
      </c>
      <c r="N817" s="25">
        <v>69.959999999999994</v>
      </c>
      <c r="O817" s="25">
        <v>16.600000000000001</v>
      </c>
      <c r="P817" s="23">
        <f t="shared" si="111"/>
        <v>53.359999999999992</v>
      </c>
      <c r="Q817" s="17">
        <v>445</v>
      </c>
      <c r="R817" s="24">
        <f t="shared" si="112"/>
        <v>23745.199999999997</v>
      </c>
      <c r="S817" s="17"/>
      <c r="T817" s="19"/>
      <c r="V817" s="19" t="s">
        <v>24</v>
      </c>
      <c r="W817" s="20">
        <v>145</v>
      </c>
      <c r="X817" s="29">
        <f t="shared" si="116"/>
        <v>7737.1999999999989</v>
      </c>
      <c r="Y817" s="49">
        <v>260</v>
      </c>
      <c r="Z817" s="19">
        <f t="shared" si="117"/>
        <v>13873.599999999999</v>
      </c>
      <c r="AA817" s="19">
        <f t="shared" si="118"/>
        <v>45355.999999999993</v>
      </c>
    </row>
    <row r="818" spans="1:38" s="117" customFormat="1" ht="15.6">
      <c r="A818" s="61">
        <v>815</v>
      </c>
      <c r="B818" s="129">
        <v>45929</v>
      </c>
      <c r="C818" s="129">
        <v>45929</v>
      </c>
      <c r="D818" s="141">
        <v>250930001</v>
      </c>
      <c r="E818" s="17" t="s">
        <v>1645</v>
      </c>
      <c r="F818" s="17" t="s">
        <v>1646</v>
      </c>
      <c r="G818" s="17">
        <v>25</v>
      </c>
      <c r="H818" s="156">
        <v>115</v>
      </c>
      <c r="I818" s="13" t="s">
        <v>1219</v>
      </c>
      <c r="J818" s="12" t="s">
        <v>23</v>
      </c>
      <c r="K818" s="14" t="s">
        <v>26</v>
      </c>
      <c r="L818" s="17" t="s">
        <v>164</v>
      </c>
      <c r="M818" s="17" t="s">
        <v>34</v>
      </c>
      <c r="N818" s="17">
        <v>45.52</v>
      </c>
      <c r="O818" s="25">
        <v>12.04</v>
      </c>
      <c r="P818" s="23">
        <f t="shared" si="111"/>
        <v>33.480000000000004</v>
      </c>
      <c r="Q818" s="17">
        <v>315</v>
      </c>
      <c r="R818" s="24">
        <f t="shared" si="112"/>
        <v>10546.2</v>
      </c>
      <c r="S818" s="17"/>
      <c r="T818" s="19"/>
      <c r="V818" s="19" t="s">
        <v>24</v>
      </c>
      <c r="W818" s="20">
        <v>145</v>
      </c>
      <c r="X818" s="29">
        <f t="shared" si="116"/>
        <v>4854.6000000000004</v>
      </c>
      <c r="Y818" s="49">
        <v>260</v>
      </c>
      <c r="Z818" s="19">
        <f t="shared" si="117"/>
        <v>8704.8000000000011</v>
      </c>
      <c r="AA818" s="19">
        <f t="shared" si="118"/>
        <v>24105.600000000002</v>
      </c>
    </row>
    <row r="819" spans="1:38" s="117" customFormat="1" ht="15.6">
      <c r="A819" s="63">
        <v>816</v>
      </c>
      <c r="B819" s="129">
        <v>45929</v>
      </c>
      <c r="C819" s="129">
        <v>45929</v>
      </c>
      <c r="D819" s="141">
        <v>250930002</v>
      </c>
      <c r="E819" s="17" t="s">
        <v>1647</v>
      </c>
      <c r="F819" s="17" t="s">
        <v>1648</v>
      </c>
      <c r="G819" s="17">
        <v>25</v>
      </c>
      <c r="H819" s="156">
        <v>115</v>
      </c>
      <c r="I819" s="13" t="s">
        <v>1219</v>
      </c>
      <c r="J819" s="12" t="s">
        <v>23</v>
      </c>
      <c r="K819" s="14" t="s">
        <v>26</v>
      </c>
      <c r="L819" s="17" t="s">
        <v>170</v>
      </c>
      <c r="M819" s="17" t="s">
        <v>34</v>
      </c>
      <c r="N819" s="25">
        <v>45.6</v>
      </c>
      <c r="O819" s="25">
        <v>11.64</v>
      </c>
      <c r="P819" s="23">
        <f t="shared" si="111"/>
        <v>33.96</v>
      </c>
      <c r="Q819" s="17">
        <v>315</v>
      </c>
      <c r="R819" s="24">
        <f t="shared" si="112"/>
        <v>10697.4</v>
      </c>
      <c r="S819" s="17"/>
      <c r="T819" s="19"/>
      <c r="V819" s="19" t="s">
        <v>24</v>
      </c>
      <c r="W819" s="20">
        <v>145</v>
      </c>
      <c r="X819" s="29">
        <f t="shared" si="116"/>
        <v>4924.2</v>
      </c>
      <c r="Y819" s="49">
        <v>260</v>
      </c>
      <c r="Z819" s="19">
        <f t="shared" si="117"/>
        <v>8829.6</v>
      </c>
      <c r="AA819" s="19">
        <f t="shared" si="118"/>
        <v>24451.199999999997</v>
      </c>
    </row>
    <row r="820" spans="1:38" s="117" customFormat="1" ht="15.6">
      <c r="A820" s="61">
        <v>817</v>
      </c>
      <c r="B820" s="129">
        <v>45929</v>
      </c>
      <c r="C820" s="129">
        <v>45929</v>
      </c>
      <c r="D820" s="163" t="s">
        <v>1649</v>
      </c>
      <c r="E820" s="17"/>
      <c r="F820" s="17"/>
      <c r="G820" s="17"/>
      <c r="H820" s="145"/>
      <c r="I820" s="13" t="s">
        <v>443</v>
      </c>
      <c r="J820" s="12" t="s">
        <v>23</v>
      </c>
      <c r="K820" s="13" t="s">
        <v>26</v>
      </c>
      <c r="L820" s="17" t="s">
        <v>759</v>
      </c>
      <c r="M820" s="17" t="s">
        <v>25</v>
      </c>
      <c r="N820" s="25">
        <v>53.68</v>
      </c>
      <c r="O820" s="17">
        <v>14.42</v>
      </c>
      <c r="P820" s="23">
        <f t="shared" si="111"/>
        <v>39.26</v>
      </c>
      <c r="Q820" s="17">
        <v>520</v>
      </c>
      <c r="R820" s="24">
        <f t="shared" si="112"/>
        <v>20415.2</v>
      </c>
      <c r="S820" s="17"/>
      <c r="T820" s="19"/>
      <c r="V820" s="19" t="s">
        <v>190</v>
      </c>
      <c r="W820" s="20"/>
      <c r="X820" s="49">
        <f t="shared" si="116"/>
        <v>0</v>
      </c>
      <c r="Y820" s="49"/>
      <c r="Z820" s="19">
        <f t="shared" si="117"/>
        <v>0</v>
      </c>
      <c r="AA820" s="19">
        <f t="shared" si="118"/>
        <v>20415.2</v>
      </c>
    </row>
    <row r="821" spans="1:38" s="117" customFormat="1" ht="15.6">
      <c r="A821" s="63">
        <v>818</v>
      </c>
      <c r="B821" s="16">
        <v>45930</v>
      </c>
      <c r="C821" s="16">
        <v>45930</v>
      </c>
      <c r="D821" s="161">
        <v>250930003</v>
      </c>
      <c r="E821" s="17" t="s">
        <v>1650</v>
      </c>
      <c r="F821" s="17" t="s">
        <v>1651</v>
      </c>
      <c r="G821" s="17">
        <v>25</v>
      </c>
      <c r="H821" s="142">
        <v>24</v>
      </c>
      <c r="I821" s="143" t="s">
        <v>49</v>
      </c>
      <c r="J821" s="18" t="s">
        <v>23</v>
      </c>
      <c r="K821" s="13" t="s">
        <v>26</v>
      </c>
      <c r="L821" s="175" t="s">
        <v>167</v>
      </c>
      <c r="M821" s="17" t="s">
        <v>34</v>
      </c>
      <c r="N821" s="17">
        <v>65.239999999999995</v>
      </c>
      <c r="O821" s="17">
        <v>15.64</v>
      </c>
      <c r="P821" s="23">
        <f t="shared" si="111"/>
        <v>49.599999999999994</v>
      </c>
      <c r="Q821" s="17">
        <v>335</v>
      </c>
      <c r="R821" s="24">
        <f t="shared" si="112"/>
        <v>16615.999999999996</v>
      </c>
      <c r="S821" s="17"/>
      <c r="T821" s="19"/>
      <c r="V821" s="19" t="s">
        <v>24</v>
      </c>
      <c r="W821" s="20">
        <v>145</v>
      </c>
      <c r="X821" s="29">
        <f t="shared" ref="X821:X846" si="119">W821*P821</f>
        <v>7191.9999999999991</v>
      </c>
      <c r="Y821" s="49">
        <v>260</v>
      </c>
      <c r="Z821" s="19">
        <f t="shared" ref="Z821:Z846" si="120">Y821*P821</f>
        <v>12895.999999999998</v>
      </c>
      <c r="AA821" s="19">
        <f t="shared" ref="AA821:AA846" si="121">R821+X821+Z821</f>
        <v>36703.999999999993</v>
      </c>
    </row>
    <row r="822" spans="1:38" s="117" customFormat="1" ht="15.6">
      <c r="A822" s="61">
        <v>819</v>
      </c>
      <c r="B822" s="16">
        <v>45930</v>
      </c>
      <c r="C822" s="16">
        <v>45930</v>
      </c>
      <c r="D822" s="161" t="s">
        <v>1652</v>
      </c>
      <c r="E822" s="17"/>
      <c r="F822" s="17"/>
      <c r="G822" s="17"/>
      <c r="H822" s="136">
        <v>285</v>
      </c>
      <c r="I822" s="148" t="s">
        <v>426</v>
      </c>
      <c r="J822" s="12" t="s">
        <v>23</v>
      </c>
      <c r="K822" s="13" t="s">
        <v>32</v>
      </c>
      <c r="L822" s="17" t="s">
        <v>945</v>
      </c>
      <c r="M822" s="17" t="s">
        <v>33</v>
      </c>
      <c r="N822" s="17">
        <v>9.3800000000000008</v>
      </c>
      <c r="O822" s="17">
        <v>3.48</v>
      </c>
      <c r="P822" s="47">
        <f t="shared" si="111"/>
        <v>5.9</v>
      </c>
      <c r="Q822" s="17">
        <v>130</v>
      </c>
      <c r="R822" s="48">
        <f t="shared" si="112"/>
        <v>767</v>
      </c>
      <c r="S822" s="19">
        <v>767</v>
      </c>
      <c r="T822" s="49"/>
      <c r="V822" s="19" t="s">
        <v>56</v>
      </c>
      <c r="W822" s="20"/>
      <c r="X822" s="29">
        <f t="shared" si="119"/>
        <v>0</v>
      </c>
      <c r="Y822" s="49"/>
      <c r="Z822" s="49">
        <f t="shared" si="120"/>
        <v>0</v>
      </c>
      <c r="AA822" s="49">
        <f t="shared" si="121"/>
        <v>767</v>
      </c>
    </row>
    <row r="823" spans="1:38" s="117" customFormat="1" ht="15.6">
      <c r="A823" s="63">
        <v>820</v>
      </c>
      <c r="B823" s="16">
        <v>45930</v>
      </c>
      <c r="C823" s="16">
        <v>45930</v>
      </c>
      <c r="D823" s="161" t="s">
        <v>1653</v>
      </c>
      <c r="E823" s="17"/>
      <c r="F823" s="17"/>
      <c r="G823" s="17"/>
      <c r="H823" s="136">
        <v>241</v>
      </c>
      <c r="I823" s="143" t="s">
        <v>1247</v>
      </c>
      <c r="J823" s="12" t="s">
        <v>23</v>
      </c>
      <c r="K823" s="13" t="s">
        <v>26</v>
      </c>
      <c r="L823" s="17" t="s">
        <v>1654</v>
      </c>
      <c r="M823" s="17" t="s">
        <v>35</v>
      </c>
      <c r="N823" s="17">
        <v>55.44</v>
      </c>
      <c r="O823" s="17">
        <v>15.52</v>
      </c>
      <c r="P823" s="23">
        <f t="shared" si="111"/>
        <v>39.92</v>
      </c>
      <c r="Q823" s="17">
        <v>250</v>
      </c>
      <c r="R823" s="24">
        <f t="shared" si="112"/>
        <v>9980</v>
      </c>
      <c r="S823" s="20"/>
      <c r="T823" s="19"/>
      <c r="V823" s="19" t="s">
        <v>56</v>
      </c>
      <c r="W823" s="20"/>
      <c r="X823" s="29">
        <f t="shared" si="119"/>
        <v>0</v>
      </c>
      <c r="Y823" s="49"/>
      <c r="Z823" s="19">
        <f t="shared" si="120"/>
        <v>0</v>
      </c>
      <c r="AA823" s="19">
        <f t="shared" si="121"/>
        <v>9980</v>
      </c>
    </row>
    <row r="824" spans="1:38" s="117" customFormat="1" ht="15.6">
      <c r="A824" s="61">
        <v>821</v>
      </c>
      <c r="B824" s="16">
        <v>45930</v>
      </c>
      <c r="C824" s="16">
        <v>45930</v>
      </c>
      <c r="D824" s="161" t="s">
        <v>1655</v>
      </c>
      <c r="E824" s="17"/>
      <c r="F824" s="17"/>
      <c r="G824" s="17"/>
      <c r="H824" s="138"/>
      <c r="I824" s="15" t="s">
        <v>1382</v>
      </c>
      <c r="J824" s="140" t="s">
        <v>23</v>
      </c>
      <c r="K824" s="13" t="s">
        <v>26</v>
      </c>
      <c r="L824" s="17" t="s">
        <v>39</v>
      </c>
      <c r="M824" s="17" t="s">
        <v>25</v>
      </c>
      <c r="N824" s="17">
        <v>41.14</v>
      </c>
      <c r="O824" s="17">
        <v>11.48</v>
      </c>
      <c r="P824" s="23">
        <f t="shared" si="111"/>
        <v>29.66</v>
      </c>
      <c r="Q824" s="17">
        <v>540</v>
      </c>
      <c r="R824" s="24">
        <f t="shared" si="112"/>
        <v>16016.4</v>
      </c>
      <c r="S824" s="20"/>
      <c r="T824" s="19"/>
      <c r="V824" s="19" t="s">
        <v>190</v>
      </c>
      <c r="W824" s="20"/>
      <c r="X824" s="29">
        <f t="shared" si="119"/>
        <v>0</v>
      </c>
      <c r="Y824" s="49"/>
      <c r="Z824" s="19">
        <f t="shared" si="120"/>
        <v>0</v>
      </c>
      <c r="AA824" s="19">
        <f t="shared" si="121"/>
        <v>16016.4</v>
      </c>
    </row>
    <row r="825" spans="1:38" s="123" customFormat="1" ht="15.6">
      <c r="A825" s="63">
        <v>822</v>
      </c>
      <c r="B825" s="16">
        <v>45930</v>
      </c>
      <c r="C825" s="16">
        <v>45930</v>
      </c>
      <c r="D825" s="161" t="s">
        <v>1656</v>
      </c>
      <c r="E825" s="17"/>
      <c r="F825" s="17"/>
      <c r="G825" s="17"/>
      <c r="H825" s="136">
        <v>285</v>
      </c>
      <c r="I825" s="148" t="s">
        <v>426</v>
      </c>
      <c r="J825" s="12" t="s">
        <v>23</v>
      </c>
      <c r="K825" s="13" t="s">
        <v>32</v>
      </c>
      <c r="L825" s="17" t="s">
        <v>945</v>
      </c>
      <c r="M825" s="17" t="s">
        <v>33</v>
      </c>
      <c r="N825" s="17">
        <v>9.14</v>
      </c>
      <c r="O825" s="17">
        <v>3.52</v>
      </c>
      <c r="P825" s="23">
        <f t="shared" si="111"/>
        <v>5.620000000000001</v>
      </c>
      <c r="Q825" s="17">
        <v>130</v>
      </c>
      <c r="R825" s="24">
        <f t="shared" si="112"/>
        <v>730.60000000000014</v>
      </c>
      <c r="S825" s="20">
        <v>731</v>
      </c>
      <c r="T825" s="19"/>
      <c r="V825" s="19" t="s">
        <v>56</v>
      </c>
      <c r="W825" s="20"/>
      <c r="X825" s="29">
        <f t="shared" si="119"/>
        <v>0</v>
      </c>
      <c r="Y825" s="49"/>
      <c r="Z825" s="19">
        <f t="shared" si="120"/>
        <v>0</v>
      </c>
      <c r="AA825" s="19">
        <f t="shared" si="121"/>
        <v>730.60000000000014</v>
      </c>
    </row>
    <row r="826" spans="1:38" s="117" customFormat="1" ht="15.6">
      <c r="A826" s="61">
        <v>823</v>
      </c>
      <c r="B826" s="16">
        <v>45930</v>
      </c>
      <c r="C826" s="16">
        <v>45930</v>
      </c>
      <c r="D826" s="161">
        <v>250930004</v>
      </c>
      <c r="E826" s="17" t="s">
        <v>1657</v>
      </c>
      <c r="F826" s="17" t="s">
        <v>1658</v>
      </c>
      <c r="G826" s="17">
        <v>25</v>
      </c>
      <c r="H826" s="142">
        <v>24</v>
      </c>
      <c r="I826" s="143" t="s">
        <v>49</v>
      </c>
      <c r="J826" s="18" t="s">
        <v>23</v>
      </c>
      <c r="K826" s="13" t="s">
        <v>26</v>
      </c>
      <c r="L826" s="161" t="s">
        <v>47</v>
      </c>
      <c r="M826" s="17" t="s">
        <v>34</v>
      </c>
      <c r="N826" s="17">
        <v>58.44</v>
      </c>
      <c r="O826" s="17">
        <v>15.86</v>
      </c>
      <c r="P826" s="23">
        <f t="shared" si="111"/>
        <v>42.58</v>
      </c>
      <c r="Q826" s="17">
        <v>335</v>
      </c>
      <c r="R826" s="24">
        <f t="shared" si="112"/>
        <v>14264.3</v>
      </c>
      <c r="S826" s="49"/>
      <c r="T826" s="19"/>
      <c r="V826" s="19" t="s">
        <v>24</v>
      </c>
      <c r="W826" s="20">
        <v>145</v>
      </c>
      <c r="X826" s="29">
        <f t="shared" si="119"/>
        <v>6174.0999999999995</v>
      </c>
      <c r="Y826" s="49">
        <v>260</v>
      </c>
      <c r="Z826" s="19">
        <f t="shared" si="120"/>
        <v>11070.8</v>
      </c>
      <c r="AA826" s="19">
        <f t="shared" si="121"/>
        <v>31509.199999999997</v>
      </c>
    </row>
    <row r="827" spans="1:38" s="117" customFormat="1" ht="15.6">
      <c r="A827" s="63">
        <v>824</v>
      </c>
      <c r="B827" s="16">
        <v>45930</v>
      </c>
      <c r="C827" s="16">
        <v>45930</v>
      </c>
      <c r="D827" s="161">
        <v>250930005</v>
      </c>
      <c r="E827" s="17" t="s">
        <v>1659</v>
      </c>
      <c r="F827" s="17" t="s">
        <v>1660</v>
      </c>
      <c r="G827" s="17">
        <v>25</v>
      </c>
      <c r="H827" s="156">
        <v>116</v>
      </c>
      <c r="I827" s="13" t="s">
        <v>1661</v>
      </c>
      <c r="J827" s="12" t="s">
        <v>23</v>
      </c>
      <c r="K827" s="14" t="s">
        <v>26</v>
      </c>
      <c r="L827" s="161" t="s">
        <v>54</v>
      </c>
      <c r="M827" s="17" t="s">
        <v>25</v>
      </c>
      <c r="N827" s="25">
        <v>59.4</v>
      </c>
      <c r="O827" s="17">
        <v>15.78</v>
      </c>
      <c r="P827" s="23">
        <f t="shared" si="111"/>
        <v>43.62</v>
      </c>
      <c r="Q827" s="17">
        <v>545</v>
      </c>
      <c r="R827" s="24">
        <f t="shared" si="112"/>
        <v>23772.899999999998</v>
      </c>
      <c r="S827" s="17"/>
      <c r="T827" s="19"/>
      <c r="V827" s="19" t="s">
        <v>24</v>
      </c>
      <c r="W827" s="20">
        <v>145</v>
      </c>
      <c r="X827" s="29">
        <f t="shared" si="119"/>
        <v>6324.9</v>
      </c>
      <c r="Y827" s="49">
        <v>260</v>
      </c>
      <c r="Z827" s="19">
        <f t="shared" si="120"/>
        <v>11341.199999999999</v>
      </c>
      <c r="AA827" s="19">
        <f t="shared" si="121"/>
        <v>41438.999999999993</v>
      </c>
    </row>
    <row r="828" spans="1:38" s="117" customFormat="1" ht="15.6">
      <c r="A828" s="61">
        <v>825</v>
      </c>
      <c r="B828" s="16">
        <v>45930</v>
      </c>
      <c r="C828" s="16">
        <v>45930</v>
      </c>
      <c r="D828" s="161">
        <v>250930006</v>
      </c>
      <c r="E828" s="17" t="s">
        <v>1662</v>
      </c>
      <c r="F828" s="17" t="s">
        <v>1663</v>
      </c>
      <c r="G828" s="17">
        <v>25</v>
      </c>
      <c r="H828" s="156">
        <v>116</v>
      </c>
      <c r="I828" s="13" t="s">
        <v>1661</v>
      </c>
      <c r="J828" s="12" t="s">
        <v>23</v>
      </c>
      <c r="K828" s="14" t="s">
        <v>26</v>
      </c>
      <c r="L828" s="17" t="s">
        <v>37</v>
      </c>
      <c r="M828" s="17" t="s">
        <v>25</v>
      </c>
      <c r="N828" s="25">
        <v>61.2</v>
      </c>
      <c r="O828" s="25">
        <v>15.88</v>
      </c>
      <c r="P828" s="23">
        <f t="shared" si="111"/>
        <v>45.32</v>
      </c>
      <c r="Q828" s="17">
        <v>545</v>
      </c>
      <c r="R828" s="24">
        <f t="shared" si="112"/>
        <v>24699.4</v>
      </c>
      <c r="S828" s="17"/>
      <c r="T828" s="19"/>
      <c r="V828" s="19" t="s">
        <v>24</v>
      </c>
      <c r="W828" s="20">
        <v>145</v>
      </c>
      <c r="X828" s="29">
        <f t="shared" si="119"/>
        <v>6571.4</v>
      </c>
      <c r="Y828" s="49">
        <v>260</v>
      </c>
      <c r="Z828" s="19">
        <f t="shared" si="120"/>
        <v>11783.2</v>
      </c>
      <c r="AA828" s="19">
        <f t="shared" si="121"/>
        <v>43054</v>
      </c>
    </row>
    <row r="829" spans="1:38" s="117" customFormat="1" ht="15.6">
      <c r="A829" s="63">
        <v>826</v>
      </c>
      <c r="B829" s="16">
        <v>45930</v>
      </c>
      <c r="C829" s="16">
        <v>45930</v>
      </c>
      <c r="D829" s="161">
        <v>250930007</v>
      </c>
      <c r="E829" s="17" t="s">
        <v>1664</v>
      </c>
      <c r="F829" s="17" t="s">
        <v>1665</v>
      </c>
      <c r="G829" s="17">
        <v>25</v>
      </c>
      <c r="H829" s="156">
        <v>116</v>
      </c>
      <c r="I829" s="13" t="s">
        <v>1661</v>
      </c>
      <c r="J829" s="12" t="s">
        <v>23</v>
      </c>
      <c r="K829" s="14" t="s">
        <v>26</v>
      </c>
      <c r="L829" s="17" t="s">
        <v>50</v>
      </c>
      <c r="M829" s="17" t="s">
        <v>25</v>
      </c>
      <c r="N829" s="25">
        <v>64.400000000000006</v>
      </c>
      <c r="O829" s="25">
        <v>16.28</v>
      </c>
      <c r="P829" s="23">
        <f t="shared" si="111"/>
        <v>48.120000000000005</v>
      </c>
      <c r="Q829" s="17">
        <v>545</v>
      </c>
      <c r="R829" s="24">
        <f t="shared" si="112"/>
        <v>26225.4</v>
      </c>
      <c r="S829" s="17"/>
      <c r="T829" s="19"/>
      <c r="V829" s="19" t="s">
        <v>24</v>
      </c>
      <c r="W829" s="20">
        <v>145</v>
      </c>
      <c r="X829" s="29">
        <f t="shared" si="119"/>
        <v>6977.4000000000005</v>
      </c>
      <c r="Y829" s="49">
        <v>260</v>
      </c>
      <c r="Z829" s="19">
        <f t="shared" si="120"/>
        <v>12511.2</v>
      </c>
      <c r="AA829" s="27">
        <f t="shared" si="121"/>
        <v>45714</v>
      </c>
    </row>
    <row r="830" spans="1:38" s="117" customFormat="1" ht="17.100000000000001" customHeight="1">
      <c r="A830" s="61">
        <v>827</v>
      </c>
      <c r="B830" s="16">
        <v>45930</v>
      </c>
      <c r="C830" s="16">
        <v>45930</v>
      </c>
      <c r="D830" s="161">
        <v>250930008</v>
      </c>
      <c r="E830" s="17" t="s">
        <v>1666</v>
      </c>
      <c r="F830" s="17" t="s">
        <v>1667</v>
      </c>
      <c r="G830" s="17">
        <v>25</v>
      </c>
      <c r="H830" s="156">
        <v>116</v>
      </c>
      <c r="I830" s="13" t="s">
        <v>1661</v>
      </c>
      <c r="J830" s="12" t="s">
        <v>23</v>
      </c>
      <c r="K830" s="14" t="s">
        <v>26</v>
      </c>
      <c r="L830" s="17" t="s">
        <v>153</v>
      </c>
      <c r="M830" s="17" t="s">
        <v>38</v>
      </c>
      <c r="N830" s="25">
        <v>51.62</v>
      </c>
      <c r="O830" s="25">
        <v>11.9</v>
      </c>
      <c r="P830" s="17">
        <f t="shared" si="111"/>
        <v>39.72</v>
      </c>
      <c r="Q830" s="17">
        <v>445</v>
      </c>
      <c r="R830" s="24">
        <f t="shared" si="112"/>
        <v>17675.399999999998</v>
      </c>
      <c r="S830" s="149"/>
      <c r="T830" s="150"/>
      <c r="V830" s="19" t="s">
        <v>24</v>
      </c>
      <c r="W830" s="20">
        <v>145</v>
      </c>
      <c r="X830" s="29">
        <f t="shared" si="119"/>
        <v>5759.4</v>
      </c>
      <c r="Y830" s="49">
        <v>260</v>
      </c>
      <c r="Z830" s="19">
        <f t="shared" si="120"/>
        <v>10327.199999999999</v>
      </c>
      <c r="AA830" s="19">
        <f t="shared" si="121"/>
        <v>33761.999999999993</v>
      </c>
      <c r="AB830" s="152"/>
      <c r="AC830" s="151"/>
      <c r="AD830" s="153"/>
      <c r="AE830" s="154"/>
      <c r="AF830" s="151"/>
      <c r="AG830" s="154"/>
      <c r="AH830" s="151"/>
      <c r="AI830" s="153"/>
      <c r="AJ830" s="151"/>
      <c r="AK830" s="153"/>
      <c r="AL830" s="153"/>
    </row>
    <row r="831" spans="1:38" s="117" customFormat="1" ht="15.6">
      <c r="A831" s="63">
        <v>828</v>
      </c>
      <c r="B831" s="16">
        <v>45930</v>
      </c>
      <c r="C831" s="16">
        <v>45930</v>
      </c>
      <c r="D831" s="161">
        <v>250930009</v>
      </c>
      <c r="E831" s="17" t="s">
        <v>1668</v>
      </c>
      <c r="F831" s="17" t="s">
        <v>1669</v>
      </c>
      <c r="G831" s="17">
        <v>25</v>
      </c>
      <c r="H831" s="156">
        <v>116</v>
      </c>
      <c r="I831" s="13" t="s">
        <v>1661</v>
      </c>
      <c r="J831" s="12" t="s">
        <v>23</v>
      </c>
      <c r="K831" s="14" t="s">
        <v>26</v>
      </c>
      <c r="L831" s="17" t="s">
        <v>1052</v>
      </c>
      <c r="M831" s="17" t="s">
        <v>25</v>
      </c>
      <c r="N831" s="25">
        <v>73.760000000000005</v>
      </c>
      <c r="O831" s="25">
        <v>17.62</v>
      </c>
      <c r="P831" s="23">
        <f t="shared" si="111"/>
        <v>56.14</v>
      </c>
      <c r="Q831" s="17">
        <v>545</v>
      </c>
      <c r="R831" s="24">
        <f t="shared" si="112"/>
        <v>30596.3</v>
      </c>
      <c r="S831" s="19"/>
      <c r="T831" s="19"/>
      <c r="V831" s="19" t="s">
        <v>24</v>
      </c>
      <c r="W831" s="20">
        <v>145</v>
      </c>
      <c r="X831" s="29">
        <f t="shared" si="119"/>
        <v>8140.3</v>
      </c>
      <c r="Y831" s="49">
        <v>260</v>
      </c>
      <c r="Z831" s="19">
        <f t="shared" si="120"/>
        <v>14596.4</v>
      </c>
      <c r="AA831" s="19">
        <f t="shared" si="121"/>
        <v>53333</v>
      </c>
    </row>
    <row r="832" spans="1:38" s="117" customFormat="1" ht="15.6">
      <c r="A832" s="61">
        <v>829</v>
      </c>
      <c r="B832" s="16">
        <v>45930</v>
      </c>
      <c r="C832" s="16">
        <v>45930</v>
      </c>
      <c r="D832" s="161">
        <v>250930010</v>
      </c>
      <c r="E832" s="17" t="s">
        <v>1670</v>
      </c>
      <c r="F832" s="17" t="s">
        <v>1671</v>
      </c>
      <c r="G832" s="17">
        <v>25</v>
      </c>
      <c r="H832" s="156">
        <v>116</v>
      </c>
      <c r="I832" s="13" t="s">
        <v>1661</v>
      </c>
      <c r="J832" s="12" t="s">
        <v>23</v>
      </c>
      <c r="K832" s="14" t="s">
        <v>26</v>
      </c>
      <c r="L832" s="17" t="s">
        <v>41</v>
      </c>
      <c r="M832" s="17" t="s">
        <v>25</v>
      </c>
      <c r="N832" s="17">
        <v>60.06</v>
      </c>
      <c r="O832" s="25">
        <v>15.06</v>
      </c>
      <c r="P832" s="23">
        <f t="shared" si="111"/>
        <v>45</v>
      </c>
      <c r="Q832" s="17">
        <v>545</v>
      </c>
      <c r="R832" s="24">
        <f t="shared" si="112"/>
        <v>24525</v>
      </c>
      <c r="S832" s="19"/>
      <c r="T832" s="19"/>
      <c r="V832" s="19" t="s">
        <v>24</v>
      </c>
      <c r="W832" s="20">
        <v>145</v>
      </c>
      <c r="X832" s="29">
        <f t="shared" si="119"/>
        <v>6525</v>
      </c>
      <c r="Y832" s="49">
        <v>260</v>
      </c>
      <c r="Z832" s="19">
        <f t="shared" si="120"/>
        <v>11700</v>
      </c>
      <c r="AA832" s="19">
        <f t="shared" si="121"/>
        <v>42750</v>
      </c>
    </row>
    <row r="833" spans="1:27" s="117" customFormat="1" ht="15.6">
      <c r="A833" s="63">
        <v>830</v>
      </c>
      <c r="B833" s="16">
        <v>45930</v>
      </c>
      <c r="C833" s="16">
        <v>45930</v>
      </c>
      <c r="D833" s="161">
        <v>250930011</v>
      </c>
      <c r="E833" s="17" t="s">
        <v>1672</v>
      </c>
      <c r="F833" s="17" t="s">
        <v>1673</v>
      </c>
      <c r="G833" s="17">
        <v>25</v>
      </c>
      <c r="H833" s="156">
        <v>116</v>
      </c>
      <c r="I833" s="13" t="s">
        <v>1661</v>
      </c>
      <c r="J833" s="12" t="s">
        <v>23</v>
      </c>
      <c r="K833" s="14" t="s">
        <v>26</v>
      </c>
      <c r="L833" s="17" t="s">
        <v>40</v>
      </c>
      <c r="M833" s="17" t="s">
        <v>25</v>
      </c>
      <c r="N833" s="17">
        <v>62.94</v>
      </c>
      <c r="O833" s="17">
        <v>16.16</v>
      </c>
      <c r="P833" s="23">
        <f t="shared" si="111"/>
        <v>46.78</v>
      </c>
      <c r="Q833" s="17">
        <v>545</v>
      </c>
      <c r="R833" s="24">
        <f t="shared" si="112"/>
        <v>25495.100000000002</v>
      </c>
      <c r="S833" s="17"/>
      <c r="T833" s="19"/>
      <c r="V833" s="19" t="s">
        <v>24</v>
      </c>
      <c r="W833" s="20">
        <v>145</v>
      </c>
      <c r="X833" s="29">
        <f t="shared" si="119"/>
        <v>6783.1</v>
      </c>
      <c r="Y833" s="49">
        <v>260</v>
      </c>
      <c r="Z833" s="19">
        <f t="shared" si="120"/>
        <v>12162.800000000001</v>
      </c>
      <c r="AA833" s="19">
        <f t="shared" si="121"/>
        <v>44441.000000000007</v>
      </c>
    </row>
    <row r="834" spans="1:27" s="123" customFormat="1" ht="15.6">
      <c r="A834" s="61">
        <v>831</v>
      </c>
      <c r="B834" s="16">
        <v>45930</v>
      </c>
      <c r="C834" s="16">
        <v>45930</v>
      </c>
      <c r="D834" s="161">
        <v>250930012</v>
      </c>
      <c r="E834" s="17" t="s">
        <v>1674</v>
      </c>
      <c r="F834" s="17" t="s">
        <v>1675</v>
      </c>
      <c r="G834" s="17">
        <v>25</v>
      </c>
      <c r="H834" s="156">
        <v>116</v>
      </c>
      <c r="I834" s="13" t="s">
        <v>1661</v>
      </c>
      <c r="J834" s="12" t="s">
        <v>23</v>
      </c>
      <c r="K834" s="14" t="s">
        <v>26</v>
      </c>
      <c r="L834" s="17" t="s">
        <v>164</v>
      </c>
      <c r="M834" s="17" t="s">
        <v>38</v>
      </c>
      <c r="N834" s="17">
        <v>51.64</v>
      </c>
      <c r="O834" s="17">
        <v>12.04</v>
      </c>
      <c r="P834" s="23">
        <f t="shared" si="111"/>
        <v>39.6</v>
      </c>
      <c r="Q834" s="17">
        <v>445</v>
      </c>
      <c r="R834" s="24">
        <f t="shared" si="112"/>
        <v>17622</v>
      </c>
      <c r="S834" s="17"/>
      <c r="T834" s="19"/>
      <c r="V834" s="19" t="s">
        <v>24</v>
      </c>
      <c r="W834" s="20">
        <v>145</v>
      </c>
      <c r="X834" s="29">
        <f t="shared" si="119"/>
        <v>5742</v>
      </c>
      <c r="Y834" s="49">
        <v>260</v>
      </c>
      <c r="Z834" s="19">
        <f t="shared" si="120"/>
        <v>10296</v>
      </c>
      <c r="AA834" s="19">
        <f t="shared" si="121"/>
        <v>33660</v>
      </c>
    </row>
    <row r="835" spans="1:27" s="117" customFormat="1" ht="15.6">
      <c r="A835" s="63">
        <v>832</v>
      </c>
      <c r="B835" s="16">
        <v>45930</v>
      </c>
      <c r="C835" s="16">
        <v>45930</v>
      </c>
      <c r="D835" s="161">
        <v>250930013</v>
      </c>
      <c r="E835" s="17" t="s">
        <v>1676</v>
      </c>
      <c r="F835" s="17" t="s">
        <v>1677</v>
      </c>
      <c r="G835" s="17">
        <v>25</v>
      </c>
      <c r="H835" s="156">
        <v>116</v>
      </c>
      <c r="I835" s="13" t="s">
        <v>1661</v>
      </c>
      <c r="J835" s="12" t="s">
        <v>23</v>
      </c>
      <c r="K835" s="14" t="s">
        <v>26</v>
      </c>
      <c r="L835" s="161" t="s">
        <v>114</v>
      </c>
      <c r="M835" s="17" t="s">
        <v>38</v>
      </c>
      <c r="N835" s="17">
        <v>66.86</v>
      </c>
      <c r="O835" s="17">
        <v>15.64</v>
      </c>
      <c r="P835" s="47">
        <f t="shared" si="111"/>
        <v>51.22</v>
      </c>
      <c r="Q835" s="17">
        <v>445</v>
      </c>
      <c r="R835" s="24">
        <f t="shared" si="112"/>
        <v>22792.899999999998</v>
      </c>
      <c r="S835" s="20"/>
      <c r="T835" s="49"/>
      <c r="V835" s="19" t="s">
        <v>24</v>
      </c>
      <c r="W835" s="20">
        <v>145</v>
      </c>
      <c r="X835" s="29">
        <f t="shared" si="119"/>
        <v>7426.9</v>
      </c>
      <c r="Y835" s="49">
        <v>260</v>
      </c>
      <c r="Z835" s="49">
        <f t="shared" si="120"/>
        <v>13317.199999999999</v>
      </c>
      <c r="AA835" s="49">
        <f t="shared" si="121"/>
        <v>43536.999999999993</v>
      </c>
    </row>
    <row r="836" spans="1:27" s="117" customFormat="1" ht="15.6">
      <c r="A836" s="61">
        <v>833</v>
      </c>
      <c r="B836" s="16">
        <v>45930</v>
      </c>
      <c r="C836" s="16">
        <v>45930</v>
      </c>
      <c r="D836" s="161">
        <v>250930014</v>
      </c>
      <c r="E836" s="17" t="s">
        <v>1678</v>
      </c>
      <c r="F836" s="17" t="s">
        <v>1679</v>
      </c>
      <c r="G836" s="17">
        <v>25</v>
      </c>
      <c r="H836" s="156">
        <v>116</v>
      </c>
      <c r="I836" s="13" t="s">
        <v>1661</v>
      </c>
      <c r="J836" s="12" t="s">
        <v>23</v>
      </c>
      <c r="K836" s="14" t="s">
        <v>26</v>
      </c>
      <c r="L836" s="17" t="s">
        <v>48</v>
      </c>
      <c r="M836" s="17" t="s">
        <v>38</v>
      </c>
      <c r="N836" s="17">
        <v>60.7</v>
      </c>
      <c r="O836" s="25">
        <v>15.46</v>
      </c>
      <c r="P836" s="23">
        <f t="shared" si="111"/>
        <v>45.24</v>
      </c>
      <c r="Q836" s="17">
        <v>445</v>
      </c>
      <c r="R836" s="24">
        <f t="shared" si="112"/>
        <v>20131.8</v>
      </c>
      <c r="S836" s="17"/>
      <c r="T836" s="19"/>
      <c r="V836" s="19" t="s">
        <v>24</v>
      </c>
      <c r="W836" s="20">
        <v>145</v>
      </c>
      <c r="X836" s="29">
        <f t="shared" si="119"/>
        <v>6559.8</v>
      </c>
      <c r="Y836" s="49">
        <v>260</v>
      </c>
      <c r="Z836" s="19">
        <f t="shared" si="120"/>
        <v>11762.4</v>
      </c>
      <c r="AA836" s="19">
        <f t="shared" si="121"/>
        <v>38454</v>
      </c>
    </row>
    <row r="837" spans="1:27" s="123" customFormat="1" ht="15.6">
      <c r="A837" s="63">
        <v>834</v>
      </c>
      <c r="B837" s="16">
        <v>45930</v>
      </c>
      <c r="C837" s="16">
        <v>45930</v>
      </c>
      <c r="D837" s="161">
        <v>250930015</v>
      </c>
      <c r="E837" s="17" t="s">
        <v>1680</v>
      </c>
      <c r="F837" s="17" t="s">
        <v>1681</v>
      </c>
      <c r="G837" s="17">
        <v>25</v>
      </c>
      <c r="H837" s="156">
        <v>116</v>
      </c>
      <c r="I837" s="13" t="s">
        <v>1661</v>
      </c>
      <c r="J837" s="12" t="s">
        <v>23</v>
      </c>
      <c r="K837" s="14" t="s">
        <v>26</v>
      </c>
      <c r="L837" s="17" t="s">
        <v>45</v>
      </c>
      <c r="M837" s="17" t="s">
        <v>38</v>
      </c>
      <c r="N837" s="17">
        <v>65.180000000000007</v>
      </c>
      <c r="O837" s="25">
        <v>15.08</v>
      </c>
      <c r="P837" s="23">
        <f t="shared" si="111"/>
        <v>50.100000000000009</v>
      </c>
      <c r="Q837" s="17">
        <v>445</v>
      </c>
      <c r="R837" s="24">
        <f t="shared" si="112"/>
        <v>22294.500000000004</v>
      </c>
      <c r="S837" s="17"/>
      <c r="T837" s="19"/>
      <c r="V837" s="19" t="s">
        <v>24</v>
      </c>
      <c r="W837" s="20">
        <v>145</v>
      </c>
      <c r="X837" s="29">
        <f t="shared" si="119"/>
        <v>7264.5000000000009</v>
      </c>
      <c r="Y837" s="49">
        <v>260</v>
      </c>
      <c r="Z837" s="19">
        <f t="shared" si="120"/>
        <v>13026.000000000002</v>
      </c>
      <c r="AA837" s="19">
        <f t="shared" si="121"/>
        <v>42585.000000000007</v>
      </c>
    </row>
    <row r="838" spans="1:27" s="117" customFormat="1" ht="15.6">
      <c r="A838" s="61">
        <v>835</v>
      </c>
      <c r="B838" s="16">
        <v>45930</v>
      </c>
      <c r="C838" s="16">
        <v>45930</v>
      </c>
      <c r="D838" s="161">
        <v>250930016</v>
      </c>
      <c r="E838" s="17" t="s">
        <v>1682</v>
      </c>
      <c r="F838" s="17" t="s">
        <v>1683</v>
      </c>
      <c r="G838" s="17">
        <v>22</v>
      </c>
      <c r="H838" s="156">
        <v>108</v>
      </c>
      <c r="I838" s="143" t="s">
        <v>65</v>
      </c>
      <c r="J838" s="21" t="s">
        <v>23</v>
      </c>
      <c r="K838" s="14" t="s">
        <v>26</v>
      </c>
      <c r="L838" s="17" t="s">
        <v>64</v>
      </c>
      <c r="M838" s="17" t="s">
        <v>25</v>
      </c>
      <c r="N838" s="17">
        <v>36.44</v>
      </c>
      <c r="O838" s="17">
        <v>14.4</v>
      </c>
      <c r="P838" s="23">
        <f t="shared" ref="P838:P846" si="122">N838-O838</f>
        <v>22.04</v>
      </c>
      <c r="Q838" s="17">
        <v>620</v>
      </c>
      <c r="R838" s="24">
        <f t="shared" ref="R838:R846" si="123">Q838*P838</f>
        <v>13664.8</v>
      </c>
      <c r="S838" s="17"/>
      <c r="T838" s="19"/>
      <c r="V838" s="19" t="s">
        <v>24</v>
      </c>
      <c r="W838" s="20">
        <v>145</v>
      </c>
      <c r="X838" s="29">
        <f t="shared" si="119"/>
        <v>3195.7999999999997</v>
      </c>
      <c r="Y838" s="49"/>
      <c r="Z838" s="19">
        <f t="shared" si="120"/>
        <v>0</v>
      </c>
      <c r="AA838" s="19">
        <f t="shared" si="121"/>
        <v>16860.599999999999</v>
      </c>
    </row>
    <row r="839" spans="1:27" s="117" customFormat="1" ht="15.6">
      <c r="A839" s="63">
        <v>836</v>
      </c>
      <c r="B839" s="16">
        <v>45930</v>
      </c>
      <c r="C839" s="16">
        <v>45930</v>
      </c>
      <c r="D839" s="161">
        <v>250930017</v>
      </c>
      <c r="E839" s="17" t="s">
        <v>1684</v>
      </c>
      <c r="F839" s="17" t="s">
        <v>1685</v>
      </c>
      <c r="G839" s="17">
        <v>22</v>
      </c>
      <c r="H839" s="156">
        <v>108</v>
      </c>
      <c r="I839" s="143" t="s">
        <v>65</v>
      </c>
      <c r="J839" s="21" t="s">
        <v>23</v>
      </c>
      <c r="K839" s="14" t="s">
        <v>26</v>
      </c>
      <c r="L839" s="17" t="s">
        <v>61</v>
      </c>
      <c r="M839" s="17" t="s">
        <v>35</v>
      </c>
      <c r="N839" s="25">
        <v>36.9</v>
      </c>
      <c r="O839" s="17">
        <v>14.32</v>
      </c>
      <c r="P839" s="23">
        <f t="shared" si="122"/>
        <v>22.58</v>
      </c>
      <c r="Q839" s="17">
        <v>420</v>
      </c>
      <c r="R839" s="24">
        <f t="shared" si="123"/>
        <v>9483.5999999999985</v>
      </c>
      <c r="S839" s="17"/>
      <c r="T839" s="19"/>
      <c r="V839" s="19" t="s">
        <v>24</v>
      </c>
      <c r="W839" s="20">
        <v>145</v>
      </c>
      <c r="X839" s="29">
        <f t="shared" si="119"/>
        <v>3274.1</v>
      </c>
      <c r="Y839" s="49"/>
      <c r="Z839" s="19">
        <f t="shared" si="120"/>
        <v>0</v>
      </c>
      <c r="AA839" s="19">
        <f t="shared" si="121"/>
        <v>12757.699999999999</v>
      </c>
    </row>
    <row r="840" spans="1:27" s="117" customFormat="1" ht="15.6">
      <c r="A840" s="61">
        <v>837</v>
      </c>
      <c r="B840" s="16">
        <v>45930</v>
      </c>
      <c r="C840" s="16">
        <v>45930</v>
      </c>
      <c r="D840" s="161">
        <v>250930018</v>
      </c>
      <c r="E840" s="17" t="s">
        <v>1686</v>
      </c>
      <c r="F840" s="17" t="s">
        <v>1687</v>
      </c>
      <c r="G840" s="17">
        <v>22</v>
      </c>
      <c r="H840" s="156">
        <v>108</v>
      </c>
      <c r="I840" s="143" t="s">
        <v>65</v>
      </c>
      <c r="J840" s="21" t="s">
        <v>23</v>
      </c>
      <c r="K840" s="14" t="s">
        <v>26</v>
      </c>
      <c r="L840" s="17" t="s">
        <v>62</v>
      </c>
      <c r="M840" s="17" t="s">
        <v>25</v>
      </c>
      <c r="N840" s="17">
        <v>36.380000000000003</v>
      </c>
      <c r="O840" s="25">
        <v>14.26</v>
      </c>
      <c r="P840" s="23">
        <f t="shared" si="122"/>
        <v>22.120000000000005</v>
      </c>
      <c r="Q840" s="17">
        <v>620</v>
      </c>
      <c r="R840" s="24">
        <f t="shared" si="123"/>
        <v>13714.400000000003</v>
      </c>
      <c r="S840" s="17"/>
      <c r="T840" s="19"/>
      <c r="V840" s="19" t="s">
        <v>24</v>
      </c>
      <c r="W840" s="20">
        <v>145</v>
      </c>
      <c r="X840" s="29">
        <f t="shared" si="119"/>
        <v>3207.4000000000005</v>
      </c>
      <c r="Y840" s="49"/>
      <c r="Z840" s="19">
        <f t="shared" si="120"/>
        <v>0</v>
      </c>
      <c r="AA840" s="19">
        <f t="shared" si="121"/>
        <v>16921.800000000003</v>
      </c>
    </row>
    <row r="841" spans="1:27" s="117" customFormat="1" ht="15.6">
      <c r="A841" s="63">
        <v>838</v>
      </c>
      <c r="B841" s="16">
        <v>45930</v>
      </c>
      <c r="C841" s="16">
        <v>45930</v>
      </c>
      <c r="D841" s="161">
        <v>250930019</v>
      </c>
      <c r="E841" s="17" t="s">
        <v>1688</v>
      </c>
      <c r="F841" s="17" t="s">
        <v>1689</v>
      </c>
      <c r="G841" s="17">
        <v>25</v>
      </c>
      <c r="H841" s="156">
        <v>116</v>
      </c>
      <c r="I841" s="13" t="s">
        <v>1661</v>
      </c>
      <c r="J841" s="12" t="s">
        <v>23</v>
      </c>
      <c r="K841" s="14" t="s">
        <v>26</v>
      </c>
      <c r="L841" s="17" t="s">
        <v>42</v>
      </c>
      <c r="M841" s="17" t="s">
        <v>38</v>
      </c>
      <c r="N841" s="25">
        <v>66.64</v>
      </c>
      <c r="O841" s="17">
        <v>16.600000000000001</v>
      </c>
      <c r="P841" s="23">
        <f t="shared" si="122"/>
        <v>50.04</v>
      </c>
      <c r="Q841" s="17">
        <v>445</v>
      </c>
      <c r="R841" s="24">
        <f t="shared" si="123"/>
        <v>22267.8</v>
      </c>
      <c r="S841" s="17"/>
      <c r="T841" s="19"/>
      <c r="V841" s="19" t="s">
        <v>24</v>
      </c>
      <c r="W841" s="20">
        <v>145</v>
      </c>
      <c r="X841" s="29">
        <f t="shared" si="119"/>
        <v>7255.8</v>
      </c>
      <c r="Y841" s="49">
        <v>260</v>
      </c>
      <c r="Z841" s="19">
        <f t="shared" si="120"/>
        <v>13010.4</v>
      </c>
      <c r="AA841" s="19">
        <f t="shared" si="121"/>
        <v>42534</v>
      </c>
    </row>
    <row r="842" spans="1:27" s="117" customFormat="1" ht="15.6">
      <c r="A842" s="61">
        <v>839</v>
      </c>
      <c r="B842" s="16">
        <v>45930</v>
      </c>
      <c r="C842" s="16">
        <v>45930</v>
      </c>
      <c r="D842" s="161" t="s">
        <v>1690</v>
      </c>
      <c r="E842" s="17"/>
      <c r="F842" s="17"/>
      <c r="G842" s="17"/>
      <c r="H842" s="136">
        <v>285</v>
      </c>
      <c r="I842" s="148" t="s">
        <v>426</v>
      </c>
      <c r="J842" s="12" t="s">
        <v>23</v>
      </c>
      <c r="K842" s="13" t="s">
        <v>32</v>
      </c>
      <c r="L842" s="17" t="s">
        <v>945</v>
      </c>
      <c r="M842" s="17" t="s">
        <v>33</v>
      </c>
      <c r="N842" s="17">
        <v>9.92</v>
      </c>
      <c r="O842" s="25">
        <v>3.52</v>
      </c>
      <c r="P842" s="23">
        <f t="shared" si="122"/>
        <v>6.4</v>
      </c>
      <c r="Q842" s="17">
        <v>130</v>
      </c>
      <c r="R842" s="24">
        <f t="shared" si="123"/>
        <v>832</v>
      </c>
      <c r="S842" s="17">
        <v>832</v>
      </c>
      <c r="T842" s="19"/>
      <c r="V842" s="19" t="s">
        <v>56</v>
      </c>
      <c r="W842" s="20"/>
      <c r="X842" s="29">
        <f t="shared" si="119"/>
        <v>0</v>
      </c>
      <c r="Y842" s="49"/>
      <c r="Z842" s="19">
        <f t="shared" si="120"/>
        <v>0</v>
      </c>
      <c r="AA842" s="19">
        <f t="shared" si="121"/>
        <v>832</v>
      </c>
    </row>
    <row r="843" spans="1:27" s="117" customFormat="1" ht="15.6">
      <c r="A843" s="63">
        <v>840</v>
      </c>
      <c r="B843" s="16">
        <v>45930</v>
      </c>
      <c r="C843" s="16">
        <v>45930</v>
      </c>
      <c r="D843" s="165" t="s">
        <v>1691</v>
      </c>
      <c r="E843" s="17"/>
      <c r="F843" s="17"/>
      <c r="G843" s="17"/>
      <c r="H843" s="136">
        <v>221</v>
      </c>
      <c r="I843" s="137" t="s">
        <v>443</v>
      </c>
      <c r="J843" s="12" t="s">
        <v>23</v>
      </c>
      <c r="K843" s="13" t="s">
        <v>26</v>
      </c>
      <c r="L843" s="161" t="s">
        <v>759</v>
      </c>
      <c r="M843" s="17" t="s">
        <v>25</v>
      </c>
      <c r="N843" s="17">
        <v>53.12</v>
      </c>
      <c r="O843" s="25">
        <v>14.4</v>
      </c>
      <c r="P843" s="23">
        <f t="shared" si="122"/>
        <v>38.72</v>
      </c>
      <c r="Q843" s="17">
        <v>520</v>
      </c>
      <c r="R843" s="24">
        <f t="shared" si="123"/>
        <v>20134.399999999998</v>
      </c>
      <c r="S843" s="17"/>
      <c r="T843" s="19"/>
      <c r="V843" s="19" t="s">
        <v>190</v>
      </c>
      <c r="W843" s="20"/>
      <c r="X843" s="29">
        <f t="shared" si="119"/>
        <v>0</v>
      </c>
      <c r="Y843" s="49"/>
      <c r="Z843" s="19">
        <f t="shared" si="120"/>
        <v>0</v>
      </c>
      <c r="AA843" s="19">
        <f t="shared" si="121"/>
        <v>20134.399999999998</v>
      </c>
    </row>
    <row r="844" spans="1:27" s="123" customFormat="1" ht="15.6">
      <c r="A844" s="61">
        <v>841</v>
      </c>
      <c r="B844" s="16">
        <v>45930</v>
      </c>
      <c r="C844" s="16">
        <v>45931</v>
      </c>
      <c r="D844" s="161" t="s">
        <v>1692</v>
      </c>
      <c r="E844" s="17"/>
      <c r="F844" s="17"/>
      <c r="G844" s="17"/>
      <c r="H844" s="136">
        <v>221</v>
      </c>
      <c r="I844" s="137" t="s">
        <v>443</v>
      </c>
      <c r="J844" s="12" t="s">
        <v>23</v>
      </c>
      <c r="K844" s="13" t="s">
        <v>26</v>
      </c>
      <c r="L844" s="161" t="s">
        <v>759</v>
      </c>
      <c r="M844" s="17" t="s">
        <v>25</v>
      </c>
      <c r="N844" s="17">
        <v>53.22</v>
      </c>
      <c r="O844" s="17">
        <v>14.5</v>
      </c>
      <c r="P844" s="23">
        <f t="shared" si="122"/>
        <v>38.72</v>
      </c>
      <c r="Q844" s="17">
        <v>520</v>
      </c>
      <c r="R844" s="24">
        <f t="shared" si="123"/>
        <v>20134.399999999998</v>
      </c>
      <c r="S844" s="17"/>
      <c r="T844" s="19"/>
      <c r="V844" s="19" t="s">
        <v>190</v>
      </c>
      <c r="W844" s="20"/>
      <c r="X844" s="29">
        <f t="shared" si="119"/>
        <v>0</v>
      </c>
      <c r="Y844" s="49"/>
      <c r="Z844" s="19">
        <f t="shared" si="120"/>
        <v>0</v>
      </c>
      <c r="AA844" s="19">
        <f t="shared" si="121"/>
        <v>20134.399999999998</v>
      </c>
    </row>
    <row r="845" spans="1:27" s="123" customFormat="1" ht="15.6">
      <c r="A845" s="63">
        <v>842</v>
      </c>
      <c r="B845" s="16">
        <v>45930</v>
      </c>
      <c r="C845" s="16">
        <v>45931</v>
      </c>
      <c r="D845" s="161" t="s">
        <v>1693</v>
      </c>
      <c r="E845" s="17"/>
      <c r="F845" s="17"/>
      <c r="G845" s="17"/>
      <c r="H845" s="155"/>
      <c r="I845" s="162" t="s">
        <v>190</v>
      </c>
      <c r="J845" s="12" t="s">
        <v>23</v>
      </c>
      <c r="K845" s="13" t="s">
        <v>26</v>
      </c>
      <c r="L845" s="17" t="s">
        <v>1694</v>
      </c>
      <c r="M845" s="17" t="s">
        <v>25</v>
      </c>
      <c r="N845" s="17">
        <v>18.54</v>
      </c>
      <c r="O845" s="17">
        <v>7.3</v>
      </c>
      <c r="P845" s="23">
        <f t="shared" si="122"/>
        <v>11.239999999999998</v>
      </c>
      <c r="Q845" s="17">
        <v>550</v>
      </c>
      <c r="R845" s="24">
        <f t="shared" si="123"/>
        <v>6181.9999999999991</v>
      </c>
      <c r="S845" s="17">
        <v>6180</v>
      </c>
      <c r="T845" s="19"/>
      <c r="V845" s="19" t="s">
        <v>190</v>
      </c>
      <c r="W845" s="20"/>
      <c r="X845" s="29">
        <f t="shared" si="119"/>
        <v>0</v>
      </c>
      <c r="Y845" s="49"/>
      <c r="Z845" s="19">
        <f t="shared" si="120"/>
        <v>0</v>
      </c>
      <c r="AA845" s="19">
        <f t="shared" si="121"/>
        <v>6181.9999999999991</v>
      </c>
    </row>
    <row r="846" spans="1:27" s="117" customFormat="1" ht="15.6">
      <c r="A846" s="61">
        <v>843</v>
      </c>
      <c r="B846" s="16">
        <v>45930</v>
      </c>
      <c r="C846" s="16">
        <v>45931</v>
      </c>
      <c r="D846" s="161" t="s">
        <v>1695</v>
      </c>
      <c r="E846" s="17"/>
      <c r="F846" s="17"/>
      <c r="G846" s="17"/>
      <c r="H846" s="145"/>
      <c r="I846" s="15" t="s">
        <v>1696</v>
      </c>
      <c r="J846" s="12" t="s">
        <v>23</v>
      </c>
      <c r="K846" s="13" t="s">
        <v>26</v>
      </c>
      <c r="L846" s="17" t="s">
        <v>1697</v>
      </c>
      <c r="M846" s="17" t="s">
        <v>25</v>
      </c>
      <c r="N846" s="17">
        <v>19.260000000000002</v>
      </c>
      <c r="O846" s="17">
        <v>7.26</v>
      </c>
      <c r="P846" s="23">
        <f t="shared" si="122"/>
        <v>12.000000000000002</v>
      </c>
      <c r="Q846" s="17">
        <v>550</v>
      </c>
      <c r="R846" s="24">
        <f t="shared" si="123"/>
        <v>6600.0000000000009</v>
      </c>
      <c r="S846" s="17"/>
      <c r="T846" s="19"/>
      <c r="V846" s="19" t="s">
        <v>56</v>
      </c>
      <c r="W846" s="20"/>
      <c r="X846" s="49">
        <f t="shared" si="119"/>
        <v>0</v>
      </c>
      <c r="Y846" s="49"/>
      <c r="Z846" s="19">
        <f t="shared" si="120"/>
        <v>0</v>
      </c>
      <c r="AA846" s="19">
        <f t="shared" si="121"/>
        <v>6600.0000000000009</v>
      </c>
    </row>
  </sheetData>
  <mergeCells count="20">
    <mergeCell ref="M1:M2"/>
    <mergeCell ref="A1:A2"/>
    <mergeCell ref="B1:B2"/>
    <mergeCell ref="C1:C2"/>
    <mergeCell ref="D1:D2"/>
    <mergeCell ref="E1:E2"/>
    <mergeCell ref="F1:F2"/>
    <mergeCell ref="H1:H2"/>
    <mergeCell ref="I1:I2"/>
    <mergeCell ref="J1:J2"/>
    <mergeCell ref="K1:K2"/>
    <mergeCell ref="L1:L2"/>
    <mergeCell ref="V1:V2"/>
    <mergeCell ref="AB1:AB2"/>
    <mergeCell ref="N1:N2"/>
    <mergeCell ref="O1:O2"/>
    <mergeCell ref="Q1:Q2"/>
    <mergeCell ref="S1:S2"/>
    <mergeCell ref="T1:T2"/>
    <mergeCell ref="U1:U2"/>
  </mergeCells>
  <conditionalFormatting sqref="H663">
    <cfRule type="duplicateValues" dxfId="366" priority="51"/>
  </conditionalFormatting>
  <conditionalFormatting sqref="I5">
    <cfRule type="duplicateValues" dxfId="365" priority="389"/>
  </conditionalFormatting>
  <conditionalFormatting sqref="I6">
    <cfRule type="duplicateValues" dxfId="364" priority="388"/>
  </conditionalFormatting>
  <conditionalFormatting sqref="I7">
    <cfRule type="duplicateValues" dxfId="363" priority="387"/>
  </conditionalFormatting>
  <conditionalFormatting sqref="I13">
    <cfRule type="duplicateValues" dxfId="362" priority="386"/>
  </conditionalFormatting>
  <conditionalFormatting sqref="I14">
    <cfRule type="duplicateValues" dxfId="361" priority="385"/>
  </conditionalFormatting>
  <conditionalFormatting sqref="I15">
    <cfRule type="duplicateValues" dxfId="360" priority="384"/>
  </conditionalFormatting>
  <conditionalFormatting sqref="I16">
    <cfRule type="duplicateValues" dxfId="359" priority="383"/>
  </conditionalFormatting>
  <conditionalFormatting sqref="I17">
    <cfRule type="duplicateValues" dxfId="358" priority="382"/>
  </conditionalFormatting>
  <conditionalFormatting sqref="I18">
    <cfRule type="duplicateValues" dxfId="357" priority="381"/>
  </conditionalFormatting>
  <conditionalFormatting sqref="I19">
    <cfRule type="duplicateValues" dxfId="356" priority="380"/>
  </conditionalFormatting>
  <conditionalFormatting sqref="I20">
    <cfRule type="duplicateValues" dxfId="355" priority="379"/>
  </conditionalFormatting>
  <conditionalFormatting sqref="I22">
    <cfRule type="duplicateValues" dxfId="354" priority="377"/>
  </conditionalFormatting>
  <conditionalFormatting sqref="I23">
    <cfRule type="duplicateValues" dxfId="353" priority="376"/>
  </conditionalFormatting>
  <conditionalFormatting sqref="I25">
    <cfRule type="duplicateValues" dxfId="352" priority="375"/>
  </conditionalFormatting>
  <conditionalFormatting sqref="I26">
    <cfRule type="duplicateValues" dxfId="351" priority="373"/>
  </conditionalFormatting>
  <conditionalFormatting sqref="I27">
    <cfRule type="duplicateValues" dxfId="350" priority="372"/>
  </conditionalFormatting>
  <conditionalFormatting sqref="I28">
    <cfRule type="duplicateValues" dxfId="349" priority="371"/>
  </conditionalFormatting>
  <conditionalFormatting sqref="I29">
    <cfRule type="duplicateValues" dxfId="348" priority="370"/>
  </conditionalFormatting>
  <conditionalFormatting sqref="I31">
    <cfRule type="duplicateValues" dxfId="347" priority="369"/>
  </conditionalFormatting>
  <conditionalFormatting sqref="I32">
    <cfRule type="duplicateValues" dxfId="346" priority="367"/>
  </conditionalFormatting>
  <conditionalFormatting sqref="I33">
    <cfRule type="duplicateValues" dxfId="345" priority="366"/>
  </conditionalFormatting>
  <conditionalFormatting sqref="I34">
    <cfRule type="duplicateValues" dxfId="344" priority="365"/>
  </conditionalFormatting>
  <conditionalFormatting sqref="I35">
    <cfRule type="duplicateValues" dxfId="343" priority="364"/>
  </conditionalFormatting>
  <conditionalFormatting sqref="I39">
    <cfRule type="duplicateValues" dxfId="342" priority="362"/>
  </conditionalFormatting>
  <conditionalFormatting sqref="I40">
    <cfRule type="duplicateValues" dxfId="341" priority="361"/>
  </conditionalFormatting>
  <conditionalFormatting sqref="I47">
    <cfRule type="duplicateValues" dxfId="340" priority="360"/>
  </conditionalFormatting>
  <conditionalFormatting sqref="I48">
    <cfRule type="duplicateValues" dxfId="339" priority="359"/>
  </conditionalFormatting>
  <conditionalFormatting sqref="I49">
    <cfRule type="duplicateValues" dxfId="338" priority="358"/>
  </conditionalFormatting>
  <conditionalFormatting sqref="I50">
    <cfRule type="duplicateValues" dxfId="337" priority="357"/>
  </conditionalFormatting>
  <conditionalFormatting sqref="I51">
    <cfRule type="duplicateValues" dxfId="336" priority="356"/>
  </conditionalFormatting>
  <conditionalFormatting sqref="I52">
    <cfRule type="duplicateValues" dxfId="335" priority="355"/>
  </conditionalFormatting>
  <conditionalFormatting sqref="I53">
    <cfRule type="duplicateValues" dxfId="334" priority="354"/>
  </conditionalFormatting>
  <conditionalFormatting sqref="I54">
    <cfRule type="duplicateValues" dxfId="333" priority="353"/>
  </conditionalFormatting>
  <conditionalFormatting sqref="I55">
    <cfRule type="duplicateValues" dxfId="332" priority="352"/>
  </conditionalFormatting>
  <conditionalFormatting sqref="I56">
    <cfRule type="duplicateValues" dxfId="331" priority="351"/>
  </conditionalFormatting>
  <conditionalFormatting sqref="I57">
    <cfRule type="duplicateValues" dxfId="330" priority="350"/>
  </conditionalFormatting>
  <conditionalFormatting sqref="I58">
    <cfRule type="duplicateValues" dxfId="329" priority="349"/>
  </conditionalFormatting>
  <conditionalFormatting sqref="I59">
    <cfRule type="duplicateValues" dxfId="328" priority="348"/>
  </conditionalFormatting>
  <conditionalFormatting sqref="I60">
    <cfRule type="duplicateValues" dxfId="327" priority="347"/>
  </conditionalFormatting>
  <conditionalFormatting sqref="I61">
    <cfRule type="duplicateValues" dxfId="326" priority="346"/>
  </conditionalFormatting>
  <conditionalFormatting sqref="I62">
    <cfRule type="duplicateValues" dxfId="325" priority="345"/>
  </conditionalFormatting>
  <conditionalFormatting sqref="I70">
    <cfRule type="duplicateValues" dxfId="324" priority="342"/>
    <cfRule type="duplicateValues" dxfId="323" priority="343"/>
  </conditionalFormatting>
  <conditionalFormatting sqref="I73">
    <cfRule type="duplicateValues" dxfId="322" priority="340"/>
    <cfRule type="duplicateValues" dxfId="321" priority="341"/>
  </conditionalFormatting>
  <conditionalFormatting sqref="I74">
    <cfRule type="duplicateValues" dxfId="320" priority="338"/>
    <cfRule type="duplicateValues" dxfId="319" priority="339"/>
  </conditionalFormatting>
  <conditionalFormatting sqref="I75">
    <cfRule type="duplicateValues" dxfId="318" priority="336"/>
    <cfRule type="duplicateValues" dxfId="317" priority="337"/>
  </conditionalFormatting>
  <conditionalFormatting sqref="I80">
    <cfRule type="duplicateValues" dxfId="316" priority="334"/>
    <cfRule type="duplicateValues" dxfId="315" priority="335"/>
  </conditionalFormatting>
  <conditionalFormatting sqref="I81">
    <cfRule type="duplicateValues" dxfId="314" priority="333"/>
  </conditionalFormatting>
  <conditionalFormatting sqref="I82">
    <cfRule type="duplicateValues" dxfId="313" priority="331"/>
    <cfRule type="duplicateValues" dxfId="312" priority="332"/>
  </conditionalFormatting>
  <conditionalFormatting sqref="I83">
    <cfRule type="duplicateValues" dxfId="311" priority="330"/>
  </conditionalFormatting>
  <conditionalFormatting sqref="I84">
    <cfRule type="duplicateValues" dxfId="310" priority="329"/>
  </conditionalFormatting>
  <conditionalFormatting sqref="I85">
    <cfRule type="duplicateValues" dxfId="309" priority="328"/>
  </conditionalFormatting>
  <conditionalFormatting sqref="I86">
    <cfRule type="duplicateValues" dxfId="308" priority="327"/>
  </conditionalFormatting>
  <conditionalFormatting sqref="I87">
    <cfRule type="duplicateValues" dxfId="307" priority="326"/>
  </conditionalFormatting>
  <conditionalFormatting sqref="I88">
    <cfRule type="duplicateValues" dxfId="306" priority="325"/>
  </conditionalFormatting>
  <conditionalFormatting sqref="I89">
    <cfRule type="duplicateValues" dxfId="305" priority="324"/>
  </conditionalFormatting>
  <conditionalFormatting sqref="I90">
    <cfRule type="duplicateValues" dxfId="304" priority="323"/>
  </conditionalFormatting>
  <conditionalFormatting sqref="I91">
    <cfRule type="duplicateValues" dxfId="303" priority="322"/>
  </conditionalFormatting>
  <conditionalFormatting sqref="I92">
    <cfRule type="duplicateValues" dxfId="302" priority="321"/>
  </conditionalFormatting>
  <conditionalFormatting sqref="I93">
    <cfRule type="duplicateValues" dxfId="301" priority="320"/>
  </conditionalFormatting>
  <conditionalFormatting sqref="I94">
    <cfRule type="duplicateValues" dxfId="300" priority="319"/>
  </conditionalFormatting>
  <conditionalFormatting sqref="I95">
    <cfRule type="duplicateValues" dxfId="299" priority="318"/>
  </conditionalFormatting>
  <conditionalFormatting sqref="I96">
    <cfRule type="duplicateValues" dxfId="298" priority="317"/>
  </conditionalFormatting>
  <conditionalFormatting sqref="I97">
    <cfRule type="duplicateValues" dxfId="297" priority="316"/>
  </conditionalFormatting>
  <conditionalFormatting sqref="I98">
    <cfRule type="duplicateValues" dxfId="296" priority="315"/>
  </conditionalFormatting>
  <conditionalFormatting sqref="I109">
    <cfRule type="duplicateValues" dxfId="295" priority="311"/>
  </conditionalFormatting>
  <conditionalFormatting sqref="I110">
    <cfRule type="duplicateValues" dxfId="294" priority="310"/>
  </conditionalFormatting>
  <conditionalFormatting sqref="I121">
    <cfRule type="duplicateValues" dxfId="293" priority="304"/>
  </conditionalFormatting>
  <conditionalFormatting sqref="I122">
    <cfRule type="duplicateValues" dxfId="292" priority="303"/>
  </conditionalFormatting>
  <conditionalFormatting sqref="I130">
    <cfRule type="duplicateValues" dxfId="291" priority="300"/>
  </conditionalFormatting>
  <conditionalFormatting sqref="I131">
    <cfRule type="duplicateValues" dxfId="290" priority="299"/>
  </conditionalFormatting>
  <conditionalFormatting sqref="I132">
    <cfRule type="duplicateValues" dxfId="289" priority="297"/>
  </conditionalFormatting>
  <conditionalFormatting sqref="I133">
    <cfRule type="duplicateValues" dxfId="288" priority="296"/>
  </conditionalFormatting>
  <conditionalFormatting sqref="I134">
    <cfRule type="duplicateValues" dxfId="287" priority="302"/>
  </conditionalFormatting>
  <conditionalFormatting sqref="I135">
    <cfRule type="duplicateValues" dxfId="286" priority="301"/>
  </conditionalFormatting>
  <conditionalFormatting sqref="I136">
    <cfRule type="duplicateValues" dxfId="285" priority="298"/>
  </conditionalFormatting>
  <conditionalFormatting sqref="I137">
    <cfRule type="duplicateValues" dxfId="284" priority="295"/>
  </conditionalFormatting>
  <conditionalFormatting sqref="I139">
    <cfRule type="duplicateValues" dxfId="283" priority="294"/>
  </conditionalFormatting>
  <conditionalFormatting sqref="I140">
    <cfRule type="duplicateValues" dxfId="282" priority="292"/>
  </conditionalFormatting>
  <conditionalFormatting sqref="I141">
    <cfRule type="duplicateValues" dxfId="281" priority="291"/>
  </conditionalFormatting>
  <conditionalFormatting sqref="I142">
    <cfRule type="duplicateValues" dxfId="280" priority="290"/>
  </conditionalFormatting>
  <conditionalFormatting sqref="I143">
    <cfRule type="duplicateValues" dxfId="279" priority="289"/>
  </conditionalFormatting>
  <conditionalFormatting sqref="I144">
    <cfRule type="duplicateValues" dxfId="278" priority="293"/>
  </conditionalFormatting>
  <conditionalFormatting sqref="I148">
    <cfRule type="duplicateValues" dxfId="277" priority="287"/>
  </conditionalFormatting>
  <conditionalFormatting sqref="I151">
    <cfRule type="duplicateValues" dxfId="276" priority="283"/>
    <cfRule type="duplicateValues" dxfId="275" priority="284"/>
  </conditionalFormatting>
  <conditionalFormatting sqref="I152">
    <cfRule type="duplicateValues" dxfId="274" priority="281"/>
    <cfRule type="duplicateValues" dxfId="273" priority="282"/>
  </conditionalFormatting>
  <conditionalFormatting sqref="I153">
    <cfRule type="duplicateValues" dxfId="272" priority="279"/>
    <cfRule type="duplicateValues" dxfId="271" priority="280"/>
  </conditionalFormatting>
  <conditionalFormatting sqref="I154">
    <cfRule type="duplicateValues" dxfId="270" priority="278"/>
  </conditionalFormatting>
  <conditionalFormatting sqref="I155">
    <cfRule type="duplicateValues" dxfId="269" priority="277"/>
  </conditionalFormatting>
  <conditionalFormatting sqref="I156">
    <cfRule type="duplicateValues" dxfId="268" priority="274"/>
    <cfRule type="duplicateValues" dxfId="267" priority="275"/>
  </conditionalFormatting>
  <conditionalFormatting sqref="I158">
    <cfRule type="duplicateValues" dxfId="266" priority="273"/>
  </conditionalFormatting>
  <conditionalFormatting sqref="I159">
    <cfRule type="duplicateValues" dxfId="265" priority="272"/>
  </conditionalFormatting>
  <conditionalFormatting sqref="I160">
    <cfRule type="duplicateValues" dxfId="264" priority="271"/>
  </conditionalFormatting>
  <conditionalFormatting sqref="I161">
    <cfRule type="duplicateValues" dxfId="263" priority="270"/>
  </conditionalFormatting>
  <conditionalFormatting sqref="I162">
    <cfRule type="duplicateValues" dxfId="262" priority="269"/>
  </conditionalFormatting>
  <conditionalFormatting sqref="I163">
    <cfRule type="duplicateValues" dxfId="261" priority="268"/>
  </conditionalFormatting>
  <conditionalFormatting sqref="I164">
    <cfRule type="duplicateValues" dxfId="260" priority="267"/>
  </conditionalFormatting>
  <conditionalFormatting sqref="I165">
    <cfRule type="duplicateValues" dxfId="259" priority="265"/>
  </conditionalFormatting>
  <conditionalFormatting sqref="I166">
    <cfRule type="duplicateValues" dxfId="258" priority="264"/>
  </conditionalFormatting>
  <conditionalFormatting sqref="I167">
    <cfRule type="duplicateValues" dxfId="257" priority="263"/>
  </conditionalFormatting>
  <conditionalFormatting sqref="I168">
    <cfRule type="duplicateValues" dxfId="256" priority="262"/>
  </conditionalFormatting>
  <conditionalFormatting sqref="I169">
    <cfRule type="duplicateValues" dxfId="255" priority="261"/>
  </conditionalFormatting>
  <conditionalFormatting sqref="I170">
    <cfRule type="duplicateValues" dxfId="254" priority="260"/>
  </conditionalFormatting>
  <conditionalFormatting sqref="I183">
    <cfRule type="duplicateValues" dxfId="253" priority="255"/>
    <cfRule type="duplicateValues" dxfId="252" priority="256"/>
  </conditionalFormatting>
  <conditionalFormatting sqref="I184">
    <cfRule type="duplicateValues" dxfId="251" priority="249"/>
    <cfRule type="duplicateValues" dxfId="250" priority="250"/>
  </conditionalFormatting>
  <conditionalFormatting sqref="I186">
    <cfRule type="duplicateValues" dxfId="249" priority="246"/>
    <cfRule type="duplicateValues" dxfId="248" priority="247"/>
  </conditionalFormatting>
  <conditionalFormatting sqref="I187">
    <cfRule type="duplicateValues" dxfId="247" priority="244"/>
    <cfRule type="duplicateValues" dxfId="246" priority="245"/>
  </conditionalFormatting>
  <conditionalFormatting sqref="I192">
    <cfRule type="duplicateValues" dxfId="245" priority="254"/>
  </conditionalFormatting>
  <conditionalFormatting sqref="I195">
    <cfRule type="duplicateValues" dxfId="244" priority="234"/>
    <cfRule type="duplicateValues" dxfId="243" priority="235"/>
  </conditionalFormatting>
  <conditionalFormatting sqref="I196">
    <cfRule type="duplicateValues" dxfId="242" priority="232"/>
    <cfRule type="duplicateValues" dxfId="241" priority="233"/>
  </conditionalFormatting>
  <conditionalFormatting sqref="I198">
    <cfRule type="duplicateValues" dxfId="240" priority="230"/>
    <cfRule type="duplicateValues" dxfId="239" priority="231"/>
  </conditionalFormatting>
  <conditionalFormatting sqref="I199">
    <cfRule type="duplicateValues" dxfId="238" priority="228"/>
    <cfRule type="duplicateValues" dxfId="237" priority="229"/>
  </conditionalFormatting>
  <conditionalFormatting sqref="I201">
    <cfRule type="duplicateValues" dxfId="236" priority="226"/>
    <cfRule type="duplicateValues" dxfId="235" priority="227"/>
  </conditionalFormatting>
  <conditionalFormatting sqref="I207">
    <cfRule type="duplicateValues" dxfId="234" priority="225"/>
  </conditionalFormatting>
  <conditionalFormatting sqref="I208">
    <cfRule type="duplicateValues" dxfId="233" priority="223"/>
    <cfRule type="duplicateValues" dxfId="232" priority="224"/>
  </conditionalFormatting>
  <conditionalFormatting sqref="I210">
    <cfRule type="duplicateValues" dxfId="231" priority="221"/>
  </conditionalFormatting>
  <conditionalFormatting sqref="I211">
    <cfRule type="duplicateValues" dxfId="230" priority="220"/>
  </conditionalFormatting>
  <conditionalFormatting sqref="I212">
    <cfRule type="duplicateValues" dxfId="229" priority="219"/>
  </conditionalFormatting>
  <conditionalFormatting sqref="I213">
    <cfRule type="duplicateValues" dxfId="228" priority="218"/>
  </conditionalFormatting>
  <conditionalFormatting sqref="I214">
    <cfRule type="duplicateValues" dxfId="227" priority="216"/>
  </conditionalFormatting>
  <conditionalFormatting sqref="I215">
    <cfRule type="duplicateValues" dxfId="226" priority="217"/>
  </conditionalFormatting>
  <conditionalFormatting sqref="I234">
    <cfRule type="duplicateValues" dxfId="225" priority="210"/>
  </conditionalFormatting>
  <conditionalFormatting sqref="I235">
    <cfRule type="duplicateValues" dxfId="224" priority="209"/>
  </conditionalFormatting>
  <conditionalFormatting sqref="I236">
    <cfRule type="duplicateValues" dxfId="223" priority="208"/>
  </conditionalFormatting>
  <conditionalFormatting sqref="I237">
    <cfRule type="duplicateValues" dxfId="222" priority="207"/>
  </conditionalFormatting>
  <conditionalFormatting sqref="I238">
    <cfRule type="duplicateValues" dxfId="221" priority="206"/>
  </conditionalFormatting>
  <conditionalFormatting sqref="I239">
    <cfRule type="duplicateValues" dxfId="220" priority="205"/>
  </conditionalFormatting>
  <conditionalFormatting sqref="I240">
    <cfRule type="duplicateValues" dxfId="219" priority="204"/>
  </conditionalFormatting>
  <conditionalFormatting sqref="I241">
    <cfRule type="duplicateValues" dxfId="218" priority="203"/>
  </conditionalFormatting>
  <conditionalFormatting sqref="I242">
    <cfRule type="duplicateValues" dxfId="217" priority="213"/>
  </conditionalFormatting>
  <conditionalFormatting sqref="I243">
    <cfRule type="duplicateValues" dxfId="216" priority="202"/>
  </conditionalFormatting>
  <conditionalFormatting sqref="I244">
    <cfRule type="duplicateValues" dxfId="215" priority="201"/>
  </conditionalFormatting>
  <conditionalFormatting sqref="I246">
    <cfRule type="duplicateValues" dxfId="214" priority="200"/>
  </conditionalFormatting>
  <conditionalFormatting sqref="I247">
    <cfRule type="duplicateValues" dxfId="213" priority="199"/>
  </conditionalFormatting>
  <conditionalFormatting sqref="I272">
    <cfRule type="duplicateValues" dxfId="212" priority="198"/>
  </conditionalFormatting>
  <conditionalFormatting sqref="I273">
    <cfRule type="duplicateValues" dxfId="211" priority="197"/>
  </conditionalFormatting>
  <conditionalFormatting sqref="I276">
    <cfRule type="duplicateValues" dxfId="210" priority="196"/>
  </conditionalFormatting>
  <conditionalFormatting sqref="I277">
    <cfRule type="duplicateValues" dxfId="209" priority="195"/>
  </conditionalFormatting>
  <conditionalFormatting sqref="I278">
    <cfRule type="duplicateValues" dxfId="208" priority="194"/>
  </conditionalFormatting>
  <conditionalFormatting sqref="I279">
    <cfRule type="duplicateValues" dxfId="207" priority="193"/>
  </conditionalFormatting>
  <conditionalFormatting sqref="I280">
    <cfRule type="duplicateValues" dxfId="206" priority="192"/>
  </conditionalFormatting>
  <conditionalFormatting sqref="I281">
    <cfRule type="duplicateValues" dxfId="205" priority="191"/>
  </conditionalFormatting>
  <conditionalFormatting sqref="I282">
    <cfRule type="duplicateValues" dxfId="204" priority="190"/>
  </conditionalFormatting>
  <conditionalFormatting sqref="I283">
    <cfRule type="duplicateValues" dxfId="203" priority="189"/>
  </conditionalFormatting>
  <conditionalFormatting sqref="I284">
    <cfRule type="duplicateValues" dxfId="202" priority="188"/>
  </conditionalFormatting>
  <conditionalFormatting sqref="I285">
    <cfRule type="duplicateValues" dxfId="201" priority="187"/>
  </conditionalFormatting>
  <conditionalFormatting sqref="I286">
    <cfRule type="duplicateValues" dxfId="200" priority="186"/>
  </conditionalFormatting>
  <conditionalFormatting sqref="I287">
    <cfRule type="duplicateValues" dxfId="199" priority="185"/>
  </conditionalFormatting>
  <conditionalFormatting sqref="I288">
    <cfRule type="duplicateValues" dxfId="198" priority="184"/>
  </conditionalFormatting>
  <conditionalFormatting sqref="I289">
    <cfRule type="duplicateValues" dxfId="197" priority="183"/>
  </conditionalFormatting>
  <conditionalFormatting sqref="I290">
    <cfRule type="duplicateValues" dxfId="196" priority="182"/>
  </conditionalFormatting>
  <conditionalFormatting sqref="I291">
    <cfRule type="duplicateValues" dxfId="195" priority="181"/>
  </conditionalFormatting>
  <conditionalFormatting sqref="I292">
    <cfRule type="duplicateValues" dxfId="194" priority="180"/>
  </conditionalFormatting>
  <conditionalFormatting sqref="I293">
    <cfRule type="duplicateValues" dxfId="193" priority="179"/>
  </conditionalFormatting>
  <conditionalFormatting sqref="I334">
    <cfRule type="duplicateValues" dxfId="192" priority="178"/>
  </conditionalFormatting>
  <conditionalFormatting sqref="I338">
    <cfRule type="duplicateValues" dxfId="191" priority="177"/>
  </conditionalFormatting>
  <conditionalFormatting sqref="I339">
    <cfRule type="duplicateValues" dxfId="190" priority="176"/>
  </conditionalFormatting>
  <conditionalFormatting sqref="I342">
    <cfRule type="duplicateValues" dxfId="189" priority="174"/>
    <cfRule type="duplicateValues" dxfId="188" priority="175"/>
  </conditionalFormatting>
  <conditionalFormatting sqref="I343">
    <cfRule type="duplicateValues" dxfId="187" priority="172"/>
    <cfRule type="duplicateValues" dxfId="186" priority="173"/>
  </conditionalFormatting>
  <conditionalFormatting sqref="I345">
    <cfRule type="duplicateValues" dxfId="185" priority="170"/>
    <cfRule type="duplicateValues" dxfId="184" priority="171"/>
  </conditionalFormatting>
  <conditionalFormatting sqref="I346">
    <cfRule type="duplicateValues" dxfId="183" priority="168"/>
    <cfRule type="duplicateValues" dxfId="182" priority="169"/>
  </conditionalFormatting>
  <conditionalFormatting sqref="I348">
    <cfRule type="duplicateValues" dxfId="181" priority="166"/>
    <cfRule type="duplicateValues" dxfId="180" priority="167"/>
  </conditionalFormatting>
  <conditionalFormatting sqref="I365">
    <cfRule type="duplicateValues" dxfId="179" priority="165"/>
  </conditionalFormatting>
  <conditionalFormatting sqref="I366">
    <cfRule type="duplicateValues" dxfId="178" priority="164"/>
  </conditionalFormatting>
  <conditionalFormatting sqref="I370">
    <cfRule type="duplicateValues" dxfId="177" priority="162"/>
    <cfRule type="duplicateValues" dxfId="176" priority="163"/>
  </conditionalFormatting>
  <conditionalFormatting sqref="I371">
    <cfRule type="duplicateValues" dxfId="175" priority="160"/>
    <cfRule type="duplicateValues" dxfId="174" priority="161"/>
  </conditionalFormatting>
  <conditionalFormatting sqref="I372">
    <cfRule type="duplicateValues" dxfId="173" priority="158"/>
    <cfRule type="duplicateValues" dxfId="172" priority="159"/>
  </conditionalFormatting>
  <conditionalFormatting sqref="I374">
    <cfRule type="duplicateValues" dxfId="171" priority="156"/>
  </conditionalFormatting>
  <conditionalFormatting sqref="I375">
    <cfRule type="duplicateValues" dxfId="170" priority="155"/>
  </conditionalFormatting>
  <conditionalFormatting sqref="I391">
    <cfRule type="duplicateValues" dxfId="169" priority="151"/>
  </conditionalFormatting>
  <conditionalFormatting sqref="I392">
    <cfRule type="duplicateValues" dxfId="168" priority="152"/>
  </conditionalFormatting>
  <conditionalFormatting sqref="I395">
    <cfRule type="duplicateValues" dxfId="167" priority="149"/>
    <cfRule type="duplicateValues" dxfId="166" priority="150"/>
  </conditionalFormatting>
  <conditionalFormatting sqref="I396">
    <cfRule type="duplicateValues" dxfId="165" priority="147"/>
  </conditionalFormatting>
  <conditionalFormatting sqref="I397">
    <cfRule type="duplicateValues" dxfId="164" priority="146"/>
  </conditionalFormatting>
  <conditionalFormatting sqref="I398">
    <cfRule type="duplicateValues" dxfId="163" priority="148"/>
  </conditionalFormatting>
  <conditionalFormatting sqref="I405">
    <cfRule type="duplicateValues" dxfId="162" priority="142"/>
  </conditionalFormatting>
  <conditionalFormatting sqref="I412">
    <cfRule type="duplicateValues" dxfId="161" priority="139"/>
    <cfRule type="duplicateValues" dxfId="160" priority="140"/>
  </conditionalFormatting>
  <conditionalFormatting sqref="I416">
    <cfRule type="duplicateValues" dxfId="159" priority="137"/>
  </conditionalFormatting>
  <conditionalFormatting sqref="I417">
    <cfRule type="duplicateValues" dxfId="158" priority="136"/>
  </conditionalFormatting>
  <conditionalFormatting sqref="I425">
    <cfRule type="duplicateValues" dxfId="157" priority="133"/>
    <cfRule type="duplicateValues" dxfId="156" priority="134"/>
  </conditionalFormatting>
  <conditionalFormatting sqref="I441">
    <cfRule type="duplicateValues" dxfId="155" priority="132"/>
  </conditionalFormatting>
  <conditionalFormatting sqref="I452">
    <cfRule type="duplicateValues" dxfId="154" priority="128"/>
    <cfRule type="duplicateValues" dxfId="153" priority="129"/>
  </conditionalFormatting>
  <conditionalFormatting sqref="I460">
    <cfRule type="duplicateValues" dxfId="152" priority="127"/>
  </conditionalFormatting>
  <conditionalFormatting sqref="I468">
    <cfRule type="duplicateValues" dxfId="151" priority="125"/>
    <cfRule type="duplicateValues" dxfId="150" priority="126"/>
  </conditionalFormatting>
  <conditionalFormatting sqref="I469">
    <cfRule type="duplicateValues" dxfId="149" priority="123"/>
    <cfRule type="duplicateValues" dxfId="148" priority="124"/>
  </conditionalFormatting>
  <conditionalFormatting sqref="I470">
    <cfRule type="duplicateValues" dxfId="147" priority="121"/>
    <cfRule type="duplicateValues" dxfId="146" priority="122"/>
  </conditionalFormatting>
  <conditionalFormatting sqref="I481">
    <cfRule type="duplicateValues" dxfId="145" priority="120"/>
  </conditionalFormatting>
  <conditionalFormatting sqref="I493">
    <cfRule type="duplicateValues" dxfId="144" priority="130"/>
    <cfRule type="duplicateValues" dxfId="143" priority="131"/>
  </conditionalFormatting>
  <conditionalFormatting sqref="I494">
    <cfRule type="duplicateValues" dxfId="142" priority="113"/>
  </conditionalFormatting>
  <conditionalFormatting sqref="I495">
    <cfRule type="duplicateValues" dxfId="141" priority="112"/>
  </conditionalFormatting>
  <conditionalFormatting sqref="I496">
    <cfRule type="duplicateValues" dxfId="140" priority="111"/>
  </conditionalFormatting>
  <conditionalFormatting sqref="I497">
    <cfRule type="duplicateValues" dxfId="139" priority="110"/>
  </conditionalFormatting>
  <conditionalFormatting sqref="I498">
    <cfRule type="duplicateValues" dxfId="138" priority="109"/>
  </conditionalFormatting>
  <conditionalFormatting sqref="I507">
    <cfRule type="duplicateValues" dxfId="137" priority="108"/>
  </conditionalFormatting>
  <conditionalFormatting sqref="I508">
    <cfRule type="duplicateValues" dxfId="136" priority="107"/>
  </conditionalFormatting>
  <conditionalFormatting sqref="I509">
    <cfRule type="duplicateValues" dxfId="135" priority="106"/>
  </conditionalFormatting>
  <conditionalFormatting sqref="I510">
    <cfRule type="duplicateValues" dxfId="134" priority="105"/>
  </conditionalFormatting>
  <conditionalFormatting sqref="I512">
    <cfRule type="duplicateValues" dxfId="133" priority="104"/>
  </conditionalFormatting>
  <conditionalFormatting sqref="I514">
    <cfRule type="duplicateValues" dxfId="132" priority="114"/>
    <cfRule type="duplicateValues" dxfId="131" priority="115"/>
  </conditionalFormatting>
  <conditionalFormatting sqref="I528">
    <cfRule type="duplicateValues" dxfId="130" priority="100"/>
  </conditionalFormatting>
  <conditionalFormatting sqref="I532">
    <cfRule type="duplicateValues" dxfId="129" priority="99"/>
  </conditionalFormatting>
  <conditionalFormatting sqref="I544">
    <cfRule type="duplicateValues" dxfId="128" priority="97"/>
  </conditionalFormatting>
  <conditionalFormatting sqref="I545">
    <cfRule type="duplicateValues" dxfId="127" priority="91"/>
  </conditionalFormatting>
  <conditionalFormatting sqref="I546">
    <cfRule type="duplicateValues" dxfId="126" priority="96"/>
  </conditionalFormatting>
  <conditionalFormatting sqref="I547">
    <cfRule type="duplicateValues" dxfId="125" priority="95"/>
  </conditionalFormatting>
  <conditionalFormatting sqref="I548">
    <cfRule type="duplicateValues" dxfId="124" priority="94"/>
  </conditionalFormatting>
  <conditionalFormatting sqref="I549">
    <cfRule type="duplicateValues" dxfId="123" priority="93"/>
  </conditionalFormatting>
  <conditionalFormatting sqref="I550">
    <cfRule type="duplicateValues" dxfId="122" priority="92"/>
  </conditionalFormatting>
  <conditionalFormatting sqref="I558">
    <cfRule type="duplicateValues" dxfId="121" priority="90"/>
  </conditionalFormatting>
  <conditionalFormatting sqref="I559">
    <cfRule type="duplicateValues" dxfId="120" priority="89"/>
  </conditionalFormatting>
  <conditionalFormatting sqref="I569">
    <cfRule type="duplicateValues" dxfId="119" priority="88"/>
  </conditionalFormatting>
  <conditionalFormatting sqref="I570">
    <cfRule type="duplicateValues" dxfId="118" priority="87"/>
  </conditionalFormatting>
  <conditionalFormatting sqref="I571">
    <cfRule type="duplicateValues" dxfId="117" priority="86"/>
  </conditionalFormatting>
  <conditionalFormatting sqref="I572">
    <cfRule type="duplicateValues" dxfId="116" priority="85"/>
  </conditionalFormatting>
  <conditionalFormatting sqref="I573">
    <cfRule type="duplicateValues" dxfId="115" priority="84"/>
  </conditionalFormatting>
  <conditionalFormatting sqref="I574">
    <cfRule type="duplicateValues" dxfId="114" priority="83"/>
  </conditionalFormatting>
  <conditionalFormatting sqref="I575">
    <cfRule type="duplicateValues" dxfId="113" priority="82"/>
  </conditionalFormatting>
  <conditionalFormatting sqref="I576">
    <cfRule type="duplicateValues" dxfId="112" priority="81"/>
  </conditionalFormatting>
  <conditionalFormatting sqref="I577">
    <cfRule type="duplicateValues" dxfId="111" priority="80"/>
  </conditionalFormatting>
  <conditionalFormatting sqref="I578">
    <cfRule type="duplicateValues" dxfId="110" priority="79"/>
  </conditionalFormatting>
  <conditionalFormatting sqref="I587">
    <cfRule type="duplicateValues" dxfId="109" priority="77"/>
  </conditionalFormatting>
  <conditionalFormatting sqref="I595">
    <cfRule type="duplicateValues" dxfId="108" priority="75"/>
  </conditionalFormatting>
  <conditionalFormatting sqref="I599">
    <cfRule type="duplicateValues" dxfId="107" priority="73"/>
  </conditionalFormatting>
  <conditionalFormatting sqref="I600">
    <cfRule type="duplicateValues" dxfId="106" priority="72"/>
  </conditionalFormatting>
  <conditionalFormatting sqref="I601">
    <cfRule type="duplicateValues" dxfId="105" priority="71"/>
  </conditionalFormatting>
  <conditionalFormatting sqref="I602">
    <cfRule type="duplicateValues" dxfId="104" priority="70"/>
  </conditionalFormatting>
  <conditionalFormatting sqref="I612">
    <cfRule type="duplicateValues" dxfId="103" priority="67"/>
  </conditionalFormatting>
  <conditionalFormatting sqref="I613">
    <cfRule type="duplicateValues" dxfId="102" priority="69"/>
  </conditionalFormatting>
  <conditionalFormatting sqref="I614">
    <cfRule type="duplicateValues" dxfId="101" priority="65"/>
  </conditionalFormatting>
  <conditionalFormatting sqref="I615">
    <cfRule type="duplicateValues" dxfId="100" priority="64"/>
  </conditionalFormatting>
  <conditionalFormatting sqref="I626">
    <cfRule type="duplicateValues" dxfId="99" priority="61"/>
    <cfRule type="duplicateValues" dxfId="98" priority="62"/>
  </conditionalFormatting>
  <conditionalFormatting sqref="I627">
    <cfRule type="duplicateValues" dxfId="97" priority="59"/>
    <cfRule type="duplicateValues" dxfId="96" priority="60"/>
  </conditionalFormatting>
  <conditionalFormatting sqref="I628">
    <cfRule type="duplicateValues" dxfId="95" priority="57"/>
    <cfRule type="duplicateValues" dxfId="94" priority="58"/>
  </conditionalFormatting>
  <conditionalFormatting sqref="I629">
    <cfRule type="duplicateValues" dxfId="93" priority="55"/>
    <cfRule type="duplicateValues" dxfId="92" priority="56"/>
  </conditionalFormatting>
  <conditionalFormatting sqref="I630">
    <cfRule type="duplicateValues" dxfId="91" priority="53"/>
    <cfRule type="duplicateValues" dxfId="90" priority="54"/>
  </conditionalFormatting>
  <conditionalFormatting sqref="I631">
    <cfRule type="duplicateValues" dxfId="89" priority="63"/>
  </conditionalFormatting>
  <conditionalFormatting sqref="I660">
    <cfRule type="duplicateValues" dxfId="88" priority="52"/>
  </conditionalFormatting>
  <conditionalFormatting sqref="I663">
    <cfRule type="duplicateValues" dxfId="87" priority="50"/>
  </conditionalFormatting>
  <conditionalFormatting sqref="I671">
    <cfRule type="duplicateValues" dxfId="86" priority="49"/>
  </conditionalFormatting>
  <conditionalFormatting sqref="I672">
    <cfRule type="duplicateValues" dxfId="85" priority="48"/>
  </conditionalFormatting>
  <conditionalFormatting sqref="I673">
    <cfRule type="duplicateValues" dxfId="84" priority="47"/>
  </conditionalFormatting>
  <conditionalFormatting sqref="I674">
    <cfRule type="duplicateValues" dxfId="83" priority="46"/>
  </conditionalFormatting>
  <conditionalFormatting sqref="I675">
    <cfRule type="duplicateValues" dxfId="82" priority="45"/>
  </conditionalFormatting>
  <conditionalFormatting sqref="I676">
    <cfRule type="duplicateValues" dxfId="81" priority="44"/>
  </conditionalFormatting>
  <conditionalFormatting sqref="I677">
    <cfRule type="duplicateValues" dxfId="80" priority="43"/>
  </conditionalFormatting>
  <conditionalFormatting sqref="I678">
    <cfRule type="duplicateValues" dxfId="79" priority="42"/>
  </conditionalFormatting>
  <conditionalFormatting sqref="I679">
    <cfRule type="duplicateValues" dxfId="78" priority="41"/>
  </conditionalFormatting>
  <conditionalFormatting sqref="I697">
    <cfRule type="duplicateValues" dxfId="77" priority="39"/>
  </conditionalFormatting>
  <conditionalFormatting sqref="I698">
    <cfRule type="duplicateValues" dxfId="76" priority="38"/>
  </conditionalFormatting>
  <conditionalFormatting sqref="I715">
    <cfRule type="duplicateValues" dxfId="75" priority="34"/>
  </conditionalFormatting>
  <conditionalFormatting sqref="I720">
    <cfRule type="duplicateValues" dxfId="74" priority="31"/>
  </conditionalFormatting>
  <conditionalFormatting sqref="I748">
    <cfRule type="duplicateValues" dxfId="73" priority="35"/>
  </conditionalFormatting>
  <conditionalFormatting sqref="I753">
    <cfRule type="duplicateValues" dxfId="72" priority="29"/>
  </conditionalFormatting>
  <conditionalFormatting sqref="I788">
    <cfRule type="duplicateValues" dxfId="71" priority="20"/>
  </conditionalFormatting>
  <conditionalFormatting sqref="I789">
    <cfRule type="duplicateValues" dxfId="70" priority="19"/>
  </conditionalFormatting>
  <conditionalFormatting sqref="I790">
    <cfRule type="duplicateValues" dxfId="69" priority="18"/>
  </conditionalFormatting>
  <conditionalFormatting sqref="I796">
    <cfRule type="duplicateValues" dxfId="68" priority="16"/>
  </conditionalFormatting>
  <conditionalFormatting sqref="I803">
    <cfRule type="duplicateValues" dxfId="67" priority="14"/>
  </conditionalFormatting>
  <conditionalFormatting sqref="I804">
    <cfRule type="duplicateValues" dxfId="66" priority="13"/>
  </conditionalFormatting>
  <conditionalFormatting sqref="I805">
    <cfRule type="duplicateValues" dxfId="65" priority="12"/>
  </conditionalFormatting>
  <conditionalFormatting sqref="I821">
    <cfRule type="duplicateValues" dxfId="64" priority="10"/>
  </conditionalFormatting>
  <conditionalFormatting sqref="I823">
    <cfRule type="duplicateValues" dxfId="63" priority="8"/>
  </conditionalFormatting>
  <conditionalFormatting sqref="I826">
    <cfRule type="duplicateValues" dxfId="62" priority="5"/>
  </conditionalFormatting>
  <conditionalFormatting sqref="I838">
    <cfRule type="duplicateValues" dxfId="61" priority="4"/>
  </conditionalFormatting>
  <conditionalFormatting sqref="I839">
    <cfRule type="duplicateValues" dxfId="60" priority="3"/>
  </conditionalFormatting>
  <conditionalFormatting sqref="I840">
    <cfRule type="duplicateValues" dxfId="59" priority="2"/>
  </conditionalFormatting>
  <conditionalFormatting sqref="J21">
    <cfRule type="duplicateValues" dxfId="58" priority="378"/>
  </conditionalFormatting>
  <conditionalFormatting sqref="J24">
    <cfRule type="duplicateValues" dxfId="57" priority="374"/>
  </conditionalFormatting>
  <conditionalFormatting sqref="J30">
    <cfRule type="duplicateValues" dxfId="56" priority="368"/>
  </conditionalFormatting>
  <conditionalFormatting sqref="J37">
    <cfRule type="duplicateValues" dxfId="55" priority="363"/>
  </conditionalFormatting>
  <conditionalFormatting sqref="J64">
    <cfRule type="duplicateValues" dxfId="54" priority="344"/>
  </conditionalFormatting>
  <conditionalFormatting sqref="J101">
    <cfRule type="duplicateValues" dxfId="53" priority="313"/>
  </conditionalFormatting>
  <conditionalFormatting sqref="J108">
    <cfRule type="duplicateValues" dxfId="52" priority="312"/>
  </conditionalFormatting>
  <conditionalFormatting sqref="J113">
    <cfRule type="duplicateValues" dxfId="51" priority="309"/>
  </conditionalFormatting>
  <conditionalFormatting sqref="J118">
    <cfRule type="duplicateValues" dxfId="50" priority="305"/>
  </conditionalFormatting>
  <conditionalFormatting sqref="J147">
    <cfRule type="duplicateValues" dxfId="49" priority="288"/>
  </conditionalFormatting>
  <conditionalFormatting sqref="J150">
    <cfRule type="duplicateValues" dxfId="48" priority="285"/>
  </conditionalFormatting>
  <conditionalFormatting sqref="J157">
    <cfRule type="duplicateValues" dxfId="47" priority="266"/>
  </conditionalFormatting>
  <conditionalFormatting sqref="J179">
    <cfRule type="duplicateValues" dxfId="46" priority="259"/>
  </conditionalFormatting>
  <conditionalFormatting sqref="J181">
    <cfRule type="duplicateValues" dxfId="45" priority="258"/>
  </conditionalFormatting>
  <conditionalFormatting sqref="J182">
    <cfRule type="duplicateValues" dxfId="44" priority="257"/>
  </conditionalFormatting>
  <conditionalFormatting sqref="J185">
    <cfRule type="duplicateValues" dxfId="43" priority="248"/>
  </conditionalFormatting>
  <conditionalFormatting sqref="J193">
    <cfRule type="duplicateValues" dxfId="42" priority="242"/>
  </conditionalFormatting>
  <conditionalFormatting sqref="J194">
    <cfRule type="duplicateValues" dxfId="41" priority="241"/>
  </conditionalFormatting>
  <conditionalFormatting sqref="J209">
    <cfRule type="duplicateValues" dxfId="40" priority="222"/>
  </conditionalFormatting>
  <conditionalFormatting sqref="J373">
    <cfRule type="duplicateValues" dxfId="39" priority="157"/>
  </conditionalFormatting>
  <conditionalFormatting sqref="J378">
    <cfRule type="duplicateValues" dxfId="38" priority="154"/>
  </conditionalFormatting>
  <conditionalFormatting sqref="J390">
    <cfRule type="duplicateValues" dxfId="37" priority="153"/>
  </conditionalFormatting>
  <conditionalFormatting sqref="J401">
    <cfRule type="duplicateValues" dxfId="36" priority="145"/>
  </conditionalFormatting>
  <conditionalFormatting sqref="J402">
    <cfRule type="duplicateValues" dxfId="35" priority="144"/>
  </conditionalFormatting>
  <conditionalFormatting sqref="J403">
    <cfRule type="duplicateValues" dxfId="34" priority="143"/>
  </conditionalFormatting>
  <conditionalFormatting sqref="J408">
    <cfRule type="duplicateValues" dxfId="33" priority="141"/>
  </conditionalFormatting>
  <conditionalFormatting sqref="J418">
    <cfRule type="duplicateValues" dxfId="32" priority="135"/>
  </conditionalFormatting>
  <conditionalFormatting sqref="J484">
    <cfRule type="duplicateValues" dxfId="31" priority="119"/>
  </conditionalFormatting>
  <conditionalFormatting sqref="J485">
    <cfRule type="duplicateValues" dxfId="30" priority="118"/>
  </conditionalFormatting>
  <conditionalFormatting sqref="J486">
    <cfRule type="duplicateValues" dxfId="29" priority="117"/>
  </conditionalFormatting>
  <conditionalFormatting sqref="J487">
    <cfRule type="duplicateValues" dxfId="28" priority="116"/>
  </conditionalFormatting>
  <conditionalFormatting sqref="J523">
    <cfRule type="duplicateValues" dxfId="27" priority="103"/>
  </conditionalFormatting>
  <conditionalFormatting sqref="J526">
    <cfRule type="duplicateValues" dxfId="26" priority="102"/>
  </conditionalFormatting>
  <conditionalFormatting sqref="J528">
    <cfRule type="duplicateValues" dxfId="25" priority="101"/>
  </conditionalFormatting>
  <conditionalFormatting sqref="J533">
    <cfRule type="duplicateValues" dxfId="24" priority="98"/>
  </conditionalFormatting>
  <conditionalFormatting sqref="J587">
    <cfRule type="duplicateValues" dxfId="23" priority="78"/>
  </conditionalFormatting>
  <conditionalFormatting sqref="J589">
    <cfRule type="duplicateValues" dxfId="22" priority="76"/>
  </conditionalFormatting>
  <conditionalFormatting sqref="J612">
    <cfRule type="duplicateValues" dxfId="21" priority="66"/>
  </conditionalFormatting>
  <conditionalFormatting sqref="J685">
    <cfRule type="duplicateValues" dxfId="20" priority="40"/>
  </conditionalFormatting>
  <conditionalFormatting sqref="J709">
    <cfRule type="duplicateValues" dxfId="19" priority="37"/>
  </conditionalFormatting>
  <conditionalFormatting sqref="J710">
    <cfRule type="duplicateValues" dxfId="18" priority="36"/>
  </conditionalFormatting>
  <conditionalFormatting sqref="J715">
    <cfRule type="duplicateValues" dxfId="17" priority="33"/>
  </conditionalFormatting>
  <conditionalFormatting sqref="J716">
    <cfRule type="duplicateValues" dxfId="16" priority="32"/>
  </conditionalFormatting>
  <conditionalFormatting sqref="J720">
    <cfRule type="duplicateValues" dxfId="15" priority="30"/>
  </conditionalFormatting>
  <conditionalFormatting sqref="J754">
    <cfRule type="duplicateValues" dxfId="14" priority="25"/>
  </conditionalFormatting>
  <conditionalFormatting sqref="J755">
    <cfRule type="duplicateValues" dxfId="13" priority="26"/>
  </conditionalFormatting>
  <conditionalFormatting sqref="J756">
    <cfRule type="duplicateValues" dxfId="12" priority="27"/>
  </conditionalFormatting>
  <conditionalFormatting sqref="J763">
    <cfRule type="duplicateValues" dxfId="11" priority="28"/>
  </conditionalFormatting>
  <conditionalFormatting sqref="J772">
    <cfRule type="duplicateValues" dxfId="10" priority="24"/>
  </conditionalFormatting>
  <conditionalFormatting sqref="J773">
    <cfRule type="duplicateValues" dxfId="9" priority="23"/>
  </conditionalFormatting>
  <conditionalFormatting sqref="J774">
    <cfRule type="duplicateValues" dxfId="8" priority="22"/>
  </conditionalFormatting>
  <conditionalFormatting sqref="J775">
    <cfRule type="duplicateValues" dxfId="7" priority="21"/>
  </conditionalFormatting>
  <conditionalFormatting sqref="J801">
    <cfRule type="duplicateValues" dxfId="6" priority="17"/>
  </conditionalFormatting>
  <conditionalFormatting sqref="J802">
    <cfRule type="duplicateValues" dxfId="5" priority="15"/>
  </conditionalFormatting>
  <conditionalFormatting sqref="J806">
    <cfRule type="duplicateValues" dxfId="4" priority="11"/>
  </conditionalFormatting>
  <conditionalFormatting sqref="J822">
    <cfRule type="duplicateValues" dxfId="3" priority="9"/>
  </conditionalFormatting>
  <conditionalFormatting sqref="J823">
    <cfRule type="duplicateValues" dxfId="2" priority="7"/>
  </conditionalFormatting>
  <conditionalFormatting sqref="J825">
    <cfRule type="duplicateValues" dxfId="1" priority="6"/>
  </conditionalFormatting>
  <conditionalFormatting sqref="J842">
    <cfRule type="duplicateValues" dxfId="0" priority="1"/>
  </conditionalFormatting>
  <dataValidations count="2">
    <dataValidation type="list" allowBlank="1" showInputMessage="1" showErrorMessage="1" sqref="K4:K100 K103:K107 K109:K112 K114:K117 K119:K149 K151:K156 K186:K191 K158:K184 K193:K714 K717:K719 K721:K846" xr:uid="{00000000-0002-0000-0100-000000000000}">
      <formula1>"CASH,CREDIT"</formula1>
    </dataValidation>
    <dataValidation type="list" allowBlank="1" showInputMessage="1" showErrorMessage="1" sqref="J4:J20 J22:J23 J25:J29 J31:J36 J38:J63 J65:J100 J102:J107 J109:J112 J114:J117 J148:J149 J119:J146 J158:J178 J180 J151:J156 J186:J192 J183:J184 J195:J208 J210:J372 J379:J389 J391:J400 J374:J377 J404:J407 J409:J417 J419:J483 J488:J522 J527 J529:J532 J524:J525 J588 J534:J586 J590:J611 J613:J684 J711:J714 J686:J708 J717:J719 J721:J753 J764:J771 J757:J762 J803:J805 J807:J821 J776:J801 J824 J843:J846 J826:J841" xr:uid="{00000000-0002-0000-0100-000001000000}">
      <formula1>"RMC,Road Project,Export,Infra,Others"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Sales-Report-with out Scolpin</vt:lpstr>
      <vt:lpstr>Sales-Report-with Scolpin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Calyx_HP4</dc:creator>
  <cp:lastModifiedBy>Bimal Patra</cp:lastModifiedBy>
  <dcterms:created xsi:type="dcterms:W3CDTF">2024-03-16T05:25:02Z</dcterms:created>
  <dcterms:modified xsi:type="dcterms:W3CDTF">2025-10-31T04:33:19Z</dcterms:modified>
</cp:coreProperties>
</file>