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6" i="1" l="1"/>
  <c r="C16" i="1"/>
  <c r="D16" i="1"/>
  <c r="E16" i="1"/>
  <c r="F16" i="1"/>
  <c r="G16" i="1"/>
  <c r="H16" i="1"/>
  <c r="I16" i="1"/>
  <c r="J16" i="1"/>
  <c r="K16" i="1"/>
  <c r="L16" i="1"/>
  <c r="B27" i="1"/>
  <c r="C27" i="1"/>
  <c r="D27" i="1"/>
  <c r="E27" i="1"/>
  <c r="F27" i="1"/>
  <c r="G27" i="1"/>
  <c r="H27" i="1"/>
  <c r="I27" i="1"/>
  <c r="J27" i="1"/>
  <c r="K27" i="1"/>
  <c r="L27" i="1"/>
  <c r="B43" i="1"/>
  <c r="C43" i="1"/>
  <c r="D43" i="1"/>
  <c r="E43" i="1"/>
  <c r="F43" i="1"/>
  <c r="G43" i="1"/>
  <c r="H43" i="1"/>
  <c r="I43" i="1"/>
  <c r="J43" i="1"/>
  <c r="K43" i="1"/>
  <c r="L43" i="1"/>
</calcChain>
</file>

<file path=xl/sharedStrings.xml><?xml version="1.0" encoding="utf-8"?>
<sst xmlns="http://schemas.openxmlformats.org/spreadsheetml/2006/main" count="51" uniqueCount="49">
  <si>
    <t>Details</t>
  </si>
  <si>
    <t>LKR</t>
  </si>
  <si>
    <t>USD</t>
  </si>
  <si>
    <t>GBP</t>
  </si>
  <si>
    <t>AUD</t>
  </si>
  <si>
    <t>DKK</t>
  </si>
  <si>
    <t>EUR</t>
  </si>
  <si>
    <t>MXN</t>
  </si>
  <si>
    <t>INR</t>
  </si>
  <si>
    <t>AED</t>
  </si>
  <si>
    <t>Total in LKR</t>
  </si>
  <si>
    <t>Total in USD</t>
  </si>
  <si>
    <t>Bank &amp; Cash Balances - 4/4/2025</t>
  </si>
  <si>
    <t>Bank</t>
  </si>
  <si>
    <t>Cash in Hand</t>
  </si>
  <si>
    <t>Cash Transactions During the Week</t>
  </si>
  <si>
    <t>Cash Ins</t>
  </si>
  <si>
    <t>Customer Payments</t>
  </si>
  <si>
    <t>Investor Funding</t>
  </si>
  <si>
    <t>Loan Proceeds</t>
  </si>
  <si>
    <t>Intercompany Transfers In</t>
  </si>
  <si>
    <t>Interest Received</t>
  </si>
  <si>
    <t>Sale of Assets</t>
  </si>
  <si>
    <t>Forex Gains</t>
  </si>
  <si>
    <t>Grants/Subsidies</t>
  </si>
  <si>
    <t>Other Income</t>
  </si>
  <si>
    <t>Total Cash Ins</t>
  </si>
  <si>
    <t>Cash Outs</t>
  </si>
  <si>
    <t>Supplier Payments</t>
  </si>
  <si>
    <t>Salaries &amp; Wages</t>
  </si>
  <si>
    <t>Office Rent &amp; Utilities</t>
  </si>
  <si>
    <t>Loan Repayments</t>
  </si>
  <si>
    <t>Intercompany Transfers Out</t>
  </si>
  <si>
    <t>Capital Expenditures</t>
  </si>
  <si>
    <t>Taxes &amp; Duties</t>
  </si>
  <si>
    <t>Marketing &amp; Advertising</t>
  </si>
  <si>
    <t>Miscellaneous Expenses</t>
  </si>
  <si>
    <t>Total Cash Outs</t>
  </si>
  <si>
    <t>Bank &amp; Cash Balances - 11/4/2025</t>
  </si>
  <si>
    <t>Fixed Deposits - Open</t>
  </si>
  <si>
    <t>Fixed Deposits - Under Lien</t>
  </si>
  <si>
    <t>Total</t>
  </si>
  <si>
    <t>Receivable to Port City from UK</t>
  </si>
  <si>
    <t>Bank Balance of CG Innovation - Port City</t>
  </si>
  <si>
    <t>Receivable to Dubai from UK</t>
  </si>
  <si>
    <t>Bank Balance of Dubai</t>
  </si>
  <si>
    <t>Receivable to SL from UK</t>
  </si>
  <si>
    <t>Share Balance</t>
  </si>
  <si>
    <t>Debentures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</si>
</sst>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34" workbookViewId="0">
      <selection sqref="A1:L43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13</v>
      </c>
      <c r="B3" s="1">
        <v>126657</v>
      </c>
      <c r="C3" s="1">
        <v>236167</v>
      </c>
      <c r="D3" s="1">
        <v>158381</v>
      </c>
      <c r="E3" s="1">
        <v>481671</v>
      </c>
      <c r="F3" s="1">
        <v>195806</v>
      </c>
      <c r="G3" s="1">
        <v>71467</v>
      </c>
      <c r="H3" s="1">
        <v>184734</v>
      </c>
      <c r="I3" s="1">
        <v>99506</v>
      </c>
      <c r="J3" s="1">
        <v>110751</v>
      </c>
      <c r="K3" s="1">
        <v>461671557</v>
      </c>
      <c r="L3" s="1">
        <v>1538905.19</v>
      </c>
    </row>
    <row r="4" spans="1:12" x14ac:dyDescent="0.25">
      <c r="A4" s="1" t="s">
        <v>14</v>
      </c>
      <c r="B4" s="1">
        <v>382050</v>
      </c>
      <c r="C4" s="1">
        <v>406904</v>
      </c>
      <c r="D4" s="1">
        <v>288486</v>
      </c>
      <c r="E4" s="1">
        <v>169229</v>
      </c>
      <c r="F4" s="1">
        <v>462079</v>
      </c>
      <c r="G4" s="1">
        <v>369452</v>
      </c>
      <c r="H4" s="1">
        <v>446299</v>
      </c>
      <c r="I4" s="1">
        <v>107081</v>
      </c>
      <c r="J4" s="1">
        <v>459949</v>
      </c>
      <c r="K4" s="1">
        <v>813225750</v>
      </c>
      <c r="L4" s="1">
        <v>2710752.5</v>
      </c>
    </row>
    <row r="5" spans="1:12" x14ac:dyDescent="0.2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17</v>
      </c>
      <c r="B7" s="2">
        <v>439741</v>
      </c>
      <c r="C7" s="2">
        <v>282974</v>
      </c>
      <c r="D7" s="2">
        <v>411645</v>
      </c>
      <c r="E7" s="2">
        <v>401109</v>
      </c>
      <c r="F7" s="2">
        <v>117381</v>
      </c>
      <c r="G7" s="2">
        <v>474125</v>
      </c>
      <c r="H7" s="2">
        <v>48333</v>
      </c>
      <c r="I7" s="2">
        <v>135508</v>
      </c>
      <c r="J7" s="2">
        <v>206362</v>
      </c>
      <c r="K7" s="2">
        <v>623670841</v>
      </c>
      <c r="L7" s="2">
        <v>2078902.8</v>
      </c>
    </row>
    <row r="8" spans="1:12" x14ac:dyDescent="0.25">
      <c r="A8" s="2" t="s">
        <v>18</v>
      </c>
      <c r="B8" s="2">
        <v>339357</v>
      </c>
      <c r="C8" s="2">
        <v>400111</v>
      </c>
      <c r="D8" s="2">
        <v>151810</v>
      </c>
      <c r="E8" s="2">
        <v>293890</v>
      </c>
      <c r="F8" s="2">
        <v>50377</v>
      </c>
      <c r="G8" s="2">
        <v>442620</v>
      </c>
      <c r="H8" s="2">
        <v>317189</v>
      </c>
      <c r="I8" s="2">
        <v>361032</v>
      </c>
      <c r="J8" s="2">
        <v>434006</v>
      </c>
      <c r="K8" s="2">
        <v>735649857</v>
      </c>
      <c r="L8" s="2">
        <v>2452166.19</v>
      </c>
    </row>
    <row r="9" spans="1:12" x14ac:dyDescent="0.25">
      <c r="A9" s="2" t="s">
        <v>19</v>
      </c>
      <c r="B9" s="2">
        <v>370599</v>
      </c>
      <c r="C9" s="2">
        <v>137672</v>
      </c>
      <c r="D9" s="2">
        <v>226732</v>
      </c>
      <c r="E9" s="2">
        <v>356323</v>
      </c>
      <c r="F9" s="2">
        <v>172836</v>
      </c>
      <c r="G9" s="2">
        <v>206615</v>
      </c>
      <c r="H9" s="2">
        <v>46714</v>
      </c>
      <c r="I9" s="2">
        <v>451051</v>
      </c>
      <c r="J9" s="2">
        <v>103946</v>
      </c>
      <c r="K9" s="2">
        <v>510937299</v>
      </c>
      <c r="L9" s="2">
        <v>1703124.33</v>
      </c>
    </row>
    <row r="10" spans="1:12" x14ac:dyDescent="0.25">
      <c r="A10" s="2" t="s">
        <v>20</v>
      </c>
      <c r="B10" s="2">
        <v>372760</v>
      </c>
      <c r="C10" s="2">
        <v>106983</v>
      </c>
      <c r="D10" s="2">
        <v>467960</v>
      </c>
      <c r="E10" s="2">
        <v>188563</v>
      </c>
      <c r="F10" s="2">
        <v>125123</v>
      </c>
      <c r="G10" s="2">
        <v>412805</v>
      </c>
      <c r="H10" s="2">
        <v>306628</v>
      </c>
      <c r="I10" s="2">
        <v>83989</v>
      </c>
      <c r="J10" s="2">
        <v>299356</v>
      </c>
      <c r="K10" s="2">
        <v>597794860</v>
      </c>
      <c r="L10" s="2">
        <v>1992649.53</v>
      </c>
    </row>
    <row r="11" spans="1:12" x14ac:dyDescent="0.25">
      <c r="A11" s="2" t="s">
        <v>21</v>
      </c>
      <c r="B11" s="2">
        <v>306669</v>
      </c>
      <c r="C11" s="2">
        <v>179274</v>
      </c>
      <c r="D11" s="2">
        <v>164707</v>
      </c>
      <c r="E11" s="2">
        <v>326352</v>
      </c>
      <c r="F11" s="2">
        <v>296972</v>
      </c>
      <c r="G11" s="2">
        <v>412927</v>
      </c>
      <c r="H11" s="2">
        <v>266564</v>
      </c>
      <c r="I11" s="2">
        <v>359896</v>
      </c>
      <c r="J11" s="2">
        <v>132373</v>
      </c>
      <c r="K11" s="2">
        <v>642026169</v>
      </c>
      <c r="L11" s="2">
        <v>2140087.23</v>
      </c>
    </row>
    <row r="12" spans="1:12" x14ac:dyDescent="0.25">
      <c r="A12" s="2" t="s">
        <v>22</v>
      </c>
      <c r="B12" s="2">
        <v>439452</v>
      </c>
      <c r="C12" s="2">
        <v>116294</v>
      </c>
      <c r="D12" s="2">
        <v>460451</v>
      </c>
      <c r="E12" s="2">
        <v>448456</v>
      </c>
      <c r="F12" s="2">
        <v>125019</v>
      </c>
      <c r="G12" s="2">
        <v>66726</v>
      </c>
      <c r="H12" s="2">
        <v>142564</v>
      </c>
      <c r="I12" s="2">
        <v>378812</v>
      </c>
      <c r="J12" s="2">
        <v>495495</v>
      </c>
      <c r="K12" s="2">
        <v>670584552</v>
      </c>
      <c r="L12" s="2">
        <v>2235281.84</v>
      </c>
    </row>
    <row r="13" spans="1:12" x14ac:dyDescent="0.25">
      <c r="A13" s="2" t="s">
        <v>23</v>
      </c>
      <c r="B13" s="2">
        <v>269246</v>
      </c>
      <c r="C13" s="2">
        <v>182408</v>
      </c>
      <c r="D13" s="2">
        <v>119015</v>
      </c>
      <c r="E13" s="2">
        <v>217386</v>
      </c>
      <c r="F13" s="2">
        <v>255079</v>
      </c>
      <c r="G13" s="2">
        <v>27641</v>
      </c>
      <c r="H13" s="2">
        <v>166656</v>
      </c>
      <c r="I13" s="2">
        <v>164817</v>
      </c>
      <c r="J13" s="2">
        <v>417309</v>
      </c>
      <c r="K13" s="2">
        <v>465362546</v>
      </c>
      <c r="L13" s="2">
        <v>1551208.49</v>
      </c>
    </row>
    <row r="14" spans="1:12" x14ac:dyDescent="0.25">
      <c r="A14" s="2" t="s">
        <v>24</v>
      </c>
      <c r="B14" s="2">
        <v>460321</v>
      </c>
      <c r="C14" s="2">
        <v>366890</v>
      </c>
      <c r="D14" s="2">
        <v>494415</v>
      </c>
      <c r="E14" s="2">
        <v>446101</v>
      </c>
      <c r="F14" s="2">
        <v>37631</v>
      </c>
      <c r="G14" s="2">
        <v>243289</v>
      </c>
      <c r="H14" s="2">
        <v>73991</v>
      </c>
      <c r="I14" s="2">
        <v>5014</v>
      </c>
      <c r="J14" s="2">
        <v>274237</v>
      </c>
      <c r="K14" s="2">
        <v>582930721</v>
      </c>
      <c r="L14" s="2">
        <v>1943102.4</v>
      </c>
    </row>
    <row r="15" spans="1:12" x14ac:dyDescent="0.25">
      <c r="A15" s="2" t="s">
        <v>25</v>
      </c>
      <c r="B15" s="2">
        <v>19070</v>
      </c>
      <c r="C15" s="2">
        <v>298921</v>
      </c>
      <c r="D15" s="2">
        <v>57958</v>
      </c>
      <c r="E15" s="2">
        <v>83074</v>
      </c>
      <c r="F15" s="2">
        <v>11729</v>
      </c>
      <c r="G15" s="2">
        <v>231785</v>
      </c>
      <c r="H15" s="2">
        <v>177089</v>
      </c>
      <c r="I15" s="2">
        <v>198392</v>
      </c>
      <c r="J15" s="2">
        <v>159823</v>
      </c>
      <c r="K15" s="2">
        <v>365650370</v>
      </c>
      <c r="L15" s="2">
        <v>1218834.57</v>
      </c>
    </row>
    <row r="16" spans="1:12" x14ac:dyDescent="0.25">
      <c r="A16" s="2" t="s">
        <v>26</v>
      </c>
      <c r="B16" s="2">
        <f>SUM(B7:B15)</f>
        <v>3017215</v>
      </c>
      <c r="C16" s="2">
        <f>SUM(C7:C15)</f>
        <v>2071527</v>
      </c>
      <c r="D16" s="2">
        <f>SUM(D7:D15)</f>
        <v>2554693</v>
      </c>
      <c r="E16" s="2">
        <f>SUM(E7:E15)</f>
        <v>2761254</v>
      </c>
      <c r="F16" s="2">
        <f>SUM(F7:F15)</f>
        <v>1192147</v>
      </c>
      <c r="G16" s="2">
        <f>SUM(G7:G15)</f>
        <v>2518533</v>
      </c>
      <c r="H16" s="2">
        <f>SUM(H7:H15)</f>
        <v>1545728</v>
      </c>
      <c r="I16" s="2">
        <f>SUM(I7:I15)</f>
        <v>2138511</v>
      </c>
      <c r="J16" s="2">
        <f>SUM(J7:J15)</f>
        <v>2522907</v>
      </c>
      <c r="K16" s="2">
        <f>SUM(K7:K15)</f>
        <v>5194607215</v>
      </c>
      <c r="L16" s="2">
        <f>SUM(L7:L15)</f>
        <v>17315357.379999999</v>
      </c>
    </row>
    <row r="17" spans="1:12" x14ac:dyDescent="0.25">
      <c r="A17" s="3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28</v>
      </c>
      <c r="B18" s="3">
        <v>106864</v>
      </c>
      <c r="C18" s="3">
        <v>394002</v>
      </c>
      <c r="D18" s="3">
        <v>210141</v>
      </c>
      <c r="E18" s="3">
        <v>499863</v>
      </c>
      <c r="F18" s="3">
        <v>368654</v>
      </c>
      <c r="G18" s="3">
        <v>55748</v>
      </c>
      <c r="H18" s="3">
        <v>6801</v>
      </c>
      <c r="I18" s="3">
        <v>151262</v>
      </c>
      <c r="J18" s="3">
        <v>443905</v>
      </c>
      <c r="K18" s="3">
        <v>639219664</v>
      </c>
      <c r="L18" s="3">
        <v>2130732.21</v>
      </c>
    </row>
    <row r="19" spans="1:12" x14ac:dyDescent="0.25">
      <c r="A19" s="3" t="s">
        <v>29</v>
      </c>
      <c r="B19" s="3">
        <v>236362</v>
      </c>
      <c r="C19" s="3">
        <v>445209</v>
      </c>
      <c r="D19" s="3">
        <v>30592</v>
      </c>
      <c r="E19" s="3">
        <v>273791</v>
      </c>
      <c r="F19" s="3">
        <v>140788</v>
      </c>
      <c r="G19" s="3">
        <v>220963</v>
      </c>
      <c r="H19" s="3">
        <v>481761</v>
      </c>
      <c r="I19" s="3">
        <v>249710</v>
      </c>
      <c r="J19" s="3">
        <v>221984</v>
      </c>
      <c r="K19" s="3">
        <v>619675762</v>
      </c>
      <c r="L19" s="3">
        <v>2065585.87</v>
      </c>
    </row>
    <row r="20" spans="1:12" x14ac:dyDescent="0.25">
      <c r="A20" s="3" t="s">
        <v>30</v>
      </c>
      <c r="B20" s="3">
        <v>373771</v>
      </c>
      <c r="C20" s="3">
        <v>333460</v>
      </c>
      <c r="D20" s="3">
        <v>259067</v>
      </c>
      <c r="E20" s="3">
        <v>265512</v>
      </c>
      <c r="F20" s="3">
        <v>78575</v>
      </c>
      <c r="G20" s="3">
        <v>269799</v>
      </c>
      <c r="H20" s="3">
        <v>238549</v>
      </c>
      <c r="I20" s="3">
        <v>71031</v>
      </c>
      <c r="J20" s="3">
        <v>470645</v>
      </c>
      <c r="K20" s="3">
        <v>596365171</v>
      </c>
      <c r="L20" s="3">
        <v>1987883.9</v>
      </c>
    </row>
    <row r="21" spans="1:12" x14ac:dyDescent="0.25">
      <c r="A21" s="3" t="s">
        <v>31</v>
      </c>
      <c r="B21" s="3">
        <v>485299</v>
      </c>
      <c r="C21" s="3">
        <v>88922</v>
      </c>
      <c r="D21" s="3">
        <v>449982</v>
      </c>
      <c r="E21" s="3">
        <v>125046</v>
      </c>
      <c r="F21" s="3">
        <v>407619</v>
      </c>
      <c r="G21" s="3">
        <v>33097</v>
      </c>
      <c r="H21" s="3">
        <v>472873</v>
      </c>
      <c r="I21" s="3">
        <v>143038</v>
      </c>
      <c r="J21" s="3">
        <v>125862</v>
      </c>
      <c r="K21" s="3">
        <v>554416999</v>
      </c>
      <c r="L21" s="3">
        <v>1848056.66</v>
      </c>
    </row>
    <row r="22" spans="1:12" x14ac:dyDescent="0.25">
      <c r="A22" s="3" t="s">
        <v>32</v>
      </c>
      <c r="B22" s="3">
        <v>231229</v>
      </c>
      <c r="C22" s="3">
        <v>119834</v>
      </c>
      <c r="D22" s="3">
        <v>94848</v>
      </c>
      <c r="E22" s="3">
        <v>53921</v>
      </c>
      <c r="F22" s="3">
        <v>181798</v>
      </c>
      <c r="G22" s="3">
        <v>127141</v>
      </c>
      <c r="H22" s="3">
        <v>182372</v>
      </c>
      <c r="I22" s="3">
        <v>285821</v>
      </c>
      <c r="J22" s="3">
        <v>56609</v>
      </c>
      <c r="K22" s="3">
        <v>330934429</v>
      </c>
      <c r="L22" s="3">
        <v>1103114.76</v>
      </c>
    </row>
    <row r="23" spans="1:12" x14ac:dyDescent="0.25">
      <c r="A23" s="3" t="s">
        <v>33</v>
      </c>
      <c r="B23" s="3">
        <v>228897</v>
      </c>
      <c r="C23" s="3">
        <v>450877</v>
      </c>
      <c r="D23" s="3">
        <v>32024</v>
      </c>
      <c r="E23" s="3">
        <v>71313</v>
      </c>
      <c r="F23" s="3">
        <v>390957</v>
      </c>
      <c r="G23" s="3">
        <v>185078</v>
      </c>
      <c r="H23" s="3">
        <v>358429</v>
      </c>
      <c r="I23" s="3">
        <v>409554</v>
      </c>
      <c r="J23" s="3">
        <v>462243</v>
      </c>
      <c r="K23" s="3">
        <v>708371397</v>
      </c>
      <c r="L23" s="3">
        <v>2361237.9900000002</v>
      </c>
    </row>
    <row r="24" spans="1:12" x14ac:dyDescent="0.25">
      <c r="A24" s="3" t="s">
        <v>34</v>
      </c>
      <c r="B24" s="3">
        <v>486988</v>
      </c>
      <c r="C24" s="3">
        <v>114632</v>
      </c>
      <c r="D24" s="3">
        <v>474351</v>
      </c>
      <c r="E24" s="3">
        <v>413724</v>
      </c>
      <c r="F24" s="3">
        <v>252451</v>
      </c>
      <c r="G24" s="3">
        <v>4051</v>
      </c>
      <c r="H24" s="3">
        <v>180819</v>
      </c>
      <c r="I24" s="3">
        <v>377836</v>
      </c>
      <c r="J24" s="3">
        <v>481358</v>
      </c>
      <c r="K24" s="3">
        <v>690253588</v>
      </c>
      <c r="L24" s="3">
        <v>2300845.29</v>
      </c>
    </row>
    <row r="25" spans="1:12" x14ac:dyDescent="0.25">
      <c r="A25" s="3" t="s">
        <v>35</v>
      </c>
      <c r="B25" s="3">
        <v>88235</v>
      </c>
      <c r="C25" s="3">
        <v>448237</v>
      </c>
      <c r="D25" s="3">
        <v>198484</v>
      </c>
      <c r="E25" s="3">
        <v>190407</v>
      </c>
      <c r="F25" s="3">
        <v>450395</v>
      </c>
      <c r="G25" s="3">
        <v>426309</v>
      </c>
      <c r="H25" s="3">
        <v>463894</v>
      </c>
      <c r="I25" s="3">
        <v>212810</v>
      </c>
      <c r="J25" s="3">
        <v>433950</v>
      </c>
      <c r="K25" s="3">
        <v>847434035</v>
      </c>
      <c r="L25" s="3">
        <v>2824780.12</v>
      </c>
    </row>
    <row r="26" spans="1:12" x14ac:dyDescent="0.25">
      <c r="A26" s="3" t="s">
        <v>36</v>
      </c>
      <c r="B26" s="3">
        <v>204687</v>
      </c>
      <c r="C26" s="3">
        <v>74523</v>
      </c>
      <c r="D26" s="3">
        <v>237175</v>
      </c>
      <c r="E26" s="3">
        <v>95476</v>
      </c>
      <c r="F26" s="3">
        <v>234841</v>
      </c>
      <c r="G26" s="3">
        <v>280163</v>
      </c>
      <c r="H26" s="3">
        <v>346757</v>
      </c>
      <c r="I26" s="3">
        <v>223866</v>
      </c>
      <c r="J26" s="3">
        <v>87672</v>
      </c>
      <c r="K26" s="3">
        <v>474346587</v>
      </c>
      <c r="L26" s="3">
        <v>1581155.29</v>
      </c>
    </row>
    <row r="27" spans="1:12" x14ac:dyDescent="0.25">
      <c r="A27" s="3" t="s">
        <v>37</v>
      </c>
      <c r="B27" s="3">
        <f>SUM(B18:B26)</f>
        <v>2442332</v>
      </c>
      <c r="C27" s="3">
        <f>SUM(C18:C26)</f>
        <v>2469696</v>
      </c>
      <c r="D27" s="3">
        <f>SUM(D18:D26)</f>
        <v>1986664</v>
      </c>
      <c r="E27" s="3">
        <f>SUM(E18:E26)</f>
        <v>1989053</v>
      </c>
      <c r="F27" s="3">
        <f>SUM(F18:F26)</f>
        <v>2506078</v>
      </c>
      <c r="G27" s="3">
        <f>SUM(G18:G26)</f>
        <v>1602349</v>
      </c>
      <c r="H27" s="3">
        <f>SUM(H18:H26)</f>
        <v>2732255</v>
      </c>
      <c r="I27" s="3">
        <f>SUM(I18:I26)</f>
        <v>2124928</v>
      </c>
      <c r="J27" s="3">
        <f>SUM(J18:J26)</f>
        <v>2784228</v>
      </c>
      <c r="K27" s="3">
        <f>SUM(K18:K26)</f>
        <v>5461017632</v>
      </c>
      <c r="L27" s="3">
        <f>SUM(L18:L26)</f>
        <v>18203392.09</v>
      </c>
    </row>
    <row r="28" spans="1:12" x14ac:dyDescent="0.25">
      <c r="A28" s="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13</v>
      </c>
      <c r="B29" s="1">
        <v>35754</v>
      </c>
      <c r="C29" s="1">
        <v>227814</v>
      </c>
      <c r="D29" s="1">
        <v>238714</v>
      </c>
      <c r="E29" s="1">
        <v>143483</v>
      </c>
      <c r="F29" s="1">
        <v>134983</v>
      </c>
      <c r="G29" s="1">
        <v>461486</v>
      </c>
      <c r="H29" s="1">
        <v>215835</v>
      </c>
      <c r="I29" s="1">
        <v>402896</v>
      </c>
      <c r="J29" s="1">
        <v>85896</v>
      </c>
      <c r="K29" s="1">
        <v>573367854</v>
      </c>
      <c r="L29" s="1">
        <v>1911226.18</v>
      </c>
    </row>
    <row r="30" spans="1:12" x14ac:dyDescent="0.25">
      <c r="A30" s="1" t="s">
        <v>14</v>
      </c>
      <c r="B30" s="1">
        <v>478095</v>
      </c>
      <c r="C30" s="1">
        <v>72295</v>
      </c>
      <c r="D30" s="1">
        <v>220686</v>
      </c>
      <c r="E30" s="1">
        <v>363833</v>
      </c>
      <c r="F30" s="1">
        <v>274255</v>
      </c>
      <c r="G30" s="1">
        <v>300648</v>
      </c>
      <c r="H30" s="1">
        <v>133874</v>
      </c>
      <c r="I30" s="1">
        <v>9155</v>
      </c>
      <c r="J30" s="1">
        <v>467872</v>
      </c>
      <c r="K30" s="1">
        <v>553263495</v>
      </c>
      <c r="L30" s="1">
        <v>1844211.65</v>
      </c>
    </row>
    <row r="31" spans="1:12" x14ac:dyDescent="0.25">
      <c r="A31" s="1" t="s">
        <v>39</v>
      </c>
      <c r="B31" s="1">
        <v>302528</v>
      </c>
      <c r="C31" s="1">
        <v>375705</v>
      </c>
      <c r="D31" s="1">
        <v>48254</v>
      </c>
      <c r="E31" s="1">
        <v>285062</v>
      </c>
      <c r="F31" s="1">
        <v>86981</v>
      </c>
      <c r="G31" s="1">
        <v>454929</v>
      </c>
      <c r="H31" s="1">
        <v>31306</v>
      </c>
      <c r="I31" s="1">
        <v>148718</v>
      </c>
      <c r="J31" s="1">
        <v>309987</v>
      </c>
      <c r="K31" s="1">
        <v>522585128</v>
      </c>
      <c r="L31" s="1">
        <v>1741950.43</v>
      </c>
    </row>
    <row r="32" spans="1:12" x14ac:dyDescent="0.25">
      <c r="A32" s="1" t="s">
        <v>40</v>
      </c>
      <c r="B32" s="1">
        <v>121975</v>
      </c>
      <c r="C32" s="1">
        <v>359745</v>
      </c>
      <c r="D32" s="1">
        <v>484951</v>
      </c>
      <c r="E32" s="1">
        <v>108512</v>
      </c>
      <c r="F32" s="1">
        <v>148443</v>
      </c>
      <c r="G32" s="1">
        <v>471587</v>
      </c>
      <c r="H32" s="1">
        <v>374616</v>
      </c>
      <c r="I32" s="1">
        <v>134121</v>
      </c>
      <c r="J32" s="1">
        <v>163688</v>
      </c>
      <c r="K32" s="1">
        <v>673820875</v>
      </c>
      <c r="L32" s="1">
        <v>2246069.58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48</v>
      </c>
      <c r="B34" s="1">
        <v>366871</v>
      </c>
      <c r="C34" s="1">
        <v>376037</v>
      </c>
      <c r="D34" s="1">
        <v>284076</v>
      </c>
      <c r="E34" s="1">
        <v>118796</v>
      </c>
      <c r="F34" s="1">
        <v>292999</v>
      </c>
      <c r="G34" s="1">
        <v>193506</v>
      </c>
      <c r="H34" s="1">
        <v>466910</v>
      </c>
      <c r="I34" s="1">
        <v>175088</v>
      </c>
      <c r="J34" s="1">
        <v>270544</v>
      </c>
      <c r="K34" s="1">
        <v>653753671</v>
      </c>
      <c r="L34" s="1">
        <v>2179178.9</v>
      </c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47</v>
      </c>
      <c r="B36" s="1">
        <v>381002</v>
      </c>
      <c r="C36" s="1">
        <v>174714</v>
      </c>
      <c r="D36" s="1">
        <v>16151</v>
      </c>
      <c r="E36" s="1">
        <v>445623</v>
      </c>
      <c r="F36" s="1">
        <v>67690</v>
      </c>
      <c r="G36" s="1">
        <v>5499</v>
      </c>
      <c r="H36" s="1">
        <v>7295</v>
      </c>
      <c r="I36" s="1">
        <v>384029</v>
      </c>
      <c r="J36" s="1">
        <v>389215</v>
      </c>
      <c r="K36" s="1">
        <v>447445802</v>
      </c>
      <c r="L36" s="1">
        <v>1491486.01</v>
      </c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46</v>
      </c>
      <c r="B38" s="1">
        <v>322184</v>
      </c>
      <c r="C38" s="1">
        <v>275327</v>
      </c>
      <c r="D38" s="1">
        <v>423515</v>
      </c>
      <c r="E38" s="1">
        <v>144946</v>
      </c>
      <c r="F38" s="1">
        <v>379480</v>
      </c>
      <c r="G38" s="1">
        <v>33711</v>
      </c>
      <c r="H38" s="1">
        <v>268683</v>
      </c>
      <c r="I38" s="1">
        <v>185423</v>
      </c>
      <c r="J38" s="1">
        <v>455483</v>
      </c>
      <c r="K38" s="1">
        <v>650292584</v>
      </c>
      <c r="L38" s="1">
        <v>2167641.9500000002</v>
      </c>
    </row>
    <row r="39" spans="1:12" x14ac:dyDescent="0.25">
      <c r="A39" s="1" t="s">
        <v>45</v>
      </c>
      <c r="B39" s="1">
        <v>180426</v>
      </c>
      <c r="C39" s="1">
        <v>389207</v>
      </c>
      <c r="D39" s="1">
        <v>134629</v>
      </c>
      <c r="E39" s="1">
        <v>301504</v>
      </c>
      <c r="F39" s="1">
        <v>214090</v>
      </c>
      <c r="G39" s="1">
        <v>134272</v>
      </c>
      <c r="H39" s="1">
        <v>244548</v>
      </c>
      <c r="I39" s="1">
        <v>462713</v>
      </c>
      <c r="J39" s="1">
        <v>179047</v>
      </c>
      <c r="K39" s="1">
        <v>618183426</v>
      </c>
      <c r="L39" s="1">
        <v>2060611.42</v>
      </c>
    </row>
    <row r="40" spans="1:12" x14ac:dyDescent="0.25">
      <c r="A40" s="1" t="s">
        <v>44</v>
      </c>
      <c r="B40" s="1">
        <v>284501</v>
      </c>
      <c r="C40" s="1">
        <v>120121</v>
      </c>
      <c r="D40" s="1">
        <v>78505</v>
      </c>
      <c r="E40" s="1">
        <v>3869</v>
      </c>
      <c r="F40" s="1">
        <v>258186</v>
      </c>
      <c r="G40" s="1">
        <v>455351</v>
      </c>
      <c r="H40" s="1">
        <v>313252</v>
      </c>
      <c r="I40" s="1">
        <v>113296</v>
      </c>
      <c r="J40" s="1">
        <v>95179</v>
      </c>
      <c r="K40" s="1">
        <v>431612201</v>
      </c>
      <c r="L40" s="1">
        <v>1438707.34</v>
      </c>
    </row>
    <row r="41" spans="1:12" x14ac:dyDescent="0.25">
      <c r="A41" s="1" t="s">
        <v>43</v>
      </c>
      <c r="B41" s="1">
        <v>91272</v>
      </c>
      <c r="C41" s="1">
        <v>39467</v>
      </c>
      <c r="D41" s="1">
        <v>286472</v>
      </c>
      <c r="E41" s="1">
        <v>354556</v>
      </c>
      <c r="F41" s="1">
        <v>481047</v>
      </c>
      <c r="G41" s="1">
        <v>136059</v>
      </c>
      <c r="H41" s="1">
        <v>59871</v>
      </c>
      <c r="I41" s="1">
        <v>416615</v>
      </c>
      <c r="J41" s="1">
        <v>129391</v>
      </c>
      <c r="K41" s="1">
        <v>571134672</v>
      </c>
      <c r="L41" s="1">
        <v>1903782.24</v>
      </c>
    </row>
    <row r="42" spans="1:12" x14ac:dyDescent="0.25">
      <c r="A42" s="1" t="s">
        <v>42</v>
      </c>
      <c r="B42" s="1">
        <v>440430</v>
      </c>
      <c r="C42" s="1">
        <v>493738</v>
      </c>
      <c r="D42" s="1">
        <v>87416</v>
      </c>
      <c r="E42" s="1">
        <v>333415</v>
      </c>
      <c r="F42" s="1">
        <v>307208</v>
      </c>
      <c r="G42" s="1">
        <v>257687</v>
      </c>
      <c r="H42" s="1">
        <v>202163</v>
      </c>
      <c r="I42" s="1">
        <v>108450</v>
      </c>
      <c r="J42" s="1">
        <v>172890</v>
      </c>
      <c r="K42" s="1">
        <v>589330530</v>
      </c>
      <c r="L42" s="1">
        <v>1964435.1</v>
      </c>
    </row>
    <row r="43" spans="1:12" x14ac:dyDescent="0.25">
      <c r="A43" s="1" t="s">
        <v>41</v>
      </c>
      <c r="B43" s="1">
        <f>SUM(B29:B42)</f>
        <v>3005038</v>
      </c>
      <c r="C43" s="1">
        <f>SUM(C29:C42)</f>
        <v>2904170</v>
      </c>
      <c r="D43" s="1">
        <f>SUM(D29:D42)</f>
        <v>2303369</v>
      </c>
      <c r="E43" s="1">
        <f>SUM(E29:E42)</f>
        <v>2603599</v>
      </c>
      <c r="F43" s="1">
        <f>SUM(F29:F42)</f>
        <v>2645362</v>
      </c>
      <c r="G43" s="1">
        <f>SUM(G29:G42)</f>
        <v>2904735</v>
      </c>
      <c r="H43" s="1">
        <f>SUM(H29:H42)</f>
        <v>2318353</v>
      </c>
      <c r="I43" s="1">
        <f>SUM(I29:I42)</f>
        <v>2540504</v>
      </c>
      <c r="J43" s="1">
        <f>SUM(J29:J42)</f>
        <v>2719192</v>
      </c>
      <c r="K43" s="1">
        <f>SUM(K29:K42)</f>
        <v>6284790238</v>
      </c>
      <c r="L43" s="1">
        <f>SUM(L29:L42)</f>
        <v>20949300.800000001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Codegen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Bimalya Herath</dc:creator>
  <cp:lastModifiedBy>Bimalya Herath</cp:lastModifiedBy>
  <dcterms:created xsi:type="dcterms:W3CDTF">2025-05-07T07:27:26Z</dcterms:created>
  <dcterms:modified xsi:type="dcterms:W3CDTF">2025-05-07T07:34:00Z</dcterms:modified>
</cp:coreProperties>
</file>