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vconsultants.sharepoint.com/sites/210133/Gedeelde documenten/Werkbestanden/20220607_Definitieve oplevering/"/>
    </mc:Choice>
  </mc:AlternateContent>
  <xr:revisionPtr revIDLastSave="1200" documentId="8_{7CE98E29-C59E-4A63-9A0B-F13B1C2EEA5A}" xr6:coauthVersionLast="47" xr6:coauthVersionMax="47" xr10:uidLastSave="{B0ACCE27-30EA-4253-B83A-69966A6E506C}"/>
  <bookViews>
    <workbookView xWindow="-120" yWindow="-120" windowWidth="29040" windowHeight="15840" xr2:uid="{00000000-000D-0000-FFFF-FFFF00000000}"/>
  </bookViews>
  <sheets>
    <sheet name="inhoud" sheetId="1" r:id="rId1"/>
  </sheets>
  <externalReferences>
    <externalReference r:id="rId2"/>
  </externalReferences>
  <definedNames>
    <definedName name="_xlnm._FilterDatabase" localSheetId="0" hidden="1">inhoud!$B$1:$Z$672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D494" i="1" s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D343" i="1" s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D320" i="1" s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C146" i="1" s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D81" i="1" l="1"/>
  <c r="AD117" i="1"/>
  <c r="AD297" i="1"/>
  <c r="AD510" i="1"/>
  <c r="AD9" i="1"/>
  <c r="AD20" i="1"/>
  <c r="AD32" i="1"/>
  <c r="AD44" i="1"/>
  <c r="AD56" i="1"/>
  <c r="AD68" i="1"/>
  <c r="AD80" i="1"/>
  <c r="AD92" i="1"/>
  <c r="AD104" i="1"/>
  <c r="AD116" i="1"/>
  <c r="AD128" i="1"/>
  <c r="AD140" i="1"/>
  <c r="AD152" i="1"/>
  <c r="AD164" i="1"/>
  <c r="AD176" i="1"/>
  <c r="AD188" i="1"/>
  <c r="AD200" i="1"/>
  <c r="AD212" i="1"/>
  <c r="AD224" i="1"/>
  <c r="AD236" i="1"/>
  <c r="AD248" i="1"/>
  <c r="AD260" i="1"/>
  <c r="AD272" i="1"/>
  <c r="AD284" i="1"/>
  <c r="AD296" i="1"/>
  <c r="AD307" i="1"/>
  <c r="AD319" i="1"/>
  <c r="AD331" i="1"/>
  <c r="AD355" i="1"/>
  <c r="AD367" i="1"/>
  <c r="AD379" i="1"/>
  <c r="AD391" i="1"/>
  <c r="AD403" i="1"/>
  <c r="AD415" i="1"/>
  <c r="AD427" i="1"/>
  <c r="AD439" i="1"/>
  <c r="AD451" i="1"/>
  <c r="AD463" i="1"/>
  <c r="AD474" i="1"/>
  <c r="AD485" i="1"/>
  <c r="AD497" i="1"/>
  <c r="AD509" i="1"/>
  <c r="AD521" i="1"/>
  <c r="AD533" i="1"/>
  <c r="AD545" i="1"/>
  <c r="AD557" i="1"/>
  <c r="AD569" i="1"/>
  <c r="AD581" i="1"/>
  <c r="AD593" i="1"/>
  <c r="AD605" i="1"/>
  <c r="AD617" i="1"/>
  <c r="AD629" i="1"/>
  <c r="AD641" i="1"/>
  <c r="AD653" i="1"/>
  <c r="AD665" i="1"/>
  <c r="AC652" i="1"/>
  <c r="AC580" i="1"/>
  <c r="AC508" i="1"/>
  <c r="AC438" i="1"/>
  <c r="AC341" i="1"/>
  <c r="AC174" i="1"/>
  <c r="AD105" i="1"/>
  <c r="AD237" i="1"/>
  <c r="AD380" i="1"/>
  <c r="AD498" i="1"/>
  <c r="AD630" i="1"/>
  <c r="AC641" i="1"/>
  <c r="AC569" i="1"/>
  <c r="AC497" i="1"/>
  <c r="AC427" i="1"/>
  <c r="AC337" i="1"/>
  <c r="AD357" i="1"/>
  <c r="AD369" i="1"/>
  <c r="AD381" i="1"/>
  <c r="AD393" i="1"/>
  <c r="AD405" i="1"/>
  <c r="AD417" i="1"/>
  <c r="AD429" i="1"/>
  <c r="AD441" i="1"/>
  <c r="AD453" i="1"/>
  <c r="AD465" i="1"/>
  <c r="AD476" i="1"/>
  <c r="AD487" i="1"/>
  <c r="AD499" i="1"/>
  <c r="AD511" i="1"/>
  <c r="AD523" i="1"/>
  <c r="AD535" i="1"/>
  <c r="AD547" i="1"/>
  <c r="AD559" i="1"/>
  <c r="AD571" i="1"/>
  <c r="AD583" i="1"/>
  <c r="AD595" i="1"/>
  <c r="AD607" i="1"/>
  <c r="AD619" i="1"/>
  <c r="AD631" i="1"/>
  <c r="AD643" i="1"/>
  <c r="AD655" i="1"/>
  <c r="AD667" i="1"/>
  <c r="AC640" i="1"/>
  <c r="AC568" i="1"/>
  <c r="AC496" i="1"/>
  <c r="AC426" i="1"/>
  <c r="AC317" i="1"/>
  <c r="AD644" i="1"/>
  <c r="AD33" i="1"/>
  <c r="AD153" i="1"/>
  <c r="AD285" i="1"/>
  <c r="AD356" i="1"/>
  <c r="AD486" i="1"/>
  <c r="AD558" i="1"/>
  <c r="AD47" i="1"/>
  <c r="AD119" i="1"/>
  <c r="AD155" i="1"/>
  <c r="AD167" i="1"/>
  <c r="AD179" i="1"/>
  <c r="AD191" i="1"/>
  <c r="AD203" i="1"/>
  <c r="AD215" i="1"/>
  <c r="AD227" i="1"/>
  <c r="AD239" i="1"/>
  <c r="AD251" i="1"/>
  <c r="AD263" i="1"/>
  <c r="AD275" i="1"/>
  <c r="AD287" i="1"/>
  <c r="AD299" i="1"/>
  <c r="AD310" i="1"/>
  <c r="AD322" i="1"/>
  <c r="AD334" i="1"/>
  <c r="AD346" i="1"/>
  <c r="AD358" i="1"/>
  <c r="AD370" i="1"/>
  <c r="AD382" i="1"/>
  <c r="AD394" i="1"/>
  <c r="AD406" i="1"/>
  <c r="AD418" i="1"/>
  <c r="AD430" i="1"/>
  <c r="AD442" i="1"/>
  <c r="AD454" i="1"/>
  <c r="AD466" i="1"/>
  <c r="AD477" i="1"/>
  <c r="AD488" i="1"/>
  <c r="AC500" i="1"/>
  <c r="AC512" i="1"/>
  <c r="AC524" i="1"/>
  <c r="AC536" i="1"/>
  <c r="AC548" i="1"/>
  <c r="AC560" i="1"/>
  <c r="AC572" i="1"/>
  <c r="AC584" i="1"/>
  <c r="AC596" i="1"/>
  <c r="AC608" i="1"/>
  <c r="AC620" i="1"/>
  <c r="AC632" i="1"/>
  <c r="AC644" i="1"/>
  <c r="AC656" i="1"/>
  <c r="AC668" i="1"/>
  <c r="AC629" i="1"/>
  <c r="AC557" i="1"/>
  <c r="AC485" i="1"/>
  <c r="AC415" i="1"/>
  <c r="AC313" i="1"/>
  <c r="AD638" i="1"/>
  <c r="AD10" i="1"/>
  <c r="AD177" i="1"/>
  <c r="AD416" i="1"/>
  <c r="AD570" i="1"/>
  <c r="AD71" i="1"/>
  <c r="AC24" i="1"/>
  <c r="AC96" i="1"/>
  <c r="AC120" i="1"/>
  <c r="AD156" i="1"/>
  <c r="AD180" i="1"/>
  <c r="AC204" i="1"/>
  <c r="AC228" i="1"/>
  <c r="AC252" i="1"/>
  <c r="AD264" i="1"/>
  <c r="AD288" i="1"/>
  <c r="AD311" i="1"/>
  <c r="AD335" i="1"/>
  <c r="AC347" i="1"/>
  <c r="AC359" i="1"/>
  <c r="AC371" i="1"/>
  <c r="AC383" i="1"/>
  <c r="AC395" i="1"/>
  <c r="AC407" i="1"/>
  <c r="AC419" i="1"/>
  <c r="AC431" i="1"/>
  <c r="AD443" i="1"/>
  <c r="AD455" i="1"/>
  <c r="AD467" i="1"/>
  <c r="AC478" i="1"/>
  <c r="AC489" i="1"/>
  <c r="AD501" i="1"/>
  <c r="AC513" i="1"/>
  <c r="AC525" i="1"/>
  <c r="AD537" i="1"/>
  <c r="AC549" i="1"/>
  <c r="AC561" i="1"/>
  <c r="AD573" i="1"/>
  <c r="AC585" i="1"/>
  <c r="AC597" i="1"/>
  <c r="AD609" i="1"/>
  <c r="AC621" i="1"/>
  <c r="AC633" i="1"/>
  <c r="AD645" i="1"/>
  <c r="AC657" i="1"/>
  <c r="AC669" i="1"/>
  <c r="AC628" i="1"/>
  <c r="AC556" i="1"/>
  <c r="AC484" i="1"/>
  <c r="AC414" i="1"/>
  <c r="AC294" i="1"/>
  <c r="AD608" i="1"/>
  <c r="AD129" i="1"/>
  <c r="AD273" i="1"/>
  <c r="AD440" i="1"/>
  <c r="AD606" i="1"/>
  <c r="AD12" i="1"/>
  <c r="AD95" i="1"/>
  <c r="AC48" i="1"/>
  <c r="AC108" i="1"/>
  <c r="AC132" i="1"/>
  <c r="AD144" i="1"/>
  <c r="AD168" i="1"/>
  <c r="AD192" i="1"/>
  <c r="AD216" i="1"/>
  <c r="AD240" i="1"/>
  <c r="AC276" i="1"/>
  <c r="AD300" i="1"/>
  <c r="AD323" i="1"/>
  <c r="AD348" i="1"/>
  <c r="AD360" i="1"/>
  <c r="AD372" i="1"/>
  <c r="AD384" i="1"/>
  <c r="AD396" i="1"/>
  <c r="AD408" i="1"/>
  <c r="AD420" i="1"/>
  <c r="AD432" i="1"/>
  <c r="AD444" i="1"/>
  <c r="AD456" i="1"/>
  <c r="AD479" i="1"/>
  <c r="AD490" i="1"/>
  <c r="AD502" i="1"/>
  <c r="AD514" i="1"/>
  <c r="AD526" i="1"/>
  <c r="AD538" i="1"/>
  <c r="AD550" i="1"/>
  <c r="AD562" i="1"/>
  <c r="AD574" i="1"/>
  <c r="AD586" i="1"/>
  <c r="AD598" i="1"/>
  <c r="AD610" i="1"/>
  <c r="AD622" i="1"/>
  <c r="AD634" i="1"/>
  <c r="AD646" i="1"/>
  <c r="AD658" i="1"/>
  <c r="AD670" i="1"/>
  <c r="AC617" i="1"/>
  <c r="AC545" i="1"/>
  <c r="AC474" i="1"/>
  <c r="AC403" i="1"/>
  <c r="AC290" i="1"/>
  <c r="AD602" i="1"/>
  <c r="AD45" i="1"/>
  <c r="AD189" i="1"/>
  <c r="AD332" i="1"/>
  <c r="AD428" i="1"/>
  <c r="AD594" i="1"/>
  <c r="AD35" i="1"/>
  <c r="AD131" i="1"/>
  <c r="AC60" i="1"/>
  <c r="AD26" i="1"/>
  <c r="AD74" i="1"/>
  <c r="AD122" i="1"/>
  <c r="AD146" i="1"/>
  <c r="AD218" i="1"/>
  <c r="AD254" i="1"/>
  <c r="AD290" i="1"/>
  <c r="AD325" i="1"/>
  <c r="AD361" i="1"/>
  <c r="AD373" i="1"/>
  <c r="AD385" i="1"/>
  <c r="AD397" i="1"/>
  <c r="AD409" i="1"/>
  <c r="AD421" i="1"/>
  <c r="AD433" i="1"/>
  <c r="AD445" i="1"/>
  <c r="AD457" i="1"/>
  <c r="AD468" i="1"/>
  <c r="AC480" i="1"/>
  <c r="AC491" i="1"/>
  <c r="AD503" i="1"/>
  <c r="AD515" i="1"/>
  <c r="AC527" i="1"/>
  <c r="AD539" i="1"/>
  <c r="AD551" i="1"/>
  <c r="AC563" i="1"/>
  <c r="AD575" i="1"/>
  <c r="AD587" i="1"/>
  <c r="AC599" i="1"/>
  <c r="AD611" i="1"/>
  <c r="AD623" i="1"/>
  <c r="AC635" i="1"/>
  <c r="AD647" i="1"/>
  <c r="AD659" i="1"/>
  <c r="AC671" i="1"/>
  <c r="AC616" i="1"/>
  <c r="AC544" i="1"/>
  <c r="AC473" i="1"/>
  <c r="AC402" i="1"/>
  <c r="AC270" i="1"/>
  <c r="AD572" i="1"/>
  <c r="AD225" i="1"/>
  <c r="AD368" i="1"/>
  <c r="AD522" i="1"/>
  <c r="AD666" i="1"/>
  <c r="AD83" i="1"/>
  <c r="AC13" i="1"/>
  <c r="AC84" i="1"/>
  <c r="AD50" i="1"/>
  <c r="AD98" i="1"/>
  <c r="AD158" i="1"/>
  <c r="AD206" i="1"/>
  <c r="AD266" i="1"/>
  <c r="AD313" i="1"/>
  <c r="AD350" i="1"/>
  <c r="AD386" i="1"/>
  <c r="AD398" i="1"/>
  <c r="AD410" i="1"/>
  <c r="AD422" i="1"/>
  <c r="AD434" i="1"/>
  <c r="AD446" i="1"/>
  <c r="AD458" i="1"/>
  <c r="AD469" i="1"/>
  <c r="AD481" i="1"/>
  <c r="AD492" i="1"/>
  <c r="AD504" i="1"/>
  <c r="AD516" i="1"/>
  <c r="AD528" i="1"/>
  <c r="AD540" i="1"/>
  <c r="AD552" i="1"/>
  <c r="AD564" i="1"/>
  <c r="AD576" i="1"/>
  <c r="AD588" i="1"/>
  <c r="AD600" i="1"/>
  <c r="AD612" i="1"/>
  <c r="AD624" i="1"/>
  <c r="AD636" i="1"/>
  <c r="AD648" i="1"/>
  <c r="AD660" i="1"/>
  <c r="AD672" i="1"/>
  <c r="AC605" i="1"/>
  <c r="AC533" i="1"/>
  <c r="AC463" i="1"/>
  <c r="AC391" i="1"/>
  <c r="AC266" i="1"/>
  <c r="AD566" i="1"/>
  <c r="AD93" i="1"/>
  <c r="AD213" i="1"/>
  <c r="AD344" i="1"/>
  <c r="AD464" i="1"/>
  <c r="AD546" i="1"/>
  <c r="AD654" i="1"/>
  <c r="AD59" i="1"/>
  <c r="AD143" i="1"/>
  <c r="AC72" i="1"/>
  <c r="AD15" i="1"/>
  <c r="AD38" i="1"/>
  <c r="AD86" i="1"/>
  <c r="AD134" i="1"/>
  <c r="AD182" i="1"/>
  <c r="AD230" i="1"/>
  <c r="AD278" i="1"/>
  <c r="AD337" i="1"/>
  <c r="AD374" i="1"/>
  <c r="AD351" i="1"/>
  <c r="AD363" i="1"/>
  <c r="AD375" i="1"/>
  <c r="AD387" i="1"/>
  <c r="AD399" i="1"/>
  <c r="AD411" i="1"/>
  <c r="AD423" i="1"/>
  <c r="AD435" i="1"/>
  <c r="AD447" i="1"/>
  <c r="AD459" i="1"/>
  <c r="AD470" i="1"/>
  <c r="AD493" i="1"/>
  <c r="AD505" i="1"/>
  <c r="AD517" i="1"/>
  <c r="AD529" i="1"/>
  <c r="AD541" i="1"/>
  <c r="AD553" i="1"/>
  <c r="AD565" i="1"/>
  <c r="AD577" i="1"/>
  <c r="AD589" i="1"/>
  <c r="AD601" i="1"/>
  <c r="AD613" i="1"/>
  <c r="AD625" i="1"/>
  <c r="AD637" i="1"/>
  <c r="AD649" i="1"/>
  <c r="AD661" i="1"/>
  <c r="AD2" i="1"/>
  <c r="AC666" i="1"/>
  <c r="AC604" i="1"/>
  <c r="AC532" i="1"/>
  <c r="AC462" i="1"/>
  <c r="AC390" i="1"/>
  <c r="AC246" i="1"/>
  <c r="AD536" i="1"/>
  <c r="AD69" i="1"/>
  <c r="AD201" i="1"/>
  <c r="AD261" i="1"/>
  <c r="AD404" i="1"/>
  <c r="AD534" i="1"/>
  <c r="AD618" i="1"/>
  <c r="AD23" i="1"/>
  <c r="AD107" i="1"/>
  <c r="AC36" i="1"/>
  <c r="AD3" i="1"/>
  <c r="AD62" i="1"/>
  <c r="AD110" i="1"/>
  <c r="AD170" i="1"/>
  <c r="AD194" i="1"/>
  <c r="AD242" i="1"/>
  <c r="AD301" i="1"/>
  <c r="AD349" i="1"/>
  <c r="AD362" i="1"/>
  <c r="AD352" i="1"/>
  <c r="AD364" i="1"/>
  <c r="AD376" i="1"/>
  <c r="AD388" i="1"/>
  <c r="AD400" i="1"/>
  <c r="AD412" i="1"/>
  <c r="AD424" i="1"/>
  <c r="AD436" i="1"/>
  <c r="AD448" i="1"/>
  <c r="AD460" i="1"/>
  <c r="AD471" i="1"/>
  <c r="AD482" i="1"/>
  <c r="AC494" i="1"/>
  <c r="AD506" i="1"/>
  <c r="AD518" i="1"/>
  <c r="AC530" i="1"/>
  <c r="AD542" i="1"/>
  <c r="AD554" i="1"/>
  <c r="AC566" i="1"/>
  <c r="AD578" i="1"/>
  <c r="AD590" i="1"/>
  <c r="AC602" i="1"/>
  <c r="AD614" i="1"/>
  <c r="AD626" i="1"/>
  <c r="AC638" i="1"/>
  <c r="AD650" i="1"/>
  <c r="AD662" i="1"/>
  <c r="AC665" i="1"/>
  <c r="AC593" i="1"/>
  <c r="AC521" i="1"/>
  <c r="AC451" i="1"/>
  <c r="AC379" i="1"/>
  <c r="AC242" i="1"/>
  <c r="AD530" i="1"/>
  <c r="AD57" i="1"/>
  <c r="AD165" i="1"/>
  <c r="AD249" i="1"/>
  <c r="AD392" i="1"/>
  <c r="AD475" i="1"/>
  <c r="AD582" i="1"/>
  <c r="AD162" i="1"/>
  <c r="AD186" i="1"/>
  <c r="AD198" i="1"/>
  <c r="AD222" i="1"/>
  <c r="AD246" i="1"/>
  <c r="AD270" i="1"/>
  <c r="AD294" i="1"/>
  <c r="AD317" i="1"/>
  <c r="AD341" i="1"/>
  <c r="AD377" i="1"/>
  <c r="AD401" i="1"/>
  <c r="AD425" i="1"/>
  <c r="AD449" i="1"/>
  <c r="AD472" i="1"/>
  <c r="AD495" i="1"/>
  <c r="AD507" i="1"/>
  <c r="AD531" i="1"/>
  <c r="AD543" i="1"/>
  <c r="AD555" i="1"/>
  <c r="AD567" i="1"/>
  <c r="AD579" i="1"/>
  <c r="AD591" i="1"/>
  <c r="AD603" i="1"/>
  <c r="AD615" i="1"/>
  <c r="AD627" i="1"/>
  <c r="AD639" i="1"/>
  <c r="AD651" i="1"/>
  <c r="AD663" i="1"/>
  <c r="AC664" i="1"/>
  <c r="AC592" i="1"/>
  <c r="AC520" i="1"/>
  <c r="AC450" i="1"/>
  <c r="AC367" i="1"/>
  <c r="AC222" i="1"/>
  <c r="AD500" i="1"/>
  <c r="AD21" i="1"/>
  <c r="AD141" i="1"/>
  <c r="AD308" i="1"/>
  <c r="AD452" i="1"/>
  <c r="AD642" i="1"/>
  <c r="AD174" i="1"/>
  <c r="AD210" i="1"/>
  <c r="AD234" i="1"/>
  <c r="AD258" i="1"/>
  <c r="AD282" i="1"/>
  <c r="AD305" i="1"/>
  <c r="AD329" i="1"/>
  <c r="AD353" i="1"/>
  <c r="AD365" i="1"/>
  <c r="AD389" i="1"/>
  <c r="AD413" i="1"/>
  <c r="AD437" i="1"/>
  <c r="AD461" i="1"/>
  <c r="AD483" i="1"/>
  <c r="AD519" i="1"/>
  <c r="AD354" i="1"/>
  <c r="AD366" i="1"/>
  <c r="AD378" i="1"/>
  <c r="AD390" i="1"/>
  <c r="AD402" i="1"/>
  <c r="AD414" i="1"/>
  <c r="AD426" i="1"/>
  <c r="AD438" i="1"/>
  <c r="AD450" i="1"/>
  <c r="AD462" i="1"/>
  <c r="AD473" i="1"/>
  <c r="AD484" i="1"/>
  <c r="AD496" i="1"/>
  <c r="AD508" i="1"/>
  <c r="AD520" i="1"/>
  <c r="AD532" i="1"/>
  <c r="AD544" i="1"/>
  <c r="AD556" i="1"/>
  <c r="AD568" i="1"/>
  <c r="AD580" i="1"/>
  <c r="AD592" i="1"/>
  <c r="AD604" i="1"/>
  <c r="AD616" i="1"/>
  <c r="AD628" i="1"/>
  <c r="AD640" i="1"/>
  <c r="AD652" i="1"/>
  <c r="AD664" i="1"/>
  <c r="AC653" i="1"/>
  <c r="AC581" i="1"/>
  <c r="AC509" i="1"/>
  <c r="AC439" i="1"/>
  <c r="AC355" i="1"/>
  <c r="AC198" i="1"/>
  <c r="AC37" i="1"/>
  <c r="AD37" i="1"/>
  <c r="AC133" i="1"/>
  <c r="AD133" i="1"/>
  <c r="AC378" i="1"/>
  <c r="AC366" i="1"/>
  <c r="AC354" i="1"/>
  <c r="AC218" i="1"/>
  <c r="AC194" i="1"/>
  <c r="AC170" i="1"/>
  <c r="AC144" i="1"/>
  <c r="AC110" i="1"/>
  <c r="AC74" i="1"/>
  <c r="AC38" i="1"/>
  <c r="AC3" i="1"/>
  <c r="AD419" i="1"/>
  <c r="AD276" i="1"/>
  <c r="AD132" i="1"/>
  <c r="AC663" i="1"/>
  <c r="AC651" i="1"/>
  <c r="AC639" i="1"/>
  <c r="AC627" i="1"/>
  <c r="AC615" i="1"/>
  <c r="AC603" i="1"/>
  <c r="AC591" i="1"/>
  <c r="AC579" i="1"/>
  <c r="AC567" i="1"/>
  <c r="AC555" i="1"/>
  <c r="AC543" i="1"/>
  <c r="AC531" i="1"/>
  <c r="AC519" i="1"/>
  <c r="AC507" i="1"/>
  <c r="AC495" i="1"/>
  <c r="AC483" i="1"/>
  <c r="AC472" i="1"/>
  <c r="AC461" i="1"/>
  <c r="AC449" i="1"/>
  <c r="AC437" i="1"/>
  <c r="AC425" i="1"/>
  <c r="AC413" i="1"/>
  <c r="AC401" i="1"/>
  <c r="AC389" i="1"/>
  <c r="AC377" i="1"/>
  <c r="AC365" i="1"/>
  <c r="AC353" i="1"/>
  <c r="AC335" i="1"/>
  <c r="AC311" i="1"/>
  <c r="AC288" i="1"/>
  <c r="AC264" i="1"/>
  <c r="AC240" i="1"/>
  <c r="AC216" i="1"/>
  <c r="AC192" i="1"/>
  <c r="AC168" i="1"/>
  <c r="AC143" i="1"/>
  <c r="AC107" i="1"/>
  <c r="AC71" i="1"/>
  <c r="AC35" i="1"/>
  <c r="AD671" i="1"/>
  <c r="AD635" i="1"/>
  <c r="AD599" i="1"/>
  <c r="AD563" i="1"/>
  <c r="AD527" i="1"/>
  <c r="AD491" i="1"/>
  <c r="AD407" i="1"/>
  <c r="AD120" i="1"/>
  <c r="AC61" i="1"/>
  <c r="AD61" i="1"/>
  <c r="AC121" i="1"/>
  <c r="AD121" i="1"/>
  <c r="AC181" i="1"/>
  <c r="AD181" i="1"/>
  <c r="AC229" i="1"/>
  <c r="AD229" i="1"/>
  <c r="AC277" i="1"/>
  <c r="AD277" i="1"/>
  <c r="AC324" i="1"/>
  <c r="AD324" i="1"/>
  <c r="AC336" i="1"/>
  <c r="AD336" i="1"/>
  <c r="AD4" i="1"/>
  <c r="AC4" i="1"/>
  <c r="AD27" i="1"/>
  <c r="AC27" i="1"/>
  <c r="AD51" i="1"/>
  <c r="AC51" i="1"/>
  <c r="AD87" i="1"/>
  <c r="AC87" i="1"/>
  <c r="AD111" i="1"/>
  <c r="AC111" i="1"/>
  <c r="AD135" i="1"/>
  <c r="AC135" i="1"/>
  <c r="AD147" i="1"/>
  <c r="AC147" i="1"/>
  <c r="AD159" i="1"/>
  <c r="AC159" i="1"/>
  <c r="AD171" i="1"/>
  <c r="AC171" i="1"/>
  <c r="AD183" i="1"/>
  <c r="AC183" i="1"/>
  <c r="AD195" i="1"/>
  <c r="AC195" i="1"/>
  <c r="AD207" i="1"/>
  <c r="AC207" i="1"/>
  <c r="AD219" i="1"/>
  <c r="AC219" i="1"/>
  <c r="AD231" i="1"/>
  <c r="AC231" i="1"/>
  <c r="AD243" i="1"/>
  <c r="AC243" i="1"/>
  <c r="AD255" i="1"/>
  <c r="AC255" i="1"/>
  <c r="AD267" i="1"/>
  <c r="AC267" i="1"/>
  <c r="AD279" i="1"/>
  <c r="AC279" i="1"/>
  <c r="AD291" i="1"/>
  <c r="AC291" i="1"/>
  <c r="AD302" i="1"/>
  <c r="AC302" i="1"/>
  <c r="AD314" i="1"/>
  <c r="AC314" i="1"/>
  <c r="AD326" i="1"/>
  <c r="AC326" i="1"/>
  <c r="AD338" i="1"/>
  <c r="AC338" i="1"/>
  <c r="AC662" i="1"/>
  <c r="AC650" i="1"/>
  <c r="AC626" i="1"/>
  <c r="AC614" i="1"/>
  <c r="AC590" i="1"/>
  <c r="AC578" i="1"/>
  <c r="AC554" i="1"/>
  <c r="AC542" i="1"/>
  <c r="AC518" i="1"/>
  <c r="AC506" i="1"/>
  <c r="AC482" i="1"/>
  <c r="AC471" i="1"/>
  <c r="AC460" i="1"/>
  <c r="AC448" i="1"/>
  <c r="AC436" i="1"/>
  <c r="AC424" i="1"/>
  <c r="AC412" i="1"/>
  <c r="AC400" i="1"/>
  <c r="AC388" i="1"/>
  <c r="AC376" i="1"/>
  <c r="AC364" i="1"/>
  <c r="AC352" i="1"/>
  <c r="AC334" i="1"/>
  <c r="AC310" i="1"/>
  <c r="AC287" i="1"/>
  <c r="AC263" i="1"/>
  <c r="AC239" i="1"/>
  <c r="AC215" i="1"/>
  <c r="AC191" i="1"/>
  <c r="AC167" i="1"/>
  <c r="AC141" i="1"/>
  <c r="AC105" i="1"/>
  <c r="AC69" i="1"/>
  <c r="AC33" i="1"/>
  <c r="AD669" i="1"/>
  <c r="AD633" i="1"/>
  <c r="AD597" i="1"/>
  <c r="AD561" i="1"/>
  <c r="AD525" i="1"/>
  <c r="AD489" i="1"/>
  <c r="AD395" i="1"/>
  <c r="AD252" i="1"/>
  <c r="AD108" i="1"/>
  <c r="AC25" i="1"/>
  <c r="AD25" i="1"/>
  <c r="AC109" i="1"/>
  <c r="AD109" i="1"/>
  <c r="AC193" i="1"/>
  <c r="AD193" i="1"/>
  <c r="AD39" i="1"/>
  <c r="AC39" i="1"/>
  <c r="AD75" i="1"/>
  <c r="AC75" i="1"/>
  <c r="AD123" i="1"/>
  <c r="AC123" i="1"/>
  <c r="AD40" i="1"/>
  <c r="AC40" i="1"/>
  <c r="AD64" i="1"/>
  <c r="AC64" i="1"/>
  <c r="AD88" i="1"/>
  <c r="AC88" i="1"/>
  <c r="AD112" i="1"/>
  <c r="AC112" i="1"/>
  <c r="AD136" i="1"/>
  <c r="AC136" i="1"/>
  <c r="AD160" i="1"/>
  <c r="AC160" i="1"/>
  <c r="AD184" i="1"/>
  <c r="AC184" i="1"/>
  <c r="AD208" i="1"/>
  <c r="AC208" i="1"/>
  <c r="AD232" i="1"/>
  <c r="AC232" i="1"/>
  <c r="AD256" i="1"/>
  <c r="AC256" i="1"/>
  <c r="AD280" i="1"/>
  <c r="AC280" i="1"/>
  <c r="AD315" i="1"/>
  <c r="AC315" i="1"/>
  <c r="AC2" i="1"/>
  <c r="AC661" i="1"/>
  <c r="AC649" i="1"/>
  <c r="AC637" i="1"/>
  <c r="AC625" i="1"/>
  <c r="AC613" i="1"/>
  <c r="AC601" i="1"/>
  <c r="AC589" i="1"/>
  <c r="AC577" i="1"/>
  <c r="AC565" i="1"/>
  <c r="AC553" i="1"/>
  <c r="AC541" i="1"/>
  <c r="AC529" i="1"/>
  <c r="AC517" i="1"/>
  <c r="AC505" i="1"/>
  <c r="AC493" i="1"/>
  <c r="AC470" i="1"/>
  <c r="AC459" i="1"/>
  <c r="AC447" i="1"/>
  <c r="AC435" i="1"/>
  <c r="AC423" i="1"/>
  <c r="AC411" i="1"/>
  <c r="AC399" i="1"/>
  <c r="AC387" i="1"/>
  <c r="AC375" i="1"/>
  <c r="AC363" i="1"/>
  <c r="AC351" i="1"/>
  <c r="AC332" i="1"/>
  <c r="AC308" i="1"/>
  <c r="AC285" i="1"/>
  <c r="AC261" i="1"/>
  <c r="AC237" i="1"/>
  <c r="AC213" i="1"/>
  <c r="AC189" i="1"/>
  <c r="AC165" i="1"/>
  <c r="AC140" i="1"/>
  <c r="AC104" i="1"/>
  <c r="AC68" i="1"/>
  <c r="AC32" i="1"/>
  <c r="AD668" i="1"/>
  <c r="AD632" i="1"/>
  <c r="AD596" i="1"/>
  <c r="AD560" i="1"/>
  <c r="AD524" i="1"/>
  <c r="AD383" i="1"/>
  <c r="AD96" i="1"/>
  <c r="AC85" i="1"/>
  <c r="AD85" i="1"/>
  <c r="AC169" i="1"/>
  <c r="AD169" i="1"/>
  <c r="AC241" i="1"/>
  <c r="AD241" i="1"/>
  <c r="AD16" i="1"/>
  <c r="AC16" i="1"/>
  <c r="AD63" i="1"/>
  <c r="AC63" i="1"/>
  <c r="AD99" i="1"/>
  <c r="AC99" i="1"/>
  <c r="AD5" i="1"/>
  <c r="AC5" i="1"/>
  <c r="AD28" i="1"/>
  <c r="AC28" i="1"/>
  <c r="AD52" i="1"/>
  <c r="AC52" i="1"/>
  <c r="AD76" i="1"/>
  <c r="AC76" i="1"/>
  <c r="AD100" i="1"/>
  <c r="AC100" i="1"/>
  <c r="AD124" i="1"/>
  <c r="AC124" i="1"/>
  <c r="AD148" i="1"/>
  <c r="AC148" i="1"/>
  <c r="AD172" i="1"/>
  <c r="AC172" i="1"/>
  <c r="AD196" i="1"/>
  <c r="AC196" i="1"/>
  <c r="AD220" i="1"/>
  <c r="AC220" i="1"/>
  <c r="AD244" i="1"/>
  <c r="AC244" i="1"/>
  <c r="AD268" i="1"/>
  <c r="AC268" i="1"/>
  <c r="AD292" i="1"/>
  <c r="AC292" i="1"/>
  <c r="AD303" i="1"/>
  <c r="AC303" i="1"/>
  <c r="AD327" i="1"/>
  <c r="AC327" i="1"/>
  <c r="AD339" i="1"/>
  <c r="AC339" i="1"/>
  <c r="AD6" i="1"/>
  <c r="AC6" i="1"/>
  <c r="AD17" i="1"/>
  <c r="AC17" i="1"/>
  <c r="AD29" i="1"/>
  <c r="AC29" i="1"/>
  <c r="AD41" i="1"/>
  <c r="AC41" i="1"/>
  <c r="AD53" i="1"/>
  <c r="AC53" i="1"/>
  <c r="AD65" i="1"/>
  <c r="AC65" i="1"/>
  <c r="AD77" i="1"/>
  <c r="AC77" i="1"/>
  <c r="AD89" i="1"/>
  <c r="AC89" i="1"/>
  <c r="AD101" i="1"/>
  <c r="AC101" i="1"/>
  <c r="AD113" i="1"/>
  <c r="AC113" i="1"/>
  <c r="AD125" i="1"/>
  <c r="AC125" i="1"/>
  <c r="AD137" i="1"/>
  <c r="AC137" i="1"/>
  <c r="AD149" i="1"/>
  <c r="AC149" i="1"/>
  <c r="AD161" i="1"/>
  <c r="AC161" i="1"/>
  <c r="AD173" i="1"/>
  <c r="AC173" i="1"/>
  <c r="AD185" i="1"/>
  <c r="AC185" i="1"/>
  <c r="AD197" i="1"/>
  <c r="AC197" i="1"/>
  <c r="AD209" i="1"/>
  <c r="AC209" i="1"/>
  <c r="AD221" i="1"/>
  <c r="AC221" i="1"/>
  <c r="AD233" i="1"/>
  <c r="AC233" i="1"/>
  <c r="AD245" i="1"/>
  <c r="AC245" i="1"/>
  <c r="AD257" i="1"/>
  <c r="AC257" i="1"/>
  <c r="AD269" i="1"/>
  <c r="AC269" i="1"/>
  <c r="AD281" i="1"/>
  <c r="AC281" i="1"/>
  <c r="AD293" i="1"/>
  <c r="AC293" i="1"/>
  <c r="AD304" i="1"/>
  <c r="AC304" i="1"/>
  <c r="AD316" i="1"/>
  <c r="AC316" i="1"/>
  <c r="AD328" i="1"/>
  <c r="AC328" i="1"/>
  <c r="AD340" i="1"/>
  <c r="AC340" i="1"/>
  <c r="AC672" i="1"/>
  <c r="AC660" i="1"/>
  <c r="AC648" i="1"/>
  <c r="AC636" i="1"/>
  <c r="AC624" i="1"/>
  <c r="AC612" i="1"/>
  <c r="AC600" i="1"/>
  <c r="AC588" i="1"/>
  <c r="AC576" i="1"/>
  <c r="AC564" i="1"/>
  <c r="AC552" i="1"/>
  <c r="AC540" i="1"/>
  <c r="AC528" i="1"/>
  <c r="AC516" i="1"/>
  <c r="AC504" i="1"/>
  <c r="AC492" i="1"/>
  <c r="AC481" i="1"/>
  <c r="AC469" i="1"/>
  <c r="AC458" i="1"/>
  <c r="AC446" i="1"/>
  <c r="AC434" i="1"/>
  <c r="AC422" i="1"/>
  <c r="AC410" i="1"/>
  <c r="AC398" i="1"/>
  <c r="AC386" i="1"/>
  <c r="AC374" i="1"/>
  <c r="AC362" i="1"/>
  <c r="AC350" i="1"/>
  <c r="AC331" i="1"/>
  <c r="AC307" i="1"/>
  <c r="AC284" i="1"/>
  <c r="AC260" i="1"/>
  <c r="AC236" i="1"/>
  <c r="AC212" i="1"/>
  <c r="AC188" i="1"/>
  <c r="AC164" i="1"/>
  <c r="AC134" i="1"/>
  <c r="AC98" i="1"/>
  <c r="AC62" i="1"/>
  <c r="AC26" i="1"/>
  <c r="AD480" i="1"/>
  <c r="AD371" i="1"/>
  <c r="AD228" i="1"/>
  <c r="AD84" i="1"/>
  <c r="AC116" i="1"/>
  <c r="AC80" i="1"/>
  <c r="AC44" i="1"/>
  <c r="AC9" i="1"/>
  <c r="AD431" i="1"/>
  <c r="AC49" i="1"/>
  <c r="AD49" i="1"/>
  <c r="AC97" i="1"/>
  <c r="AD97" i="1"/>
  <c r="AC157" i="1"/>
  <c r="AD157" i="1"/>
  <c r="AC217" i="1"/>
  <c r="AD217" i="1"/>
  <c r="AC265" i="1"/>
  <c r="AD265" i="1"/>
  <c r="AC289" i="1"/>
  <c r="AD289" i="1"/>
  <c r="AC312" i="1"/>
  <c r="AD312" i="1"/>
  <c r="AD18" i="1"/>
  <c r="AC18" i="1"/>
  <c r="AD42" i="1"/>
  <c r="AC42" i="1"/>
  <c r="AD66" i="1"/>
  <c r="AC66" i="1"/>
  <c r="AD90" i="1"/>
  <c r="AC90" i="1"/>
  <c r="AD114" i="1"/>
  <c r="AC114" i="1"/>
  <c r="AC659" i="1"/>
  <c r="AC647" i="1"/>
  <c r="AC623" i="1"/>
  <c r="AC611" i="1"/>
  <c r="AC587" i="1"/>
  <c r="AC575" i="1"/>
  <c r="AC551" i="1"/>
  <c r="AC539" i="1"/>
  <c r="AC515" i="1"/>
  <c r="AC503" i="1"/>
  <c r="AC468" i="1"/>
  <c r="AC457" i="1"/>
  <c r="AC445" i="1"/>
  <c r="AC433" i="1"/>
  <c r="AC421" i="1"/>
  <c r="AC409" i="1"/>
  <c r="AC397" i="1"/>
  <c r="AC385" i="1"/>
  <c r="AC373" i="1"/>
  <c r="AC361" i="1"/>
  <c r="AC349" i="1"/>
  <c r="AC329" i="1"/>
  <c r="AC305" i="1"/>
  <c r="AC282" i="1"/>
  <c r="AC258" i="1"/>
  <c r="AC234" i="1"/>
  <c r="AC210" i="1"/>
  <c r="AC186" i="1"/>
  <c r="AC162" i="1"/>
  <c r="AC131" i="1"/>
  <c r="AC95" i="1"/>
  <c r="AC59" i="1"/>
  <c r="AC23" i="1"/>
  <c r="AD478" i="1"/>
  <c r="AD359" i="1"/>
  <c r="AD72" i="1"/>
  <c r="AC14" i="1"/>
  <c r="AD14" i="1"/>
  <c r="AC73" i="1"/>
  <c r="AD73" i="1"/>
  <c r="AC145" i="1"/>
  <c r="AD145" i="1"/>
  <c r="AC205" i="1"/>
  <c r="AD205" i="1"/>
  <c r="AC253" i="1"/>
  <c r="AD253" i="1"/>
  <c r="AD7" i="1"/>
  <c r="AC7" i="1"/>
  <c r="AD30" i="1"/>
  <c r="AC30" i="1"/>
  <c r="AD54" i="1"/>
  <c r="AC54" i="1"/>
  <c r="AD78" i="1"/>
  <c r="AC78" i="1"/>
  <c r="AD102" i="1"/>
  <c r="AC102" i="1"/>
  <c r="AD126" i="1"/>
  <c r="AC126" i="1"/>
  <c r="AD138" i="1"/>
  <c r="AC138" i="1"/>
  <c r="AD150" i="1"/>
  <c r="AC150" i="1"/>
  <c r="AD8" i="1"/>
  <c r="AC8" i="1"/>
  <c r="AD19" i="1"/>
  <c r="AC19" i="1"/>
  <c r="AD31" i="1"/>
  <c r="AC31" i="1"/>
  <c r="AD43" i="1"/>
  <c r="AC43" i="1"/>
  <c r="AD55" i="1"/>
  <c r="AC55" i="1"/>
  <c r="AD67" i="1"/>
  <c r="AC67" i="1"/>
  <c r="AD79" i="1"/>
  <c r="AC79" i="1"/>
  <c r="AD91" i="1"/>
  <c r="AC91" i="1"/>
  <c r="AD103" i="1"/>
  <c r="AC103" i="1"/>
  <c r="AD115" i="1"/>
  <c r="AC115" i="1"/>
  <c r="AD127" i="1"/>
  <c r="AC127" i="1"/>
  <c r="AD139" i="1"/>
  <c r="AC139" i="1"/>
  <c r="AD151" i="1"/>
  <c r="AC151" i="1"/>
  <c r="AD163" i="1"/>
  <c r="AC163" i="1"/>
  <c r="AD175" i="1"/>
  <c r="AC175" i="1"/>
  <c r="AD187" i="1"/>
  <c r="AC187" i="1"/>
  <c r="AD199" i="1"/>
  <c r="AC199" i="1"/>
  <c r="AD211" i="1"/>
  <c r="AC211" i="1"/>
  <c r="AD223" i="1"/>
  <c r="AC223" i="1"/>
  <c r="AD235" i="1"/>
  <c r="AC235" i="1"/>
  <c r="AD247" i="1"/>
  <c r="AC247" i="1"/>
  <c r="AD259" i="1"/>
  <c r="AC259" i="1"/>
  <c r="AD271" i="1"/>
  <c r="AC271" i="1"/>
  <c r="AD283" i="1"/>
  <c r="AC283" i="1"/>
  <c r="AD295" i="1"/>
  <c r="AC295" i="1"/>
  <c r="AD306" i="1"/>
  <c r="AC306" i="1"/>
  <c r="AD318" i="1"/>
  <c r="AC318" i="1"/>
  <c r="AD330" i="1"/>
  <c r="AC330" i="1"/>
  <c r="AD342" i="1"/>
  <c r="AC342" i="1"/>
  <c r="AC670" i="1"/>
  <c r="AC658" i="1"/>
  <c r="AC646" i="1"/>
  <c r="AC634" i="1"/>
  <c r="AC622" i="1"/>
  <c r="AC610" i="1"/>
  <c r="AC598" i="1"/>
  <c r="AC586" i="1"/>
  <c r="AC574" i="1"/>
  <c r="AC562" i="1"/>
  <c r="AC550" i="1"/>
  <c r="AC538" i="1"/>
  <c r="AC526" i="1"/>
  <c r="AC514" i="1"/>
  <c r="AC502" i="1"/>
  <c r="AC490" i="1"/>
  <c r="AC479" i="1"/>
  <c r="AC456" i="1"/>
  <c r="AC444" i="1"/>
  <c r="AC432" i="1"/>
  <c r="AC420" i="1"/>
  <c r="AC408" i="1"/>
  <c r="AC396" i="1"/>
  <c r="AC384" i="1"/>
  <c r="AC372" i="1"/>
  <c r="AC360" i="1"/>
  <c r="AC348" i="1"/>
  <c r="AC325" i="1"/>
  <c r="AC301" i="1"/>
  <c r="AC278" i="1"/>
  <c r="AC254" i="1"/>
  <c r="AC230" i="1"/>
  <c r="AC206" i="1"/>
  <c r="AC182" i="1"/>
  <c r="AC158" i="1"/>
  <c r="AC129" i="1"/>
  <c r="AC93" i="1"/>
  <c r="AC57" i="1"/>
  <c r="AC21" i="1"/>
  <c r="AD657" i="1"/>
  <c r="AD621" i="1"/>
  <c r="AD585" i="1"/>
  <c r="AD549" i="1"/>
  <c r="AD513" i="1"/>
  <c r="AD347" i="1"/>
  <c r="AD204" i="1"/>
  <c r="AD60" i="1"/>
  <c r="AC645" i="1"/>
  <c r="AC609" i="1"/>
  <c r="AC573" i="1"/>
  <c r="AC537" i="1"/>
  <c r="AC501" i="1"/>
  <c r="AC467" i="1"/>
  <c r="AC455" i="1"/>
  <c r="AC443" i="1"/>
  <c r="AC323" i="1"/>
  <c r="AC300" i="1"/>
  <c r="AC180" i="1"/>
  <c r="AC156" i="1"/>
  <c r="AC128" i="1"/>
  <c r="AC92" i="1"/>
  <c r="AC56" i="1"/>
  <c r="AC20" i="1"/>
  <c r="AD656" i="1"/>
  <c r="AD620" i="1"/>
  <c r="AD584" i="1"/>
  <c r="AD548" i="1"/>
  <c r="AD512" i="1"/>
  <c r="AD48" i="1"/>
  <c r="AC488" i="1"/>
  <c r="AC477" i="1"/>
  <c r="AC466" i="1"/>
  <c r="AC454" i="1"/>
  <c r="AC442" i="1"/>
  <c r="AC430" i="1"/>
  <c r="AC418" i="1"/>
  <c r="AC406" i="1"/>
  <c r="AC394" i="1"/>
  <c r="AC382" i="1"/>
  <c r="AC370" i="1"/>
  <c r="AC358" i="1"/>
  <c r="AC346" i="1"/>
  <c r="AC322" i="1"/>
  <c r="AC299" i="1"/>
  <c r="AC275" i="1"/>
  <c r="AC251" i="1"/>
  <c r="AC227" i="1"/>
  <c r="AC203" i="1"/>
  <c r="AC179" i="1"/>
  <c r="AC155" i="1"/>
  <c r="AC122" i="1"/>
  <c r="AC86" i="1"/>
  <c r="AC50" i="1"/>
  <c r="AC15" i="1"/>
  <c r="AD36" i="1"/>
  <c r="AD11" i="1"/>
  <c r="AC11" i="1"/>
  <c r="AD22" i="1"/>
  <c r="AC22" i="1"/>
  <c r="AD34" i="1"/>
  <c r="AC34" i="1"/>
  <c r="AD46" i="1"/>
  <c r="AC46" i="1"/>
  <c r="AD58" i="1"/>
  <c r="AC58" i="1"/>
  <c r="AD70" i="1"/>
  <c r="AC70" i="1"/>
  <c r="AD82" i="1"/>
  <c r="AC82" i="1"/>
  <c r="AD94" i="1"/>
  <c r="AC94" i="1"/>
  <c r="AD106" i="1"/>
  <c r="AC106" i="1"/>
  <c r="AD118" i="1"/>
  <c r="AC118" i="1"/>
  <c r="AD130" i="1"/>
  <c r="AC130" i="1"/>
  <c r="AD142" i="1"/>
  <c r="AC142" i="1"/>
  <c r="AD154" i="1"/>
  <c r="AC154" i="1"/>
  <c r="AD166" i="1"/>
  <c r="AC166" i="1"/>
  <c r="AD178" i="1"/>
  <c r="AC178" i="1"/>
  <c r="AD190" i="1"/>
  <c r="AC190" i="1"/>
  <c r="AD202" i="1"/>
  <c r="AC202" i="1"/>
  <c r="AD214" i="1"/>
  <c r="AC214" i="1"/>
  <c r="AD226" i="1"/>
  <c r="AC226" i="1"/>
  <c r="AD238" i="1"/>
  <c r="AC238" i="1"/>
  <c r="AD250" i="1"/>
  <c r="AC250" i="1"/>
  <c r="AD262" i="1"/>
  <c r="AC262" i="1"/>
  <c r="AD274" i="1"/>
  <c r="AC274" i="1"/>
  <c r="AD286" i="1"/>
  <c r="AC286" i="1"/>
  <c r="AD298" i="1"/>
  <c r="AC298" i="1"/>
  <c r="AD309" i="1"/>
  <c r="AC309" i="1"/>
  <c r="AD321" i="1"/>
  <c r="AC321" i="1"/>
  <c r="AD333" i="1"/>
  <c r="AC333" i="1"/>
  <c r="AD345" i="1"/>
  <c r="AC345" i="1"/>
  <c r="AC667" i="1"/>
  <c r="AC655" i="1"/>
  <c r="AC643" i="1"/>
  <c r="AC631" i="1"/>
  <c r="AC619" i="1"/>
  <c r="AC607" i="1"/>
  <c r="AC595" i="1"/>
  <c r="AC583" i="1"/>
  <c r="AC571" i="1"/>
  <c r="AC559" i="1"/>
  <c r="AC547" i="1"/>
  <c r="AC535" i="1"/>
  <c r="AC523" i="1"/>
  <c r="AC511" i="1"/>
  <c r="AC499" i="1"/>
  <c r="AC487" i="1"/>
  <c r="AC476" i="1"/>
  <c r="AC465" i="1"/>
  <c r="AC453" i="1"/>
  <c r="AC441" i="1"/>
  <c r="AC429" i="1"/>
  <c r="AC417" i="1"/>
  <c r="AC405" i="1"/>
  <c r="AC393" i="1"/>
  <c r="AC381" i="1"/>
  <c r="AC369" i="1"/>
  <c r="AC357" i="1"/>
  <c r="AC344" i="1"/>
  <c r="AC320" i="1"/>
  <c r="AC297" i="1"/>
  <c r="AC273" i="1"/>
  <c r="AC249" i="1"/>
  <c r="AC225" i="1"/>
  <c r="AC201" i="1"/>
  <c r="AC177" i="1"/>
  <c r="AC153" i="1"/>
  <c r="AC119" i="1"/>
  <c r="AC83" i="1"/>
  <c r="AC47" i="1"/>
  <c r="AC12" i="1"/>
  <c r="AD24" i="1"/>
  <c r="AC654" i="1"/>
  <c r="AC642" i="1"/>
  <c r="AC630" i="1"/>
  <c r="AC618" i="1"/>
  <c r="AC606" i="1"/>
  <c r="AC594" i="1"/>
  <c r="AC582" i="1"/>
  <c r="AC570" i="1"/>
  <c r="AC558" i="1"/>
  <c r="AC546" i="1"/>
  <c r="AC534" i="1"/>
  <c r="AC522" i="1"/>
  <c r="AC510" i="1"/>
  <c r="AC498" i="1"/>
  <c r="AC486" i="1"/>
  <c r="AC475" i="1"/>
  <c r="AC464" i="1"/>
  <c r="AC452" i="1"/>
  <c r="AC440" i="1"/>
  <c r="AC428" i="1"/>
  <c r="AC416" i="1"/>
  <c r="AC404" i="1"/>
  <c r="AC392" i="1"/>
  <c r="AC380" i="1"/>
  <c r="AC368" i="1"/>
  <c r="AC356" i="1"/>
  <c r="AC343" i="1"/>
  <c r="AC319" i="1"/>
  <c r="AC296" i="1"/>
  <c r="AC272" i="1"/>
  <c r="AC248" i="1"/>
  <c r="AC224" i="1"/>
  <c r="AC200" i="1"/>
  <c r="AC176" i="1"/>
  <c r="AC152" i="1"/>
  <c r="AC117" i="1"/>
  <c r="AC81" i="1"/>
  <c r="AC45" i="1"/>
  <c r="AC10" i="1"/>
  <c r="AD13" i="1"/>
</calcChain>
</file>

<file path=xl/sharedStrings.xml><?xml version="1.0" encoding="utf-8"?>
<sst xmlns="http://schemas.openxmlformats.org/spreadsheetml/2006/main" count="12651" uniqueCount="570">
  <si>
    <t>B</t>
  </si>
  <si>
    <t>-</t>
  </si>
  <si>
    <t>SIW</t>
  </si>
  <si>
    <t>VRI</t>
  </si>
  <si>
    <t>_</t>
  </si>
  <si>
    <t>S</t>
  </si>
  <si>
    <t>V</t>
  </si>
  <si>
    <t>SO</t>
  </si>
  <si>
    <t>AUTOMAAT</t>
  </si>
  <si>
    <t>HOOFD</t>
  </si>
  <si>
    <t>SECTIEKAST</t>
  </si>
  <si>
    <t>BEKABELING</t>
  </si>
  <si>
    <t>LOOPBUFFER</t>
  </si>
  <si>
    <t>MOF</t>
  </si>
  <si>
    <t>VERBINDINGSPUT</t>
  </si>
  <si>
    <t>CAMERA</t>
  </si>
  <si>
    <t>DOME</t>
  </si>
  <si>
    <t>INFRAROOD</t>
  </si>
  <si>
    <t>KENTEKEN</t>
  </si>
  <si>
    <t>OBSERVATIE</t>
  </si>
  <si>
    <t>ROODLICHT</t>
  </si>
  <si>
    <t>THERMISCH</t>
  </si>
  <si>
    <t>VIDEO</t>
  </si>
  <si>
    <t>DETECTIE</t>
  </si>
  <si>
    <t>DRUKKNOP</t>
  </si>
  <si>
    <t>WACHTSIGNAAL</t>
  </si>
  <si>
    <t>VISUEEL</t>
  </si>
  <si>
    <t>KARANTENNE</t>
  </si>
  <si>
    <t>OPTICOM</t>
  </si>
  <si>
    <t>RADARDETECTOR</t>
  </si>
  <si>
    <t>WIFIPANTENNE</t>
  </si>
  <si>
    <t>DRAAGCONSTRUCTIE</t>
  </si>
  <si>
    <t>BEVESTIGING</t>
  </si>
  <si>
    <t>KNIEOPZETSTUK</t>
  </si>
  <si>
    <t>TYPE1</t>
  </si>
  <si>
    <t>TYPE2</t>
  </si>
  <si>
    <t>NEIGINRICHTING</t>
  </si>
  <si>
    <t>DRUKKNOPMAST</t>
  </si>
  <si>
    <t>MAST</t>
  </si>
  <si>
    <t>STAANDER</t>
  </si>
  <si>
    <t>LANTAARN</t>
  </si>
  <si>
    <t>200MM</t>
  </si>
  <si>
    <t>1LICHT</t>
  </si>
  <si>
    <t>DEELCONFLICTLINKS</t>
  </si>
  <si>
    <t>SCHILD</t>
  </si>
  <si>
    <t>DEELCONFLICTRECHTS</t>
  </si>
  <si>
    <t>FIETSLINKS</t>
  </si>
  <si>
    <t>FIETSRECHTS</t>
  </si>
  <si>
    <t>HEMEL</t>
  </si>
  <si>
    <t>HEMELLINKS</t>
  </si>
  <si>
    <t>HEMELRECHTS</t>
  </si>
  <si>
    <t>HORBALK</t>
  </si>
  <si>
    <t>J37</t>
  </si>
  <si>
    <t>J37BUS</t>
  </si>
  <si>
    <t>J37TRAM</t>
  </si>
  <si>
    <t>KRUIS</t>
  </si>
  <si>
    <t>LINKS</t>
  </si>
  <si>
    <t>RECHTS</t>
  </si>
  <si>
    <t>TRAM</t>
  </si>
  <si>
    <t>VERTBALK</t>
  </si>
  <si>
    <t>VOETGLINKS</t>
  </si>
  <si>
    <t>VOETGRECHTS</t>
  </si>
  <si>
    <t>VOL</t>
  </si>
  <si>
    <t>VRIJ</t>
  </si>
  <si>
    <t>WTV</t>
  </si>
  <si>
    <t>2LICHT</t>
  </si>
  <si>
    <t>3LICHT</t>
  </si>
  <si>
    <t>AFTELLER</t>
  </si>
  <si>
    <t>FIETS</t>
  </si>
  <si>
    <t>BOA</t>
  </si>
  <si>
    <t>NEGENOOG</t>
  </si>
  <si>
    <t>RECHTDOOR</t>
  </si>
  <si>
    <t>VOETGANGER</t>
  </si>
  <si>
    <t>INFORMATIEF</t>
  </si>
  <si>
    <t>300MM</t>
  </si>
  <si>
    <t>VWS</t>
  </si>
  <si>
    <t>80MM</t>
  </si>
  <si>
    <t>ONDERLICHT</t>
  </si>
  <si>
    <t>OVERIG</t>
  </si>
  <si>
    <t>DCFONTVANGER</t>
  </si>
  <si>
    <t>GEELKNIPPEREN</t>
  </si>
  <si>
    <t>MATRIXBORD</t>
  </si>
  <si>
    <t>RATELTIKKER</t>
  </si>
  <si>
    <t>TRAMBEL</t>
  </si>
  <si>
    <t>WITKNIPPEREN</t>
  </si>
  <si>
    <t>ROL</t>
  </si>
  <si>
    <t>LUS</t>
  </si>
  <si>
    <t>10X1</t>
  </si>
  <si>
    <t>15X1</t>
  </si>
  <si>
    <t>1X2</t>
  </si>
  <si>
    <t>SCHUIN</t>
  </si>
  <si>
    <t>20X1</t>
  </si>
  <si>
    <t>5X1</t>
  </si>
  <si>
    <t>7X1</t>
  </si>
  <si>
    <t>OPZETSTUK</t>
  </si>
  <si>
    <t>TYPE3RIJ</t>
  </si>
  <si>
    <t>TYPE3T</t>
  </si>
  <si>
    <t>TYPE4</t>
  </si>
  <si>
    <t>MASTNUMMER</t>
  </si>
  <si>
    <t>VOORSEIN</t>
  </si>
  <si>
    <t>SYMBOOL</t>
  </si>
  <si>
    <t>&gt;</t>
  </si>
  <si>
    <t>OPT</t>
  </si>
  <si>
    <t>VERSIE</t>
  </si>
  <si>
    <t>WIJZIGING</t>
  </si>
  <si>
    <t>STATUS</t>
  </si>
  <si>
    <t>ID</t>
  </si>
  <si>
    <t>VRKL-KORT</t>
  </si>
  <si>
    <t>VRKL-LANG</t>
  </si>
  <si>
    <t>BIB</t>
  </si>
  <si>
    <t>FASE</t>
  </si>
  <si>
    <t>naam</t>
  </si>
  <si>
    <t>5.1</t>
  </si>
  <si>
    <t>kort</t>
  </si>
  <si>
    <t>VRI automaat</t>
  </si>
  <si>
    <t>Sectiekast</t>
  </si>
  <si>
    <t>Loopbuffer</t>
  </si>
  <si>
    <t>Mof</t>
  </si>
  <si>
    <t>Kabel op rol</t>
  </si>
  <si>
    <t>Verbindingsput</t>
  </si>
  <si>
    <t>Domecamera</t>
  </si>
  <si>
    <t>Infraroodcamera</t>
  </si>
  <si>
    <t>Kentekencamera</t>
  </si>
  <si>
    <t>Observatiecamera</t>
  </si>
  <si>
    <t>Roodlichtcamera</t>
  </si>
  <si>
    <t>Thermische camera</t>
  </si>
  <si>
    <t>Videodetectie</t>
  </si>
  <si>
    <t>Drukknop</t>
  </si>
  <si>
    <t>KAR-antenne</t>
  </si>
  <si>
    <t>Detectielus</t>
  </si>
  <si>
    <t>Detectielus 10x1 meter</t>
  </si>
  <si>
    <t>Detectielus 15x1 meter</t>
  </si>
  <si>
    <t>Detectielus 1x2 meter</t>
  </si>
  <si>
    <t>Detectielus 1x2 meter schuin</t>
  </si>
  <si>
    <t>Opticom ontvanger</t>
  </si>
  <si>
    <t>Radar detector</t>
  </si>
  <si>
    <t>Wifi-P antenne</t>
  </si>
  <si>
    <t>Knieopzetstuk 1 lantaarn</t>
  </si>
  <si>
    <t>Knieopzetstuk 2 lantaarns</t>
  </si>
  <si>
    <t>Opzetstuk 1 lantaarn</t>
  </si>
  <si>
    <t>Opzetstuk 2 lantaarns</t>
  </si>
  <si>
    <t>Opzetstuk 3 lantaarns op rij</t>
  </si>
  <si>
    <t>Opzetstuk 3 lantaarns</t>
  </si>
  <si>
    <t>Opzetstuk 4 lantaarns</t>
  </si>
  <si>
    <t>Drukknopmast</t>
  </si>
  <si>
    <t>Mast</t>
  </si>
  <si>
    <t>Mastnummer</t>
  </si>
  <si>
    <t>Staander</t>
  </si>
  <si>
    <t>Verkeerslantaarn, 1 licht, 200mm</t>
  </si>
  <si>
    <t>Verkeerslantaarn, 1 licht, 200mm, met sjabloon deelconflict rechts</t>
  </si>
  <si>
    <t>Verkeerslantaarn, 1 licht, 200mm met schild</t>
  </si>
  <si>
    <t>Verkeerslantaarn, 1 licht, 200mm, met sjabloon deelconflict rechts met schild</t>
  </si>
  <si>
    <t>Verkeerslantaarn, 1 licht, 200mm, met sjabloon deelconflict fietsers links</t>
  </si>
  <si>
    <t>Verkeerslantaarn, 1 licht, 200mm, , met sjabloon deelconflict fietsers links met schild</t>
  </si>
  <si>
    <t>Verkeerslantaarn, 1 licht, 200mm, met sjabloon deelconflicht fietsers rechts</t>
  </si>
  <si>
    <t>Verkeerslantaarn, 1 licht, 200mm, met sjabloon deelconflicht fietsers rechts met schild</t>
  </si>
  <si>
    <t xml:space="preserve">Verkeerslantaarn, 1 licht, 200mm </t>
  </si>
  <si>
    <t xml:space="preserve">Verkeerslantaarn, 1 licht, 200mm hemelpijl </t>
  </si>
  <si>
    <t xml:space="preserve">Verkeerslantaarn, 1 licht, 200mm hemelpijl links </t>
  </si>
  <si>
    <t>Verkeerslantaarn, 1 licht, 200mm hemelpijl links met schild</t>
  </si>
  <si>
    <t xml:space="preserve">Verkeerslantaarn, 1 licht, 200mm hemelpijl rechts </t>
  </si>
  <si>
    <t>Verkeerslantaarn, 1 licht, 200mm hemelpijl rechts met schild</t>
  </si>
  <si>
    <t>Verkeerslantaarn, 1 licht, 200mm hemelpijl met schild</t>
  </si>
  <si>
    <t>Verkeerslantaarn, 1 licht, 200mm, met sjabloon horizontale balk</t>
  </si>
  <si>
    <t>Verkeerslantaarn, 1 licht, 200mm, met sjabloon horizontale balk met schild</t>
  </si>
  <si>
    <t>Verkeerslantaarn, 1 licht, 200mm, met sjabloon J37</t>
  </si>
  <si>
    <t>Verkeerslantaarn, 1 licht, 200mm, met sjabloon J37 BUS</t>
  </si>
  <si>
    <t>Verkeerslantaarn, 1 licht, 200mm, met sjabloon J37 BUS met schild</t>
  </si>
  <si>
    <t>Verkeerslantaarn, 1 licht, 200mm, met sjabloon, J37 TRAM</t>
  </si>
  <si>
    <t>Verkeerslantaarn, 1 licht, 200mm, met sjabloon, J37 TRAM met schild</t>
  </si>
  <si>
    <t>Verkeerslantaarn, 1 licht, 200mm, met sjabloon J37 met schild</t>
  </si>
  <si>
    <t>Verkeerslantaarn, 1 licht, 200mm, met kruissjabloon</t>
  </si>
  <si>
    <t>Verkeerslantaarn, 1 licht, 200mm, met kruissjabloon met schild</t>
  </si>
  <si>
    <t xml:space="preserve">Verkeerslantaarn, 1 licht, 200mm linksaf </t>
  </si>
  <si>
    <t>Verkeerslantaarn, 1 licht, 200mm linksaf met schild</t>
  </si>
  <si>
    <t xml:space="preserve">Verkeerslantaarn, 1 licht, 200mm rechtsaf </t>
  </si>
  <si>
    <t>Verkeerslantaarn, 1 licht, 200mm rechtsaf met schild</t>
  </si>
  <si>
    <t>Verkeerslantaarn, 1 licht, 200mm, met sjabloon tram</t>
  </si>
  <si>
    <t>Verkeerslantaarn, 1 licht, 200mm, met sjabloon tram met schild</t>
  </si>
  <si>
    <t>Verkeerslantaarn, 1 licht, 200mm, met sjabloon verticale balk</t>
  </si>
  <si>
    <t>Verkeerslantaarn, 1 licht, 200mm, met sjabloon verticale balk met schild</t>
  </si>
  <si>
    <t>Verkeerslantaarn, 1 licht, 200mm, met sjabloon deelconflict voetgangers links</t>
  </si>
  <si>
    <t>Verkeerslantaarn, 1 licht, 200mm, , met sjabloon deelconflict voetgangers links met schild</t>
  </si>
  <si>
    <t>Verkeerslantaarn, 1 licht, 200mm, met sjabloon deelconflict voetgangers rechts</t>
  </si>
  <si>
    <t>Verkeerslantaarn, 1 licht, 200mm, , met sjabloon deelconflict voetgangers rechts met schild</t>
  </si>
  <si>
    <t xml:space="preserve">Verkeerslantaarn, 1 licht, 200mm volle lens </t>
  </si>
  <si>
    <t>Verkeerslantaarn, 1 licht, 200mm volle lens met schild</t>
  </si>
  <si>
    <t>Verkeerslantaarn, 1 licht, 200mm, met sjabloon vrij</t>
  </si>
  <si>
    <t>Verkeerslantaarn, 1 licht, 200mm, met sjabloon vrij met schild</t>
  </si>
  <si>
    <t>Wachttijdvoorspeller</t>
  </si>
  <si>
    <t>Wachttijdvoorspeller, 200mm</t>
  </si>
  <si>
    <t>Verkeerslantaarn, 2 lichten, 200mm met schild</t>
  </si>
  <si>
    <t>Verkeerslantaarn, 2 lichten, 200mm linksaf inclusief afteller met schild</t>
  </si>
  <si>
    <t>Verkeerslantaarn, 2 lichten, 200mm rechtsaf inclusief afteller met schild</t>
  </si>
  <si>
    <t>Verkeerslantaarn, 2 lichten, 200mm volle lens inclusief afteller met schild</t>
  </si>
  <si>
    <t xml:space="preserve">Verkeerslantaarn, 2 lichten, 200mm </t>
  </si>
  <si>
    <t xml:space="preserve">Verkeerslantaarn, 2 lichten, 200mm hemelpijl </t>
  </si>
  <si>
    <t xml:space="preserve">Verkeerslantaarn, 2 lichten, 200mm hemelpijl links </t>
  </si>
  <si>
    <t>Verkeerslantaarn, 2 lichten, 200mm hemelpijl links met schild</t>
  </si>
  <si>
    <t xml:space="preserve">Verkeerslantaarn, 2 lichten, 200mm hemelpijl rechts </t>
  </si>
  <si>
    <t>Verkeerslantaarn, 2 lichten, 200mm hemelpijl rechts met schild</t>
  </si>
  <si>
    <t xml:space="preserve">Fietslantaarn, 3 lichten, 200mm </t>
  </si>
  <si>
    <t xml:space="preserve">Fietslantaarn, 3 lichten, 200mm hemelpijl </t>
  </si>
  <si>
    <t>Fietslantaarn, 3 lichten, 200mm met schild</t>
  </si>
  <si>
    <t>Fietslantaarn, 3 lichten, 200mm hemelpijl met schild</t>
  </si>
  <si>
    <t>Verkeerslantaarn, 2 lichten, 200mm hemelpijl met schild</t>
  </si>
  <si>
    <t xml:space="preserve">Verkeerslantaarn, 2 lichten, 200mm linksaf </t>
  </si>
  <si>
    <t xml:space="preserve">Verkeerslantaarn, 2 lichten, 200mm linksaf inclusief afteller </t>
  </si>
  <si>
    <t xml:space="preserve">Fietslantaarn, 3 lichten, 200mm linksaf </t>
  </si>
  <si>
    <t>Fietslantaarn, 3 lichten, 200mm linksaf met schild</t>
  </si>
  <si>
    <t>Verkeerslantaarn, 2 lichten, 200mm linksaf met schild</t>
  </si>
  <si>
    <t xml:space="preserve">Verkeerslantaarn, 2 lichten, 200mm rechtsaf </t>
  </si>
  <si>
    <t xml:space="preserve">Verkeerslantaarn, 2 lichten, 200mm rechtsaf inclusief afteller </t>
  </si>
  <si>
    <t xml:space="preserve">Fietslantaarn, 3 lichten, 200mm rechtsaf </t>
  </si>
  <si>
    <t>Fietslantaarn, 3 lichten, 200mm rechtsaf met schild</t>
  </si>
  <si>
    <t>Verkeerslantaarn, 2 lichten, 200mm rechtsaf met schild</t>
  </si>
  <si>
    <t xml:space="preserve">Verkeerslantaarn, 2 lichten, 200mm volle lens </t>
  </si>
  <si>
    <t xml:space="preserve">Verkeerslantaarn, 2 lichten, 200mm volle lens inclusief afteller </t>
  </si>
  <si>
    <t xml:space="preserve">Fietslantaarn, 3 lichten, 200mm volle lens </t>
  </si>
  <si>
    <t>Fietslantaarn, 3 lichten, 200mm volle lens met schild</t>
  </si>
  <si>
    <t>Verkeerslantaarn, 2 lichten, 200mm volle lens met schild</t>
  </si>
  <si>
    <t>Negenoog 200mm</t>
  </si>
  <si>
    <t>Negenoog 200mm linksaf</t>
  </si>
  <si>
    <t>Negenoog 200mm met schild</t>
  </si>
  <si>
    <t>Negenoog 200mm linksaf met schild</t>
  </si>
  <si>
    <t>Negenoog 200mm rechtdoor</t>
  </si>
  <si>
    <t>Negenoog 200mm rechtdoor met schild</t>
  </si>
  <si>
    <t>Negenoog 200mm rechtsaf</t>
  </si>
  <si>
    <t>Negenoog 200mm rechtsaf met schild</t>
  </si>
  <si>
    <t>Verkeerslantaarn, 1 licht, 300mm</t>
  </si>
  <si>
    <t>Verkeerslantaarn, 1 licht, 300mm met schild</t>
  </si>
  <si>
    <t xml:space="preserve">Fietslantaarn, 3 lichten, 300mm </t>
  </si>
  <si>
    <t xml:space="preserve">Fietslantaarn, 3 lichten, 300mm hemelpijl </t>
  </si>
  <si>
    <t xml:space="preserve">Fietslantaarn, 3 lichten, 300mm hemelpijl links </t>
  </si>
  <si>
    <t>Fietslantaarn, 3 lichten, 300mm met schild</t>
  </si>
  <si>
    <t>Fietslantaarn, 3 lichten, 300mm hemelpijl links met schild</t>
  </si>
  <si>
    <t xml:space="preserve">Fietslantaarn, 3 lichten, 300mm hemelpijl rechts </t>
  </si>
  <si>
    <t>Fietslantaarn, 3 lichten, 300mm hemelpijl rechts met schild</t>
  </si>
  <si>
    <t>Fietslantaarn, 3 lichten, 300mm hemelpijl met schild</t>
  </si>
  <si>
    <t>Verkeerslantaarn, 1 licht, 300mm, met sjabloon horizontale balk</t>
  </si>
  <si>
    <t>Verkeerslantaarn, 1 licht, 300mm, met sjabloon horizontale balk met schild</t>
  </si>
  <si>
    <t>Verkeerslantaarn, 1 licht, 300mm, met sjabloon J37</t>
  </si>
  <si>
    <t>Verkeerslantaarn, 1 licht, 300mm, met sjabloon J37 BUS</t>
  </si>
  <si>
    <t>Verkeerslantaarn, 1 licht, 300mm, met sjabloon J37 BUS met schild</t>
  </si>
  <si>
    <t>Verkeerslantaarn, 1 licht, 300mm, met sjabloon, J37 TRAM</t>
  </si>
  <si>
    <t>Verkeerslantaarn, 1 licht, 300mm, met sjabloon, J37 TRAM met schild</t>
  </si>
  <si>
    <t>Verkeerslantaarn, 1 licht, 300mm, met sjabloon J37 met schild</t>
  </si>
  <si>
    <t>Verkeerslantaarn, 1 licht, 300mm, met kruissjabloon</t>
  </si>
  <si>
    <t>Verkeerslantaarn, 1 licht, 300mm, met kruissjabloon met schild</t>
  </si>
  <si>
    <t xml:space="preserve">Fietslantaarn, 3 lichten, 300mm linksaf </t>
  </si>
  <si>
    <t>Fietslantaarn, 3 lichten, 300mm linksaf met schild</t>
  </si>
  <si>
    <t xml:space="preserve">Fietslantaarn, 3 lichten, 300mm rechtsaf </t>
  </si>
  <si>
    <t>Fietslantaarn, 3 lichten, 300mm rechtsaf met schild</t>
  </si>
  <si>
    <t xml:space="preserve">Fietslantaarn, 3 lichten, 300mm volle lens </t>
  </si>
  <si>
    <t>Fietslantaarn, 3 lichten, 300mm volle lens met schild</t>
  </si>
  <si>
    <t>Voorwaarschuwingssein</t>
  </si>
  <si>
    <t>Voorwaarschuwingssein, 1 licht, 300mm</t>
  </si>
  <si>
    <t xml:space="preserve">Verkeerslantaarn, 2 lichten, 300mm </t>
  </si>
  <si>
    <t xml:space="preserve">Verkeerslantaarn, 2 lichten, 300mm hemelpijl inclusief afteller </t>
  </si>
  <si>
    <t xml:space="preserve">Verkeerslantaarn, 2 lichten, 300mm hemelpijl links inclusief afteller </t>
  </si>
  <si>
    <t>Verkeerslantaarn, 2 lichten, 300mm met schild</t>
  </si>
  <si>
    <t>Verkeerslantaarn, 2 lichten, 300mm hemelpijl links inclusief afteller met schild</t>
  </si>
  <si>
    <t xml:space="preserve">Verkeerslantaarn, 2 lichten, 300mm hemelpijl rechts inclusief afteller </t>
  </si>
  <si>
    <t>Verkeerslantaarn, 2 lichten, 300mm hemelpijl rechts inclusief afteller met schild</t>
  </si>
  <si>
    <t>Verkeerslantaarn, 2 lichten, 300mm hemelpijl inclusief afteller met schild</t>
  </si>
  <si>
    <t xml:space="preserve">Verkeerslantaarn, 2 lichten, 300mm linksaf inclusief afteller </t>
  </si>
  <si>
    <t>Verkeerslantaarn, 2 lichten, 300mm linksaf inclusief afteller met schild</t>
  </si>
  <si>
    <t xml:space="preserve">Verkeerslantaarn, 2 lichten, 300mm rechtsaf inclusief afteller </t>
  </si>
  <si>
    <t>Verkeerslantaarn, 2 lichten, 300mm rechtsaf inclusief afteller met schild</t>
  </si>
  <si>
    <t xml:space="preserve">Verkeerslantaarn, 2 lichten, 300mm volle lens inclusief afteller </t>
  </si>
  <si>
    <t>Verkeerslantaarn, 2 lichten, 300mm volle lens inclusief afteller met schild</t>
  </si>
  <si>
    <t xml:space="preserve">Verkeerslantaarn, 3 lichten, 300mm </t>
  </si>
  <si>
    <t xml:space="preserve">Verkeerslantaarn, 2 lichten, 300mm hemelpijl </t>
  </si>
  <si>
    <t xml:space="preserve">Verkeerslantaarn, 2 lichten, 300mm hemelpijl links </t>
  </si>
  <si>
    <t>Verkeerslantaarn, 3 lichten, 300mm met schild</t>
  </si>
  <si>
    <t>Verkeerslantaarn, 2 lichten, 300mm hemelpijl links met schild</t>
  </si>
  <si>
    <t xml:space="preserve">Verkeerslantaarn, 2 lichten, 300mm hemelpijl rechts </t>
  </si>
  <si>
    <t>Verkeerslantaarn, 2 lichten, 300mm hemelpijl rechts met schild</t>
  </si>
  <si>
    <t>Verkeerslantaarn, 2 lichten, 300mm hemelpijl met schild</t>
  </si>
  <si>
    <t xml:space="preserve">Verkeerslantaarn, 2 lichten, 300mm linksaf </t>
  </si>
  <si>
    <t>Verkeerslantaarn, 2 lichten, 300mm linksaf met schild</t>
  </si>
  <si>
    <t xml:space="preserve">Verkeerslantaarn, 2 lichten, 300mm rechtsaf </t>
  </si>
  <si>
    <t>Verkeerslantaarn, 2 lichten, 300mm rechtsaf met schild</t>
  </si>
  <si>
    <t xml:space="preserve">Verkeerslantaarn, 2 lichten, 300mm volle lens </t>
  </si>
  <si>
    <t>Verkeerslantaarn, 2 lichten, 300mm volle lens met schild</t>
  </si>
  <si>
    <t>Negenoog 300mm</t>
  </si>
  <si>
    <t>Negenoog 300mm linksaf</t>
  </si>
  <si>
    <t>Negenoog 300mm met schild</t>
  </si>
  <si>
    <t>Negenoog 300mm linksaf met schild</t>
  </si>
  <si>
    <t>Negenoog 300mm rechtdoor</t>
  </si>
  <si>
    <t>Negenoog 300mm rechtdoor met schild</t>
  </si>
  <si>
    <t>Negenoog 300mm rechtsaf</t>
  </si>
  <si>
    <t>Negenoog 300mm rechtsaf met schild</t>
  </si>
  <si>
    <t>Onderlicht met wachttijdvoorspeller</t>
  </si>
  <si>
    <t>Onderlicht met wachttijdvoorspeller, 3 lichten, 80mm</t>
  </si>
  <si>
    <t>DCF ontvanger</t>
  </si>
  <si>
    <t>Digitaal matrixbord</t>
  </si>
  <si>
    <t>Rateltikker</t>
  </si>
  <si>
    <t>Trambel</t>
  </si>
  <si>
    <t>Wit knipperen</t>
  </si>
  <si>
    <t>LANG</t>
  </si>
  <si>
    <t>Drukknop met wachtsignaal</t>
  </si>
  <si>
    <t>Druknnop met wachtsignaal voor visueel gehandicapten</t>
  </si>
  <si>
    <t>Neiginrichting</t>
  </si>
  <si>
    <t xml:space="preserve">Verkeerslantaarn, 3 lichten, 200mm </t>
  </si>
  <si>
    <t>Verkeerslantaarn, 3 lichten, 200mm met schild</t>
  </si>
  <si>
    <t xml:space="preserve">Verkeerslantaarn, 3 lichten, 200mm hemelpijl </t>
  </si>
  <si>
    <t>Verkeerslantaarn, 3 lichten, 200mm</t>
  </si>
  <si>
    <t xml:space="preserve">Verkeerslantaarn, 1 licht, 300mm hemelpijl </t>
  </si>
  <si>
    <t>Verkeerslantaarn, 1 licht, 300mm hemelpijl met schild</t>
  </si>
  <si>
    <t>Verkeerslantaarn, 2 lichten, 300mm</t>
  </si>
  <si>
    <t>Verkeerslantaarn, 3 lichten, 300mm</t>
  </si>
  <si>
    <t>Verkeerslantaarn, 3 lichten, 300mm hemelpijl met afteller</t>
  </si>
  <si>
    <t>Verkeerslantaarn, 3 lichten, 300mm hemelpijl met afteller en schild</t>
  </si>
  <si>
    <t>Verkeerslantaarn, 2 lichten, 200mm</t>
  </si>
  <si>
    <t>Fietslantaarn, 3 lichten, 200mm</t>
  </si>
  <si>
    <t>Verkeerslnataarn, 2 lichten, 300mm met schild</t>
  </si>
  <si>
    <t>Verkeerslantaarn, 3 lichten, 200mm met hemelpijl</t>
  </si>
  <si>
    <t>Verkeerslantaarn, 3 lichten, 200mm met hemelpijl en afteller</t>
  </si>
  <si>
    <t>Verkeerslantaarn, 3 lichten, 200mm, met hemelpijl, afteller en schild</t>
  </si>
  <si>
    <t>Fietslantaarn, 3 lichten, 200mm, met hemelpijl</t>
  </si>
  <si>
    <t>Fietslantaarn, 3 lichten, 200mm met hemelpij en schild</t>
  </si>
  <si>
    <t>Verkeerslantaarn, 3 lichten, 300mm met hemelpijl en schild</t>
  </si>
  <si>
    <t>Verkeerslantaarn, 1 licht, 300mm met hemelpijl en schild</t>
  </si>
  <si>
    <t>Verkeerslantaarn, 3 lichten, 300mm met hemelpijl en afteller</t>
  </si>
  <si>
    <t>Verkeerslantaarn, 3 lichten, 300mm met hemelpijl, afteller en schild</t>
  </si>
  <si>
    <t xml:space="preserve">Fietslantaarn, 1 licht, 200mm </t>
  </si>
  <si>
    <t>Fietslantaarn, 1 licht, 200mm met schild</t>
  </si>
  <si>
    <t>Fietslantaarn, 1 licht, 200mm</t>
  </si>
  <si>
    <t>Verkeerslantaarn, 1 licht, 200mm hemelpijl links</t>
  </si>
  <si>
    <t>Verkeerslantaarn, 1 licht, 200mm, deelconflict links</t>
  </si>
  <si>
    <t>Verkeerslantaarn, 1 licht, 200mm, deelconflict links met schild</t>
  </si>
  <si>
    <t>Verkeerslantaarn, 1 licht, 200mm, deelconflict rechts</t>
  </si>
  <si>
    <t>Verkeerslantaarn, 1 licht, 200mm, deelconflict rechts met schild</t>
  </si>
  <si>
    <t>Fietslantaarn, 1 licht, 200mm,  pijl links</t>
  </si>
  <si>
    <t>Fietslantaarn, 1 licht, 200mm, pijl links met schild</t>
  </si>
  <si>
    <t>Fietslantaarn, 1 licht, 200mm, pijl rechts</t>
  </si>
  <si>
    <t>Fietslantaarn, 1 licht, 200mm, pijl rechts met schild</t>
  </si>
  <si>
    <t xml:space="preserve">Verkeerslantaarn, 1 licht, 200mm hemelpijl rechts met schildinclusief afteller </t>
  </si>
  <si>
    <t>Fietslantaarn, 1 licht, 200mm, horizontale balk</t>
  </si>
  <si>
    <t>Fietslantaarn, 1 licht, 200mm, horizontale balk met schild</t>
  </si>
  <si>
    <t>Verkeerslantaarn, 1 licht, 200mm, J37</t>
  </si>
  <si>
    <t>Fietslantaarn, 1 licht, 200mm, J37 met schild</t>
  </si>
  <si>
    <t>Fietslantaarn, 1 licht, 200mm, J37</t>
  </si>
  <si>
    <t>Verkeerslantaarn, 1 licht, 200mm, Kruis</t>
  </si>
  <si>
    <t>Verkeerslantaarn, 1 licht, 200mm, kruis met schild</t>
  </si>
  <si>
    <t>Verkeerslantaarn, 1 licht, 200mm, pijl links met schild</t>
  </si>
  <si>
    <t>Verkeerslantaarn, 1 licht, 200m, pijl links</t>
  </si>
  <si>
    <t>Verkeerslantaarn, 1 licht, 200mm, pijl rechts</t>
  </si>
  <si>
    <t>Verkeerslantaarn, 1 licht, 200mm, pijl rechts met schild</t>
  </si>
  <si>
    <t>Verkeerslantaarn, 1 licht, 200mm, tram</t>
  </si>
  <si>
    <t>Verkeerslantaarn, 1 licht, 200mm, tram  met schild</t>
  </si>
  <si>
    <t>Verkeerslantaarn, 1 licht, 200mm, verticale balk</t>
  </si>
  <si>
    <t>Verkeerslantaarn, 1 licht, 200mm, verticale balk met schild</t>
  </si>
  <si>
    <t>Verkeerslantaarn, 1 licht, 200mm, voetgangers lnksaf</t>
  </si>
  <si>
    <t>Verkeerslantaarn, 1 licht, 200mm, voetgangers linksaf met schild</t>
  </si>
  <si>
    <t>Verkeerslantaarn, 1 licht, 200mm, voetgangers rechts</t>
  </si>
  <si>
    <t>Verkeerslantaarn, 1 licht, 200mm, voetgangers rechtsaf met schild</t>
  </si>
  <si>
    <t>Verkeerslantaarn, 1 licht, 200mm, vrij</t>
  </si>
  <si>
    <t>Verkeerslantaarn, 1 licht, 200mm, vrij met schild</t>
  </si>
  <si>
    <t>Verkeerslantaarn, 1 licht, 200mm met wachttijdvoorspeller</t>
  </si>
  <si>
    <t>Verkeerslantaarn, 1 licht, 200mm, wachttijdvoorspeller  met schild</t>
  </si>
  <si>
    <t>Wachttijdvoorspeller met schild</t>
  </si>
  <si>
    <t>Wachttijdvoorspeller, 200mm met schild</t>
  </si>
  <si>
    <t>Verkeerslantaarn, 1 licht, 200mm, hemelpijl links</t>
  </si>
  <si>
    <t>Verkeerslantaarn, 1 licht, 200mm, hemelpijl links met schild</t>
  </si>
  <si>
    <t>Verkeerslantaarn, 1 licht, 200mm, hemelpijl rechts</t>
  </si>
  <si>
    <t>Verkeerslantaarn, 1 licht, 200mm, hemelpijl rechts met schild</t>
  </si>
  <si>
    <t>Verkeerslantaarn, 1 licht, 200mm, fiets linksaf</t>
  </si>
  <si>
    <t>Verkeerslantaarn, 1 licht, 200mm, fiets linksaf met schild</t>
  </si>
  <si>
    <t>Verkeerslantaarn, 1 licht, 200mm, fiets rechtsaf</t>
  </si>
  <si>
    <t>Verkeerslantaarn, 1 licht, 200mm, fiets rechtsaf met schild</t>
  </si>
  <si>
    <t>Verkeerslantaarn, 1 licht, 200mm, hemelpijl</t>
  </si>
  <si>
    <t>Verkeerslantaarn, 1 licht, 200mm, hemelpijl met schild</t>
  </si>
  <si>
    <t>Verkeerslantaarn, 1 licht, 200mm, horizontale balk</t>
  </si>
  <si>
    <t>Verkeerslantaarn, 1 licht, 200mm, horizontale balk met schild</t>
  </si>
  <si>
    <t>Verkeerslantaarn, 1 licht, 200mm, J37 met schild</t>
  </si>
  <si>
    <t>Verkeerslantaarn, 1 licht, 200mm met kruis</t>
  </si>
  <si>
    <t>Verkeerslantaarn, 1 licht, 200mm, linksad</t>
  </si>
  <si>
    <t>Verkeerslantaarn, 1 licht, 200mm, linksaf met schild</t>
  </si>
  <si>
    <t>Verkeerslantaarn, 1 licht, 200mm, rechtsaf</t>
  </si>
  <si>
    <t>Verkeerslantaarn, 1 licht, 200mm, rechtsaf met schild</t>
  </si>
  <si>
    <t>Verkeerslantaarn, 1 licht, 200mm, tram met schild</t>
  </si>
  <si>
    <t>Verkeerslantaarn, 1 licht, 200mm, voetgangers rechts met schild</t>
  </si>
  <si>
    <t>Verkeerslantaarn, 1 licht, 200mm met wachttijdvoorspeller en schild</t>
  </si>
  <si>
    <t>Verkeerslantaarn, 2 lichten, 200mm, hemelpijl</t>
  </si>
  <si>
    <t>Verkeerslantaarn, 2 lichten, 200mm, hemelpijl links</t>
  </si>
  <si>
    <t>Verkeerslantaarn, 2 lichten, 200mm, hemelpijl links met schild</t>
  </si>
  <si>
    <t>Verkeerslantaarn, 2 lichten, 200mm, hemelpijl rechts</t>
  </si>
  <si>
    <t>Verkeerslantaarn, 2 lichten, 200mm, hemelpijl rechts met schild</t>
  </si>
  <si>
    <t>Verkeerslantaarn, 2 lichten, 200mm, hemelpijl met schild</t>
  </si>
  <si>
    <t>Verkeerslantaarn, 2 lichten, 200mm, linksaf</t>
  </si>
  <si>
    <t>Verkeerslantaarn, 2 lichten, 200mm, rechtsaf</t>
  </si>
  <si>
    <t>Verkeerslantaarn, 2 lichten, 200mm, rechtsaf met schild</t>
  </si>
  <si>
    <t>Verkeerslantaarn, 2 lichten, 200mm, linksaf met schild</t>
  </si>
  <si>
    <t>Verkeerslantaarn, 2 lichten, 200mm, rechts</t>
  </si>
  <si>
    <t>Verkeerslantaarn, 2 lichten, 200mm, hemelpijl  met schild</t>
  </si>
  <si>
    <t>Verkeerslantaarn, 3 lichten, 200mm hemelpijl links</t>
  </si>
  <si>
    <t>Verkeerslantaarn, 3 lichten, 200mm hemelpijl links met afteller</t>
  </si>
  <si>
    <t>Verkeerslantaarn, 3 lichten, 200mm hemelpijl links met afteller en schild</t>
  </si>
  <si>
    <t>Verkeerslantaarn, 3 lichten, 200mm, hemelpijl links met schild</t>
  </si>
  <si>
    <t>Verkeerslantaarn, 3 lichten, 200mm, hemelpijl rechts</t>
  </si>
  <si>
    <t>Verkeerslantaarn, 3 lichten, 200mm, hemelpijl rechts met afteller</t>
  </si>
  <si>
    <t>Verkeerslantaarn, 3 lichten, 200mm, hemelpijl rechts met afteller en schild</t>
  </si>
  <si>
    <t>Verkeerslantaarn, 3 lichten, 200mm, hemelpijl rechts met schild</t>
  </si>
  <si>
    <t xml:space="preserve">Verkeerslantaarn, 3 lichten, 200mm hemelpijl en afteller </t>
  </si>
  <si>
    <t>Verkeerslantaarn, 3 lichten, 200mm hemelpijl en afteller met schild</t>
  </si>
  <si>
    <t>Fietslantaarn, 3 lichten, 200mm met hemelpijl</t>
  </si>
  <si>
    <t>Fietslantaarn, 3 lichten, 200mm met hemelpijl en schild</t>
  </si>
  <si>
    <t>Fietslantaarn, 3 lichten, 200mm, linksaf</t>
  </si>
  <si>
    <t>Fietslantaarn, 3 lichten, 200mm, linksaf met afteller en schild</t>
  </si>
  <si>
    <t>Fietslantaarn, 3 lichten, 200mm, linksaf met afteller</t>
  </si>
  <si>
    <t>Fietslantaarn, 3 lichten, 200mm,linksaf met schild</t>
  </si>
  <si>
    <t>Verkeerslantaarn, 3 lichten, 200mm, rechtsaf</t>
  </si>
  <si>
    <t>Verkeerslantaarn, 3 lichten, 200mm, rechtsad met afteller</t>
  </si>
  <si>
    <t>Verkeerslantaarn, 3 lichten, 200mm, rechtsaf met afteller en schild</t>
  </si>
  <si>
    <t>Fietslantaarn, 3 lichten, 200mm, rechtsaf</t>
  </si>
  <si>
    <t>Fietslantaarn, 3 lichten, 200mm, rechtsaf met schild</t>
  </si>
  <si>
    <t>Verkeerslantaarn, 3 lichten, 200mm met afteller</t>
  </si>
  <si>
    <t>Verkeerslantaarn, 3 lichten, 200mm, afteller met schild</t>
  </si>
  <si>
    <t xml:space="preserve">Verkeerslantaarn, 2 lichten, 200mm hemelpijl links en afteller </t>
  </si>
  <si>
    <t>Verkeerslantaarn, 2 lichten, 200mm hemelpijl links en afteller met schild</t>
  </si>
  <si>
    <t xml:space="preserve">Verkeerslantaarn, 2 lichten, 200mm hemelpijl rechts en afteller </t>
  </si>
  <si>
    <t>Verkeerslantaarn, 2 lichten, 200mm hemelpijl rechts en afteller met schild</t>
  </si>
  <si>
    <t xml:space="preserve">Verkeerslantaarn, 2 lichten, 200mm hemelpijl en afteller </t>
  </si>
  <si>
    <t>Verkeerslantaarn, 2 lichten, 200mm hemelpijl en afteller met schild</t>
  </si>
  <si>
    <t>Verkeerslantaarn, 3 lichten, 200mm, hemelpijl links met afteller en schild</t>
  </si>
  <si>
    <t>Verkeerslantaarn, 3 lichten, 200mm, hemelpijl links met afteller</t>
  </si>
  <si>
    <t>Verkeerslantaarn, 3 lichten, 200mm, hemelpijl met schild</t>
  </si>
  <si>
    <t>Verkeerslantaarn, 3 lichten, 200mm, linksaf</t>
  </si>
  <si>
    <t>Verkeerslantaarn, 3 lichten, 200mm, linksaf met afteller</t>
  </si>
  <si>
    <t>Verkeerslantaarn, 3 lichten, 200mm, linksaf met afteller schild</t>
  </si>
  <si>
    <t>Verkeerslantaarn, 3 lichten, 200mm, linksaf met schild</t>
  </si>
  <si>
    <t>Verkeerslantaarn, 3 lichten, 200mm, rechtsaf met afteller</t>
  </si>
  <si>
    <t>Verkeerslantaarn, 3 lichten, 200mm, rechtsaf met schild</t>
  </si>
  <si>
    <t>Verkeerslantaarn, 3 lichten, 200mm met afteller en schild</t>
  </si>
  <si>
    <t>Verkeerslantaarn, 200mm, BOA</t>
  </si>
  <si>
    <t>Voetgangerslantaarn, 200mm</t>
  </si>
  <si>
    <t>Voetgangerslantaarn, 200mm, informatief</t>
  </si>
  <si>
    <t>Negenoog, 200mm</t>
  </si>
  <si>
    <t>Negenoog, 200mm met schild</t>
  </si>
  <si>
    <t>Negenoog 200mm, linksaf</t>
  </si>
  <si>
    <t>Negenoog 200mm, linksaf met schild</t>
  </si>
  <si>
    <t>Negenoog 200mm, rechtdoor</t>
  </si>
  <si>
    <t>Negenoog 200mm, rechtdoor met schild</t>
  </si>
  <si>
    <t>Negenoog 200mm, rechtsaf</t>
  </si>
  <si>
    <t>Negenoog 200mm, rechtsaf met schild</t>
  </si>
  <si>
    <t>Negenoog, 200mm, linksaf</t>
  </si>
  <si>
    <t>Negenoog, 200mm,linksaf met schild</t>
  </si>
  <si>
    <t>Negenoog, 200mm, rechtdoor</t>
  </si>
  <si>
    <t>Negenoog, 200mm, rechtdoor met schild</t>
  </si>
  <si>
    <t>Negenoog, 200mm, rechtsaf</t>
  </si>
  <si>
    <t>Negenoog, 200mm, rechtsaf met schild</t>
  </si>
  <si>
    <t>Negenoog 300mm, linksaf</t>
  </si>
  <si>
    <t>Negenoog 300mm, linksaf met schild</t>
  </si>
  <si>
    <t>Negenoog 300mm, rechtdoor</t>
  </si>
  <si>
    <t>Negenoog 300mm, rechtdoor met schild</t>
  </si>
  <si>
    <t>Negenoog 300mm, rechtsaf</t>
  </si>
  <si>
    <t>Negenoog 300mm, rechtsaf met schild</t>
  </si>
  <si>
    <t>Negenoog 300mm, linkaf met schild</t>
  </si>
  <si>
    <t>Verkeerslantaarn, 1 licht, 300mm, deelconflict rechts</t>
  </si>
  <si>
    <t>Verkeerslantaarn, 1 licht, 300mm, deelconflict rechts met schild</t>
  </si>
  <si>
    <t>Verkeerslantaarn, 1 licht, 300mm, deelconflict fietsers links</t>
  </si>
  <si>
    <t>Verkeerslantaarn, 1 licht, 300mm, links met schild</t>
  </si>
  <si>
    <t>Fietslantaarn, 1 licht, 300mm</t>
  </si>
  <si>
    <t>Fietslantaarn, 1 licht, 300mm met schild</t>
  </si>
  <si>
    <t>Fietslantaarn, 1 licht, 300mm, links met schild</t>
  </si>
  <si>
    <t>Fietslantaarn, 1 licht, 300mm, links</t>
  </si>
  <si>
    <t>Fietslantaarn, 1 licht, 300mm, rechts</t>
  </si>
  <si>
    <t>Fietslantaarn, 1 licht, 300mm, rechts met schild</t>
  </si>
  <si>
    <t>Verkeerslantaarn, 1 licht, 300mm, horizontale balk</t>
  </si>
  <si>
    <t>Verkeerslantaarn, 1 licht, 300mm, horizontale balk met schild</t>
  </si>
  <si>
    <t>Verkeerslantaarn, 1 licht, 300mm, J37</t>
  </si>
  <si>
    <t>Verkeerslantaarn, 1 licht, 300mm, J37 met schild</t>
  </si>
  <si>
    <t>Verkeerslantaarn, 1 licht, 300mm, Kruis</t>
  </si>
  <si>
    <t>Verkeerslantaarn, 1 licht, 300mm, kruis met schild</t>
  </si>
  <si>
    <t>Verkeerslantaarn, 1 licht, 300mm, linksaf</t>
  </si>
  <si>
    <t>Verkeerslantaarn, 1 licht, 300mm, linksaf met schild</t>
  </si>
  <si>
    <t>Verkeerslantaarn, 1 licht, 300mm, rechtsag</t>
  </si>
  <si>
    <t>Verkeerslantaarn, 1 licht, 300mm, rechtsaf met schild</t>
  </si>
  <si>
    <t>Verkeerslantaarn, 1 licht, 300mm, tram</t>
  </si>
  <si>
    <t>Verkeerslantaarn, 1 licht, 300mm, tram met schild</t>
  </si>
  <si>
    <t>Verkeerslantaarn, 1 licht, 300mm, verticale balk</t>
  </si>
  <si>
    <t>Verkeerslantaarn, 1 licht, 300mm, verticale balk met schild</t>
  </si>
  <si>
    <t>Verkeerslantaarn, 1 licht, 300mm, voetgangers links</t>
  </si>
  <si>
    <t>Verkeerslantaarn, 1 licht, 300mm, voetgangers links met schild</t>
  </si>
  <si>
    <t>Verkeerslantaarn, 1 licht, 300mm, vetgangers rechts</t>
  </si>
  <si>
    <t>Verkeerslantaarn, 1 licht, 300mm, voetgangers rechts met schild</t>
  </si>
  <si>
    <t>Verkeerslantaarn, 1 licht, 300mm, vrij</t>
  </si>
  <si>
    <t>Verkeerslantaarn, 1 licht, 300mm, vrij met schild</t>
  </si>
  <si>
    <t>Verkeerslantaarn, 1 licht, 300mm, Voorwaarschuwingssein</t>
  </si>
  <si>
    <t>Verkeerslantaarn, 1 licht, 300mm, deelconflict fietsers links met schild</t>
  </si>
  <si>
    <t>Verkeerslantaarn, 1 licht, 300mm, deelconflicht fietsers rechts</t>
  </si>
  <si>
    <t>Verkeerslantaarn, 1 licht, 300mm, deelconflicht fietsers rechts met schild</t>
  </si>
  <si>
    <t>Verkeerslantaarn, 1 licht, 300mm, voetgangers rechts</t>
  </si>
  <si>
    <t>Verkeerslantaarn, 1 licht, 300mm, links</t>
  </si>
  <si>
    <t>Verkeerslantaarn, 1 licht, 300mm, rechts</t>
  </si>
  <si>
    <t>Verkeerslantaarn, 1 licht, 300mm, rechts met schild</t>
  </si>
  <si>
    <t>Verkeerslantaarn, 1 licht, 300mm, hemelpijl</t>
  </si>
  <si>
    <t>Verkeerslantaarn, 1 licht, 300mm, hemelpijl links</t>
  </si>
  <si>
    <t>Verkeerslantaarn, 1 licht, 300mm, hemelpijl links met schild</t>
  </si>
  <si>
    <t>Verkeerslantaarn, 1 licht, 300mm, hemelpijl rechts</t>
  </si>
  <si>
    <t>Verkeerslantaarn, 1 licht, 300mm, hemelpijl rechts met schild</t>
  </si>
  <si>
    <t>Verkeerslantaarn, 1 licht, 300mm, hemnelpijl links</t>
  </si>
  <si>
    <t>Verkeerslantaarn, 1 licht, 300mm, kruis</t>
  </si>
  <si>
    <t>Verkeerslantaarn, 2 lichten, 300mm, hemelpijl</t>
  </si>
  <si>
    <t>Verkeerslantaarn, 2 lichten, 300mm, hemelpijl links</t>
  </si>
  <si>
    <t>Verkeerslantaarn, 2 lichten, 300mm, hemelpijl links met schild</t>
  </si>
  <si>
    <t>Verkeerslantaarn, 2 lichten, 300mm, hemelpijl rechts</t>
  </si>
  <si>
    <t>Verkeerslantaarn, 2 lichten, 300mm, hemelpijl rechts met schild</t>
  </si>
  <si>
    <t>Verkeerslantaarn, 2 lichten, 300mm, hemelpijl met schild</t>
  </si>
  <si>
    <t>Verkeerslantaarn, 2 lichten, 300mm, linksaf</t>
  </si>
  <si>
    <t>Verkeerslantaarn, 2 lichten, 300mm, linksaf met schild</t>
  </si>
  <si>
    <t>Verkeerslantaarn, 2 lichten, 300mm, rechtsaf</t>
  </si>
  <si>
    <t>Verkeerslantaarn, 2 lichten, 300mm, rechtsaf met schild</t>
  </si>
  <si>
    <t>Verkeerslantaarn, 2 lichten, 300mm, voorwaarschuwingssein</t>
  </si>
  <si>
    <t xml:space="preserve">Verkeerslantaarn, 2 lichten, 300mm hemelpijl met afteller </t>
  </si>
  <si>
    <t>Verkeerslantaarn, 2 lichten, 300mm hemelpijl links</t>
  </si>
  <si>
    <t>Verkeerslantaarn, 2 lichten, 300mm hemelpijl rechts</t>
  </si>
  <si>
    <t>Verkeerslantaarn, 2 lichten, 300mm linksaf</t>
  </si>
  <si>
    <t>Verkeerslantaarn, 2 lichten, 300mm volle lens</t>
  </si>
  <si>
    <t>Verkeerslnataarn, 2 lichten, 300mm, hemelpijl met schild</t>
  </si>
  <si>
    <t>Verkeerslantaarn, 3 lichten, 300mm, hemelpijl links</t>
  </si>
  <si>
    <t>Verkeerslantaarn, 3 lichten, 300mm, hemnelpijl links met afteller</t>
  </si>
  <si>
    <t>Verkeerslantaarn, 3 lichten, 300mm, hemelpijl links met afteller met schild</t>
  </si>
  <si>
    <t>Verkeerslantaarn, 3 lichten, 300mm, hemlpijl links met schild</t>
  </si>
  <si>
    <t>Verkeerslantaarn, 3 lichten, 300mm, hemelpijl rechts</t>
  </si>
  <si>
    <t>Verkeerslantaarn, 3 lichten, 300mm, hemelpijl rechts met afteller</t>
  </si>
  <si>
    <t>Verkeerslantaarn, 3 lichten, 300mm, hemelpijl</t>
  </si>
  <si>
    <t>Verkeerslantaarn, 3 lichten, 300mm met afteller en schild</t>
  </si>
  <si>
    <t>Verkeerslantaarn, 3 lichten, 300mm, hemelpijl rechts met schild</t>
  </si>
  <si>
    <t>Verkeerslantaarn, 3 lichten, 300mm, hemelpijl rechts met afteller en schild</t>
  </si>
  <si>
    <t>Verkeerslantaarn, 3 lichten, 300mm, linksaf</t>
  </si>
  <si>
    <t>Verkeerslantaarn, 3 lichten, 300mm, linksaf en afteller</t>
  </si>
  <si>
    <t>Verkeerslantaarn, 3 lichten, 300mm, linksaf, afteller en schild</t>
  </si>
  <si>
    <t>Verkeerslantaarn, 3 lichten, 300mm, linksaf met schild</t>
  </si>
  <si>
    <t>Verkeerslantaarn, 3 lichten, 300mm, rechtsaf</t>
  </si>
  <si>
    <t>Verkeerslantaarn, 3 lichten, 300mm, rechtaf en afteller</t>
  </si>
  <si>
    <t>Verkeerslantaarn, 3 lichten, 300mm, rechtsaf en afteller met schild</t>
  </si>
  <si>
    <t>Verkeerslantaarn, 3 lichten, 300mm, rechtsaf met schild</t>
  </si>
  <si>
    <t>Verkeerslantaarn, 3 lichten, 300mm, volle lens</t>
  </si>
  <si>
    <t>Verkeerslantaarn, 3 lichten, 300mm, volle lens en afteller</t>
  </si>
  <si>
    <t>Verkeerslantaarn, 3 lichten, 300mm, volle lens en afteller met schild</t>
  </si>
  <si>
    <t>Verkeerslantaarn, 3 lichten, 300mm, volle lens met schild</t>
  </si>
  <si>
    <t>Verkeerslantaarn, 3 lichten, 300mm, hemelpijl links met afteller en schild</t>
  </si>
  <si>
    <t>Verkeerslantaarn, 3 lichten, 300mm, hemelpijl links met schild</t>
  </si>
  <si>
    <t>Verkeerslantaarn, 3 lichten, 300mm, linksaf en afteller met schild</t>
  </si>
  <si>
    <t>Verkeerslantaarn, 3 lichten, 300mm, rechtsaf met afteller</t>
  </si>
  <si>
    <t>Verkeerslantaarn, 3 lichten, 300mm, rechtsaf met afteller en schild</t>
  </si>
  <si>
    <t>Verkeerslantaarn, 3 lichten, 300mm, volle lens met afteller</t>
  </si>
  <si>
    <t>Verkeerslantaarn, 3 lichten, 300mm, volle lens met afteller en schild</t>
  </si>
  <si>
    <t>Verkeerslantaarn 300mm</t>
  </si>
  <si>
    <t>Verkeerslantaarn 300mm, voorsein</t>
  </si>
  <si>
    <t>Verkeerslantaarn 80mm</t>
  </si>
  <si>
    <t>Verkeerslantaarn 80mm, onderlicht</t>
  </si>
  <si>
    <t>Verkeerslantaarn 80mm, onderlicht met wachttijdvoorspeller</t>
  </si>
  <si>
    <t>Verkeerslantaarn 80mm met WTV</t>
  </si>
  <si>
    <t>DCF-ontvanger</t>
  </si>
  <si>
    <t>Geel knipperen</t>
  </si>
  <si>
    <t>Matrixbord</t>
  </si>
  <si>
    <t>Drukknop voor visueel gehandicapten</t>
  </si>
  <si>
    <t>Drukknop met wachtsignaal voor visueel gehandicapten</t>
  </si>
  <si>
    <t>Detectielus 20x1</t>
  </si>
  <si>
    <t>Detectielus 5x1</t>
  </si>
  <si>
    <t>Detectielus 7x1</t>
  </si>
  <si>
    <t>Detectielus fietsers</t>
  </si>
  <si>
    <t>Verkeersregelautomaat</t>
  </si>
  <si>
    <t>Radardetector</t>
  </si>
  <si>
    <t>Verkeerslantaarn 80mm, met wachttijdvoorspeller</t>
  </si>
  <si>
    <t>NIEUW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</si>
</sst>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LCS-OBJECTENVRI%20nieuwe%20symbolen-5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">
          <cell r="A2" t="str">
            <v>SIW-VRI_LANTAARN_200MM_3LICHT_VOL_SCHILD-SO</v>
          </cell>
          <cell r="D2" t="str">
            <v>SIW</v>
          </cell>
          <cell r="E2" t="str">
            <v>-</v>
          </cell>
          <cell r="F2" t="str">
            <v>VRI</v>
          </cell>
          <cell r="G2" t="str">
            <v>_</v>
          </cell>
          <cell r="H2" t="str">
            <v>LANTAARN</v>
          </cell>
          <cell r="I2" t="str">
            <v>_</v>
          </cell>
          <cell r="J2" t="str">
            <v>200MM</v>
          </cell>
          <cell r="K2" t="str">
            <v>_</v>
          </cell>
          <cell r="L2" t="str">
            <v>3LICHT</v>
          </cell>
          <cell r="M2" t="str">
            <v>_</v>
          </cell>
          <cell r="N2" t="str">
            <v>VOL</v>
          </cell>
          <cell r="O2" t="str">
            <v>_</v>
          </cell>
          <cell r="P2" t="str">
            <v>SCHILD</v>
          </cell>
          <cell r="S2" t="str">
            <v>-</v>
          </cell>
          <cell r="T2" t="str">
            <v>SO</v>
          </cell>
          <cell r="U2" t="str">
            <v>5.0</v>
          </cell>
          <cell r="W2" t="str">
            <v>NIEUW</v>
          </cell>
          <cell r="Y2" t="str">
            <v>Verkeerslantaarn, 2 lichten, 200mm met schild</v>
          </cell>
          <cell r="Z2" t="str">
            <v>Verkeerslantaarn, 2 lichten, 200mm volle lens met schild</v>
          </cell>
        </row>
        <row r="3">
          <cell r="A3" t="str">
            <v>SIW-VRI_LANTAARN_200MM_3LICHT_LINKS_SCHILD-SO</v>
          </cell>
          <cell r="D3" t="str">
            <v>SIW</v>
          </cell>
          <cell r="E3" t="str">
            <v>-</v>
          </cell>
          <cell r="F3" t="str">
            <v>VRI</v>
          </cell>
          <cell r="G3" t="str">
            <v>_</v>
          </cell>
          <cell r="H3" t="str">
            <v>LANTAARN</v>
          </cell>
          <cell r="I3" t="str">
            <v>_</v>
          </cell>
          <cell r="J3" t="str">
            <v>200MM</v>
          </cell>
          <cell r="K3" t="str">
            <v>_</v>
          </cell>
          <cell r="L3" t="str">
            <v>3LICHT</v>
          </cell>
          <cell r="M3" t="str">
            <v>_</v>
          </cell>
          <cell r="N3" t="str">
            <v>LINKS</v>
          </cell>
          <cell r="O3" t="str">
            <v>_</v>
          </cell>
          <cell r="P3" t="str">
            <v>SCHILD</v>
          </cell>
          <cell r="S3" t="str">
            <v>-</v>
          </cell>
          <cell r="T3" t="str">
            <v>SO</v>
          </cell>
          <cell r="U3" t="str">
            <v>5.0</v>
          </cell>
          <cell r="W3" t="str">
            <v>NIEUW</v>
          </cell>
          <cell r="Y3" t="str">
            <v>Verkeerslantaarn, 2 lichten, 200mm met schild</v>
          </cell>
          <cell r="Z3" t="str">
            <v>Verkeerslantaarn, 2 lichten, 200mm linksaf met schild</v>
          </cell>
        </row>
        <row r="4">
          <cell r="A4" t="str">
            <v>SIW-VRI_LANTAARN_200MM_3LICHT_RECHTS_SCHILD-SO</v>
          </cell>
          <cell r="D4" t="str">
            <v>SIW</v>
          </cell>
          <cell r="E4" t="str">
            <v>-</v>
          </cell>
          <cell r="F4" t="str">
            <v>VRI</v>
          </cell>
          <cell r="G4" t="str">
            <v>_</v>
          </cell>
          <cell r="H4" t="str">
            <v>LANTAARN</v>
          </cell>
          <cell r="I4" t="str">
            <v>_</v>
          </cell>
          <cell r="J4" t="str">
            <v>200MM</v>
          </cell>
          <cell r="K4" t="str">
            <v>_</v>
          </cell>
          <cell r="L4" t="str">
            <v>3LICHT</v>
          </cell>
          <cell r="M4" t="str">
            <v>_</v>
          </cell>
          <cell r="N4" t="str">
            <v>RECHTS</v>
          </cell>
          <cell r="O4" t="str">
            <v>_</v>
          </cell>
          <cell r="P4" t="str">
            <v>SCHILD</v>
          </cell>
          <cell r="S4" t="str">
            <v>-</v>
          </cell>
          <cell r="T4" t="str">
            <v>SO</v>
          </cell>
          <cell r="U4" t="str">
            <v>5.0</v>
          </cell>
          <cell r="W4" t="str">
            <v>NIEUW</v>
          </cell>
          <cell r="Y4" t="str">
            <v>Verkeerslantaarn, 2 lichten, 200mm met schild</v>
          </cell>
          <cell r="Z4" t="str">
            <v>Verkeerslantaarn, 2 lichten, 200mm rechtsaf met schild</v>
          </cell>
        </row>
        <row r="5">
          <cell r="A5" t="str">
            <v>SIW-VRI_LANTAARN_200MM_3LICHT_HEMEL_SCHILD-SO</v>
          </cell>
          <cell r="D5" t="str">
            <v>SIW</v>
          </cell>
          <cell r="E5" t="str">
            <v>-</v>
          </cell>
          <cell r="F5" t="str">
            <v>VRI</v>
          </cell>
          <cell r="G5" t="str">
            <v>_</v>
          </cell>
          <cell r="H5" t="str">
            <v>LANTAARN</v>
          </cell>
          <cell r="I5" t="str">
            <v>_</v>
          </cell>
          <cell r="J5" t="str">
            <v>200MM</v>
          </cell>
          <cell r="K5" t="str">
            <v>_</v>
          </cell>
          <cell r="L5" t="str">
            <v>3LICHT</v>
          </cell>
          <cell r="M5" t="str">
            <v>_</v>
          </cell>
          <cell r="N5" t="str">
            <v>HEMEL</v>
          </cell>
          <cell r="O5" t="str">
            <v>_</v>
          </cell>
          <cell r="P5" t="str">
            <v>SCHILD</v>
          </cell>
          <cell r="S5" t="str">
            <v>-</v>
          </cell>
          <cell r="T5" t="str">
            <v>SO</v>
          </cell>
          <cell r="U5" t="str">
            <v>5.0</v>
          </cell>
          <cell r="W5" t="str">
            <v>NIEUW</v>
          </cell>
          <cell r="Y5" t="str">
            <v>Verkeerslantaarn, 2 lichten, 200mm met schild</v>
          </cell>
          <cell r="Z5" t="str">
            <v>Verkeerslantaarn, 2 lichten, 200mm hemelpijl met schild</v>
          </cell>
        </row>
        <row r="6">
          <cell r="A6" t="str">
            <v>SIW-VRI_LANTAARN_200MM_3LICHT_HEMELLINKS_SCHILD-SO</v>
          </cell>
          <cell r="D6" t="str">
            <v>SIW</v>
          </cell>
          <cell r="E6" t="str">
            <v>-</v>
          </cell>
          <cell r="F6" t="str">
            <v>VRI</v>
          </cell>
          <cell r="G6" t="str">
            <v>_</v>
          </cell>
          <cell r="H6" t="str">
            <v>LANTAARN</v>
          </cell>
          <cell r="I6" t="str">
            <v>_</v>
          </cell>
          <cell r="J6" t="str">
            <v>200MM</v>
          </cell>
          <cell r="K6" t="str">
            <v>_</v>
          </cell>
          <cell r="L6" t="str">
            <v>3LICHT</v>
          </cell>
          <cell r="M6" t="str">
            <v>_</v>
          </cell>
          <cell r="N6" t="str">
            <v>HEMELLINKS</v>
          </cell>
          <cell r="O6" t="str">
            <v>_</v>
          </cell>
          <cell r="P6" t="str">
            <v>SCHILD</v>
          </cell>
          <cell r="S6" t="str">
            <v>-</v>
          </cell>
          <cell r="T6" t="str">
            <v>SO</v>
          </cell>
          <cell r="U6" t="str">
            <v>5.0</v>
          </cell>
          <cell r="W6" t="str">
            <v>NIEUW</v>
          </cell>
          <cell r="Y6" t="str">
            <v>Verkeerslantaarn, 2 lichten, 200mm met schild</v>
          </cell>
          <cell r="Z6" t="str">
            <v>Verkeerslantaarn, 2 lichten, 200mm hemelpijl links met schild</v>
          </cell>
        </row>
        <row r="7">
          <cell r="A7" t="str">
            <v>SIW-VRI_LANTAARN_200MM_3LICHT_HEMELRECHTS_SCHILD-SO</v>
          </cell>
          <cell r="D7" t="str">
            <v>SIW</v>
          </cell>
          <cell r="E7" t="str">
            <v>-</v>
          </cell>
          <cell r="F7" t="str">
            <v>VRI</v>
          </cell>
          <cell r="G7" t="str">
            <v>_</v>
          </cell>
          <cell r="H7" t="str">
            <v>LANTAARN</v>
          </cell>
          <cell r="I7" t="str">
            <v>_</v>
          </cell>
          <cell r="J7" t="str">
            <v>200MM</v>
          </cell>
          <cell r="K7" t="str">
            <v>_</v>
          </cell>
          <cell r="L7" t="str">
            <v>3LICHT</v>
          </cell>
          <cell r="M7" t="str">
            <v>_</v>
          </cell>
          <cell r="N7" t="str">
            <v>HEMELRECHTS</v>
          </cell>
          <cell r="O7" t="str">
            <v>_</v>
          </cell>
          <cell r="P7" t="str">
            <v>SCHILD</v>
          </cell>
          <cell r="S7" t="str">
            <v>-</v>
          </cell>
          <cell r="T7" t="str">
            <v>SO</v>
          </cell>
          <cell r="U7" t="str">
            <v>5.0</v>
          </cell>
          <cell r="W7" t="str">
            <v>NIEUW</v>
          </cell>
          <cell r="Y7" t="str">
            <v>Verkeerslantaarn, 2 lichten, 200mm met schild</v>
          </cell>
          <cell r="Z7" t="str">
            <v>Verkeerslantaarn, 2 lichten, 200mm hemelpijl rechts met schild</v>
          </cell>
        </row>
        <row r="8">
          <cell r="A8" t="str">
            <v>SIW-VRI_LANTAARN_200MM_3LICHT_VOL-SO</v>
          </cell>
          <cell r="D8" t="str">
            <v>SIW</v>
          </cell>
          <cell r="E8" t="str">
            <v>-</v>
          </cell>
          <cell r="F8" t="str">
            <v>VRI</v>
          </cell>
          <cell r="G8" t="str">
            <v>_</v>
          </cell>
          <cell r="H8" t="str">
            <v>LANTAARN</v>
          </cell>
          <cell r="I8" t="str">
            <v>_</v>
          </cell>
          <cell r="J8" t="str">
            <v>200MM</v>
          </cell>
          <cell r="K8" t="str">
            <v>_</v>
          </cell>
          <cell r="L8" t="str">
            <v>3LICHT</v>
          </cell>
          <cell r="M8" t="str">
            <v>_</v>
          </cell>
          <cell r="N8" t="str">
            <v>VOL</v>
          </cell>
          <cell r="S8" t="str">
            <v>-</v>
          </cell>
          <cell r="T8" t="str">
            <v>SO</v>
          </cell>
          <cell r="U8" t="str">
            <v>5.0</v>
          </cell>
          <cell r="W8" t="str">
            <v>NIEUW</v>
          </cell>
          <cell r="Y8" t="str">
            <v xml:space="preserve">Verkeerslantaarn, 2 lichten, 200mm </v>
          </cell>
          <cell r="Z8" t="str">
            <v xml:space="preserve">Verkeerslantaarn, 2 lichten, 200mm volle lens </v>
          </cell>
        </row>
        <row r="9">
          <cell r="A9" t="str">
            <v>SIW-VRI_LANTAARN_200MM_3LICHT_LINKS-SO</v>
          </cell>
          <cell r="D9" t="str">
            <v>SIW</v>
          </cell>
          <cell r="E9" t="str">
            <v>-</v>
          </cell>
          <cell r="F9" t="str">
            <v>VRI</v>
          </cell>
          <cell r="G9" t="str">
            <v>_</v>
          </cell>
          <cell r="H9" t="str">
            <v>LANTAARN</v>
          </cell>
          <cell r="I9" t="str">
            <v>_</v>
          </cell>
          <cell r="J9" t="str">
            <v>200MM</v>
          </cell>
          <cell r="K9" t="str">
            <v>_</v>
          </cell>
          <cell r="L9" t="str">
            <v>3LICHT</v>
          </cell>
          <cell r="M9" t="str">
            <v>_</v>
          </cell>
          <cell r="N9" t="str">
            <v>LINKS</v>
          </cell>
          <cell r="S9" t="str">
            <v>-</v>
          </cell>
          <cell r="T9" t="str">
            <v>SO</v>
          </cell>
          <cell r="U9" t="str">
            <v>5.0</v>
          </cell>
          <cell r="W9" t="str">
            <v>NIEUW</v>
          </cell>
          <cell r="Y9" t="str">
            <v xml:space="preserve">Verkeerslantaarn, 2 lichten, 200mm </v>
          </cell>
          <cell r="Z9" t="str">
            <v xml:space="preserve">Verkeerslantaarn, 2 lichten, 200mm linksaf </v>
          </cell>
        </row>
        <row r="10">
          <cell r="A10" t="str">
            <v>SIW-VRI_LANTAARN_200MM_3LICHT_RECHTS-SO</v>
          </cell>
          <cell r="D10" t="str">
            <v>SIW</v>
          </cell>
          <cell r="E10" t="str">
            <v>-</v>
          </cell>
          <cell r="F10" t="str">
            <v>VRI</v>
          </cell>
          <cell r="G10" t="str">
            <v>_</v>
          </cell>
          <cell r="H10" t="str">
            <v>LANTAARN</v>
          </cell>
          <cell r="I10" t="str">
            <v>_</v>
          </cell>
          <cell r="J10" t="str">
            <v>200MM</v>
          </cell>
          <cell r="K10" t="str">
            <v>_</v>
          </cell>
          <cell r="L10" t="str">
            <v>3LICHT</v>
          </cell>
          <cell r="M10" t="str">
            <v>_</v>
          </cell>
          <cell r="N10" t="str">
            <v>RECHTS</v>
          </cell>
          <cell r="S10" t="str">
            <v>-</v>
          </cell>
          <cell r="T10" t="str">
            <v>SO</v>
          </cell>
          <cell r="U10" t="str">
            <v>5.0</v>
          </cell>
          <cell r="W10" t="str">
            <v>NIEUW</v>
          </cell>
          <cell r="Y10" t="str">
            <v xml:space="preserve">Verkeerslantaarn, 2 lichten, 200mm </v>
          </cell>
          <cell r="Z10" t="str">
            <v xml:space="preserve">Verkeerslantaarn, 2 lichten, 200mm rechtsaf </v>
          </cell>
        </row>
        <row r="11">
          <cell r="A11" t="str">
            <v>SIW-VRI_LANTAARN_200MM_3LICHT_HEMEL-SO</v>
          </cell>
          <cell r="D11" t="str">
            <v>SIW</v>
          </cell>
          <cell r="E11" t="str">
            <v>-</v>
          </cell>
          <cell r="F11" t="str">
            <v>VRI</v>
          </cell>
          <cell r="G11" t="str">
            <v>_</v>
          </cell>
          <cell r="H11" t="str">
            <v>LANTAARN</v>
          </cell>
          <cell r="I11" t="str">
            <v>_</v>
          </cell>
          <cell r="J11" t="str">
            <v>200MM</v>
          </cell>
          <cell r="K11" t="str">
            <v>_</v>
          </cell>
          <cell r="L11" t="str">
            <v>3LICHT</v>
          </cell>
          <cell r="M11" t="str">
            <v>_</v>
          </cell>
          <cell r="N11" t="str">
            <v>HEMEL</v>
          </cell>
          <cell r="S11" t="str">
            <v>-</v>
          </cell>
          <cell r="T11" t="str">
            <v>SO</v>
          </cell>
          <cell r="U11" t="str">
            <v>5.0</v>
          </cell>
          <cell r="W11" t="str">
            <v>NIEUW</v>
          </cell>
          <cell r="Y11" t="str">
            <v xml:space="preserve">Verkeerslantaarn, 2 lichten, 200mm </v>
          </cell>
          <cell r="Z11" t="str">
            <v xml:space="preserve">Verkeerslantaarn, 2 lichten, 200mm hemelpijl </v>
          </cell>
        </row>
        <row r="12">
          <cell r="A12" t="str">
            <v>SIW-VRI_LANTAARN_200MM_3LICHT_HEMELLINKS-SO</v>
          </cell>
          <cell r="D12" t="str">
            <v>SIW</v>
          </cell>
          <cell r="E12" t="str">
            <v>-</v>
          </cell>
          <cell r="F12" t="str">
            <v>VRI</v>
          </cell>
          <cell r="G12" t="str">
            <v>_</v>
          </cell>
          <cell r="H12" t="str">
            <v>LANTAARN</v>
          </cell>
          <cell r="I12" t="str">
            <v>_</v>
          </cell>
          <cell r="J12" t="str">
            <v>200MM</v>
          </cell>
          <cell r="K12" t="str">
            <v>_</v>
          </cell>
          <cell r="L12" t="str">
            <v>3LICHT</v>
          </cell>
          <cell r="M12" t="str">
            <v>_</v>
          </cell>
          <cell r="N12" t="str">
            <v>HEMELLINKS</v>
          </cell>
          <cell r="S12" t="str">
            <v>-</v>
          </cell>
          <cell r="T12" t="str">
            <v>SO</v>
          </cell>
          <cell r="U12" t="str">
            <v>5.0</v>
          </cell>
          <cell r="W12" t="str">
            <v>NIEUW</v>
          </cell>
          <cell r="Y12" t="str">
            <v xml:space="preserve">Verkeerslantaarn, 2 lichten, 200mm </v>
          </cell>
          <cell r="Z12" t="str">
            <v xml:space="preserve">Verkeerslantaarn, 2 lichten, 200mm hemelpijl links </v>
          </cell>
        </row>
        <row r="13">
          <cell r="A13" t="str">
            <v>SIW-VRI_LANTAARN_200MM_3LICHT_HEMELRECHTS-SO</v>
          </cell>
          <cell r="D13" t="str">
            <v>SIW</v>
          </cell>
          <cell r="E13" t="str">
            <v>-</v>
          </cell>
          <cell r="F13" t="str">
            <v>VRI</v>
          </cell>
          <cell r="G13" t="str">
            <v>_</v>
          </cell>
          <cell r="H13" t="str">
            <v>LANTAARN</v>
          </cell>
          <cell r="I13" t="str">
            <v>_</v>
          </cell>
          <cell r="J13" t="str">
            <v>200MM</v>
          </cell>
          <cell r="K13" t="str">
            <v>_</v>
          </cell>
          <cell r="L13" t="str">
            <v>3LICHT</v>
          </cell>
          <cell r="M13" t="str">
            <v>_</v>
          </cell>
          <cell r="N13" t="str">
            <v>HEMELRECHTS</v>
          </cell>
          <cell r="S13" t="str">
            <v>-</v>
          </cell>
          <cell r="T13" t="str">
            <v>SO</v>
          </cell>
          <cell r="U13" t="str">
            <v>5.0</v>
          </cell>
          <cell r="W13" t="str">
            <v>NIEUW</v>
          </cell>
          <cell r="Y13" t="str">
            <v xml:space="preserve">Verkeerslantaarn, 2 lichten, 200mm </v>
          </cell>
          <cell r="Z13" t="str">
            <v xml:space="preserve">Verkeerslantaarn, 2 lichten, 200mm hemelpijl rechts </v>
          </cell>
        </row>
        <row r="14">
          <cell r="A14" t="str">
            <v>SIW-VRI_LANTAARN_200MM_3LICHT_VOL_AFTELLER_SCHILD-SO</v>
          </cell>
          <cell r="D14" t="str">
            <v>SIW</v>
          </cell>
          <cell r="E14" t="str">
            <v>-</v>
          </cell>
          <cell r="F14" t="str">
            <v>VRI</v>
          </cell>
          <cell r="G14" t="str">
            <v>_</v>
          </cell>
          <cell r="H14" t="str">
            <v>LANTAARN</v>
          </cell>
          <cell r="I14" t="str">
            <v>_</v>
          </cell>
          <cell r="J14" t="str">
            <v>200MM</v>
          </cell>
          <cell r="K14" t="str">
            <v>_</v>
          </cell>
          <cell r="L14" t="str">
            <v>3LICHT</v>
          </cell>
          <cell r="M14" t="str">
            <v>_</v>
          </cell>
          <cell r="N14" t="str">
            <v>VOL</v>
          </cell>
          <cell r="O14" t="str">
            <v>_</v>
          </cell>
          <cell r="P14" t="str">
            <v>AFTELLER</v>
          </cell>
          <cell r="Q14" t="str">
            <v>_</v>
          </cell>
          <cell r="R14" t="str">
            <v>SCHILD</v>
          </cell>
          <cell r="S14" t="str">
            <v>-</v>
          </cell>
          <cell r="T14" t="str">
            <v>SO</v>
          </cell>
          <cell r="U14" t="str">
            <v>5.0</v>
          </cell>
          <cell r="W14" t="str">
            <v>NIEUW</v>
          </cell>
          <cell r="Y14" t="str">
            <v>Verkeerslantaarn, 2 lichten, 200mm met schild</v>
          </cell>
          <cell r="Z14" t="str">
            <v>Verkeerslantaarn, 2 lichten, 200mm volle lens inclusief afteller met schild</v>
          </cell>
        </row>
        <row r="15">
          <cell r="A15" t="str">
            <v>SIW-VRI_LANTAARN_200MM_3LICHT_LINKS_AFTELLER_SCHILD-SO</v>
          </cell>
          <cell r="D15" t="str">
            <v>SIW</v>
          </cell>
          <cell r="E15" t="str">
            <v>-</v>
          </cell>
          <cell r="F15" t="str">
            <v>VRI</v>
          </cell>
          <cell r="G15" t="str">
            <v>_</v>
          </cell>
          <cell r="H15" t="str">
            <v>LANTAARN</v>
          </cell>
          <cell r="I15" t="str">
            <v>_</v>
          </cell>
          <cell r="J15" t="str">
            <v>200MM</v>
          </cell>
          <cell r="K15" t="str">
            <v>_</v>
          </cell>
          <cell r="L15" t="str">
            <v>3LICHT</v>
          </cell>
          <cell r="M15" t="str">
            <v>_</v>
          </cell>
          <cell r="N15" t="str">
            <v>LINKS</v>
          </cell>
          <cell r="O15" t="str">
            <v>_</v>
          </cell>
          <cell r="P15" t="str">
            <v>AFTELLER</v>
          </cell>
          <cell r="Q15" t="str">
            <v>_</v>
          </cell>
          <cell r="R15" t="str">
            <v>SCHILD</v>
          </cell>
          <cell r="S15" t="str">
            <v>-</v>
          </cell>
          <cell r="T15" t="str">
            <v>SO</v>
          </cell>
          <cell r="U15" t="str">
            <v>5.0</v>
          </cell>
          <cell r="W15" t="str">
            <v>NIEUW</v>
          </cell>
          <cell r="Y15" t="str">
            <v>Verkeerslantaarn, 2 lichten, 200mm met schild</v>
          </cell>
          <cell r="Z15" t="str">
            <v>Verkeerslantaarn, 2 lichten, 200mm linksaf inclusief afteller met schild</v>
          </cell>
        </row>
        <row r="16">
          <cell r="A16" t="str">
            <v>SIW-VRI_LANTAARN_200MM_3LICHT_RECHTS_AFTELLER_SCHILD-SO</v>
          </cell>
          <cell r="D16" t="str">
            <v>SIW</v>
          </cell>
          <cell r="E16" t="str">
            <v>-</v>
          </cell>
          <cell r="F16" t="str">
            <v>VRI</v>
          </cell>
          <cell r="G16" t="str">
            <v>_</v>
          </cell>
          <cell r="H16" t="str">
            <v>LANTAARN</v>
          </cell>
          <cell r="I16" t="str">
            <v>_</v>
          </cell>
          <cell r="J16" t="str">
            <v>200MM</v>
          </cell>
          <cell r="K16" t="str">
            <v>_</v>
          </cell>
          <cell r="L16" t="str">
            <v>3LICHT</v>
          </cell>
          <cell r="M16" t="str">
            <v>_</v>
          </cell>
          <cell r="N16" t="str">
            <v>RECHTS</v>
          </cell>
          <cell r="O16" t="str">
            <v>_</v>
          </cell>
          <cell r="P16" t="str">
            <v>AFTELLER</v>
          </cell>
          <cell r="Q16" t="str">
            <v>_</v>
          </cell>
          <cell r="R16" t="str">
            <v>SCHILD</v>
          </cell>
          <cell r="S16" t="str">
            <v>-</v>
          </cell>
          <cell r="T16" t="str">
            <v>SO</v>
          </cell>
          <cell r="U16" t="str">
            <v>5.0</v>
          </cell>
          <cell r="W16" t="str">
            <v>NIEUW</v>
          </cell>
          <cell r="Y16" t="str">
            <v>Verkeerslantaarn, 2 lichten, 200mm met schild</v>
          </cell>
          <cell r="Z16" t="str">
            <v>Verkeerslantaarn, 2 lichten, 200mm rechtsaf inclusief afteller met schild</v>
          </cell>
        </row>
        <row r="17">
          <cell r="A17" t="str">
            <v>SIW-VRI_LANTAARN_200MM_3LICHT_HEMEL_AFTELLER_SCHILD-SO</v>
          </cell>
          <cell r="D17" t="str">
            <v>SIW</v>
          </cell>
          <cell r="E17" t="str">
            <v>-</v>
          </cell>
          <cell r="F17" t="str">
            <v>VRI</v>
          </cell>
          <cell r="G17" t="str">
            <v>_</v>
          </cell>
          <cell r="H17" t="str">
            <v>LANTAARN</v>
          </cell>
          <cell r="I17" t="str">
            <v>_</v>
          </cell>
          <cell r="J17" t="str">
            <v>200MM</v>
          </cell>
          <cell r="K17" t="str">
            <v>_</v>
          </cell>
          <cell r="L17" t="str">
            <v>3LICHT</v>
          </cell>
          <cell r="M17" t="str">
            <v>_</v>
          </cell>
          <cell r="N17" t="str">
            <v>HEMEL</v>
          </cell>
          <cell r="O17" t="str">
            <v>_</v>
          </cell>
          <cell r="P17" t="str">
            <v>AFTELLER</v>
          </cell>
          <cell r="Q17" t="str">
            <v>_</v>
          </cell>
          <cell r="R17" t="str">
            <v>SCHILD</v>
          </cell>
          <cell r="S17" t="str">
            <v>-</v>
          </cell>
          <cell r="T17" t="str">
            <v>SO</v>
          </cell>
          <cell r="U17" t="str">
            <v>5.0</v>
          </cell>
          <cell r="W17" t="str">
            <v>NIEUW</v>
          </cell>
          <cell r="Y17" t="str">
            <v>Verkeerslantaarn, 2 lichten, 200mm met schild</v>
          </cell>
          <cell r="Z17" t="str">
            <v>Verkeerslantaarn, 2 lichten, 200mm hemelpijl inclusief afteller met schild</v>
          </cell>
        </row>
        <row r="18">
          <cell r="A18" t="str">
            <v>SIW-VRI_LANTAARN_200MM_3LICHT_HEMELLINKS_AFTELLER_SCHILD-SO</v>
          </cell>
          <cell r="D18" t="str">
            <v>SIW</v>
          </cell>
          <cell r="E18" t="str">
            <v>-</v>
          </cell>
          <cell r="F18" t="str">
            <v>VRI</v>
          </cell>
          <cell r="G18" t="str">
            <v>_</v>
          </cell>
          <cell r="H18" t="str">
            <v>LANTAARN</v>
          </cell>
          <cell r="I18" t="str">
            <v>_</v>
          </cell>
          <cell r="J18" t="str">
            <v>200MM</v>
          </cell>
          <cell r="K18" t="str">
            <v>_</v>
          </cell>
          <cell r="L18" t="str">
            <v>3LICHT</v>
          </cell>
          <cell r="M18" t="str">
            <v>_</v>
          </cell>
          <cell r="N18" t="str">
            <v>HEMELLINKS</v>
          </cell>
          <cell r="O18" t="str">
            <v>_</v>
          </cell>
          <cell r="P18" t="str">
            <v>AFTELLER</v>
          </cell>
          <cell r="Q18" t="str">
            <v>_</v>
          </cell>
          <cell r="R18" t="str">
            <v>SCHILD</v>
          </cell>
          <cell r="S18" t="str">
            <v>-</v>
          </cell>
          <cell r="T18" t="str">
            <v>SO</v>
          </cell>
          <cell r="U18" t="str">
            <v>5.0</v>
          </cell>
          <cell r="W18" t="str">
            <v>NIEUW</v>
          </cell>
          <cell r="Y18" t="str">
            <v>Verkeerslantaarn, 2 lichten, 200mm met schild</v>
          </cell>
          <cell r="Z18" t="str">
            <v>Verkeerslantaarn, 2 lichten, 200mm hemelpijl links inclusief afteller met schild</v>
          </cell>
        </row>
        <row r="19">
          <cell r="A19" t="str">
            <v>SIW-VRI_LANTAARN_200MM_3LICHT_HEMELRECHTS_AFTELLER_SCHILD-SO</v>
          </cell>
          <cell r="D19" t="str">
            <v>SIW</v>
          </cell>
          <cell r="E19" t="str">
            <v>-</v>
          </cell>
          <cell r="F19" t="str">
            <v>VRI</v>
          </cell>
          <cell r="G19" t="str">
            <v>_</v>
          </cell>
          <cell r="H19" t="str">
            <v>LANTAARN</v>
          </cell>
          <cell r="I19" t="str">
            <v>_</v>
          </cell>
          <cell r="J19" t="str">
            <v>200MM</v>
          </cell>
          <cell r="K19" t="str">
            <v>_</v>
          </cell>
          <cell r="L19" t="str">
            <v>3LICHT</v>
          </cell>
          <cell r="M19" t="str">
            <v>_</v>
          </cell>
          <cell r="N19" t="str">
            <v>HEMELRECHTS</v>
          </cell>
          <cell r="O19" t="str">
            <v>_</v>
          </cell>
          <cell r="P19" t="str">
            <v>AFTELLER</v>
          </cell>
          <cell r="Q19" t="str">
            <v>_</v>
          </cell>
          <cell r="R19" t="str">
            <v>SCHILD</v>
          </cell>
          <cell r="S19" t="str">
            <v>-</v>
          </cell>
          <cell r="T19" t="str">
            <v>SO</v>
          </cell>
          <cell r="U19" t="str">
            <v>5.0</v>
          </cell>
          <cell r="W19" t="str">
            <v>NIEUW</v>
          </cell>
          <cell r="Y19" t="str">
            <v>Verkeerslantaarn, 2 lichten, 200mm met schild</v>
          </cell>
          <cell r="Z19" t="str">
            <v>Verkeerslantaarn, 2 lichten, 200mm hemelpijl rechts inclusief afteller met schild</v>
          </cell>
        </row>
        <row r="20">
          <cell r="A20" t="str">
            <v>SIW-VRI_LANTAARN_200MM_3LICHT_VOL_AFTELLER-SO</v>
          </cell>
          <cell r="D20" t="str">
            <v>SIW</v>
          </cell>
          <cell r="E20" t="str">
            <v>-</v>
          </cell>
          <cell r="F20" t="str">
            <v>VRI</v>
          </cell>
          <cell r="G20" t="str">
            <v>_</v>
          </cell>
          <cell r="H20" t="str">
            <v>LANTAARN</v>
          </cell>
          <cell r="I20" t="str">
            <v>_</v>
          </cell>
          <cell r="J20" t="str">
            <v>200MM</v>
          </cell>
          <cell r="K20" t="str">
            <v>_</v>
          </cell>
          <cell r="L20" t="str">
            <v>3LICHT</v>
          </cell>
          <cell r="M20" t="str">
            <v>_</v>
          </cell>
          <cell r="N20" t="str">
            <v>VOL</v>
          </cell>
          <cell r="O20" t="str">
            <v>_</v>
          </cell>
          <cell r="P20" t="str">
            <v>AFTELLER</v>
          </cell>
          <cell r="S20" t="str">
            <v>-</v>
          </cell>
          <cell r="T20" t="str">
            <v>SO</v>
          </cell>
          <cell r="U20" t="str">
            <v>5.0</v>
          </cell>
          <cell r="W20" t="str">
            <v>NIEUW</v>
          </cell>
          <cell r="Y20" t="str">
            <v xml:space="preserve">Verkeerslantaarn, 2 lichten, 200mm </v>
          </cell>
          <cell r="Z20" t="str">
            <v xml:space="preserve">Verkeerslantaarn, 2 lichten, 200mm volle lens inclusief afteller </v>
          </cell>
        </row>
        <row r="21">
          <cell r="A21" t="str">
            <v>SIW-VRI_LANTAARN_200MM_3LICHT_LINKS_AFTELLER-SO</v>
          </cell>
          <cell r="D21" t="str">
            <v>SIW</v>
          </cell>
          <cell r="E21" t="str">
            <v>-</v>
          </cell>
          <cell r="F21" t="str">
            <v>VRI</v>
          </cell>
          <cell r="G21" t="str">
            <v>_</v>
          </cell>
          <cell r="H21" t="str">
            <v>LANTAARN</v>
          </cell>
          <cell r="I21" t="str">
            <v>_</v>
          </cell>
          <cell r="J21" t="str">
            <v>200MM</v>
          </cell>
          <cell r="K21" t="str">
            <v>_</v>
          </cell>
          <cell r="L21" t="str">
            <v>3LICHT</v>
          </cell>
          <cell r="M21" t="str">
            <v>_</v>
          </cell>
          <cell r="N21" t="str">
            <v>LINKS</v>
          </cell>
          <cell r="O21" t="str">
            <v>_</v>
          </cell>
          <cell r="P21" t="str">
            <v>AFTELLER</v>
          </cell>
          <cell r="S21" t="str">
            <v>-</v>
          </cell>
          <cell r="T21" t="str">
            <v>SO</v>
          </cell>
          <cell r="U21" t="str">
            <v>5.0</v>
          </cell>
          <cell r="W21" t="str">
            <v>NIEUW</v>
          </cell>
          <cell r="Y21" t="str">
            <v xml:space="preserve">Verkeerslantaarn, 2 lichten, 200mm </v>
          </cell>
          <cell r="Z21" t="str">
            <v xml:space="preserve">Verkeerslantaarn, 2 lichten, 200mm linksaf inclusief afteller </v>
          </cell>
        </row>
        <row r="22">
          <cell r="A22" t="str">
            <v>SIW-VRI_LANTAARN_200MM_3LICHT_RECHTS_AFTELLER-SO</v>
          </cell>
          <cell r="D22" t="str">
            <v>SIW</v>
          </cell>
          <cell r="E22" t="str">
            <v>-</v>
          </cell>
          <cell r="F22" t="str">
            <v>VRI</v>
          </cell>
          <cell r="G22" t="str">
            <v>_</v>
          </cell>
          <cell r="H22" t="str">
            <v>LANTAARN</v>
          </cell>
          <cell r="I22" t="str">
            <v>_</v>
          </cell>
          <cell r="J22" t="str">
            <v>200MM</v>
          </cell>
          <cell r="K22" t="str">
            <v>_</v>
          </cell>
          <cell r="L22" t="str">
            <v>3LICHT</v>
          </cell>
          <cell r="M22" t="str">
            <v>_</v>
          </cell>
          <cell r="N22" t="str">
            <v>RECHTS</v>
          </cell>
          <cell r="O22" t="str">
            <v>_</v>
          </cell>
          <cell r="P22" t="str">
            <v>AFTELLER</v>
          </cell>
          <cell r="S22" t="str">
            <v>-</v>
          </cell>
          <cell r="T22" t="str">
            <v>SO</v>
          </cell>
          <cell r="U22" t="str">
            <v>5.0</v>
          </cell>
          <cell r="W22" t="str">
            <v>NIEUW</v>
          </cell>
          <cell r="Y22" t="str">
            <v xml:space="preserve">Verkeerslantaarn, 2 lichten, 200mm </v>
          </cell>
          <cell r="Z22" t="str">
            <v xml:space="preserve">Verkeerslantaarn, 2 lichten, 200mm rechtsaf inclusief afteller </v>
          </cell>
        </row>
        <row r="23">
          <cell r="A23" t="str">
            <v>SIW-VRI_LANTAARN_200MM_3LICHT_HEMEL_AFTELLER-SO</v>
          </cell>
          <cell r="D23" t="str">
            <v>SIW</v>
          </cell>
          <cell r="E23" t="str">
            <v>-</v>
          </cell>
          <cell r="F23" t="str">
            <v>VRI</v>
          </cell>
          <cell r="G23" t="str">
            <v>_</v>
          </cell>
          <cell r="H23" t="str">
            <v>LANTAARN</v>
          </cell>
          <cell r="I23" t="str">
            <v>_</v>
          </cell>
          <cell r="J23" t="str">
            <v>200MM</v>
          </cell>
          <cell r="K23" t="str">
            <v>_</v>
          </cell>
          <cell r="L23" t="str">
            <v>3LICHT</v>
          </cell>
          <cell r="M23" t="str">
            <v>_</v>
          </cell>
          <cell r="N23" t="str">
            <v>HEMEL</v>
          </cell>
          <cell r="O23" t="str">
            <v>_</v>
          </cell>
          <cell r="P23" t="str">
            <v>AFTELLER</v>
          </cell>
          <cell r="S23" t="str">
            <v>-</v>
          </cell>
          <cell r="T23" t="str">
            <v>SO</v>
          </cell>
          <cell r="U23" t="str">
            <v>5.0</v>
          </cell>
          <cell r="W23" t="str">
            <v>NIEUW</v>
          </cell>
          <cell r="Y23" t="str">
            <v xml:space="preserve">Verkeerslantaarn, 2 lichten, 200mm </v>
          </cell>
          <cell r="Z23" t="str">
            <v xml:space="preserve">Verkeerslantaarn, 2 lichten, 200mm hemelpijl inclusief afteller </v>
          </cell>
        </row>
        <row r="24">
          <cell r="A24" t="str">
            <v>SIW-VRI_LANTAARN_200MM_3LICHT_HEMELLINKS_AFTELLER-SO</v>
          </cell>
          <cell r="D24" t="str">
            <v>SIW</v>
          </cell>
          <cell r="E24" t="str">
            <v>-</v>
          </cell>
          <cell r="F24" t="str">
            <v>VRI</v>
          </cell>
          <cell r="G24" t="str">
            <v>_</v>
          </cell>
          <cell r="H24" t="str">
            <v>LANTAARN</v>
          </cell>
          <cell r="I24" t="str">
            <v>_</v>
          </cell>
          <cell r="J24" t="str">
            <v>200MM</v>
          </cell>
          <cell r="K24" t="str">
            <v>_</v>
          </cell>
          <cell r="L24" t="str">
            <v>3LICHT</v>
          </cell>
          <cell r="M24" t="str">
            <v>_</v>
          </cell>
          <cell r="N24" t="str">
            <v>HEMELLINKS</v>
          </cell>
          <cell r="O24" t="str">
            <v>_</v>
          </cell>
          <cell r="P24" t="str">
            <v>AFTELLER</v>
          </cell>
          <cell r="S24" t="str">
            <v>-</v>
          </cell>
          <cell r="T24" t="str">
            <v>SO</v>
          </cell>
          <cell r="U24" t="str">
            <v>5.0</v>
          </cell>
          <cell r="W24" t="str">
            <v>NIEUW</v>
          </cell>
          <cell r="Y24" t="str">
            <v xml:space="preserve">Verkeerslantaarn, 2 lichten, 200mm </v>
          </cell>
          <cell r="Z24" t="str">
            <v xml:space="preserve">Verkeerslantaarn, 2 lichten, 200mm hemelpijl links inclusief afteller </v>
          </cell>
        </row>
        <row r="25">
          <cell r="A25" t="str">
            <v>SIW-VRI_LANTAARN_200MM_3LICHT_HEMELRECHTS_AFTELLER-SO</v>
          </cell>
          <cell r="D25" t="str">
            <v>SIW</v>
          </cell>
          <cell r="E25" t="str">
            <v>-</v>
          </cell>
          <cell r="F25" t="str">
            <v>VRI</v>
          </cell>
          <cell r="G25" t="str">
            <v>_</v>
          </cell>
          <cell r="H25" t="str">
            <v>LANTAARN</v>
          </cell>
          <cell r="I25" t="str">
            <v>_</v>
          </cell>
          <cell r="J25" t="str">
            <v>200MM</v>
          </cell>
          <cell r="K25" t="str">
            <v>_</v>
          </cell>
          <cell r="L25" t="str">
            <v>3LICHT</v>
          </cell>
          <cell r="M25" t="str">
            <v>_</v>
          </cell>
          <cell r="N25" t="str">
            <v>HEMELRECHTS</v>
          </cell>
          <cell r="O25" t="str">
            <v>_</v>
          </cell>
          <cell r="P25" t="str">
            <v>AFTELLER</v>
          </cell>
          <cell r="S25" t="str">
            <v>-</v>
          </cell>
          <cell r="T25" t="str">
            <v>SO</v>
          </cell>
          <cell r="U25" t="str">
            <v>5.0</v>
          </cell>
          <cell r="W25" t="str">
            <v>NIEUW</v>
          </cell>
          <cell r="Y25" t="str">
            <v xml:space="preserve">Verkeerslantaarn, 2 lichten, 200mm </v>
          </cell>
          <cell r="Z25" t="str">
            <v xml:space="preserve">Verkeerslantaarn, 2 lichten, 200mm hemelpijl rechts inclusief afteller </v>
          </cell>
        </row>
        <row r="26">
          <cell r="A26" t="str">
            <v>SIW-VRI_LANTAARN_200MM_2LICHT_VOL_SCHILD-SO</v>
          </cell>
          <cell r="D26" t="str">
            <v>SIW</v>
          </cell>
          <cell r="E26" t="str">
            <v>-</v>
          </cell>
          <cell r="F26" t="str">
            <v>VRI</v>
          </cell>
          <cell r="G26" t="str">
            <v>_</v>
          </cell>
          <cell r="H26" t="str">
            <v>LANTAARN</v>
          </cell>
          <cell r="I26" t="str">
            <v>_</v>
          </cell>
          <cell r="J26" t="str">
            <v>200MM</v>
          </cell>
          <cell r="K26" t="str">
            <v>_</v>
          </cell>
          <cell r="L26" t="str">
            <v>2LICHT</v>
          </cell>
          <cell r="M26" t="str">
            <v>_</v>
          </cell>
          <cell r="N26" t="str">
            <v>VOL</v>
          </cell>
          <cell r="O26" t="str">
            <v>_</v>
          </cell>
          <cell r="P26" t="str">
            <v>SCHILD</v>
          </cell>
          <cell r="S26" t="str">
            <v>-</v>
          </cell>
          <cell r="T26" t="str">
            <v>SO</v>
          </cell>
          <cell r="U26" t="str">
            <v>5.0</v>
          </cell>
          <cell r="W26" t="str">
            <v>NIEUW</v>
          </cell>
          <cell r="Y26" t="str">
            <v>Verkeerslantaarn, 2 lichten, 200mm met schild</v>
          </cell>
          <cell r="Z26" t="str">
            <v>Verkeerslantaarn, 2 lichten, 200mm volle lens inclusief afteller met schild</v>
          </cell>
        </row>
        <row r="27">
          <cell r="A27" t="str">
            <v>SIW-VRI_LANTAARN_200MM_2LICHT_LINKS_SCHILD-SO</v>
          </cell>
          <cell r="D27" t="str">
            <v>SIW</v>
          </cell>
          <cell r="E27" t="str">
            <v>-</v>
          </cell>
          <cell r="F27" t="str">
            <v>VRI</v>
          </cell>
          <cell r="G27" t="str">
            <v>_</v>
          </cell>
          <cell r="H27" t="str">
            <v>LANTAARN</v>
          </cell>
          <cell r="I27" t="str">
            <v>_</v>
          </cell>
          <cell r="J27" t="str">
            <v>200MM</v>
          </cell>
          <cell r="K27" t="str">
            <v>_</v>
          </cell>
          <cell r="L27" t="str">
            <v>2LICHT</v>
          </cell>
          <cell r="M27" t="str">
            <v>_</v>
          </cell>
          <cell r="N27" t="str">
            <v>LINKS</v>
          </cell>
          <cell r="O27" t="str">
            <v>_</v>
          </cell>
          <cell r="P27" t="str">
            <v>SCHILD</v>
          </cell>
          <cell r="S27" t="str">
            <v>-</v>
          </cell>
          <cell r="T27" t="str">
            <v>SO</v>
          </cell>
          <cell r="U27" t="str">
            <v>5.0</v>
          </cell>
          <cell r="W27" t="str">
            <v>NIEUW</v>
          </cell>
          <cell r="Y27" t="str">
            <v>Verkeerslantaarn, 2 lichten, 200mm met schild</v>
          </cell>
          <cell r="Z27" t="str">
            <v>Verkeerslantaarn, 2 lichten, 200mm linksaf inclusief afteller met schild</v>
          </cell>
        </row>
        <row r="28">
          <cell r="A28" t="str">
            <v>SIW-VRI_LANTAARN_200MM_2LICHT_RECHTS_SCHILD-SO</v>
          </cell>
          <cell r="D28" t="str">
            <v>SIW</v>
          </cell>
          <cell r="E28" t="str">
            <v>-</v>
          </cell>
          <cell r="F28" t="str">
            <v>VRI</v>
          </cell>
          <cell r="G28" t="str">
            <v>_</v>
          </cell>
          <cell r="H28" t="str">
            <v>LANTAARN</v>
          </cell>
          <cell r="I28" t="str">
            <v>_</v>
          </cell>
          <cell r="J28" t="str">
            <v>200MM</v>
          </cell>
          <cell r="K28" t="str">
            <v>_</v>
          </cell>
          <cell r="L28" t="str">
            <v>2LICHT</v>
          </cell>
          <cell r="M28" t="str">
            <v>_</v>
          </cell>
          <cell r="N28" t="str">
            <v>RECHTS</v>
          </cell>
          <cell r="O28" t="str">
            <v>_</v>
          </cell>
          <cell r="P28" t="str">
            <v>SCHILD</v>
          </cell>
          <cell r="S28" t="str">
            <v>-</v>
          </cell>
          <cell r="T28" t="str">
            <v>SO</v>
          </cell>
          <cell r="U28" t="str">
            <v>5.0</v>
          </cell>
          <cell r="W28" t="str">
            <v>NIEUW</v>
          </cell>
          <cell r="Y28" t="str">
            <v>Verkeerslantaarn, 2 lichten, 200mm met schild</v>
          </cell>
          <cell r="Z28" t="str">
            <v>Verkeerslantaarn, 2 lichten, 200mm rechtsaf inclusief afteller met schild</v>
          </cell>
        </row>
        <row r="29">
          <cell r="A29" t="str">
            <v>SIW-VRI_LANTAARN_200MM_2LICHT_HEMEL_SCHILD-SO</v>
          </cell>
          <cell r="D29" t="str">
            <v>SIW</v>
          </cell>
          <cell r="E29" t="str">
            <v>-</v>
          </cell>
          <cell r="F29" t="str">
            <v>VRI</v>
          </cell>
          <cell r="G29" t="str">
            <v>_</v>
          </cell>
          <cell r="H29" t="str">
            <v>LANTAARN</v>
          </cell>
          <cell r="I29" t="str">
            <v>_</v>
          </cell>
          <cell r="J29" t="str">
            <v>200MM</v>
          </cell>
          <cell r="K29" t="str">
            <v>_</v>
          </cell>
          <cell r="L29" t="str">
            <v>2LICHT</v>
          </cell>
          <cell r="M29" t="str">
            <v>_</v>
          </cell>
          <cell r="N29" t="str">
            <v>HEMEL</v>
          </cell>
          <cell r="O29" t="str">
            <v>_</v>
          </cell>
          <cell r="P29" t="str">
            <v>SCHILD</v>
          </cell>
          <cell r="S29" t="str">
            <v>-</v>
          </cell>
          <cell r="T29" t="str">
            <v>SO</v>
          </cell>
          <cell r="U29" t="str">
            <v>5.0</v>
          </cell>
          <cell r="W29" t="str">
            <v>NIEUW</v>
          </cell>
          <cell r="Y29" t="str">
            <v>Verkeerslantaarn, 2 lichten, 200mm met schild</v>
          </cell>
          <cell r="Z29" t="str">
            <v>Verkeerslantaarn, 2 lichten, 200mm hemelpijl inclusief afteller met schild</v>
          </cell>
        </row>
        <row r="30">
          <cell r="A30" t="str">
            <v>SIW-VRI_LANTAARN_200MM_2LICHT_HEMELLINKS_SCHILD-SO</v>
          </cell>
          <cell r="D30" t="str">
            <v>SIW</v>
          </cell>
          <cell r="E30" t="str">
            <v>-</v>
          </cell>
          <cell r="F30" t="str">
            <v>VRI</v>
          </cell>
          <cell r="G30" t="str">
            <v>_</v>
          </cell>
          <cell r="H30" t="str">
            <v>LANTAARN</v>
          </cell>
          <cell r="I30" t="str">
            <v>_</v>
          </cell>
          <cell r="J30" t="str">
            <v>200MM</v>
          </cell>
          <cell r="K30" t="str">
            <v>_</v>
          </cell>
          <cell r="L30" t="str">
            <v>2LICHT</v>
          </cell>
          <cell r="M30" t="str">
            <v>_</v>
          </cell>
          <cell r="N30" t="str">
            <v>HEMELLINKS</v>
          </cell>
          <cell r="O30" t="str">
            <v>_</v>
          </cell>
          <cell r="P30" t="str">
            <v>SCHILD</v>
          </cell>
          <cell r="S30" t="str">
            <v>-</v>
          </cell>
          <cell r="T30" t="str">
            <v>SO</v>
          </cell>
          <cell r="U30" t="str">
            <v>5.0</v>
          </cell>
          <cell r="W30" t="str">
            <v>NIEUW</v>
          </cell>
          <cell r="Y30" t="str">
            <v>Verkeerslantaarn, 2 lichten, 200mm met schild</v>
          </cell>
          <cell r="Z30" t="str">
            <v>Verkeerslantaarn, 2 lichten, 200mm hemelpijl links inclusief afteller met schild</v>
          </cell>
        </row>
        <row r="31">
          <cell r="A31" t="str">
            <v>SIW-VRI_LANTAARN_200MM_2LICHT_HEMELRECHTS_SCHILD-SO</v>
          </cell>
          <cell r="D31" t="str">
            <v>SIW</v>
          </cell>
          <cell r="E31" t="str">
            <v>-</v>
          </cell>
          <cell r="F31" t="str">
            <v>VRI</v>
          </cell>
          <cell r="G31" t="str">
            <v>_</v>
          </cell>
          <cell r="H31" t="str">
            <v>LANTAARN</v>
          </cell>
          <cell r="I31" t="str">
            <v>_</v>
          </cell>
          <cell r="J31" t="str">
            <v>200MM</v>
          </cell>
          <cell r="K31" t="str">
            <v>_</v>
          </cell>
          <cell r="L31" t="str">
            <v>2LICHT</v>
          </cell>
          <cell r="M31" t="str">
            <v>_</v>
          </cell>
          <cell r="N31" t="str">
            <v>HEMELRECHTS</v>
          </cell>
          <cell r="O31" t="str">
            <v>_</v>
          </cell>
          <cell r="P31" t="str">
            <v>SCHILD</v>
          </cell>
          <cell r="S31" t="str">
            <v>-</v>
          </cell>
          <cell r="T31" t="str">
            <v>SO</v>
          </cell>
          <cell r="U31" t="str">
            <v>5.0</v>
          </cell>
          <cell r="W31" t="str">
            <v>NIEUW</v>
          </cell>
          <cell r="Y31" t="str">
            <v>Verkeerslantaarn, 2 lichten, 200mm met schild</v>
          </cell>
          <cell r="Z31" t="str">
            <v>Verkeerslantaarn, 2 lichten, 200mm hemelpijl rechts inclusief afteller met schild</v>
          </cell>
        </row>
        <row r="32">
          <cell r="A32" t="str">
            <v>SIW-VRI_LANTAARN_200MM_2LICHT_VOLSO</v>
          </cell>
          <cell r="D32" t="str">
            <v>SIW</v>
          </cell>
          <cell r="E32" t="str">
            <v>-</v>
          </cell>
          <cell r="F32" t="str">
            <v>VRI</v>
          </cell>
          <cell r="G32" t="str">
            <v>_</v>
          </cell>
          <cell r="H32" t="str">
            <v>LANTAARN</v>
          </cell>
          <cell r="I32" t="str">
            <v>_</v>
          </cell>
          <cell r="J32" t="str">
            <v>200MM</v>
          </cell>
          <cell r="K32" t="str">
            <v>_</v>
          </cell>
          <cell r="L32" t="str">
            <v>2LICHT</v>
          </cell>
          <cell r="M32" t="str">
            <v>_</v>
          </cell>
          <cell r="N32" t="str">
            <v>VOL</v>
          </cell>
          <cell r="T32" t="str">
            <v>SO</v>
          </cell>
          <cell r="U32" t="str">
            <v>5.0</v>
          </cell>
          <cell r="W32" t="str">
            <v>NIEUW</v>
          </cell>
          <cell r="Y32" t="str">
            <v xml:space="preserve">Verkeerslantaarn, 2 lichten, 200mm </v>
          </cell>
          <cell r="Z32" t="str">
            <v xml:space="preserve">Verkeerslantaarn, 2 lichten, 200mm volle lens inclusief afteller </v>
          </cell>
        </row>
        <row r="33">
          <cell r="A33" t="str">
            <v>SIW-VRI_LANTAARN_200MM_2LICHT_LINKSSO</v>
          </cell>
          <cell r="D33" t="str">
            <v>SIW</v>
          </cell>
          <cell r="E33" t="str">
            <v>-</v>
          </cell>
          <cell r="F33" t="str">
            <v>VRI</v>
          </cell>
          <cell r="G33" t="str">
            <v>_</v>
          </cell>
          <cell r="H33" t="str">
            <v>LANTAARN</v>
          </cell>
          <cell r="I33" t="str">
            <v>_</v>
          </cell>
          <cell r="J33" t="str">
            <v>200MM</v>
          </cell>
          <cell r="K33" t="str">
            <v>_</v>
          </cell>
          <cell r="L33" t="str">
            <v>2LICHT</v>
          </cell>
          <cell r="M33" t="str">
            <v>_</v>
          </cell>
          <cell r="N33" t="str">
            <v>LINKS</v>
          </cell>
          <cell r="T33" t="str">
            <v>SO</v>
          </cell>
          <cell r="U33" t="str">
            <v>5.0</v>
          </cell>
          <cell r="W33" t="str">
            <v>NIEUW</v>
          </cell>
          <cell r="Y33" t="str">
            <v xml:space="preserve">Verkeerslantaarn, 2 lichten, 200mm </v>
          </cell>
          <cell r="Z33" t="str">
            <v xml:space="preserve">Verkeerslantaarn, 2 lichten, 200mm linksaf inclusief afteller </v>
          </cell>
        </row>
        <row r="34">
          <cell r="A34" t="str">
            <v>SIW-VRI_LANTAARN_200MM_2LICHT_RECHTSSO</v>
          </cell>
          <cell r="D34" t="str">
            <v>SIW</v>
          </cell>
          <cell r="E34" t="str">
            <v>-</v>
          </cell>
          <cell r="F34" t="str">
            <v>VRI</v>
          </cell>
          <cell r="G34" t="str">
            <v>_</v>
          </cell>
          <cell r="H34" t="str">
            <v>LANTAARN</v>
          </cell>
          <cell r="I34" t="str">
            <v>_</v>
          </cell>
          <cell r="J34" t="str">
            <v>200MM</v>
          </cell>
          <cell r="K34" t="str">
            <v>_</v>
          </cell>
          <cell r="L34" t="str">
            <v>2LICHT</v>
          </cell>
          <cell r="M34" t="str">
            <v>_</v>
          </cell>
          <cell r="N34" t="str">
            <v>RECHTS</v>
          </cell>
          <cell r="T34" t="str">
            <v>SO</v>
          </cell>
          <cell r="U34" t="str">
            <v>5.0</v>
          </cell>
          <cell r="W34" t="str">
            <v>NIEUW</v>
          </cell>
          <cell r="Y34" t="str">
            <v xml:space="preserve">Verkeerslantaarn, 2 lichten, 200mm </v>
          </cell>
          <cell r="Z34" t="str">
            <v xml:space="preserve">Verkeerslantaarn, 2 lichten, 200mm rechtsaf inclusief afteller </v>
          </cell>
        </row>
        <row r="35">
          <cell r="A35" t="str">
            <v>SIW-VRI_LANTAARN_200MM_2LICHT_HEMELSO</v>
          </cell>
          <cell r="D35" t="str">
            <v>SIW</v>
          </cell>
          <cell r="E35" t="str">
            <v>-</v>
          </cell>
          <cell r="F35" t="str">
            <v>VRI</v>
          </cell>
          <cell r="G35" t="str">
            <v>_</v>
          </cell>
          <cell r="H35" t="str">
            <v>LANTAARN</v>
          </cell>
          <cell r="I35" t="str">
            <v>_</v>
          </cell>
          <cell r="J35" t="str">
            <v>200MM</v>
          </cell>
          <cell r="K35" t="str">
            <v>_</v>
          </cell>
          <cell r="L35" t="str">
            <v>2LICHT</v>
          </cell>
          <cell r="M35" t="str">
            <v>_</v>
          </cell>
          <cell r="N35" t="str">
            <v>HEMEL</v>
          </cell>
          <cell r="T35" t="str">
            <v>SO</v>
          </cell>
          <cell r="U35" t="str">
            <v>5.0</v>
          </cell>
          <cell r="W35" t="str">
            <v>NIEUW</v>
          </cell>
          <cell r="Y35" t="str">
            <v xml:space="preserve">Verkeerslantaarn, 2 lichten, 200mm </v>
          </cell>
          <cell r="Z35" t="str">
            <v xml:space="preserve">Verkeerslantaarn, 2 lichten, 200mm hemelpijl inclusief afteller </v>
          </cell>
        </row>
        <row r="36">
          <cell r="A36" t="str">
            <v>SIW-VRI_LANTAARN_200MM_2LICHT_HEMELLINKSSO</v>
          </cell>
          <cell r="D36" t="str">
            <v>SIW</v>
          </cell>
          <cell r="E36" t="str">
            <v>-</v>
          </cell>
          <cell r="F36" t="str">
            <v>VRI</v>
          </cell>
          <cell r="G36" t="str">
            <v>_</v>
          </cell>
          <cell r="H36" t="str">
            <v>LANTAARN</v>
          </cell>
          <cell r="I36" t="str">
            <v>_</v>
          </cell>
          <cell r="J36" t="str">
            <v>200MM</v>
          </cell>
          <cell r="K36" t="str">
            <v>_</v>
          </cell>
          <cell r="L36" t="str">
            <v>2LICHT</v>
          </cell>
          <cell r="M36" t="str">
            <v>_</v>
          </cell>
          <cell r="N36" t="str">
            <v>HEMELLINKS</v>
          </cell>
          <cell r="T36" t="str">
            <v>SO</v>
          </cell>
          <cell r="U36" t="str">
            <v>5.0</v>
          </cell>
          <cell r="W36" t="str">
            <v>NIEUW</v>
          </cell>
          <cell r="Y36" t="str">
            <v xml:space="preserve">Verkeerslantaarn, 2 lichten, 200mm </v>
          </cell>
          <cell r="Z36" t="str">
            <v xml:space="preserve">Verkeerslantaarn, 2 lichten, 200mm hemelpijl links inclusief afteller </v>
          </cell>
        </row>
        <row r="37">
          <cell r="A37" t="str">
            <v>SIW-VRI_LANTAARN_200MM_2LICHT_HEMELRECHTSSO</v>
          </cell>
          <cell r="D37" t="str">
            <v>SIW</v>
          </cell>
          <cell r="E37" t="str">
            <v>-</v>
          </cell>
          <cell r="F37" t="str">
            <v>VRI</v>
          </cell>
          <cell r="G37" t="str">
            <v>_</v>
          </cell>
          <cell r="H37" t="str">
            <v>LANTAARN</v>
          </cell>
          <cell r="I37" t="str">
            <v>_</v>
          </cell>
          <cell r="J37" t="str">
            <v>200MM</v>
          </cell>
          <cell r="K37" t="str">
            <v>_</v>
          </cell>
          <cell r="L37" t="str">
            <v>2LICHT</v>
          </cell>
          <cell r="M37" t="str">
            <v>_</v>
          </cell>
          <cell r="N37" t="str">
            <v>HEMELRECHTS</v>
          </cell>
          <cell r="T37" t="str">
            <v>SO</v>
          </cell>
          <cell r="U37" t="str">
            <v>5.0</v>
          </cell>
          <cell r="W37" t="str">
            <v>NIEUW</v>
          </cell>
          <cell r="Y37" t="str">
            <v xml:space="preserve">Verkeerslantaarn, 2 lichten, 200mm </v>
          </cell>
          <cell r="Z37" t="str">
            <v xml:space="preserve">Verkeerslantaarn, 2 lichten, 200mm hemelpijl rechts inclusief afteller </v>
          </cell>
        </row>
        <row r="38">
          <cell r="A38" t="str">
            <v>SIW-VRI_LANTAARN_200MM_3LICHT_VOL_FIETS_SCHILD-SO</v>
          </cell>
          <cell r="D38" t="str">
            <v>SIW</v>
          </cell>
          <cell r="E38" t="str">
            <v>-</v>
          </cell>
          <cell r="F38" t="str">
            <v>VRI</v>
          </cell>
          <cell r="G38" t="str">
            <v>_</v>
          </cell>
          <cell r="H38" t="str">
            <v>LANTAARN</v>
          </cell>
          <cell r="I38" t="str">
            <v>_</v>
          </cell>
          <cell r="J38" t="str">
            <v>200MM</v>
          </cell>
          <cell r="K38" t="str">
            <v>_</v>
          </cell>
          <cell r="L38" t="str">
            <v>3LICHT</v>
          </cell>
          <cell r="M38" t="str">
            <v>_</v>
          </cell>
          <cell r="N38" t="str">
            <v>VOL</v>
          </cell>
          <cell r="O38" t="str">
            <v>_</v>
          </cell>
          <cell r="P38" t="str">
            <v>FIETS</v>
          </cell>
          <cell r="Q38" t="str">
            <v>_</v>
          </cell>
          <cell r="R38" t="str">
            <v>SCHILD</v>
          </cell>
          <cell r="S38" t="str">
            <v>-</v>
          </cell>
          <cell r="T38" t="str">
            <v>SO</v>
          </cell>
          <cell r="U38" t="str">
            <v>5.0</v>
          </cell>
          <cell r="W38" t="str">
            <v>NIEUW</v>
          </cell>
          <cell r="Y38" t="str">
            <v>Fietslantaarn, 3 lichten, 200mm met schild</v>
          </cell>
          <cell r="Z38" t="str">
            <v>Fietslantaarn, 3 lichten, 200mm volle lens met schild</v>
          </cell>
        </row>
        <row r="39">
          <cell r="A39" t="str">
            <v>SIW-VRI_LANTAARN_200MM_3LICHT_LINKS_FIETS_SCHILD-SO</v>
          </cell>
          <cell r="D39" t="str">
            <v>SIW</v>
          </cell>
          <cell r="E39" t="str">
            <v>-</v>
          </cell>
          <cell r="F39" t="str">
            <v>VRI</v>
          </cell>
          <cell r="G39" t="str">
            <v>_</v>
          </cell>
          <cell r="H39" t="str">
            <v>LANTAARN</v>
          </cell>
          <cell r="I39" t="str">
            <v>_</v>
          </cell>
          <cell r="J39" t="str">
            <v>200MM</v>
          </cell>
          <cell r="K39" t="str">
            <v>_</v>
          </cell>
          <cell r="L39" t="str">
            <v>3LICHT</v>
          </cell>
          <cell r="M39" t="str">
            <v>_</v>
          </cell>
          <cell r="N39" t="str">
            <v>LINKS</v>
          </cell>
          <cell r="O39" t="str">
            <v>_</v>
          </cell>
          <cell r="P39" t="str">
            <v>FIETS</v>
          </cell>
          <cell r="Q39" t="str">
            <v>_</v>
          </cell>
          <cell r="R39" t="str">
            <v>SCHILD</v>
          </cell>
          <cell r="S39" t="str">
            <v>-</v>
          </cell>
          <cell r="T39" t="str">
            <v>SO</v>
          </cell>
          <cell r="U39" t="str">
            <v>5.0</v>
          </cell>
          <cell r="W39" t="str">
            <v>NIEUW</v>
          </cell>
          <cell r="Y39" t="str">
            <v>Fietslantaarn, 3 lichten, 200mm met schild</v>
          </cell>
          <cell r="Z39" t="str">
            <v>Fietslantaarn, 3 lichten, 200mm linksaf met schild</v>
          </cell>
        </row>
        <row r="40">
          <cell r="A40" t="str">
            <v>SIW-VRI_LANTAARN_200MM_3LICHT_RECHTS_FIETS_SCHILD-SO</v>
          </cell>
          <cell r="D40" t="str">
            <v>SIW</v>
          </cell>
          <cell r="E40" t="str">
            <v>-</v>
          </cell>
          <cell r="F40" t="str">
            <v>VRI</v>
          </cell>
          <cell r="G40" t="str">
            <v>_</v>
          </cell>
          <cell r="H40" t="str">
            <v>LANTAARN</v>
          </cell>
          <cell r="I40" t="str">
            <v>_</v>
          </cell>
          <cell r="J40" t="str">
            <v>200MM</v>
          </cell>
          <cell r="K40" t="str">
            <v>_</v>
          </cell>
          <cell r="L40" t="str">
            <v>3LICHT</v>
          </cell>
          <cell r="M40" t="str">
            <v>_</v>
          </cell>
          <cell r="N40" t="str">
            <v>RECHTS</v>
          </cell>
          <cell r="O40" t="str">
            <v>_</v>
          </cell>
          <cell r="P40" t="str">
            <v>FIETS</v>
          </cell>
          <cell r="Q40" t="str">
            <v>_</v>
          </cell>
          <cell r="R40" t="str">
            <v>SCHILD</v>
          </cell>
          <cell r="S40" t="str">
            <v>-</v>
          </cell>
          <cell r="T40" t="str">
            <v>SO</v>
          </cell>
          <cell r="U40" t="str">
            <v>5.0</v>
          </cell>
          <cell r="W40" t="str">
            <v>NIEUW</v>
          </cell>
          <cell r="Y40" t="str">
            <v>Fietslantaarn, 3 lichten, 200mm met schild</v>
          </cell>
          <cell r="Z40" t="str">
            <v>Fietslantaarn, 3 lichten, 200mm rechtsaf met schild</v>
          </cell>
        </row>
        <row r="41">
          <cell r="A41" t="str">
            <v>SIW-VRI_LANTAARN_200MM_3LICHT_HEMEL_FIETS_SCHILD-SO</v>
          </cell>
          <cell r="D41" t="str">
            <v>SIW</v>
          </cell>
          <cell r="E41" t="str">
            <v>-</v>
          </cell>
          <cell r="F41" t="str">
            <v>VRI</v>
          </cell>
          <cell r="G41" t="str">
            <v>_</v>
          </cell>
          <cell r="H41" t="str">
            <v>LANTAARN</v>
          </cell>
          <cell r="I41" t="str">
            <v>_</v>
          </cell>
          <cell r="J41" t="str">
            <v>200MM</v>
          </cell>
          <cell r="K41" t="str">
            <v>_</v>
          </cell>
          <cell r="L41" t="str">
            <v>3LICHT</v>
          </cell>
          <cell r="M41" t="str">
            <v>_</v>
          </cell>
          <cell r="N41" t="str">
            <v>HEMEL</v>
          </cell>
          <cell r="O41" t="str">
            <v>_</v>
          </cell>
          <cell r="P41" t="str">
            <v>FIETS</v>
          </cell>
          <cell r="Q41" t="str">
            <v>_</v>
          </cell>
          <cell r="R41" t="str">
            <v>SCHILD</v>
          </cell>
          <cell r="S41" t="str">
            <v>-</v>
          </cell>
          <cell r="T41" t="str">
            <v>SO</v>
          </cell>
          <cell r="U41" t="str">
            <v>5.0</v>
          </cell>
          <cell r="W41" t="str">
            <v>NIEUW</v>
          </cell>
          <cell r="Y41" t="str">
            <v>Fietslantaarn, 3 lichten, 200mm met schild</v>
          </cell>
          <cell r="Z41" t="str">
            <v>Fietslantaarn, 3 lichten, 200mm hemelpijl met schild</v>
          </cell>
        </row>
        <row r="42">
          <cell r="A42" t="str">
            <v>SIW-VRI_LANTAARN_200MM_3LICHT_VOL_FIETS-SO</v>
          </cell>
          <cell r="D42" t="str">
            <v>SIW</v>
          </cell>
          <cell r="E42" t="str">
            <v>-</v>
          </cell>
          <cell r="F42" t="str">
            <v>VRI</v>
          </cell>
          <cell r="G42" t="str">
            <v>_</v>
          </cell>
          <cell r="H42" t="str">
            <v>LANTAARN</v>
          </cell>
          <cell r="I42" t="str">
            <v>_</v>
          </cell>
          <cell r="J42" t="str">
            <v>200MM</v>
          </cell>
          <cell r="K42" t="str">
            <v>_</v>
          </cell>
          <cell r="L42" t="str">
            <v>3LICHT</v>
          </cell>
          <cell r="M42" t="str">
            <v>_</v>
          </cell>
          <cell r="N42" t="str">
            <v>VOL</v>
          </cell>
          <cell r="O42" t="str">
            <v>_</v>
          </cell>
          <cell r="P42" t="str">
            <v>FIETS</v>
          </cell>
          <cell r="S42" t="str">
            <v>-</v>
          </cell>
          <cell r="T42" t="str">
            <v>SO</v>
          </cell>
          <cell r="U42" t="str">
            <v>5.0</v>
          </cell>
          <cell r="W42" t="str">
            <v>NIEUW</v>
          </cell>
          <cell r="Y42" t="str">
            <v xml:space="preserve">Fietslantaarn, 3 lichten, 200mm </v>
          </cell>
          <cell r="Z42" t="str">
            <v xml:space="preserve">Fietslantaarn, 3 lichten, 200mm volle lens </v>
          </cell>
        </row>
        <row r="43">
          <cell r="A43" t="str">
            <v>SIW-VRI_LANTAARN_200MM_3LICHT_LINKS_FIETS-SO</v>
          </cell>
          <cell r="D43" t="str">
            <v>SIW</v>
          </cell>
          <cell r="E43" t="str">
            <v>-</v>
          </cell>
          <cell r="F43" t="str">
            <v>VRI</v>
          </cell>
          <cell r="G43" t="str">
            <v>_</v>
          </cell>
          <cell r="H43" t="str">
            <v>LANTAARN</v>
          </cell>
          <cell r="I43" t="str">
            <v>_</v>
          </cell>
          <cell r="J43" t="str">
            <v>200MM</v>
          </cell>
          <cell r="K43" t="str">
            <v>_</v>
          </cell>
          <cell r="L43" t="str">
            <v>3LICHT</v>
          </cell>
          <cell r="M43" t="str">
            <v>_</v>
          </cell>
          <cell r="N43" t="str">
            <v>LINKS</v>
          </cell>
          <cell r="O43" t="str">
            <v>_</v>
          </cell>
          <cell r="P43" t="str">
            <v>FIETS</v>
          </cell>
          <cell r="S43" t="str">
            <v>-</v>
          </cell>
          <cell r="T43" t="str">
            <v>SO</v>
          </cell>
          <cell r="U43" t="str">
            <v>5.0</v>
          </cell>
          <cell r="W43" t="str">
            <v>NIEUW</v>
          </cell>
          <cell r="Y43" t="str">
            <v xml:space="preserve">Fietslantaarn, 3 lichten, 200mm </v>
          </cell>
          <cell r="Z43" t="str">
            <v xml:space="preserve">Fietslantaarn, 3 lichten, 200mm linksaf </v>
          </cell>
        </row>
        <row r="44">
          <cell r="A44" t="str">
            <v>SIW-VRI_LANTAARN_200MM_3LICHT_RECHTS_FIETS-SO</v>
          </cell>
          <cell r="D44" t="str">
            <v>SIW</v>
          </cell>
          <cell r="E44" t="str">
            <v>-</v>
          </cell>
          <cell r="F44" t="str">
            <v>VRI</v>
          </cell>
          <cell r="G44" t="str">
            <v>_</v>
          </cell>
          <cell r="H44" t="str">
            <v>LANTAARN</v>
          </cell>
          <cell r="I44" t="str">
            <v>_</v>
          </cell>
          <cell r="J44" t="str">
            <v>200MM</v>
          </cell>
          <cell r="K44" t="str">
            <v>_</v>
          </cell>
          <cell r="L44" t="str">
            <v>3LICHT</v>
          </cell>
          <cell r="M44" t="str">
            <v>_</v>
          </cell>
          <cell r="N44" t="str">
            <v>RECHTS</v>
          </cell>
          <cell r="O44" t="str">
            <v>_</v>
          </cell>
          <cell r="P44" t="str">
            <v>FIETS</v>
          </cell>
          <cell r="S44" t="str">
            <v>-</v>
          </cell>
          <cell r="T44" t="str">
            <v>SO</v>
          </cell>
          <cell r="U44" t="str">
            <v>5.0</v>
          </cell>
          <cell r="W44" t="str">
            <v>NIEUW</v>
          </cell>
          <cell r="Y44" t="str">
            <v xml:space="preserve">Fietslantaarn, 3 lichten, 200mm </v>
          </cell>
          <cell r="Z44" t="str">
            <v xml:space="preserve">Fietslantaarn, 3 lichten, 200mm rechtsaf </v>
          </cell>
        </row>
        <row r="45">
          <cell r="A45" t="str">
            <v>SIW-VRI_LANTAARN_200MM_3LICHT_HEMEL_FIETS-SO</v>
          </cell>
          <cell r="D45" t="str">
            <v>SIW</v>
          </cell>
          <cell r="E45" t="str">
            <v>-</v>
          </cell>
          <cell r="F45" t="str">
            <v>VRI</v>
          </cell>
          <cell r="G45" t="str">
            <v>_</v>
          </cell>
          <cell r="H45" t="str">
            <v>LANTAARN</v>
          </cell>
          <cell r="I45" t="str">
            <v>_</v>
          </cell>
          <cell r="J45" t="str">
            <v>200MM</v>
          </cell>
          <cell r="K45" t="str">
            <v>_</v>
          </cell>
          <cell r="L45" t="str">
            <v>3LICHT</v>
          </cell>
          <cell r="M45" t="str">
            <v>_</v>
          </cell>
          <cell r="N45" t="str">
            <v>HEMEL</v>
          </cell>
          <cell r="O45" t="str">
            <v>_</v>
          </cell>
          <cell r="P45" t="str">
            <v>FIETS</v>
          </cell>
          <cell r="S45" t="str">
            <v>-</v>
          </cell>
          <cell r="T45" t="str">
            <v>SO</v>
          </cell>
          <cell r="U45" t="str">
            <v>5.0</v>
          </cell>
          <cell r="W45" t="str">
            <v>NIEUW</v>
          </cell>
          <cell r="Y45" t="str">
            <v xml:space="preserve">Fietslantaarn, 3 lichten, 200mm </v>
          </cell>
          <cell r="Z45" t="str">
            <v xml:space="preserve">Fietslantaarn, 3 lichten, 200mm hemelpijl </v>
          </cell>
        </row>
        <row r="46">
          <cell r="A46" t="str">
            <v>SIW-VRI_LANTAARN_200MM_NEGENOOG-SO</v>
          </cell>
          <cell r="D46" t="str">
            <v>SIW</v>
          </cell>
          <cell r="E46" t="str">
            <v>-</v>
          </cell>
          <cell r="F46" t="str">
            <v>VRI</v>
          </cell>
          <cell r="G46" t="str">
            <v>_</v>
          </cell>
          <cell r="H46" t="str">
            <v>LANTAARN</v>
          </cell>
          <cell r="I46" t="str">
            <v>_</v>
          </cell>
          <cell r="J46" t="str">
            <v>200MM</v>
          </cell>
          <cell r="K46" t="str">
            <v>_</v>
          </cell>
          <cell r="L46" t="str">
            <v>NEGENOOG</v>
          </cell>
          <cell r="S46" t="str">
            <v>-</v>
          </cell>
          <cell r="T46" t="str">
            <v>SO</v>
          </cell>
          <cell r="U46" t="str">
            <v>5.0</v>
          </cell>
          <cell r="W46" t="str">
            <v>NIEUW</v>
          </cell>
          <cell r="Y46" t="str">
            <v>Negenoog 200mm</v>
          </cell>
          <cell r="Z46" t="str">
            <v>Negenoog 200mm</v>
          </cell>
        </row>
        <row r="47">
          <cell r="A47" t="str">
            <v>SIW-VRI_LANTAARN_200MM_NEGENOOG_LINKS-SO</v>
          </cell>
          <cell r="D47" t="str">
            <v>SIW</v>
          </cell>
          <cell r="E47" t="str">
            <v>-</v>
          </cell>
          <cell r="F47" t="str">
            <v>VRI</v>
          </cell>
          <cell r="G47" t="str">
            <v>_</v>
          </cell>
          <cell r="H47" t="str">
            <v>LANTAARN</v>
          </cell>
          <cell r="I47" t="str">
            <v>_</v>
          </cell>
          <cell r="J47" t="str">
            <v>200MM</v>
          </cell>
          <cell r="K47" t="str">
            <v>_</v>
          </cell>
          <cell r="L47" t="str">
            <v>NEGENOOG</v>
          </cell>
          <cell r="M47" t="str">
            <v>_</v>
          </cell>
          <cell r="N47" t="str">
            <v>LINKS</v>
          </cell>
          <cell r="S47" t="str">
            <v>-</v>
          </cell>
          <cell r="T47" t="str">
            <v>SO</v>
          </cell>
          <cell r="U47" t="str">
            <v>5.0</v>
          </cell>
          <cell r="W47" t="str">
            <v>NIEUW</v>
          </cell>
          <cell r="Y47" t="str">
            <v>Negenoog 200mm</v>
          </cell>
          <cell r="Z47" t="str">
            <v>Negenoog 200mm linksaf</v>
          </cell>
        </row>
        <row r="48">
          <cell r="A48" t="str">
            <v>SIW-VRI_LANTAARN_200MM_NEGENOOG_RECHTS-SO</v>
          </cell>
          <cell r="D48" t="str">
            <v>SIW</v>
          </cell>
          <cell r="E48" t="str">
            <v>-</v>
          </cell>
          <cell r="F48" t="str">
            <v>VRI</v>
          </cell>
          <cell r="G48" t="str">
            <v>_</v>
          </cell>
          <cell r="H48" t="str">
            <v>LANTAARN</v>
          </cell>
          <cell r="I48" t="str">
            <v>_</v>
          </cell>
          <cell r="J48" t="str">
            <v>200MM</v>
          </cell>
          <cell r="K48" t="str">
            <v>_</v>
          </cell>
          <cell r="L48" t="str">
            <v>NEGENOOG</v>
          </cell>
          <cell r="M48" t="str">
            <v>_</v>
          </cell>
          <cell r="N48" t="str">
            <v>RECHTS</v>
          </cell>
          <cell r="S48" t="str">
            <v>-</v>
          </cell>
          <cell r="T48" t="str">
            <v>SO</v>
          </cell>
          <cell r="U48" t="str">
            <v>5.0</v>
          </cell>
          <cell r="W48" t="str">
            <v>NIEUW</v>
          </cell>
          <cell r="Y48" t="str">
            <v>Negenoog 200mm</v>
          </cell>
          <cell r="Z48" t="str">
            <v>Negenoog 200mm rechtsaf</v>
          </cell>
        </row>
        <row r="49">
          <cell r="A49" t="str">
            <v>SIW-VRI_LANTAARN_200MM_NEGENOOG_RECHTDOOR-SO</v>
          </cell>
          <cell r="D49" t="str">
            <v>SIW</v>
          </cell>
          <cell r="E49" t="str">
            <v>-</v>
          </cell>
          <cell r="F49" t="str">
            <v>VRI</v>
          </cell>
          <cell r="G49" t="str">
            <v>_</v>
          </cell>
          <cell r="H49" t="str">
            <v>LANTAARN</v>
          </cell>
          <cell r="I49" t="str">
            <v>_</v>
          </cell>
          <cell r="J49" t="str">
            <v>200MM</v>
          </cell>
          <cell r="K49" t="str">
            <v>_</v>
          </cell>
          <cell r="L49" t="str">
            <v>NEGENOOG</v>
          </cell>
          <cell r="M49" t="str">
            <v>_</v>
          </cell>
          <cell r="N49" t="str">
            <v>RECHTDOOR</v>
          </cell>
          <cell r="S49" t="str">
            <v>-</v>
          </cell>
          <cell r="T49" t="str">
            <v>SO</v>
          </cell>
          <cell r="U49" t="str">
            <v>5.0</v>
          </cell>
          <cell r="W49" t="str">
            <v>NIEUW</v>
          </cell>
          <cell r="Y49" t="str">
            <v>Negenoog 200mm</v>
          </cell>
          <cell r="Z49" t="str">
            <v>Negenoog 200mm rechtdoor</v>
          </cell>
        </row>
        <row r="50">
          <cell r="A50" t="str">
            <v>SIW-VRI_LANTAARN_200MM_NEGENOOG_SCHILD-SO</v>
          </cell>
          <cell r="D50" t="str">
            <v>SIW</v>
          </cell>
          <cell r="E50" t="str">
            <v>-</v>
          </cell>
          <cell r="F50" t="str">
            <v>VRI</v>
          </cell>
          <cell r="G50" t="str">
            <v>_</v>
          </cell>
          <cell r="H50" t="str">
            <v>LANTAARN</v>
          </cell>
          <cell r="I50" t="str">
            <v>_</v>
          </cell>
          <cell r="J50" t="str">
            <v>200MM</v>
          </cell>
          <cell r="K50" t="str">
            <v>_</v>
          </cell>
          <cell r="L50" t="str">
            <v>NEGENOOG</v>
          </cell>
          <cell r="M50" t="str">
            <v>_</v>
          </cell>
          <cell r="N50" t="str">
            <v>SCHILD</v>
          </cell>
          <cell r="S50" t="str">
            <v>-</v>
          </cell>
          <cell r="T50" t="str">
            <v>SO</v>
          </cell>
          <cell r="U50" t="str">
            <v>5.0</v>
          </cell>
          <cell r="W50" t="str">
            <v>NIEUW</v>
          </cell>
          <cell r="Y50" t="str">
            <v>Negenoog 200mm met schild</v>
          </cell>
          <cell r="Z50" t="str">
            <v>Negenoog 200mm met schild</v>
          </cell>
        </row>
        <row r="51">
          <cell r="A51" t="str">
            <v>SIW-VRI_LANTAARN_200MM_NEGENOOG_LINKS_SCHILD-SO</v>
          </cell>
          <cell r="D51" t="str">
            <v>SIW</v>
          </cell>
          <cell r="E51" t="str">
            <v>-</v>
          </cell>
          <cell r="F51" t="str">
            <v>VRI</v>
          </cell>
          <cell r="G51" t="str">
            <v>_</v>
          </cell>
          <cell r="H51" t="str">
            <v>LANTAARN</v>
          </cell>
          <cell r="I51" t="str">
            <v>_</v>
          </cell>
          <cell r="J51" t="str">
            <v>200MM</v>
          </cell>
          <cell r="K51" t="str">
            <v>_</v>
          </cell>
          <cell r="L51" t="str">
            <v>NEGENOOG</v>
          </cell>
          <cell r="M51" t="str">
            <v>_</v>
          </cell>
          <cell r="N51" t="str">
            <v>LINKS</v>
          </cell>
          <cell r="O51" t="str">
            <v>_</v>
          </cell>
          <cell r="P51" t="str">
            <v>SCHILD</v>
          </cell>
          <cell r="S51" t="str">
            <v>-</v>
          </cell>
          <cell r="T51" t="str">
            <v>SO</v>
          </cell>
          <cell r="U51" t="str">
            <v>5.0</v>
          </cell>
          <cell r="W51" t="str">
            <v>NIEUW</v>
          </cell>
          <cell r="Y51" t="str">
            <v>Negenoog 200mm met schild</v>
          </cell>
          <cell r="Z51" t="str">
            <v>Negenoog 200mm linksaf met schild</v>
          </cell>
        </row>
        <row r="52">
          <cell r="A52" t="str">
            <v>SIW-VRI_LANTAARN_200MM_NEGENOOG_RECHTS_SCHILD-SO</v>
          </cell>
          <cell r="D52" t="str">
            <v>SIW</v>
          </cell>
          <cell r="E52" t="str">
            <v>-</v>
          </cell>
          <cell r="F52" t="str">
            <v>VRI</v>
          </cell>
          <cell r="G52" t="str">
            <v>_</v>
          </cell>
          <cell r="H52" t="str">
            <v>LANTAARN</v>
          </cell>
          <cell r="I52" t="str">
            <v>_</v>
          </cell>
          <cell r="J52" t="str">
            <v>200MM</v>
          </cell>
          <cell r="K52" t="str">
            <v>_</v>
          </cell>
          <cell r="L52" t="str">
            <v>NEGENOOG</v>
          </cell>
          <cell r="M52" t="str">
            <v>_</v>
          </cell>
          <cell r="N52" t="str">
            <v>RECHTS</v>
          </cell>
          <cell r="O52" t="str">
            <v>_</v>
          </cell>
          <cell r="P52" t="str">
            <v>SCHILD</v>
          </cell>
          <cell r="S52" t="str">
            <v>-</v>
          </cell>
          <cell r="T52" t="str">
            <v>SO</v>
          </cell>
          <cell r="U52" t="str">
            <v>5.0</v>
          </cell>
          <cell r="W52" t="str">
            <v>NIEUW</v>
          </cell>
          <cell r="Y52" t="str">
            <v>Negenoog 200mm met schild</v>
          </cell>
          <cell r="Z52" t="str">
            <v>Negenoog 200mm rechtsaf met schild</v>
          </cell>
        </row>
        <row r="53">
          <cell r="A53" t="str">
            <v>SIW-VRI_LANTAARN_200MM_NEGENOOG_RECHTDOOR_SCHILD-SO</v>
          </cell>
          <cell r="D53" t="str">
            <v>SIW</v>
          </cell>
          <cell r="E53" t="str">
            <v>-</v>
          </cell>
          <cell r="F53" t="str">
            <v>VRI</v>
          </cell>
          <cell r="G53" t="str">
            <v>_</v>
          </cell>
          <cell r="H53" t="str">
            <v>LANTAARN</v>
          </cell>
          <cell r="I53" t="str">
            <v>_</v>
          </cell>
          <cell r="J53" t="str">
            <v>200MM</v>
          </cell>
          <cell r="K53" t="str">
            <v>_</v>
          </cell>
          <cell r="L53" t="str">
            <v>NEGENOOG</v>
          </cell>
          <cell r="M53" t="str">
            <v>_</v>
          </cell>
          <cell r="N53" t="str">
            <v>RECHTDOOR</v>
          </cell>
          <cell r="O53" t="str">
            <v>_</v>
          </cell>
          <cell r="P53" t="str">
            <v>SCHILD</v>
          </cell>
          <cell r="S53" t="str">
            <v>-</v>
          </cell>
          <cell r="T53" t="str">
            <v>SO</v>
          </cell>
          <cell r="U53" t="str">
            <v>5.0</v>
          </cell>
          <cell r="W53" t="str">
            <v>NIEUW</v>
          </cell>
          <cell r="Y53" t="str">
            <v>Negenoog 200mm met schild</v>
          </cell>
          <cell r="Z53" t="str">
            <v>Negenoog 200mm rechtdoor met schild</v>
          </cell>
        </row>
        <row r="54">
          <cell r="A54" t="str">
            <v>SIW-VRI_LANTAARN_200MM_VOETGANGER-SO</v>
          </cell>
          <cell r="D54" t="str">
            <v>SIW</v>
          </cell>
          <cell r="E54" t="str">
            <v>-</v>
          </cell>
          <cell r="F54" t="str">
            <v>VRI</v>
          </cell>
          <cell r="G54" t="str">
            <v>_</v>
          </cell>
          <cell r="H54" t="str">
            <v>LANTAARN</v>
          </cell>
          <cell r="I54" t="str">
            <v>_</v>
          </cell>
          <cell r="J54" t="str">
            <v>200MM</v>
          </cell>
          <cell r="K54" t="str">
            <v>_</v>
          </cell>
          <cell r="L54" t="str">
            <v>VOETGANGER</v>
          </cell>
          <cell r="S54" t="str">
            <v>-</v>
          </cell>
          <cell r="T54" t="str">
            <v>SO</v>
          </cell>
          <cell r="U54" t="str">
            <v>5.0</v>
          </cell>
          <cell r="W54" t="str">
            <v>NIEUW</v>
          </cell>
          <cell r="Y54" t="str">
            <v>Voetgangerslantaarn</v>
          </cell>
          <cell r="Z54" t="str">
            <v>Voetgangerslantaarn</v>
          </cell>
        </row>
        <row r="55">
          <cell r="A55" t="str">
            <v>SIW-VRI_LANTAARN_200MM_VOETGANGER_INFORMATIEF-SO</v>
          </cell>
          <cell r="D55" t="str">
            <v>SIW</v>
          </cell>
          <cell r="E55" t="str">
            <v>-</v>
          </cell>
          <cell r="F55" t="str">
            <v>VRI</v>
          </cell>
          <cell r="G55" t="str">
            <v>_</v>
          </cell>
          <cell r="H55" t="str">
            <v>LANTAARN</v>
          </cell>
          <cell r="I55" t="str">
            <v>_</v>
          </cell>
          <cell r="J55" t="str">
            <v>200MM</v>
          </cell>
          <cell r="K55" t="str">
            <v>_</v>
          </cell>
          <cell r="L55" t="str">
            <v>VOETGANGER</v>
          </cell>
          <cell r="M55" t="str">
            <v>_</v>
          </cell>
          <cell r="N55" t="str">
            <v>INFORMATIEF</v>
          </cell>
          <cell r="S55" t="str">
            <v>-</v>
          </cell>
          <cell r="T55" t="str">
            <v>SO</v>
          </cell>
          <cell r="U55" t="str">
            <v>5.0</v>
          </cell>
          <cell r="W55" t="str">
            <v>NIEUW</v>
          </cell>
          <cell r="Y55" t="str">
            <v>Informatief voetgangerslicht</v>
          </cell>
          <cell r="Z55" t="str">
            <v>Voetgangerslantaarn met afteller</v>
          </cell>
        </row>
        <row r="56">
          <cell r="A56" t="str">
            <v>SIW-VRI_LANTAARN_200MM_BOA-SO</v>
          </cell>
          <cell r="D56" t="str">
            <v>SIW</v>
          </cell>
          <cell r="E56" t="str">
            <v>-</v>
          </cell>
          <cell r="F56" t="str">
            <v>VRI</v>
          </cell>
          <cell r="G56" t="str">
            <v>_</v>
          </cell>
          <cell r="H56" t="str">
            <v>LANTAARN</v>
          </cell>
          <cell r="I56" t="str">
            <v>_</v>
          </cell>
          <cell r="J56" t="str">
            <v>200MM</v>
          </cell>
          <cell r="K56" t="str">
            <v>_</v>
          </cell>
          <cell r="L56" t="str">
            <v>BOA</v>
          </cell>
          <cell r="S56" t="str">
            <v>-</v>
          </cell>
          <cell r="T56" t="str">
            <v>SO</v>
          </cell>
          <cell r="U56" t="str">
            <v>5.0</v>
          </cell>
          <cell r="W56" t="str">
            <v>NIEUW</v>
          </cell>
          <cell r="Y56" t="str">
            <v>Lantaarn, BOA</v>
          </cell>
          <cell r="Z56" t="str">
            <v>Lantaarn, bus op aanvraag</v>
          </cell>
        </row>
        <row r="57">
          <cell r="A57" t="str">
            <v>SIW-VRI_LANTAARN_200MM_1LICHT_VOL_SCHILD-SO</v>
          </cell>
          <cell r="D57" t="str">
            <v>SIW</v>
          </cell>
          <cell r="E57" t="str">
            <v>-</v>
          </cell>
          <cell r="F57" t="str">
            <v>VRI</v>
          </cell>
          <cell r="G57" t="str">
            <v>_</v>
          </cell>
          <cell r="H57" t="str">
            <v>LANTAARN</v>
          </cell>
          <cell r="I57" t="str">
            <v>_</v>
          </cell>
          <cell r="J57" t="str">
            <v>200MM</v>
          </cell>
          <cell r="K57" t="str">
            <v>_</v>
          </cell>
          <cell r="L57" t="str">
            <v>1LICHT</v>
          </cell>
          <cell r="M57" t="str">
            <v>_</v>
          </cell>
          <cell r="N57" t="str">
            <v>VOL</v>
          </cell>
          <cell r="O57" t="str">
            <v>_</v>
          </cell>
          <cell r="P57" t="str">
            <v>SCHILD</v>
          </cell>
          <cell r="S57" t="str">
            <v>-</v>
          </cell>
          <cell r="T57" t="str">
            <v>SO</v>
          </cell>
          <cell r="U57" t="str">
            <v>5.0</v>
          </cell>
          <cell r="W57" t="str">
            <v>NIEUW</v>
          </cell>
          <cell r="Y57" t="str">
            <v>Verkeerslantaarn, 1 licht, 200mm met schild</v>
          </cell>
          <cell r="Z57" t="str">
            <v>Verkeerslantaarn, 1 licht, 200mm volle lens met schild</v>
          </cell>
        </row>
        <row r="58">
          <cell r="A58" t="str">
            <v>SIW-VRI_LANTAARN_200MM_1LICHT_LINKS_SCHILD-SO</v>
          </cell>
          <cell r="D58" t="str">
            <v>SIW</v>
          </cell>
          <cell r="E58" t="str">
            <v>-</v>
          </cell>
          <cell r="F58" t="str">
            <v>VRI</v>
          </cell>
          <cell r="G58" t="str">
            <v>_</v>
          </cell>
          <cell r="H58" t="str">
            <v>LANTAARN</v>
          </cell>
          <cell r="I58" t="str">
            <v>_</v>
          </cell>
          <cell r="J58" t="str">
            <v>200MM</v>
          </cell>
          <cell r="K58" t="str">
            <v>_</v>
          </cell>
          <cell r="L58" t="str">
            <v>1LICHT</v>
          </cell>
          <cell r="M58" t="str">
            <v>_</v>
          </cell>
          <cell r="N58" t="str">
            <v>LINKS</v>
          </cell>
          <cell r="O58" t="str">
            <v>_</v>
          </cell>
          <cell r="P58" t="str">
            <v>SCHILD</v>
          </cell>
          <cell r="S58" t="str">
            <v>-</v>
          </cell>
          <cell r="T58" t="str">
            <v>SO</v>
          </cell>
          <cell r="U58" t="str">
            <v>5.0</v>
          </cell>
          <cell r="W58" t="str">
            <v>NIEUW</v>
          </cell>
          <cell r="Y58" t="str">
            <v>Verkeerslantaarn, 1 licht, 200mm met schild</v>
          </cell>
          <cell r="Z58" t="str">
            <v>Verkeerslantaarn, 1 licht, 200mm linksaf met schild</v>
          </cell>
        </row>
        <row r="59">
          <cell r="A59" t="str">
            <v>SIW-VRI_LANTAARN_200MM_1LICHT_RECHTS_SCHILD-SO</v>
          </cell>
          <cell r="D59" t="str">
            <v>SIW</v>
          </cell>
          <cell r="E59" t="str">
            <v>-</v>
          </cell>
          <cell r="F59" t="str">
            <v>VRI</v>
          </cell>
          <cell r="G59" t="str">
            <v>_</v>
          </cell>
          <cell r="H59" t="str">
            <v>LANTAARN</v>
          </cell>
          <cell r="I59" t="str">
            <v>_</v>
          </cell>
          <cell r="J59" t="str">
            <v>200MM</v>
          </cell>
          <cell r="K59" t="str">
            <v>_</v>
          </cell>
          <cell r="L59" t="str">
            <v>1LICHT</v>
          </cell>
          <cell r="M59" t="str">
            <v>_</v>
          </cell>
          <cell r="N59" t="str">
            <v>RECHTS</v>
          </cell>
          <cell r="O59" t="str">
            <v>_</v>
          </cell>
          <cell r="P59" t="str">
            <v>SCHILD</v>
          </cell>
          <cell r="S59" t="str">
            <v>-</v>
          </cell>
          <cell r="T59" t="str">
            <v>SO</v>
          </cell>
          <cell r="U59" t="str">
            <v>5.0</v>
          </cell>
          <cell r="W59" t="str">
            <v>NIEUW</v>
          </cell>
          <cell r="Y59" t="str">
            <v>Verkeerslantaarn, 1 licht, 200mm met schild</v>
          </cell>
          <cell r="Z59" t="str">
            <v>Verkeerslantaarn, 1 licht, 200mm rechtsaf met schild</v>
          </cell>
        </row>
        <row r="60">
          <cell r="A60" t="str">
            <v>SIW-VRI_LANTAARN_200MM_1LICHT_HEMEL_SCHILD-SO</v>
          </cell>
          <cell r="D60" t="str">
            <v>SIW</v>
          </cell>
          <cell r="E60" t="str">
            <v>-</v>
          </cell>
          <cell r="F60" t="str">
            <v>VRI</v>
          </cell>
          <cell r="G60" t="str">
            <v>_</v>
          </cell>
          <cell r="H60" t="str">
            <v>LANTAARN</v>
          </cell>
          <cell r="I60" t="str">
            <v>_</v>
          </cell>
          <cell r="J60" t="str">
            <v>200MM</v>
          </cell>
          <cell r="K60" t="str">
            <v>_</v>
          </cell>
          <cell r="L60" t="str">
            <v>1LICHT</v>
          </cell>
          <cell r="M60" t="str">
            <v>_</v>
          </cell>
          <cell r="N60" t="str">
            <v>HEMEL</v>
          </cell>
          <cell r="O60" t="str">
            <v>_</v>
          </cell>
          <cell r="P60" t="str">
            <v>SCHILD</v>
          </cell>
          <cell r="S60" t="str">
            <v>-</v>
          </cell>
          <cell r="T60" t="str">
            <v>SO</v>
          </cell>
          <cell r="U60" t="str">
            <v>5.0</v>
          </cell>
          <cell r="W60" t="str">
            <v>NIEUW</v>
          </cell>
          <cell r="Y60" t="str">
            <v>Verkeerslantaarn, 1 licht, 200mm met schild</v>
          </cell>
          <cell r="Z60" t="str">
            <v>Verkeerslantaarn, 1 licht, 200mm hemelpijl met schild</v>
          </cell>
        </row>
        <row r="61">
          <cell r="A61" t="str">
            <v>SIW-VRI_LANTAARN_200MM_1LICHT_HEMELLINKS_SCHILD-SO</v>
          </cell>
          <cell r="D61" t="str">
            <v>SIW</v>
          </cell>
          <cell r="E61" t="str">
            <v>-</v>
          </cell>
          <cell r="F61" t="str">
            <v>VRI</v>
          </cell>
          <cell r="G61" t="str">
            <v>_</v>
          </cell>
          <cell r="H61" t="str">
            <v>LANTAARN</v>
          </cell>
          <cell r="I61" t="str">
            <v>_</v>
          </cell>
          <cell r="J61" t="str">
            <v>200MM</v>
          </cell>
          <cell r="K61" t="str">
            <v>_</v>
          </cell>
          <cell r="L61" t="str">
            <v>1LICHT</v>
          </cell>
          <cell r="M61" t="str">
            <v>_</v>
          </cell>
          <cell r="N61" t="str">
            <v>HEMELLINKS</v>
          </cell>
          <cell r="O61" t="str">
            <v>_</v>
          </cell>
          <cell r="P61" t="str">
            <v>SCHILD</v>
          </cell>
          <cell r="S61" t="str">
            <v>-</v>
          </cell>
          <cell r="T61" t="str">
            <v>SO</v>
          </cell>
          <cell r="U61" t="str">
            <v>5.0</v>
          </cell>
          <cell r="W61" t="str">
            <v>NIEUW</v>
          </cell>
          <cell r="Y61" t="str">
            <v>Verkeerslantaarn, 1 licht, 200mm met schild</v>
          </cell>
          <cell r="Z61" t="str">
            <v>Verkeerslantaarn, 1 licht, 200mm hemelpijl links met schild</v>
          </cell>
        </row>
        <row r="62">
          <cell r="A62" t="str">
            <v>SIW-VRI_LANTAARN_200MM_1LICHT_HEMELRECHTS_SCHILD-SO</v>
          </cell>
          <cell r="D62" t="str">
            <v>SIW</v>
          </cell>
          <cell r="E62" t="str">
            <v>-</v>
          </cell>
          <cell r="F62" t="str">
            <v>VRI</v>
          </cell>
          <cell r="G62" t="str">
            <v>_</v>
          </cell>
          <cell r="H62" t="str">
            <v>LANTAARN</v>
          </cell>
          <cell r="I62" t="str">
            <v>_</v>
          </cell>
          <cell r="J62" t="str">
            <v>200MM</v>
          </cell>
          <cell r="K62" t="str">
            <v>_</v>
          </cell>
          <cell r="L62" t="str">
            <v>1LICHT</v>
          </cell>
          <cell r="M62" t="str">
            <v>_</v>
          </cell>
          <cell r="N62" t="str">
            <v>HEMELRECHTS</v>
          </cell>
          <cell r="O62" t="str">
            <v>_</v>
          </cell>
          <cell r="P62" t="str">
            <v>SCHILD</v>
          </cell>
          <cell r="S62" t="str">
            <v>-</v>
          </cell>
          <cell r="T62" t="str">
            <v>SO</v>
          </cell>
          <cell r="U62" t="str">
            <v>5.0</v>
          </cell>
          <cell r="W62" t="str">
            <v>NIEUW</v>
          </cell>
          <cell r="Y62" t="str">
            <v>Verkeerslantaarn, 1 licht, 200mm met schild</v>
          </cell>
          <cell r="Z62" t="str">
            <v>Verkeerslantaarn, 1 licht, 200mm hemelpijl rechts met schild</v>
          </cell>
        </row>
        <row r="63">
          <cell r="A63" t="str">
            <v>SIW-VRI_LANTAARN_200MM_1LICHT_VOL-SO</v>
          </cell>
          <cell r="D63" t="str">
            <v>SIW</v>
          </cell>
          <cell r="E63" t="str">
            <v>-</v>
          </cell>
          <cell r="F63" t="str">
            <v>VRI</v>
          </cell>
          <cell r="G63" t="str">
            <v>_</v>
          </cell>
          <cell r="H63" t="str">
            <v>LANTAARN</v>
          </cell>
          <cell r="I63" t="str">
            <v>_</v>
          </cell>
          <cell r="J63" t="str">
            <v>200MM</v>
          </cell>
          <cell r="K63" t="str">
            <v>_</v>
          </cell>
          <cell r="L63" t="str">
            <v>1LICHT</v>
          </cell>
          <cell r="M63" t="str">
            <v>_</v>
          </cell>
          <cell r="N63" t="str">
            <v>VOL</v>
          </cell>
          <cell r="S63" t="str">
            <v>-</v>
          </cell>
          <cell r="T63" t="str">
            <v>SO</v>
          </cell>
          <cell r="U63" t="str">
            <v>5.0</v>
          </cell>
          <cell r="W63" t="str">
            <v>NIEUW</v>
          </cell>
          <cell r="Y63" t="str">
            <v xml:space="preserve">Verkeerslantaarn, 1 licht, 200mm </v>
          </cell>
          <cell r="Z63" t="str">
            <v xml:space="preserve">Verkeerslantaarn, 1 licht, 200mm volle lens </v>
          </cell>
        </row>
        <row r="64">
          <cell r="A64" t="str">
            <v>SIW-VRI_LANTAARN_200MM_1LICHT_LINKS-SO</v>
          </cell>
          <cell r="D64" t="str">
            <v>SIW</v>
          </cell>
          <cell r="E64" t="str">
            <v>-</v>
          </cell>
          <cell r="F64" t="str">
            <v>VRI</v>
          </cell>
          <cell r="G64" t="str">
            <v>_</v>
          </cell>
          <cell r="H64" t="str">
            <v>LANTAARN</v>
          </cell>
          <cell r="I64" t="str">
            <v>_</v>
          </cell>
          <cell r="J64" t="str">
            <v>200MM</v>
          </cell>
          <cell r="K64" t="str">
            <v>_</v>
          </cell>
          <cell r="L64" t="str">
            <v>1LICHT</v>
          </cell>
          <cell r="M64" t="str">
            <v>_</v>
          </cell>
          <cell r="N64" t="str">
            <v>LINKS</v>
          </cell>
          <cell r="S64" t="str">
            <v>-</v>
          </cell>
          <cell r="T64" t="str">
            <v>SO</v>
          </cell>
          <cell r="U64" t="str">
            <v>5.0</v>
          </cell>
          <cell r="W64" t="str">
            <v>NIEUW</v>
          </cell>
          <cell r="Y64" t="str">
            <v xml:space="preserve">Verkeerslantaarn, 1 licht, 200mm </v>
          </cell>
          <cell r="Z64" t="str">
            <v xml:space="preserve">Verkeerslantaarn, 1 licht, 200mm linksaf </v>
          </cell>
        </row>
        <row r="65">
          <cell r="A65" t="str">
            <v>SIW-VRI_LANTAARN_200MM_1LICHT_RECHTS-SO</v>
          </cell>
          <cell r="D65" t="str">
            <v>SIW</v>
          </cell>
          <cell r="E65" t="str">
            <v>-</v>
          </cell>
          <cell r="F65" t="str">
            <v>VRI</v>
          </cell>
          <cell r="G65" t="str">
            <v>_</v>
          </cell>
          <cell r="H65" t="str">
            <v>LANTAARN</v>
          </cell>
          <cell r="I65" t="str">
            <v>_</v>
          </cell>
          <cell r="J65" t="str">
            <v>200MM</v>
          </cell>
          <cell r="K65" t="str">
            <v>_</v>
          </cell>
          <cell r="L65" t="str">
            <v>1LICHT</v>
          </cell>
          <cell r="M65" t="str">
            <v>_</v>
          </cell>
          <cell r="N65" t="str">
            <v>RECHTS</v>
          </cell>
          <cell r="S65" t="str">
            <v>-</v>
          </cell>
          <cell r="T65" t="str">
            <v>SO</v>
          </cell>
          <cell r="U65" t="str">
            <v>5.0</v>
          </cell>
          <cell r="W65" t="str">
            <v>NIEUW</v>
          </cell>
          <cell r="Y65" t="str">
            <v xml:space="preserve">Verkeerslantaarn, 1 licht, 200mm </v>
          </cell>
          <cell r="Z65" t="str">
            <v xml:space="preserve">Verkeerslantaarn, 1 licht, 200mm rechtsaf </v>
          </cell>
        </row>
        <row r="66">
          <cell r="A66" t="str">
            <v>SIW-VRI_LANTAARN_200MM_1LICHT_HEMEL-SO</v>
          </cell>
          <cell r="D66" t="str">
            <v>SIW</v>
          </cell>
          <cell r="E66" t="str">
            <v>-</v>
          </cell>
          <cell r="F66" t="str">
            <v>VRI</v>
          </cell>
          <cell r="G66" t="str">
            <v>_</v>
          </cell>
          <cell r="H66" t="str">
            <v>LANTAARN</v>
          </cell>
          <cell r="I66" t="str">
            <v>_</v>
          </cell>
          <cell r="J66" t="str">
            <v>200MM</v>
          </cell>
          <cell r="K66" t="str">
            <v>_</v>
          </cell>
          <cell r="L66" t="str">
            <v>1LICHT</v>
          </cell>
          <cell r="M66" t="str">
            <v>_</v>
          </cell>
          <cell r="N66" t="str">
            <v>HEMEL</v>
          </cell>
          <cell r="S66" t="str">
            <v>-</v>
          </cell>
          <cell r="T66" t="str">
            <v>SO</v>
          </cell>
          <cell r="U66" t="str">
            <v>5.0</v>
          </cell>
          <cell r="W66" t="str">
            <v>NIEUW</v>
          </cell>
          <cell r="Y66" t="str">
            <v xml:space="preserve">Verkeerslantaarn, 1 licht, 200mm </v>
          </cell>
          <cell r="Z66" t="str">
            <v xml:space="preserve">Verkeerslantaarn, 1 licht, 200mm hemelpijl </v>
          </cell>
        </row>
        <row r="67">
          <cell r="A67" t="str">
            <v>SIW-VRI_LANTAARN_200MM_1LICHT_HEMELLINKS-SO</v>
          </cell>
          <cell r="D67" t="str">
            <v>SIW</v>
          </cell>
          <cell r="E67" t="str">
            <v>-</v>
          </cell>
          <cell r="F67" t="str">
            <v>VRI</v>
          </cell>
          <cell r="G67" t="str">
            <v>_</v>
          </cell>
          <cell r="H67" t="str">
            <v>LANTAARN</v>
          </cell>
          <cell r="I67" t="str">
            <v>_</v>
          </cell>
          <cell r="J67" t="str">
            <v>200MM</v>
          </cell>
          <cell r="K67" t="str">
            <v>_</v>
          </cell>
          <cell r="L67" t="str">
            <v>1LICHT</v>
          </cell>
          <cell r="M67" t="str">
            <v>_</v>
          </cell>
          <cell r="N67" t="str">
            <v>HEMELLINKS</v>
          </cell>
          <cell r="S67" t="str">
            <v>-</v>
          </cell>
          <cell r="T67" t="str">
            <v>SO</v>
          </cell>
          <cell r="U67" t="str">
            <v>5.0</v>
          </cell>
          <cell r="W67" t="str">
            <v>NIEUW</v>
          </cell>
          <cell r="Y67" t="str">
            <v xml:space="preserve">Verkeerslantaarn, 1 licht, 200mm </v>
          </cell>
          <cell r="Z67" t="str">
            <v xml:space="preserve">Verkeerslantaarn, 1 licht, 200mm hemelpijl links </v>
          </cell>
        </row>
        <row r="68">
          <cell r="A68" t="str">
            <v>SIW-VRI_LANTAARN_200MM_1LICHT_HEMELRECHTS-SO</v>
          </cell>
          <cell r="D68" t="str">
            <v>SIW</v>
          </cell>
          <cell r="E68" t="str">
            <v>-</v>
          </cell>
          <cell r="F68" t="str">
            <v>VRI</v>
          </cell>
          <cell r="G68" t="str">
            <v>_</v>
          </cell>
          <cell r="H68" t="str">
            <v>LANTAARN</v>
          </cell>
          <cell r="I68" t="str">
            <v>_</v>
          </cell>
          <cell r="J68" t="str">
            <v>200MM</v>
          </cell>
          <cell r="K68" t="str">
            <v>_</v>
          </cell>
          <cell r="L68" t="str">
            <v>1LICHT</v>
          </cell>
          <cell r="M68" t="str">
            <v>_</v>
          </cell>
          <cell r="N68" t="str">
            <v>HEMELRECHTS</v>
          </cell>
          <cell r="S68" t="str">
            <v>-</v>
          </cell>
          <cell r="T68" t="str">
            <v>SO</v>
          </cell>
          <cell r="U68" t="str">
            <v>5.0</v>
          </cell>
          <cell r="W68" t="str">
            <v>NIEUW</v>
          </cell>
          <cell r="Y68" t="str">
            <v xml:space="preserve">Verkeerslantaarn, 1 licht, 200mm </v>
          </cell>
          <cell r="Z68" t="str">
            <v xml:space="preserve">Verkeerslantaarn, 1 licht, 200mm hemelpijl rechts </v>
          </cell>
        </row>
        <row r="69">
          <cell r="A69" t="str">
            <v>SIW-VRI_LANTAARN_300MM_3LICHT_VOL_SCHILD-SO</v>
          </cell>
          <cell r="D69" t="str">
            <v>SIW</v>
          </cell>
          <cell r="E69" t="str">
            <v>-</v>
          </cell>
          <cell r="F69" t="str">
            <v>VRI</v>
          </cell>
          <cell r="G69" t="str">
            <v>_</v>
          </cell>
          <cell r="H69" t="str">
            <v>LANTAARN</v>
          </cell>
          <cell r="I69" t="str">
            <v>_</v>
          </cell>
          <cell r="J69" t="str">
            <v>300MM</v>
          </cell>
          <cell r="K69" t="str">
            <v>_</v>
          </cell>
          <cell r="L69" t="str">
            <v>3LICHT</v>
          </cell>
          <cell r="M69" t="str">
            <v>_</v>
          </cell>
          <cell r="N69" t="str">
            <v>VOL</v>
          </cell>
          <cell r="O69" t="str">
            <v>_</v>
          </cell>
          <cell r="P69" t="str">
            <v>SCHILD</v>
          </cell>
          <cell r="S69" t="str">
            <v>-</v>
          </cell>
          <cell r="T69" t="str">
            <v>SO</v>
          </cell>
          <cell r="U69" t="str">
            <v>5.0</v>
          </cell>
          <cell r="W69" t="str">
            <v>NIEUW</v>
          </cell>
          <cell r="Y69" t="str">
            <v>Verkeerslantaarn, 3 lichten, 300mm met schild</v>
          </cell>
          <cell r="Z69" t="str">
            <v>Verkeerslantaarn, 2 lichten, 300mm volle lens met schild</v>
          </cell>
        </row>
        <row r="70">
          <cell r="A70" t="str">
            <v>SIW-VRI_LANTAARN_300MM_3LICHT_LINKS_SCHILD-SO</v>
          </cell>
          <cell r="D70" t="str">
            <v>SIW</v>
          </cell>
          <cell r="E70" t="str">
            <v>-</v>
          </cell>
          <cell r="F70" t="str">
            <v>VRI</v>
          </cell>
          <cell r="G70" t="str">
            <v>_</v>
          </cell>
          <cell r="H70" t="str">
            <v>LANTAARN</v>
          </cell>
          <cell r="I70" t="str">
            <v>_</v>
          </cell>
          <cell r="J70" t="str">
            <v>300MM</v>
          </cell>
          <cell r="K70" t="str">
            <v>_</v>
          </cell>
          <cell r="L70" t="str">
            <v>3LICHT</v>
          </cell>
          <cell r="M70" t="str">
            <v>_</v>
          </cell>
          <cell r="N70" t="str">
            <v>LINKS</v>
          </cell>
          <cell r="O70" t="str">
            <v>_</v>
          </cell>
          <cell r="P70" t="str">
            <v>SCHILD</v>
          </cell>
          <cell r="S70" t="str">
            <v>-</v>
          </cell>
          <cell r="T70" t="str">
            <v>SO</v>
          </cell>
          <cell r="U70" t="str">
            <v>5.0</v>
          </cell>
          <cell r="W70" t="str">
            <v>NIEUW</v>
          </cell>
          <cell r="Y70" t="str">
            <v>Verkeerslantaarn, 3 lichten, 300mm met schild</v>
          </cell>
          <cell r="Z70" t="str">
            <v>Verkeerslantaarn, 2 lichten, 300mm linksaf met schild</v>
          </cell>
        </row>
        <row r="71">
          <cell r="A71" t="str">
            <v>SIW-VRI_LANTAARN_300MM_3LICHT_RECHTS_SCHILD-SO</v>
          </cell>
          <cell r="D71" t="str">
            <v>SIW</v>
          </cell>
          <cell r="E71" t="str">
            <v>-</v>
          </cell>
          <cell r="F71" t="str">
            <v>VRI</v>
          </cell>
          <cell r="G71" t="str">
            <v>_</v>
          </cell>
          <cell r="H71" t="str">
            <v>LANTAARN</v>
          </cell>
          <cell r="I71" t="str">
            <v>_</v>
          </cell>
          <cell r="J71" t="str">
            <v>300MM</v>
          </cell>
          <cell r="K71" t="str">
            <v>_</v>
          </cell>
          <cell r="L71" t="str">
            <v>3LICHT</v>
          </cell>
          <cell r="M71" t="str">
            <v>_</v>
          </cell>
          <cell r="N71" t="str">
            <v>RECHTS</v>
          </cell>
          <cell r="O71" t="str">
            <v>_</v>
          </cell>
          <cell r="P71" t="str">
            <v>SCHILD</v>
          </cell>
          <cell r="S71" t="str">
            <v>-</v>
          </cell>
          <cell r="T71" t="str">
            <v>SO</v>
          </cell>
          <cell r="U71" t="str">
            <v>5.0</v>
          </cell>
          <cell r="W71" t="str">
            <v>NIEUW</v>
          </cell>
          <cell r="Y71" t="str">
            <v>Verkeerslantaarn, 3 lichten, 300mm met schild</v>
          </cell>
          <cell r="Z71" t="str">
            <v>Verkeerslantaarn, 2 lichten, 300mm rechtsaf met schild</v>
          </cell>
        </row>
        <row r="72">
          <cell r="A72" t="str">
            <v>SIW-VRI_LANTAARN_300MM_3LICHT_HEMEL_SCHILD-SO</v>
          </cell>
          <cell r="D72" t="str">
            <v>SIW</v>
          </cell>
          <cell r="E72" t="str">
            <v>-</v>
          </cell>
          <cell r="F72" t="str">
            <v>VRI</v>
          </cell>
          <cell r="G72" t="str">
            <v>_</v>
          </cell>
          <cell r="H72" t="str">
            <v>LANTAARN</v>
          </cell>
          <cell r="I72" t="str">
            <v>_</v>
          </cell>
          <cell r="J72" t="str">
            <v>300MM</v>
          </cell>
          <cell r="K72" t="str">
            <v>_</v>
          </cell>
          <cell r="L72" t="str">
            <v>3LICHT</v>
          </cell>
          <cell r="M72" t="str">
            <v>_</v>
          </cell>
          <cell r="N72" t="str">
            <v>HEMEL</v>
          </cell>
          <cell r="O72" t="str">
            <v>_</v>
          </cell>
          <cell r="P72" t="str">
            <v>SCHILD</v>
          </cell>
          <cell r="S72" t="str">
            <v>-</v>
          </cell>
          <cell r="T72" t="str">
            <v>SO</v>
          </cell>
          <cell r="U72" t="str">
            <v>5.0</v>
          </cell>
          <cell r="W72" t="str">
            <v>NIEUW</v>
          </cell>
          <cell r="Y72" t="str">
            <v>Verkeerslantaarn, 3 lichten, 300mm met schild</v>
          </cell>
          <cell r="Z72" t="str">
            <v>Verkeerslantaarn, 2 lichten, 300mm hemelpijl met schild</v>
          </cell>
        </row>
        <row r="73">
          <cell r="A73" t="str">
            <v>SIW-VRI_LANTAARN_300MM_3LICHT_HEMELLINKS_SCHILD-SO</v>
          </cell>
          <cell r="D73" t="str">
            <v>SIW</v>
          </cell>
          <cell r="E73" t="str">
            <v>-</v>
          </cell>
          <cell r="F73" t="str">
            <v>VRI</v>
          </cell>
          <cell r="G73" t="str">
            <v>_</v>
          </cell>
          <cell r="H73" t="str">
            <v>LANTAARN</v>
          </cell>
          <cell r="I73" t="str">
            <v>_</v>
          </cell>
          <cell r="J73" t="str">
            <v>300MM</v>
          </cell>
          <cell r="K73" t="str">
            <v>_</v>
          </cell>
          <cell r="L73" t="str">
            <v>3LICHT</v>
          </cell>
          <cell r="M73" t="str">
            <v>_</v>
          </cell>
          <cell r="N73" t="str">
            <v>HEMELLINKS</v>
          </cell>
          <cell r="O73" t="str">
            <v>_</v>
          </cell>
          <cell r="P73" t="str">
            <v>SCHILD</v>
          </cell>
          <cell r="S73" t="str">
            <v>-</v>
          </cell>
          <cell r="T73" t="str">
            <v>SO</v>
          </cell>
          <cell r="U73" t="str">
            <v>5.0</v>
          </cell>
          <cell r="W73" t="str">
            <v>NIEUW</v>
          </cell>
          <cell r="Y73" t="str">
            <v>Verkeerslantaarn, 3 lichten, 300mm met schild</v>
          </cell>
          <cell r="Z73" t="str">
            <v>Verkeerslantaarn, 2 lichten, 300mm hemelpijl links met schild</v>
          </cell>
        </row>
        <row r="74">
          <cell r="A74" t="str">
            <v>SIW-VRI_LANTAARN_300MM_3LICHT_HEMELRECHTS_SCHILD-SO</v>
          </cell>
          <cell r="D74" t="str">
            <v>SIW</v>
          </cell>
          <cell r="E74" t="str">
            <v>-</v>
          </cell>
          <cell r="F74" t="str">
            <v>VRI</v>
          </cell>
          <cell r="G74" t="str">
            <v>_</v>
          </cell>
          <cell r="H74" t="str">
            <v>LANTAARN</v>
          </cell>
          <cell r="I74" t="str">
            <v>_</v>
          </cell>
          <cell r="J74" t="str">
            <v>300MM</v>
          </cell>
          <cell r="K74" t="str">
            <v>_</v>
          </cell>
          <cell r="L74" t="str">
            <v>3LICHT</v>
          </cell>
          <cell r="M74" t="str">
            <v>_</v>
          </cell>
          <cell r="N74" t="str">
            <v>HEMELRECHTS</v>
          </cell>
          <cell r="O74" t="str">
            <v>_</v>
          </cell>
          <cell r="P74" t="str">
            <v>SCHILD</v>
          </cell>
          <cell r="S74" t="str">
            <v>-</v>
          </cell>
          <cell r="T74" t="str">
            <v>SO</v>
          </cell>
          <cell r="U74" t="str">
            <v>5.0</v>
          </cell>
          <cell r="W74" t="str">
            <v>NIEUW</v>
          </cell>
          <cell r="Y74" t="str">
            <v>Verkeerslantaarn, 3 lichten, 300mm met schild</v>
          </cell>
          <cell r="Z74" t="str">
            <v>Verkeerslantaarn, 2 lichten, 300mm hemelpijl rechts met schild</v>
          </cell>
        </row>
        <row r="75">
          <cell r="A75" t="str">
            <v>SIW-VRI_LANTAARN_300MM_3LICHT_VOL-SO</v>
          </cell>
          <cell r="D75" t="str">
            <v>SIW</v>
          </cell>
          <cell r="E75" t="str">
            <v>-</v>
          </cell>
          <cell r="F75" t="str">
            <v>VRI</v>
          </cell>
          <cell r="G75" t="str">
            <v>_</v>
          </cell>
          <cell r="H75" t="str">
            <v>LANTAARN</v>
          </cell>
          <cell r="I75" t="str">
            <v>_</v>
          </cell>
          <cell r="J75" t="str">
            <v>300MM</v>
          </cell>
          <cell r="K75" t="str">
            <v>_</v>
          </cell>
          <cell r="L75" t="str">
            <v>3LICHT</v>
          </cell>
          <cell r="M75" t="str">
            <v>_</v>
          </cell>
          <cell r="N75" t="str">
            <v>VOL</v>
          </cell>
          <cell r="S75" t="str">
            <v>-</v>
          </cell>
          <cell r="T75" t="str">
            <v>SO</v>
          </cell>
          <cell r="U75" t="str">
            <v>5.0</v>
          </cell>
          <cell r="W75" t="str">
            <v>NIEUW</v>
          </cell>
          <cell r="Y75" t="str">
            <v xml:space="preserve">Verkeerslantaarn, 3 lichten, 300mm </v>
          </cell>
          <cell r="Z75" t="str">
            <v xml:space="preserve">Verkeerslantaarn, 2 lichten, 300mm volle lens </v>
          </cell>
        </row>
        <row r="76">
          <cell r="A76" t="str">
            <v>SIW-VRI_LANTAARN_300MM_3LICHT_LINKS-SO</v>
          </cell>
          <cell r="D76" t="str">
            <v>SIW</v>
          </cell>
          <cell r="E76" t="str">
            <v>-</v>
          </cell>
          <cell r="F76" t="str">
            <v>VRI</v>
          </cell>
          <cell r="G76" t="str">
            <v>_</v>
          </cell>
          <cell r="H76" t="str">
            <v>LANTAARN</v>
          </cell>
          <cell r="I76" t="str">
            <v>_</v>
          </cell>
          <cell r="J76" t="str">
            <v>300MM</v>
          </cell>
          <cell r="K76" t="str">
            <v>_</v>
          </cell>
          <cell r="L76" t="str">
            <v>3LICHT</v>
          </cell>
          <cell r="M76" t="str">
            <v>_</v>
          </cell>
          <cell r="N76" t="str">
            <v>LINKS</v>
          </cell>
          <cell r="S76" t="str">
            <v>-</v>
          </cell>
          <cell r="T76" t="str">
            <v>SO</v>
          </cell>
          <cell r="U76" t="str">
            <v>5.0</v>
          </cell>
          <cell r="W76" t="str">
            <v>NIEUW</v>
          </cell>
          <cell r="Y76" t="str">
            <v xml:space="preserve">Verkeerslantaarn, 3 lichten, 300mm </v>
          </cell>
          <cell r="Z76" t="str">
            <v xml:space="preserve">Verkeerslantaarn, 2 lichten, 300mm linksaf </v>
          </cell>
        </row>
        <row r="77">
          <cell r="A77" t="str">
            <v>SIW-VRI_LANTAARN_300MM_3LICHT_RECHTS-SO</v>
          </cell>
          <cell r="D77" t="str">
            <v>SIW</v>
          </cell>
          <cell r="E77" t="str">
            <v>-</v>
          </cell>
          <cell r="F77" t="str">
            <v>VRI</v>
          </cell>
          <cell r="G77" t="str">
            <v>_</v>
          </cell>
          <cell r="H77" t="str">
            <v>LANTAARN</v>
          </cell>
          <cell r="I77" t="str">
            <v>_</v>
          </cell>
          <cell r="J77" t="str">
            <v>300MM</v>
          </cell>
          <cell r="K77" t="str">
            <v>_</v>
          </cell>
          <cell r="L77" t="str">
            <v>3LICHT</v>
          </cell>
          <cell r="M77" t="str">
            <v>_</v>
          </cell>
          <cell r="N77" t="str">
            <v>RECHTS</v>
          </cell>
          <cell r="S77" t="str">
            <v>-</v>
          </cell>
          <cell r="T77" t="str">
            <v>SO</v>
          </cell>
          <cell r="U77" t="str">
            <v>5.0</v>
          </cell>
          <cell r="W77" t="str">
            <v>NIEUW</v>
          </cell>
          <cell r="Y77" t="str">
            <v xml:space="preserve">Verkeerslantaarn, 3 lichten, 300mm </v>
          </cell>
          <cell r="Z77" t="str">
            <v xml:space="preserve">Verkeerslantaarn, 2 lichten, 300mm rechtsaf </v>
          </cell>
        </row>
        <row r="78">
          <cell r="A78" t="str">
            <v>SIW-VRI_LANTAARN_300MM_3LICHT_HEMEL-SO</v>
          </cell>
          <cell r="D78" t="str">
            <v>SIW</v>
          </cell>
          <cell r="E78" t="str">
            <v>-</v>
          </cell>
          <cell r="F78" t="str">
            <v>VRI</v>
          </cell>
          <cell r="G78" t="str">
            <v>_</v>
          </cell>
          <cell r="H78" t="str">
            <v>LANTAARN</v>
          </cell>
          <cell r="I78" t="str">
            <v>_</v>
          </cell>
          <cell r="J78" t="str">
            <v>300MM</v>
          </cell>
          <cell r="K78" t="str">
            <v>_</v>
          </cell>
          <cell r="L78" t="str">
            <v>3LICHT</v>
          </cell>
          <cell r="M78" t="str">
            <v>_</v>
          </cell>
          <cell r="N78" t="str">
            <v>HEMEL</v>
          </cell>
          <cell r="S78" t="str">
            <v>-</v>
          </cell>
          <cell r="T78" t="str">
            <v>SO</v>
          </cell>
          <cell r="U78" t="str">
            <v>5.0</v>
          </cell>
          <cell r="W78" t="str">
            <v>NIEUW</v>
          </cell>
          <cell r="Y78" t="str">
            <v xml:space="preserve">Verkeerslantaarn, 3 lichten, 300mm </v>
          </cell>
          <cell r="Z78" t="str">
            <v xml:space="preserve">Verkeerslantaarn, 2 lichten, 300mm hemelpijl </v>
          </cell>
        </row>
        <row r="79">
          <cell r="A79" t="str">
            <v>SIW-VRI_LANTAARN_300MM_3LICHT_HEMELLINKS-SO</v>
          </cell>
          <cell r="D79" t="str">
            <v>SIW</v>
          </cell>
          <cell r="E79" t="str">
            <v>-</v>
          </cell>
          <cell r="F79" t="str">
            <v>VRI</v>
          </cell>
          <cell r="G79" t="str">
            <v>_</v>
          </cell>
          <cell r="H79" t="str">
            <v>LANTAARN</v>
          </cell>
          <cell r="I79" t="str">
            <v>_</v>
          </cell>
          <cell r="J79" t="str">
            <v>300MM</v>
          </cell>
          <cell r="K79" t="str">
            <v>_</v>
          </cell>
          <cell r="L79" t="str">
            <v>3LICHT</v>
          </cell>
          <cell r="M79" t="str">
            <v>_</v>
          </cell>
          <cell r="N79" t="str">
            <v>HEMELLINKS</v>
          </cell>
          <cell r="S79" t="str">
            <v>-</v>
          </cell>
          <cell r="T79" t="str">
            <v>SO</v>
          </cell>
          <cell r="U79" t="str">
            <v>5.0</v>
          </cell>
          <cell r="W79" t="str">
            <v>NIEUW</v>
          </cell>
          <cell r="Y79" t="str">
            <v xml:space="preserve">Verkeerslantaarn, 3 lichten, 300mm </v>
          </cell>
          <cell r="Z79" t="str">
            <v xml:space="preserve">Verkeerslantaarn, 2 lichten, 300mm hemelpijl links </v>
          </cell>
        </row>
        <row r="80">
          <cell r="A80" t="str">
            <v>SIW-VRI_LANTAARN_300MM_3LICHT_HEMELRECHTS-SO</v>
          </cell>
          <cell r="D80" t="str">
            <v>SIW</v>
          </cell>
          <cell r="E80" t="str">
            <v>-</v>
          </cell>
          <cell r="F80" t="str">
            <v>VRI</v>
          </cell>
          <cell r="G80" t="str">
            <v>_</v>
          </cell>
          <cell r="H80" t="str">
            <v>LANTAARN</v>
          </cell>
          <cell r="I80" t="str">
            <v>_</v>
          </cell>
          <cell r="J80" t="str">
            <v>300MM</v>
          </cell>
          <cell r="K80" t="str">
            <v>_</v>
          </cell>
          <cell r="L80" t="str">
            <v>3LICHT</v>
          </cell>
          <cell r="M80" t="str">
            <v>_</v>
          </cell>
          <cell r="N80" t="str">
            <v>HEMELRECHTS</v>
          </cell>
          <cell r="S80" t="str">
            <v>-</v>
          </cell>
          <cell r="T80" t="str">
            <v>SO</v>
          </cell>
          <cell r="U80" t="str">
            <v>5.0</v>
          </cell>
          <cell r="W80" t="str">
            <v>NIEUW</v>
          </cell>
          <cell r="Y80" t="str">
            <v xml:space="preserve">Verkeerslantaarn, 3 lichten, 300mm </v>
          </cell>
          <cell r="Z80" t="str">
            <v xml:space="preserve">Verkeerslantaarn, 2 lichten, 300mm hemelpijl rechts </v>
          </cell>
        </row>
        <row r="81">
          <cell r="A81" t="str">
            <v>SIW-VRI_LANTAARN_300MM_3LICHT_VOL_AFTELLER_SCHILD-SO</v>
          </cell>
          <cell r="D81" t="str">
            <v>SIW</v>
          </cell>
          <cell r="E81" t="str">
            <v>-</v>
          </cell>
          <cell r="F81" t="str">
            <v>VRI</v>
          </cell>
          <cell r="G81" t="str">
            <v>_</v>
          </cell>
          <cell r="H81" t="str">
            <v>LANTAARN</v>
          </cell>
          <cell r="I81" t="str">
            <v>_</v>
          </cell>
          <cell r="J81" t="str">
            <v>300MM</v>
          </cell>
          <cell r="K81" t="str">
            <v>_</v>
          </cell>
          <cell r="L81" t="str">
            <v>3LICHT</v>
          </cell>
          <cell r="M81" t="str">
            <v>_</v>
          </cell>
          <cell r="N81" t="str">
            <v>VOL</v>
          </cell>
          <cell r="O81" t="str">
            <v>_</v>
          </cell>
          <cell r="P81" t="str">
            <v>AFTELLER</v>
          </cell>
          <cell r="Q81" t="str">
            <v>_</v>
          </cell>
          <cell r="R81" t="str">
            <v>SCHILD</v>
          </cell>
          <cell r="S81" t="str">
            <v>-</v>
          </cell>
          <cell r="T81" t="str">
            <v>SO</v>
          </cell>
          <cell r="U81" t="str">
            <v>5.0</v>
          </cell>
          <cell r="W81" t="str">
            <v>NIEUW</v>
          </cell>
          <cell r="Y81" t="str">
            <v>Verkeerslantaarn, 3 lichten, 300mm met schild</v>
          </cell>
          <cell r="Z81" t="str">
            <v>Verkeerslantaarn, 2 lichten, 300mm volle lens inclusief afteller met schild</v>
          </cell>
        </row>
        <row r="82">
          <cell r="A82" t="str">
            <v>SIW-VRI_LANTAARN_300MM_3LICHT_LINKS_AFTELLER_SCHILD-SO</v>
          </cell>
          <cell r="D82" t="str">
            <v>SIW</v>
          </cell>
          <cell r="E82" t="str">
            <v>-</v>
          </cell>
          <cell r="F82" t="str">
            <v>VRI</v>
          </cell>
          <cell r="G82" t="str">
            <v>_</v>
          </cell>
          <cell r="H82" t="str">
            <v>LANTAARN</v>
          </cell>
          <cell r="I82" t="str">
            <v>_</v>
          </cell>
          <cell r="J82" t="str">
            <v>300MM</v>
          </cell>
          <cell r="K82" t="str">
            <v>_</v>
          </cell>
          <cell r="L82" t="str">
            <v>3LICHT</v>
          </cell>
          <cell r="M82" t="str">
            <v>_</v>
          </cell>
          <cell r="N82" t="str">
            <v>LINKS</v>
          </cell>
          <cell r="O82" t="str">
            <v>_</v>
          </cell>
          <cell r="P82" t="str">
            <v>AFTELLER</v>
          </cell>
          <cell r="Q82" t="str">
            <v>_</v>
          </cell>
          <cell r="R82" t="str">
            <v>SCHILD</v>
          </cell>
          <cell r="S82" t="str">
            <v>-</v>
          </cell>
          <cell r="T82" t="str">
            <v>SO</v>
          </cell>
          <cell r="U82" t="str">
            <v>5.0</v>
          </cell>
          <cell r="W82" t="str">
            <v>NIEUW</v>
          </cell>
          <cell r="Y82" t="str">
            <v>Verkeerslantaarn, 3 lichten, 300mm met schild</v>
          </cell>
          <cell r="Z82" t="str">
            <v>Verkeerslantaarn, 2 lichten, 300mm linksaf inclusief afteller met schild</v>
          </cell>
        </row>
        <row r="83">
          <cell r="A83" t="str">
            <v>SIW-VRI_LANTAARN_300MM_3LICHT_RECHTS_AFTELLER_SCHILD-SO</v>
          </cell>
          <cell r="D83" t="str">
            <v>SIW</v>
          </cell>
          <cell r="E83" t="str">
            <v>-</v>
          </cell>
          <cell r="F83" t="str">
            <v>VRI</v>
          </cell>
          <cell r="G83" t="str">
            <v>_</v>
          </cell>
          <cell r="H83" t="str">
            <v>LANTAARN</v>
          </cell>
          <cell r="I83" t="str">
            <v>_</v>
          </cell>
          <cell r="J83" t="str">
            <v>300MM</v>
          </cell>
          <cell r="K83" t="str">
            <v>_</v>
          </cell>
          <cell r="L83" t="str">
            <v>3LICHT</v>
          </cell>
          <cell r="M83" t="str">
            <v>_</v>
          </cell>
          <cell r="N83" t="str">
            <v>RECHTS</v>
          </cell>
          <cell r="O83" t="str">
            <v>_</v>
          </cell>
          <cell r="P83" t="str">
            <v>AFTELLER</v>
          </cell>
          <cell r="Q83" t="str">
            <v>_</v>
          </cell>
          <cell r="R83" t="str">
            <v>SCHILD</v>
          </cell>
          <cell r="S83" t="str">
            <v>-</v>
          </cell>
          <cell r="T83" t="str">
            <v>SO</v>
          </cell>
          <cell r="U83" t="str">
            <v>5.0</v>
          </cell>
          <cell r="W83" t="str">
            <v>NIEUW</v>
          </cell>
          <cell r="Y83" t="str">
            <v>Verkeerslantaarn, 3 lichten, 300mm met schild</v>
          </cell>
          <cell r="Z83" t="str">
            <v>Verkeerslantaarn, 2 lichten, 300mm rechtsaf inclusief afteller met schild</v>
          </cell>
        </row>
        <row r="84">
          <cell r="A84" t="str">
            <v>SIW-VRI_LANTAARN_300MM_3LICHT_HEMEL_AFTELLER_SCHILD-SO</v>
          </cell>
          <cell r="D84" t="str">
            <v>SIW</v>
          </cell>
          <cell r="E84" t="str">
            <v>-</v>
          </cell>
          <cell r="F84" t="str">
            <v>VRI</v>
          </cell>
          <cell r="G84" t="str">
            <v>_</v>
          </cell>
          <cell r="H84" t="str">
            <v>LANTAARN</v>
          </cell>
          <cell r="I84" t="str">
            <v>_</v>
          </cell>
          <cell r="J84" t="str">
            <v>300MM</v>
          </cell>
          <cell r="K84" t="str">
            <v>_</v>
          </cell>
          <cell r="L84" t="str">
            <v>3LICHT</v>
          </cell>
          <cell r="M84" t="str">
            <v>_</v>
          </cell>
          <cell r="N84" t="str">
            <v>HEMEL</v>
          </cell>
          <cell r="O84" t="str">
            <v>_</v>
          </cell>
          <cell r="P84" t="str">
            <v>AFTELLER</v>
          </cell>
          <cell r="Q84" t="str">
            <v>_</v>
          </cell>
          <cell r="R84" t="str">
            <v>SCHILD</v>
          </cell>
          <cell r="S84" t="str">
            <v>-</v>
          </cell>
          <cell r="T84" t="str">
            <v>SO</v>
          </cell>
          <cell r="U84" t="str">
            <v>5.0</v>
          </cell>
          <cell r="W84" t="str">
            <v>NIEUW</v>
          </cell>
          <cell r="Y84" t="str">
            <v>Verkeerslantaarn, 3 lichten, 300mm met schild</v>
          </cell>
          <cell r="Z84" t="str">
            <v>Verkeerslantaarn, 2 lichten, 300mm hemelpijl inclusief afteller met schild</v>
          </cell>
        </row>
        <row r="85">
          <cell r="A85" t="str">
            <v>SIW-VRI_LANTAARN_300MM_3LICHT_HEMELLINKS_AFTELLER_SCHILD-SO</v>
          </cell>
          <cell r="D85" t="str">
            <v>SIW</v>
          </cell>
          <cell r="E85" t="str">
            <v>-</v>
          </cell>
          <cell r="F85" t="str">
            <v>VRI</v>
          </cell>
          <cell r="G85" t="str">
            <v>_</v>
          </cell>
          <cell r="H85" t="str">
            <v>LANTAARN</v>
          </cell>
          <cell r="I85" t="str">
            <v>_</v>
          </cell>
          <cell r="J85" t="str">
            <v>300MM</v>
          </cell>
          <cell r="K85" t="str">
            <v>_</v>
          </cell>
          <cell r="L85" t="str">
            <v>3LICHT</v>
          </cell>
          <cell r="M85" t="str">
            <v>_</v>
          </cell>
          <cell r="N85" t="str">
            <v>HEMELLINKS</v>
          </cell>
          <cell r="O85" t="str">
            <v>_</v>
          </cell>
          <cell r="P85" t="str">
            <v>AFTELLER</v>
          </cell>
          <cell r="Q85" t="str">
            <v>_</v>
          </cell>
          <cell r="R85" t="str">
            <v>SCHILD</v>
          </cell>
          <cell r="S85" t="str">
            <v>-</v>
          </cell>
          <cell r="T85" t="str">
            <v>SO</v>
          </cell>
          <cell r="U85" t="str">
            <v>5.0</v>
          </cell>
          <cell r="W85" t="str">
            <v>NIEUW</v>
          </cell>
          <cell r="Y85" t="str">
            <v>Verkeerslantaarn, 3 lichten, 300mm met schild</v>
          </cell>
          <cell r="Z85" t="str">
            <v>Verkeerslantaarn, 2 lichten, 300mm hemelpijl links inclusief afteller met schild</v>
          </cell>
        </row>
        <row r="86">
          <cell r="A86" t="str">
            <v>SIW-VRI_LANTAARN_300MM_3LICHT_HEMELRECHTS_AFTELLER_SCHILD-SO</v>
          </cell>
          <cell r="D86" t="str">
            <v>SIW</v>
          </cell>
          <cell r="E86" t="str">
            <v>-</v>
          </cell>
          <cell r="F86" t="str">
            <v>VRI</v>
          </cell>
          <cell r="G86" t="str">
            <v>_</v>
          </cell>
          <cell r="H86" t="str">
            <v>LANTAARN</v>
          </cell>
          <cell r="I86" t="str">
            <v>_</v>
          </cell>
          <cell r="J86" t="str">
            <v>300MM</v>
          </cell>
          <cell r="K86" t="str">
            <v>_</v>
          </cell>
          <cell r="L86" t="str">
            <v>3LICHT</v>
          </cell>
          <cell r="M86" t="str">
            <v>_</v>
          </cell>
          <cell r="N86" t="str">
            <v>HEMELRECHTS</v>
          </cell>
          <cell r="O86" t="str">
            <v>_</v>
          </cell>
          <cell r="P86" t="str">
            <v>AFTELLER</v>
          </cell>
          <cell r="Q86" t="str">
            <v>_</v>
          </cell>
          <cell r="R86" t="str">
            <v>SCHILD</v>
          </cell>
          <cell r="S86" t="str">
            <v>-</v>
          </cell>
          <cell r="T86" t="str">
            <v>SO</v>
          </cell>
          <cell r="U86" t="str">
            <v>5.0</v>
          </cell>
          <cell r="W86" t="str">
            <v>NIEUW</v>
          </cell>
          <cell r="Y86" t="str">
            <v>Verkeerslantaarn, 3 lichten, 300mm met schild</v>
          </cell>
          <cell r="Z86" t="str">
            <v>Verkeerslantaarn, 2 lichten, 300mm hemelpijl rechts inclusief afteller met schild</v>
          </cell>
        </row>
        <row r="87">
          <cell r="A87" t="str">
            <v>SIW-VRI_LANTAARN_300MM_3LICHT_VOL_AFTELLER-SO</v>
          </cell>
          <cell r="D87" t="str">
            <v>SIW</v>
          </cell>
          <cell r="E87" t="str">
            <v>-</v>
          </cell>
          <cell r="F87" t="str">
            <v>VRI</v>
          </cell>
          <cell r="G87" t="str">
            <v>_</v>
          </cell>
          <cell r="H87" t="str">
            <v>LANTAARN</v>
          </cell>
          <cell r="I87" t="str">
            <v>_</v>
          </cell>
          <cell r="J87" t="str">
            <v>300MM</v>
          </cell>
          <cell r="K87" t="str">
            <v>_</v>
          </cell>
          <cell r="L87" t="str">
            <v>3LICHT</v>
          </cell>
          <cell r="M87" t="str">
            <v>_</v>
          </cell>
          <cell r="N87" t="str">
            <v>VOL</v>
          </cell>
          <cell r="O87" t="str">
            <v>_</v>
          </cell>
          <cell r="P87" t="str">
            <v>AFTELLER</v>
          </cell>
          <cell r="S87" t="str">
            <v>-</v>
          </cell>
          <cell r="T87" t="str">
            <v>SO</v>
          </cell>
          <cell r="U87" t="str">
            <v>5.0</v>
          </cell>
          <cell r="W87" t="str">
            <v>NIEUW</v>
          </cell>
          <cell r="Y87" t="str">
            <v xml:space="preserve">Verkeerslantaarn, 3 lichten, 300mm </v>
          </cell>
          <cell r="Z87" t="str">
            <v xml:space="preserve">Verkeerslantaarn, 2 lichten, 300mm volle lens inclusief afteller </v>
          </cell>
        </row>
        <row r="88">
          <cell r="A88" t="str">
            <v>SIW-VRI_LANTAARN_300MM_3LICHT_LINKS_AFTELLER-SO</v>
          </cell>
          <cell r="D88" t="str">
            <v>SIW</v>
          </cell>
          <cell r="E88" t="str">
            <v>-</v>
          </cell>
          <cell r="F88" t="str">
            <v>VRI</v>
          </cell>
          <cell r="G88" t="str">
            <v>_</v>
          </cell>
          <cell r="H88" t="str">
            <v>LANTAARN</v>
          </cell>
          <cell r="I88" t="str">
            <v>_</v>
          </cell>
          <cell r="J88" t="str">
            <v>300MM</v>
          </cell>
          <cell r="K88" t="str">
            <v>_</v>
          </cell>
          <cell r="L88" t="str">
            <v>3LICHT</v>
          </cell>
          <cell r="M88" t="str">
            <v>_</v>
          </cell>
          <cell r="N88" t="str">
            <v>LINKS</v>
          </cell>
          <cell r="O88" t="str">
            <v>_</v>
          </cell>
          <cell r="P88" t="str">
            <v>AFTELLER</v>
          </cell>
          <cell r="S88" t="str">
            <v>-</v>
          </cell>
          <cell r="T88" t="str">
            <v>SO</v>
          </cell>
          <cell r="U88" t="str">
            <v>5.0</v>
          </cell>
          <cell r="W88" t="str">
            <v>NIEUW</v>
          </cell>
          <cell r="Y88" t="str">
            <v xml:space="preserve">Verkeerslantaarn, 3 lichten, 300mm </v>
          </cell>
          <cell r="Z88" t="str">
            <v xml:space="preserve">Verkeerslantaarn, 2 lichten, 300mm linksaf inclusief afteller </v>
          </cell>
        </row>
        <row r="89">
          <cell r="A89" t="str">
            <v>SIW-VRI_LANTAARN_300MM_3LICHT_RECHTS_AFTELLER-SO</v>
          </cell>
          <cell r="D89" t="str">
            <v>SIW</v>
          </cell>
          <cell r="E89" t="str">
            <v>-</v>
          </cell>
          <cell r="F89" t="str">
            <v>VRI</v>
          </cell>
          <cell r="G89" t="str">
            <v>_</v>
          </cell>
          <cell r="H89" t="str">
            <v>LANTAARN</v>
          </cell>
          <cell r="I89" t="str">
            <v>_</v>
          </cell>
          <cell r="J89" t="str">
            <v>300MM</v>
          </cell>
          <cell r="K89" t="str">
            <v>_</v>
          </cell>
          <cell r="L89" t="str">
            <v>3LICHT</v>
          </cell>
          <cell r="M89" t="str">
            <v>_</v>
          </cell>
          <cell r="N89" t="str">
            <v>RECHTS</v>
          </cell>
          <cell r="O89" t="str">
            <v>_</v>
          </cell>
          <cell r="P89" t="str">
            <v>AFTELLER</v>
          </cell>
          <cell r="S89" t="str">
            <v>-</v>
          </cell>
          <cell r="T89" t="str">
            <v>SO</v>
          </cell>
          <cell r="U89" t="str">
            <v>5.0</v>
          </cell>
          <cell r="W89" t="str">
            <v>NIEUW</v>
          </cell>
          <cell r="Y89" t="str">
            <v xml:space="preserve">Verkeerslantaarn, 3 lichten, 300mm </v>
          </cell>
          <cell r="Z89" t="str">
            <v xml:space="preserve">Verkeerslantaarn, 2 lichten, 300mm rechtsaf inclusief afteller </v>
          </cell>
        </row>
        <row r="90">
          <cell r="A90" t="str">
            <v>SIW-VRI_LANTAARN_300MM_3LICHT_HEMEL_AFTELLER-SO</v>
          </cell>
          <cell r="D90" t="str">
            <v>SIW</v>
          </cell>
          <cell r="E90" t="str">
            <v>-</v>
          </cell>
          <cell r="F90" t="str">
            <v>VRI</v>
          </cell>
          <cell r="G90" t="str">
            <v>_</v>
          </cell>
          <cell r="H90" t="str">
            <v>LANTAARN</v>
          </cell>
          <cell r="I90" t="str">
            <v>_</v>
          </cell>
          <cell r="J90" t="str">
            <v>300MM</v>
          </cell>
          <cell r="K90" t="str">
            <v>_</v>
          </cell>
          <cell r="L90" t="str">
            <v>3LICHT</v>
          </cell>
          <cell r="M90" t="str">
            <v>_</v>
          </cell>
          <cell r="N90" t="str">
            <v>HEMEL</v>
          </cell>
          <cell r="O90" t="str">
            <v>_</v>
          </cell>
          <cell r="P90" t="str">
            <v>AFTELLER</v>
          </cell>
          <cell r="S90" t="str">
            <v>-</v>
          </cell>
          <cell r="T90" t="str">
            <v>SO</v>
          </cell>
          <cell r="U90" t="str">
            <v>5.0</v>
          </cell>
          <cell r="W90" t="str">
            <v>NIEUW</v>
          </cell>
          <cell r="Y90" t="str">
            <v xml:space="preserve">Verkeerslantaarn, 3 lichten, 300mm </v>
          </cell>
          <cell r="Z90" t="str">
            <v xml:space="preserve">Verkeerslantaarn, 2 lichten, 300mm hemelpijl inclusief afteller </v>
          </cell>
        </row>
        <row r="91">
          <cell r="A91" t="str">
            <v>SIW-VRI_LANTAARN_300MM_3LICHT_HEMELLINKS_AFTELLER-SO</v>
          </cell>
          <cell r="D91" t="str">
            <v>SIW</v>
          </cell>
          <cell r="E91" t="str">
            <v>-</v>
          </cell>
          <cell r="F91" t="str">
            <v>VRI</v>
          </cell>
          <cell r="G91" t="str">
            <v>_</v>
          </cell>
          <cell r="H91" t="str">
            <v>LANTAARN</v>
          </cell>
          <cell r="I91" t="str">
            <v>_</v>
          </cell>
          <cell r="J91" t="str">
            <v>300MM</v>
          </cell>
          <cell r="K91" t="str">
            <v>_</v>
          </cell>
          <cell r="L91" t="str">
            <v>3LICHT</v>
          </cell>
          <cell r="M91" t="str">
            <v>_</v>
          </cell>
          <cell r="N91" t="str">
            <v>HEMELLINKS</v>
          </cell>
          <cell r="O91" t="str">
            <v>_</v>
          </cell>
          <cell r="P91" t="str">
            <v>AFTELLER</v>
          </cell>
          <cell r="S91" t="str">
            <v>-</v>
          </cell>
          <cell r="T91" t="str">
            <v>SO</v>
          </cell>
          <cell r="U91" t="str">
            <v>5.0</v>
          </cell>
          <cell r="W91" t="str">
            <v>NIEUW</v>
          </cell>
          <cell r="Y91" t="str">
            <v xml:space="preserve">Verkeerslantaarn, 3 lichten, 300mm </v>
          </cell>
          <cell r="Z91" t="str">
            <v xml:space="preserve">Verkeerslantaarn, 2 lichten, 300mm hemelpijl links inclusief afteller </v>
          </cell>
        </row>
        <row r="92">
          <cell r="A92" t="str">
            <v>SIW-VRI_LANTAARN_300MM_3LICHT_HEMELRECHTS_AFTELLER-SO</v>
          </cell>
          <cell r="D92" t="str">
            <v>SIW</v>
          </cell>
          <cell r="E92" t="str">
            <v>-</v>
          </cell>
          <cell r="F92" t="str">
            <v>VRI</v>
          </cell>
          <cell r="G92" t="str">
            <v>_</v>
          </cell>
          <cell r="H92" t="str">
            <v>LANTAARN</v>
          </cell>
          <cell r="I92" t="str">
            <v>_</v>
          </cell>
          <cell r="J92" t="str">
            <v>300MM</v>
          </cell>
          <cell r="K92" t="str">
            <v>_</v>
          </cell>
          <cell r="L92" t="str">
            <v>3LICHT</v>
          </cell>
          <cell r="M92" t="str">
            <v>_</v>
          </cell>
          <cell r="N92" t="str">
            <v>HEMELRECHTS</v>
          </cell>
          <cell r="O92" t="str">
            <v>_</v>
          </cell>
          <cell r="P92" t="str">
            <v>AFTELLER</v>
          </cell>
          <cell r="S92" t="str">
            <v>-</v>
          </cell>
          <cell r="T92" t="str">
            <v>SO</v>
          </cell>
          <cell r="U92" t="str">
            <v>5.0</v>
          </cell>
          <cell r="W92" t="str">
            <v>NIEUW</v>
          </cell>
          <cell r="Y92" t="str">
            <v xml:space="preserve">Verkeerslantaarn, 3 lichten, 300mm </v>
          </cell>
          <cell r="Z92" t="str">
            <v xml:space="preserve">Verkeerslantaarn, 2 lichten, 300mm hemelpijl rechts inclusief afteller </v>
          </cell>
        </row>
        <row r="93">
          <cell r="A93" t="str">
            <v>SIW-VRI_LANTAARN_300MM_2LICHT_VOL_SCHILD-SO</v>
          </cell>
          <cell r="D93" t="str">
            <v>SIW</v>
          </cell>
          <cell r="E93" t="str">
            <v>-</v>
          </cell>
          <cell r="F93" t="str">
            <v>VRI</v>
          </cell>
          <cell r="G93" t="str">
            <v>_</v>
          </cell>
          <cell r="H93" t="str">
            <v>LANTAARN</v>
          </cell>
          <cell r="I93" t="str">
            <v>_</v>
          </cell>
          <cell r="J93" t="str">
            <v>300MM</v>
          </cell>
          <cell r="K93" t="str">
            <v>_</v>
          </cell>
          <cell r="L93" t="str">
            <v>2LICHT</v>
          </cell>
          <cell r="M93" t="str">
            <v>_</v>
          </cell>
          <cell r="N93" t="str">
            <v>VOL</v>
          </cell>
          <cell r="O93" t="str">
            <v>_</v>
          </cell>
          <cell r="P93" t="str">
            <v>SCHILD</v>
          </cell>
          <cell r="S93" t="str">
            <v>-</v>
          </cell>
          <cell r="T93" t="str">
            <v>SO</v>
          </cell>
          <cell r="U93" t="str">
            <v>5.0</v>
          </cell>
          <cell r="W93" t="str">
            <v>NIEUW</v>
          </cell>
          <cell r="Y93" t="str">
            <v>Verkeerslantaarn, 2 lichten, 300mm met schild</v>
          </cell>
          <cell r="Z93" t="str">
            <v>Verkeerslantaarn, 2 lichten, 300mm volle lens inclusief afteller met schild</v>
          </cell>
        </row>
        <row r="94">
          <cell r="A94" t="str">
            <v>SIW-VRI_LANTAARN_300MM_2LICHT_LINKS_SCHILD-SO</v>
          </cell>
          <cell r="D94" t="str">
            <v>SIW</v>
          </cell>
          <cell r="E94" t="str">
            <v>-</v>
          </cell>
          <cell r="F94" t="str">
            <v>VRI</v>
          </cell>
          <cell r="G94" t="str">
            <v>_</v>
          </cell>
          <cell r="H94" t="str">
            <v>LANTAARN</v>
          </cell>
          <cell r="I94" t="str">
            <v>_</v>
          </cell>
          <cell r="J94" t="str">
            <v>300MM</v>
          </cell>
          <cell r="K94" t="str">
            <v>_</v>
          </cell>
          <cell r="L94" t="str">
            <v>2LICHT</v>
          </cell>
          <cell r="M94" t="str">
            <v>_</v>
          </cell>
          <cell r="N94" t="str">
            <v>LINKS</v>
          </cell>
          <cell r="O94" t="str">
            <v>_</v>
          </cell>
          <cell r="P94" t="str">
            <v>SCHILD</v>
          </cell>
          <cell r="S94" t="str">
            <v>-</v>
          </cell>
          <cell r="T94" t="str">
            <v>SO</v>
          </cell>
          <cell r="U94" t="str">
            <v>5.0</v>
          </cell>
          <cell r="W94" t="str">
            <v>NIEUW</v>
          </cell>
          <cell r="Y94" t="str">
            <v>Verkeerslantaarn, 2 lichten, 300mm met schild</v>
          </cell>
          <cell r="Z94" t="str">
            <v>Verkeerslantaarn, 2 lichten, 300mm linksaf inclusief afteller met schild</v>
          </cell>
        </row>
        <row r="95">
          <cell r="A95" t="str">
            <v>SIW-VRI_LANTAARN_300MM_2LICHT_RECHTS_SCHILD-SO</v>
          </cell>
          <cell r="D95" t="str">
            <v>SIW</v>
          </cell>
          <cell r="E95" t="str">
            <v>-</v>
          </cell>
          <cell r="F95" t="str">
            <v>VRI</v>
          </cell>
          <cell r="G95" t="str">
            <v>_</v>
          </cell>
          <cell r="H95" t="str">
            <v>LANTAARN</v>
          </cell>
          <cell r="I95" t="str">
            <v>_</v>
          </cell>
          <cell r="J95" t="str">
            <v>300MM</v>
          </cell>
          <cell r="K95" t="str">
            <v>_</v>
          </cell>
          <cell r="L95" t="str">
            <v>2LICHT</v>
          </cell>
          <cell r="M95" t="str">
            <v>_</v>
          </cell>
          <cell r="N95" t="str">
            <v>RECHTS</v>
          </cell>
          <cell r="O95" t="str">
            <v>_</v>
          </cell>
          <cell r="P95" t="str">
            <v>SCHILD</v>
          </cell>
          <cell r="S95" t="str">
            <v>-</v>
          </cell>
          <cell r="T95" t="str">
            <v>SO</v>
          </cell>
          <cell r="U95" t="str">
            <v>5.0</v>
          </cell>
          <cell r="W95" t="str">
            <v>NIEUW</v>
          </cell>
          <cell r="Y95" t="str">
            <v>Verkeerslantaarn, 2 lichten, 300mm met schild</v>
          </cell>
          <cell r="Z95" t="str">
            <v>Verkeerslantaarn, 2 lichten, 300mm rechtsaf inclusief afteller met schild</v>
          </cell>
        </row>
        <row r="96">
          <cell r="A96" t="str">
            <v>SIW-VRI_LANTAARN_300MM_2LICHT_HEMEL_SCHILD-SO</v>
          </cell>
          <cell r="D96" t="str">
            <v>SIW</v>
          </cell>
          <cell r="E96" t="str">
            <v>-</v>
          </cell>
          <cell r="F96" t="str">
            <v>VRI</v>
          </cell>
          <cell r="G96" t="str">
            <v>_</v>
          </cell>
          <cell r="H96" t="str">
            <v>LANTAARN</v>
          </cell>
          <cell r="I96" t="str">
            <v>_</v>
          </cell>
          <cell r="J96" t="str">
            <v>300MM</v>
          </cell>
          <cell r="K96" t="str">
            <v>_</v>
          </cell>
          <cell r="L96" t="str">
            <v>2LICHT</v>
          </cell>
          <cell r="M96" t="str">
            <v>_</v>
          </cell>
          <cell r="N96" t="str">
            <v>HEMEL</v>
          </cell>
          <cell r="O96" t="str">
            <v>_</v>
          </cell>
          <cell r="P96" t="str">
            <v>SCHILD</v>
          </cell>
          <cell r="S96" t="str">
            <v>-</v>
          </cell>
          <cell r="T96" t="str">
            <v>SO</v>
          </cell>
          <cell r="U96" t="str">
            <v>5.0</v>
          </cell>
          <cell r="W96" t="str">
            <v>NIEUW</v>
          </cell>
          <cell r="Y96" t="str">
            <v>Verkeerslantaarn, 2 lichten, 300mm met schild</v>
          </cell>
          <cell r="Z96" t="str">
            <v>Verkeerslantaarn, 2 lichten, 300mm hemelpijl inclusief afteller met schild</v>
          </cell>
        </row>
        <row r="97">
          <cell r="A97" t="str">
            <v>SIW-VRI_LANTAARN_300MM_2LICHT_HEMELLINKS_SCHILD-SO</v>
          </cell>
          <cell r="D97" t="str">
            <v>SIW</v>
          </cell>
          <cell r="E97" t="str">
            <v>-</v>
          </cell>
          <cell r="F97" t="str">
            <v>VRI</v>
          </cell>
          <cell r="G97" t="str">
            <v>_</v>
          </cell>
          <cell r="H97" t="str">
            <v>LANTAARN</v>
          </cell>
          <cell r="I97" t="str">
            <v>_</v>
          </cell>
          <cell r="J97" t="str">
            <v>300MM</v>
          </cell>
          <cell r="K97" t="str">
            <v>_</v>
          </cell>
          <cell r="L97" t="str">
            <v>2LICHT</v>
          </cell>
          <cell r="M97" t="str">
            <v>_</v>
          </cell>
          <cell r="N97" t="str">
            <v>HEMELLINKS</v>
          </cell>
          <cell r="O97" t="str">
            <v>_</v>
          </cell>
          <cell r="P97" t="str">
            <v>SCHILD</v>
          </cell>
          <cell r="S97" t="str">
            <v>-</v>
          </cell>
          <cell r="T97" t="str">
            <v>SO</v>
          </cell>
          <cell r="U97" t="str">
            <v>5.0</v>
          </cell>
          <cell r="W97" t="str">
            <v>NIEUW</v>
          </cell>
          <cell r="Y97" t="str">
            <v>Verkeerslantaarn, 2 lichten, 300mm met schild</v>
          </cell>
          <cell r="Z97" t="str">
            <v>Verkeerslantaarn, 2 lichten, 300mm hemelpijl links inclusief afteller met schild</v>
          </cell>
        </row>
        <row r="98">
          <cell r="A98" t="str">
            <v>SIW-VRI_LANTAARN_300MM_2LICHT_HEMELRECHTS_SCHILD-SO</v>
          </cell>
          <cell r="D98" t="str">
            <v>SIW</v>
          </cell>
          <cell r="E98" t="str">
            <v>-</v>
          </cell>
          <cell r="F98" t="str">
            <v>VRI</v>
          </cell>
          <cell r="G98" t="str">
            <v>_</v>
          </cell>
          <cell r="H98" t="str">
            <v>LANTAARN</v>
          </cell>
          <cell r="I98" t="str">
            <v>_</v>
          </cell>
          <cell r="J98" t="str">
            <v>300MM</v>
          </cell>
          <cell r="K98" t="str">
            <v>_</v>
          </cell>
          <cell r="L98" t="str">
            <v>2LICHT</v>
          </cell>
          <cell r="M98" t="str">
            <v>_</v>
          </cell>
          <cell r="N98" t="str">
            <v>HEMELRECHTS</v>
          </cell>
          <cell r="O98" t="str">
            <v>_</v>
          </cell>
          <cell r="P98" t="str">
            <v>SCHILD</v>
          </cell>
          <cell r="S98" t="str">
            <v>-</v>
          </cell>
          <cell r="T98" t="str">
            <v>SO</v>
          </cell>
          <cell r="U98" t="str">
            <v>5.0</v>
          </cell>
          <cell r="W98" t="str">
            <v>NIEUW</v>
          </cell>
          <cell r="Y98" t="str">
            <v>Verkeerslantaarn, 2 lichten, 300mm met schild</v>
          </cell>
          <cell r="Z98" t="str">
            <v>Verkeerslantaarn, 2 lichten, 300mm hemelpijl rechts inclusief afteller met schild</v>
          </cell>
        </row>
        <row r="99">
          <cell r="A99" t="str">
            <v>SIW-VRI_LANTAARN_300MM_2LICHT_VOL-SO</v>
          </cell>
          <cell r="D99" t="str">
            <v>SIW</v>
          </cell>
          <cell r="E99" t="str">
            <v>-</v>
          </cell>
          <cell r="F99" t="str">
            <v>VRI</v>
          </cell>
          <cell r="G99" t="str">
            <v>_</v>
          </cell>
          <cell r="H99" t="str">
            <v>LANTAARN</v>
          </cell>
          <cell r="I99" t="str">
            <v>_</v>
          </cell>
          <cell r="J99" t="str">
            <v>300MM</v>
          </cell>
          <cell r="K99" t="str">
            <v>_</v>
          </cell>
          <cell r="L99" t="str">
            <v>2LICHT</v>
          </cell>
          <cell r="M99" t="str">
            <v>_</v>
          </cell>
          <cell r="N99" t="str">
            <v>VOL</v>
          </cell>
          <cell r="S99" t="str">
            <v>-</v>
          </cell>
          <cell r="T99" t="str">
            <v>SO</v>
          </cell>
          <cell r="U99" t="str">
            <v>5.0</v>
          </cell>
          <cell r="W99" t="str">
            <v>NIEUW</v>
          </cell>
          <cell r="Y99" t="str">
            <v xml:space="preserve">Verkeerslantaarn, 2 lichten, 300mm </v>
          </cell>
          <cell r="Z99" t="str">
            <v xml:space="preserve">Verkeerslantaarn, 2 lichten, 300mm volle lens inclusief afteller </v>
          </cell>
        </row>
        <row r="100">
          <cell r="A100" t="str">
            <v>SIW-VRI_LANTAARN_300MM_2LICHT_LINKS-SO</v>
          </cell>
          <cell r="D100" t="str">
            <v>SIW</v>
          </cell>
          <cell r="E100" t="str">
            <v>-</v>
          </cell>
          <cell r="F100" t="str">
            <v>VRI</v>
          </cell>
          <cell r="G100" t="str">
            <v>_</v>
          </cell>
          <cell r="H100" t="str">
            <v>LANTAARN</v>
          </cell>
          <cell r="I100" t="str">
            <v>_</v>
          </cell>
          <cell r="J100" t="str">
            <v>300MM</v>
          </cell>
          <cell r="K100" t="str">
            <v>_</v>
          </cell>
          <cell r="L100" t="str">
            <v>2LICHT</v>
          </cell>
          <cell r="M100" t="str">
            <v>_</v>
          </cell>
          <cell r="N100" t="str">
            <v>LINKS</v>
          </cell>
          <cell r="S100" t="str">
            <v>-</v>
          </cell>
          <cell r="T100" t="str">
            <v>SO</v>
          </cell>
          <cell r="U100" t="str">
            <v>5.0</v>
          </cell>
          <cell r="W100" t="str">
            <v>NIEUW</v>
          </cell>
          <cell r="Y100" t="str">
            <v xml:space="preserve">Verkeerslantaarn, 2 lichten, 300mm </v>
          </cell>
          <cell r="Z100" t="str">
            <v xml:space="preserve">Verkeerslantaarn, 2 lichten, 300mm linksaf inclusief afteller </v>
          </cell>
        </row>
        <row r="101">
          <cell r="A101" t="str">
            <v>SIW-VRI_LANTAARN_300MM_2LICHT_RECHTS-SO</v>
          </cell>
          <cell r="D101" t="str">
            <v>SIW</v>
          </cell>
          <cell r="E101" t="str">
            <v>-</v>
          </cell>
          <cell r="F101" t="str">
            <v>VRI</v>
          </cell>
          <cell r="G101" t="str">
            <v>_</v>
          </cell>
          <cell r="H101" t="str">
            <v>LANTAARN</v>
          </cell>
          <cell r="I101" t="str">
            <v>_</v>
          </cell>
          <cell r="J101" t="str">
            <v>300MM</v>
          </cell>
          <cell r="K101" t="str">
            <v>_</v>
          </cell>
          <cell r="L101" t="str">
            <v>2LICHT</v>
          </cell>
          <cell r="M101" t="str">
            <v>_</v>
          </cell>
          <cell r="N101" t="str">
            <v>RECHTS</v>
          </cell>
          <cell r="S101" t="str">
            <v>-</v>
          </cell>
          <cell r="T101" t="str">
            <v>SO</v>
          </cell>
          <cell r="U101" t="str">
            <v>5.0</v>
          </cell>
          <cell r="W101" t="str">
            <v>NIEUW</v>
          </cell>
          <cell r="Y101" t="str">
            <v xml:space="preserve">Verkeerslantaarn, 2 lichten, 300mm </v>
          </cell>
          <cell r="Z101" t="str">
            <v xml:space="preserve">Verkeerslantaarn, 2 lichten, 300mm rechtsaf inclusief afteller </v>
          </cell>
        </row>
        <row r="102">
          <cell r="A102" t="str">
            <v>SIW-VRI_LANTAARN_300MM_2LICHT_HEMEL-SO</v>
          </cell>
          <cell r="D102" t="str">
            <v>SIW</v>
          </cell>
          <cell r="E102" t="str">
            <v>-</v>
          </cell>
          <cell r="F102" t="str">
            <v>VRI</v>
          </cell>
          <cell r="G102" t="str">
            <v>_</v>
          </cell>
          <cell r="H102" t="str">
            <v>LANTAARN</v>
          </cell>
          <cell r="I102" t="str">
            <v>_</v>
          </cell>
          <cell r="J102" t="str">
            <v>300MM</v>
          </cell>
          <cell r="K102" t="str">
            <v>_</v>
          </cell>
          <cell r="L102" t="str">
            <v>2LICHT</v>
          </cell>
          <cell r="M102" t="str">
            <v>_</v>
          </cell>
          <cell r="N102" t="str">
            <v>HEMEL</v>
          </cell>
          <cell r="S102" t="str">
            <v>-</v>
          </cell>
          <cell r="T102" t="str">
            <v>SO</v>
          </cell>
          <cell r="U102" t="str">
            <v>5.0</v>
          </cell>
          <cell r="W102" t="str">
            <v>NIEUW</v>
          </cell>
          <cell r="Y102" t="str">
            <v xml:space="preserve">Verkeerslantaarn, 2 lichten, 300mm </v>
          </cell>
          <cell r="Z102" t="str">
            <v xml:space="preserve">Verkeerslantaarn, 2 lichten, 300mm hemelpijl inclusief afteller </v>
          </cell>
        </row>
        <row r="103">
          <cell r="A103" t="str">
            <v>SIW-VRI_LANTAARN_300MM_2LICHT_HEMELLINKS-SO</v>
          </cell>
          <cell r="D103" t="str">
            <v>SIW</v>
          </cell>
          <cell r="E103" t="str">
            <v>-</v>
          </cell>
          <cell r="F103" t="str">
            <v>VRI</v>
          </cell>
          <cell r="G103" t="str">
            <v>_</v>
          </cell>
          <cell r="H103" t="str">
            <v>LANTAARN</v>
          </cell>
          <cell r="I103" t="str">
            <v>_</v>
          </cell>
          <cell r="J103" t="str">
            <v>300MM</v>
          </cell>
          <cell r="K103" t="str">
            <v>_</v>
          </cell>
          <cell r="L103" t="str">
            <v>2LICHT</v>
          </cell>
          <cell r="M103" t="str">
            <v>_</v>
          </cell>
          <cell r="N103" t="str">
            <v>HEMELLINKS</v>
          </cell>
          <cell r="S103" t="str">
            <v>-</v>
          </cell>
          <cell r="T103" t="str">
            <v>SO</v>
          </cell>
          <cell r="U103" t="str">
            <v>5.0</v>
          </cell>
          <cell r="W103" t="str">
            <v>NIEUW</v>
          </cell>
          <cell r="Y103" t="str">
            <v xml:space="preserve">Verkeerslantaarn, 2 lichten, 300mm </v>
          </cell>
          <cell r="Z103" t="str">
            <v xml:space="preserve">Verkeerslantaarn, 2 lichten, 300mm hemelpijl links inclusief afteller </v>
          </cell>
        </row>
        <row r="104">
          <cell r="A104" t="str">
            <v>SIW-VRI_LANTAARN_300MM_2LICHT_HEMELRECHTS-SO</v>
          </cell>
          <cell r="D104" t="str">
            <v>SIW</v>
          </cell>
          <cell r="E104" t="str">
            <v>-</v>
          </cell>
          <cell r="F104" t="str">
            <v>VRI</v>
          </cell>
          <cell r="G104" t="str">
            <v>_</v>
          </cell>
          <cell r="H104" t="str">
            <v>LANTAARN</v>
          </cell>
          <cell r="I104" t="str">
            <v>_</v>
          </cell>
          <cell r="J104" t="str">
            <v>300MM</v>
          </cell>
          <cell r="K104" t="str">
            <v>_</v>
          </cell>
          <cell r="L104" t="str">
            <v>2LICHT</v>
          </cell>
          <cell r="M104" t="str">
            <v>_</v>
          </cell>
          <cell r="N104" t="str">
            <v>HEMELRECHTS</v>
          </cell>
          <cell r="S104" t="str">
            <v>-</v>
          </cell>
          <cell r="T104" t="str">
            <v>SO</v>
          </cell>
          <cell r="U104" t="str">
            <v>5.0</v>
          </cell>
          <cell r="W104" t="str">
            <v>NIEUW</v>
          </cell>
          <cell r="Y104" t="str">
            <v xml:space="preserve">Verkeerslantaarn, 2 lichten, 300mm </v>
          </cell>
          <cell r="Z104" t="str">
            <v xml:space="preserve">Verkeerslantaarn, 2 lichten, 300mm hemelpijl rechts inclusief afteller </v>
          </cell>
        </row>
        <row r="105">
          <cell r="A105" t="str">
            <v>SIW-VRI_LANTAARN_300MM_1LICHT_VOL_SCHILD-SO</v>
          </cell>
          <cell r="D105" t="str">
            <v>SIW</v>
          </cell>
          <cell r="E105" t="str">
            <v>-</v>
          </cell>
          <cell r="F105" t="str">
            <v>VRI</v>
          </cell>
          <cell r="G105" t="str">
            <v>_</v>
          </cell>
          <cell r="H105" t="str">
            <v>LANTAARN</v>
          </cell>
          <cell r="I105" t="str">
            <v>_</v>
          </cell>
          <cell r="J105" t="str">
            <v>300MM</v>
          </cell>
          <cell r="K105" t="str">
            <v>_</v>
          </cell>
          <cell r="L105" t="str">
            <v>1LICHT</v>
          </cell>
          <cell r="M105" t="str">
            <v>_</v>
          </cell>
          <cell r="N105" t="str">
            <v>VOL</v>
          </cell>
          <cell r="O105" t="str">
            <v>_</v>
          </cell>
          <cell r="P105" t="str">
            <v>SCHILD</v>
          </cell>
          <cell r="S105" t="str">
            <v>-</v>
          </cell>
          <cell r="T105" t="str">
            <v>SO</v>
          </cell>
          <cell r="U105" t="str">
            <v>5.0</v>
          </cell>
          <cell r="W105" t="str">
            <v>NIEUW</v>
          </cell>
          <cell r="Y105" t="str">
            <v>Fietslantaarn, 3 lichten, 300mm met schild</v>
          </cell>
          <cell r="Z105" t="str">
            <v>Fietslantaarn, 3 lichten, 300mm volle lens met schild</v>
          </cell>
        </row>
        <row r="106">
          <cell r="A106" t="str">
            <v>SIW-VRI_LANTAARN_300MM_1LICHT_LINKS_SCHILD-SO</v>
          </cell>
          <cell r="D106" t="str">
            <v>SIW</v>
          </cell>
          <cell r="E106" t="str">
            <v>-</v>
          </cell>
          <cell r="F106" t="str">
            <v>VRI</v>
          </cell>
          <cell r="G106" t="str">
            <v>_</v>
          </cell>
          <cell r="H106" t="str">
            <v>LANTAARN</v>
          </cell>
          <cell r="I106" t="str">
            <v>_</v>
          </cell>
          <cell r="J106" t="str">
            <v>300MM</v>
          </cell>
          <cell r="K106" t="str">
            <v>_</v>
          </cell>
          <cell r="L106" t="str">
            <v>1LICHT</v>
          </cell>
          <cell r="M106" t="str">
            <v>_</v>
          </cell>
          <cell r="N106" t="str">
            <v>LINKS</v>
          </cell>
          <cell r="O106" t="str">
            <v>_</v>
          </cell>
          <cell r="P106" t="str">
            <v>SCHILD</v>
          </cell>
          <cell r="S106" t="str">
            <v>-</v>
          </cell>
          <cell r="T106" t="str">
            <v>SO</v>
          </cell>
          <cell r="U106" t="str">
            <v>5.0</v>
          </cell>
          <cell r="W106" t="str">
            <v>NIEUW</v>
          </cell>
          <cell r="Y106" t="str">
            <v>Fietslantaarn, 3 lichten, 300mm met schild</v>
          </cell>
          <cell r="Z106" t="str">
            <v>Fietslantaarn, 3 lichten, 300mm linksaf met schild</v>
          </cell>
        </row>
        <row r="107">
          <cell r="A107" t="str">
            <v>SIW-VRI_LANTAARN_300MM_1LICHT_RECHTS_SCHILD-SO</v>
          </cell>
          <cell r="D107" t="str">
            <v>SIW</v>
          </cell>
          <cell r="E107" t="str">
            <v>-</v>
          </cell>
          <cell r="F107" t="str">
            <v>VRI</v>
          </cell>
          <cell r="G107" t="str">
            <v>_</v>
          </cell>
          <cell r="H107" t="str">
            <v>LANTAARN</v>
          </cell>
          <cell r="I107" t="str">
            <v>_</v>
          </cell>
          <cell r="J107" t="str">
            <v>300MM</v>
          </cell>
          <cell r="K107" t="str">
            <v>_</v>
          </cell>
          <cell r="L107" t="str">
            <v>1LICHT</v>
          </cell>
          <cell r="M107" t="str">
            <v>_</v>
          </cell>
          <cell r="N107" t="str">
            <v>RECHTS</v>
          </cell>
          <cell r="O107" t="str">
            <v>_</v>
          </cell>
          <cell r="P107" t="str">
            <v>SCHILD</v>
          </cell>
          <cell r="S107" t="str">
            <v>-</v>
          </cell>
          <cell r="T107" t="str">
            <v>SO</v>
          </cell>
          <cell r="U107" t="str">
            <v>5.0</v>
          </cell>
          <cell r="W107" t="str">
            <v>NIEUW</v>
          </cell>
          <cell r="Y107" t="str">
            <v>Fietslantaarn, 3 lichten, 300mm met schild</v>
          </cell>
          <cell r="Z107" t="str">
            <v>Fietslantaarn, 3 lichten, 300mm rechtsaf met schild</v>
          </cell>
        </row>
        <row r="108">
          <cell r="A108" t="str">
            <v>SIW-VRI_LANTAARN_300MM_1LICHT_HEMEL_SCHILD-SO</v>
          </cell>
          <cell r="D108" t="str">
            <v>SIW</v>
          </cell>
          <cell r="E108" t="str">
            <v>-</v>
          </cell>
          <cell r="F108" t="str">
            <v>VRI</v>
          </cell>
          <cell r="G108" t="str">
            <v>_</v>
          </cell>
          <cell r="H108" t="str">
            <v>LANTAARN</v>
          </cell>
          <cell r="I108" t="str">
            <v>_</v>
          </cell>
          <cell r="J108" t="str">
            <v>300MM</v>
          </cell>
          <cell r="K108" t="str">
            <v>_</v>
          </cell>
          <cell r="L108" t="str">
            <v>1LICHT</v>
          </cell>
          <cell r="M108" t="str">
            <v>_</v>
          </cell>
          <cell r="N108" t="str">
            <v>HEMEL</v>
          </cell>
          <cell r="O108" t="str">
            <v>_</v>
          </cell>
          <cell r="P108" t="str">
            <v>SCHILD</v>
          </cell>
          <cell r="S108" t="str">
            <v>-</v>
          </cell>
          <cell r="T108" t="str">
            <v>SO</v>
          </cell>
          <cell r="U108" t="str">
            <v>5.0</v>
          </cell>
          <cell r="W108" t="str">
            <v>NIEUW</v>
          </cell>
          <cell r="Y108" t="str">
            <v>Fietslantaarn, 3 lichten, 300mm met schild</v>
          </cell>
          <cell r="Z108" t="str">
            <v>Fietslantaarn, 3 lichten, 300mm hemelpijl met schild</v>
          </cell>
        </row>
        <row r="109">
          <cell r="A109" t="str">
            <v>SIW-VRI_LANTAARN_300MM_1LICHT_HEMELLINKS_SCHILD-SO</v>
          </cell>
          <cell r="D109" t="str">
            <v>SIW</v>
          </cell>
          <cell r="E109" t="str">
            <v>-</v>
          </cell>
          <cell r="F109" t="str">
            <v>VRI</v>
          </cell>
          <cell r="G109" t="str">
            <v>_</v>
          </cell>
          <cell r="H109" t="str">
            <v>LANTAARN</v>
          </cell>
          <cell r="I109" t="str">
            <v>_</v>
          </cell>
          <cell r="J109" t="str">
            <v>300MM</v>
          </cell>
          <cell r="K109" t="str">
            <v>_</v>
          </cell>
          <cell r="L109" t="str">
            <v>1LICHT</v>
          </cell>
          <cell r="M109" t="str">
            <v>_</v>
          </cell>
          <cell r="N109" t="str">
            <v>HEMELLINKS</v>
          </cell>
          <cell r="O109" t="str">
            <v>_</v>
          </cell>
          <cell r="P109" t="str">
            <v>SCHILD</v>
          </cell>
          <cell r="S109" t="str">
            <v>-</v>
          </cell>
          <cell r="T109" t="str">
            <v>SO</v>
          </cell>
          <cell r="U109" t="str">
            <v>5.0</v>
          </cell>
          <cell r="W109" t="str">
            <v>NIEUW</v>
          </cell>
          <cell r="Y109" t="str">
            <v>Fietslantaarn, 3 lichten, 300mm met schild</v>
          </cell>
          <cell r="Z109" t="str">
            <v>Fietslantaarn, 3 lichten, 300mm hemelpijl links met schild</v>
          </cell>
        </row>
        <row r="110">
          <cell r="A110" t="str">
            <v>SIW-VRI_LANTAARN_300MM_1LICHT_HEMELRECHTS_SCHILD-SO</v>
          </cell>
          <cell r="D110" t="str">
            <v>SIW</v>
          </cell>
          <cell r="E110" t="str">
            <v>-</v>
          </cell>
          <cell r="F110" t="str">
            <v>VRI</v>
          </cell>
          <cell r="G110" t="str">
            <v>_</v>
          </cell>
          <cell r="H110" t="str">
            <v>LANTAARN</v>
          </cell>
          <cell r="I110" t="str">
            <v>_</v>
          </cell>
          <cell r="J110" t="str">
            <v>300MM</v>
          </cell>
          <cell r="K110" t="str">
            <v>_</v>
          </cell>
          <cell r="L110" t="str">
            <v>1LICHT</v>
          </cell>
          <cell r="M110" t="str">
            <v>_</v>
          </cell>
          <cell r="N110" t="str">
            <v>HEMELRECHTS</v>
          </cell>
          <cell r="O110" t="str">
            <v>_</v>
          </cell>
          <cell r="P110" t="str">
            <v>SCHILD</v>
          </cell>
          <cell r="S110" t="str">
            <v>-</v>
          </cell>
          <cell r="T110" t="str">
            <v>SO</v>
          </cell>
          <cell r="U110" t="str">
            <v>5.0</v>
          </cell>
          <cell r="W110" t="str">
            <v>NIEUW</v>
          </cell>
          <cell r="Y110" t="str">
            <v>Fietslantaarn, 3 lichten, 300mm met schild</v>
          </cell>
          <cell r="Z110" t="str">
            <v>Fietslantaarn, 3 lichten, 300mm hemelpijl rechts met schild</v>
          </cell>
        </row>
        <row r="111">
          <cell r="A111" t="str">
            <v>SIW-VRI_LANTAARN_300MM_1LICHT_VOL-SO</v>
          </cell>
          <cell r="D111" t="str">
            <v>SIW</v>
          </cell>
          <cell r="E111" t="str">
            <v>-</v>
          </cell>
          <cell r="F111" t="str">
            <v>VRI</v>
          </cell>
          <cell r="G111" t="str">
            <v>_</v>
          </cell>
          <cell r="H111" t="str">
            <v>LANTAARN</v>
          </cell>
          <cell r="I111" t="str">
            <v>_</v>
          </cell>
          <cell r="J111" t="str">
            <v>300MM</v>
          </cell>
          <cell r="K111" t="str">
            <v>_</v>
          </cell>
          <cell r="L111" t="str">
            <v>1LICHT</v>
          </cell>
          <cell r="M111" t="str">
            <v>_</v>
          </cell>
          <cell r="N111" t="str">
            <v>VOL</v>
          </cell>
          <cell r="S111" t="str">
            <v>-</v>
          </cell>
          <cell r="T111" t="str">
            <v>SO</v>
          </cell>
          <cell r="U111" t="str">
            <v>5.0</v>
          </cell>
          <cell r="W111" t="str">
            <v>NIEUW</v>
          </cell>
          <cell r="Y111" t="str">
            <v xml:space="preserve">Fietslantaarn, 3 lichten, 300mm </v>
          </cell>
          <cell r="Z111" t="str">
            <v xml:space="preserve">Fietslantaarn, 3 lichten, 300mm volle lens </v>
          </cell>
        </row>
        <row r="112">
          <cell r="A112" t="str">
            <v>SIW-VRI_LANTAARN_300MM_1LICHT_LINKS-SO</v>
          </cell>
          <cell r="D112" t="str">
            <v>SIW</v>
          </cell>
          <cell r="E112" t="str">
            <v>-</v>
          </cell>
          <cell r="F112" t="str">
            <v>VRI</v>
          </cell>
          <cell r="G112" t="str">
            <v>_</v>
          </cell>
          <cell r="H112" t="str">
            <v>LANTAARN</v>
          </cell>
          <cell r="I112" t="str">
            <v>_</v>
          </cell>
          <cell r="J112" t="str">
            <v>300MM</v>
          </cell>
          <cell r="K112" t="str">
            <v>_</v>
          </cell>
          <cell r="L112" t="str">
            <v>1LICHT</v>
          </cell>
          <cell r="M112" t="str">
            <v>_</v>
          </cell>
          <cell r="N112" t="str">
            <v>LINKS</v>
          </cell>
          <cell r="S112" t="str">
            <v>-</v>
          </cell>
          <cell r="T112" t="str">
            <v>SO</v>
          </cell>
          <cell r="U112" t="str">
            <v>5.0</v>
          </cell>
          <cell r="W112" t="str">
            <v>NIEUW</v>
          </cell>
          <cell r="Y112" t="str">
            <v xml:space="preserve">Fietslantaarn, 3 lichten, 300mm </v>
          </cell>
          <cell r="Z112" t="str">
            <v xml:space="preserve">Fietslantaarn, 3 lichten, 300mm linksaf </v>
          </cell>
        </row>
        <row r="113">
          <cell r="A113" t="str">
            <v>SIW-VRI_LANTAARN_300MM_1LICHT_RECHTS-SO</v>
          </cell>
          <cell r="D113" t="str">
            <v>SIW</v>
          </cell>
          <cell r="E113" t="str">
            <v>-</v>
          </cell>
          <cell r="F113" t="str">
            <v>VRI</v>
          </cell>
          <cell r="G113" t="str">
            <v>_</v>
          </cell>
          <cell r="H113" t="str">
            <v>LANTAARN</v>
          </cell>
          <cell r="I113" t="str">
            <v>_</v>
          </cell>
          <cell r="J113" t="str">
            <v>300MM</v>
          </cell>
          <cell r="K113" t="str">
            <v>_</v>
          </cell>
          <cell r="L113" t="str">
            <v>1LICHT</v>
          </cell>
          <cell r="M113" t="str">
            <v>_</v>
          </cell>
          <cell r="N113" t="str">
            <v>RECHTS</v>
          </cell>
          <cell r="S113" t="str">
            <v>-</v>
          </cell>
          <cell r="T113" t="str">
            <v>SO</v>
          </cell>
          <cell r="U113" t="str">
            <v>5.0</v>
          </cell>
          <cell r="W113" t="str">
            <v>NIEUW</v>
          </cell>
          <cell r="Y113" t="str">
            <v xml:space="preserve">Fietslantaarn, 3 lichten, 300mm </v>
          </cell>
          <cell r="Z113" t="str">
            <v xml:space="preserve">Fietslantaarn, 3 lichten, 300mm rechtsaf </v>
          </cell>
        </row>
        <row r="114">
          <cell r="A114" t="str">
            <v>SIW-VRI_LANTAARN_300MM_1LICHT_HEMEL-SO</v>
          </cell>
          <cell r="D114" t="str">
            <v>SIW</v>
          </cell>
          <cell r="E114" t="str">
            <v>-</v>
          </cell>
          <cell r="F114" t="str">
            <v>VRI</v>
          </cell>
          <cell r="G114" t="str">
            <v>_</v>
          </cell>
          <cell r="H114" t="str">
            <v>LANTAARN</v>
          </cell>
          <cell r="I114" t="str">
            <v>_</v>
          </cell>
          <cell r="J114" t="str">
            <v>300MM</v>
          </cell>
          <cell r="K114" t="str">
            <v>_</v>
          </cell>
          <cell r="L114" t="str">
            <v>1LICHT</v>
          </cell>
          <cell r="M114" t="str">
            <v>_</v>
          </cell>
          <cell r="N114" t="str">
            <v>HEMEL</v>
          </cell>
          <cell r="S114" t="str">
            <v>-</v>
          </cell>
          <cell r="T114" t="str">
            <v>SO</v>
          </cell>
          <cell r="U114" t="str">
            <v>5.0</v>
          </cell>
          <cell r="W114" t="str">
            <v>NIEUW</v>
          </cell>
          <cell r="Y114" t="str">
            <v xml:space="preserve">Fietslantaarn, 3 lichten, 300mm </v>
          </cell>
          <cell r="Z114" t="str">
            <v xml:space="preserve">Fietslantaarn, 3 lichten, 300mm hemelpijl </v>
          </cell>
        </row>
        <row r="115">
          <cell r="A115" t="str">
            <v>SIW-VRI_LANTAARN_300MM_1LICHT_HEMELLINKS-SO</v>
          </cell>
          <cell r="D115" t="str">
            <v>SIW</v>
          </cell>
          <cell r="E115" t="str">
            <v>-</v>
          </cell>
          <cell r="F115" t="str">
            <v>VRI</v>
          </cell>
          <cell r="G115" t="str">
            <v>_</v>
          </cell>
          <cell r="H115" t="str">
            <v>LANTAARN</v>
          </cell>
          <cell r="I115" t="str">
            <v>_</v>
          </cell>
          <cell r="J115" t="str">
            <v>300MM</v>
          </cell>
          <cell r="K115" t="str">
            <v>_</v>
          </cell>
          <cell r="L115" t="str">
            <v>1LICHT</v>
          </cell>
          <cell r="M115" t="str">
            <v>_</v>
          </cell>
          <cell r="N115" t="str">
            <v>HEMELLINKS</v>
          </cell>
          <cell r="S115" t="str">
            <v>-</v>
          </cell>
          <cell r="T115" t="str">
            <v>SO</v>
          </cell>
          <cell r="U115" t="str">
            <v>5.0</v>
          </cell>
          <cell r="W115" t="str">
            <v>NIEUW</v>
          </cell>
          <cell r="Y115" t="str">
            <v xml:space="preserve">Fietslantaarn, 3 lichten, 300mm </v>
          </cell>
          <cell r="Z115" t="str">
            <v xml:space="preserve">Fietslantaarn, 3 lichten, 300mm hemelpijl links </v>
          </cell>
        </row>
        <row r="116">
          <cell r="A116" t="str">
            <v>SIW-VRI_LANTAARN_300MM_1LICHT_HEMELRECHTS-SO</v>
          </cell>
          <cell r="D116" t="str">
            <v>SIW</v>
          </cell>
          <cell r="E116" t="str">
            <v>-</v>
          </cell>
          <cell r="F116" t="str">
            <v>VRI</v>
          </cell>
          <cell r="G116" t="str">
            <v>_</v>
          </cell>
          <cell r="H116" t="str">
            <v>LANTAARN</v>
          </cell>
          <cell r="I116" t="str">
            <v>_</v>
          </cell>
          <cell r="J116" t="str">
            <v>300MM</v>
          </cell>
          <cell r="K116" t="str">
            <v>_</v>
          </cell>
          <cell r="L116" t="str">
            <v>1LICHT</v>
          </cell>
          <cell r="M116" t="str">
            <v>_</v>
          </cell>
          <cell r="N116" t="str">
            <v>HEMELRECHTS</v>
          </cell>
          <cell r="S116" t="str">
            <v>-</v>
          </cell>
          <cell r="T116" t="str">
            <v>SO</v>
          </cell>
          <cell r="U116" t="str">
            <v>5.0</v>
          </cell>
          <cell r="W116" t="str">
            <v>NIEUW</v>
          </cell>
          <cell r="Y116" t="str">
            <v xml:space="preserve">Fietslantaarn, 3 lichten, 300mm </v>
          </cell>
          <cell r="Z116" t="str">
            <v xml:space="preserve">Fietslantaarn, 3 lichten, 300mm hemelpijl rechts </v>
          </cell>
        </row>
        <row r="117">
          <cell r="A117" t="str">
            <v>SIW-VRI_LANTAARN_300MM_NEGENOOG-SO</v>
          </cell>
          <cell r="D117" t="str">
            <v>SIW</v>
          </cell>
          <cell r="E117" t="str">
            <v>-</v>
          </cell>
          <cell r="F117" t="str">
            <v>VRI</v>
          </cell>
          <cell r="G117" t="str">
            <v>_</v>
          </cell>
          <cell r="H117" t="str">
            <v>LANTAARN</v>
          </cell>
          <cell r="I117" t="str">
            <v>_</v>
          </cell>
          <cell r="J117" t="str">
            <v>300MM</v>
          </cell>
          <cell r="K117" t="str">
            <v>_</v>
          </cell>
          <cell r="L117" t="str">
            <v>NEGENOOG</v>
          </cell>
          <cell r="S117" t="str">
            <v>-</v>
          </cell>
          <cell r="T117" t="str">
            <v>SO</v>
          </cell>
          <cell r="U117" t="str">
            <v>5.0</v>
          </cell>
          <cell r="W117" t="str">
            <v>NIEUW</v>
          </cell>
          <cell r="Y117" t="str">
            <v>Negenoog 300mm</v>
          </cell>
          <cell r="Z117" t="str">
            <v>Negenoog 300mm</v>
          </cell>
        </row>
        <row r="118">
          <cell r="A118" t="str">
            <v>SIW-VRI_LANTAARN_300MM_NEGENOOG_LINKS-SO</v>
          </cell>
          <cell r="D118" t="str">
            <v>SIW</v>
          </cell>
          <cell r="E118" t="str">
            <v>-</v>
          </cell>
          <cell r="F118" t="str">
            <v>VRI</v>
          </cell>
          <cell r="G118" t="str">
            <v>_</v>
          </cell>
          <cell r="H118" t="str">
            <v>LANTAARN</v>
          </cell>
          <cell r="I118" t="str">
            <v>_</v>
          </cell>
          <cell r="J118" t="str">
            <v>300MM</v>
          </cell>
          <cell r="K118" t="str">
            <v>_</v>
          </cell>
          <cell r="L118" t="str">
            <v>NEGENOOG</v>
          </cell>
          <cell r="M118" t="str">
            <v>_</v>
          </cell>
          <cell r="N118" t="str">
            <v>LINKS</v>
          </cell>
          <cell r="S118" t="str">
            <v>-</v>
          </cell>
          <cell r="T118" t="str">
            <v>SO</v>
          </cell>
          <cell r="U118" t="str">
            <v>5.0</v>
          </cell>
          <cell r="W118" t="str">
            <v>NIEUW</v>
          </cell>
          <cell r="Y118" t="str">
            <v>Negenoog 300mm</v>
          </cell>
          <cell r="Z118" t="str">
            <v>Negenoog 300mm linksaf</v>
          </cell>
        </row>
        <row r="119">
          <cell r="A119" t="str">
            <v>SIW-VRI_LANTAARN_300MM_NEGENOOG_RECHTS-SO</v>
          </cell>
          <cell r="D119" t="str">
            <v>SIW</v>
          </cell>
          <cell r="E119" t="str">
            <v>-</v>
          </cell>
          <cell r="F119" t="str">
            <v>VRI</v>
          </cell>
          <cell r="G119" t="str">
            <v>_</v>
          </cell>
          <cell r="H119" t="str">
            <v>LANTAARN</v>
          </cell>
          <cell r="I119" t="str">
            <v>_</v>
          </cell>
          <cell r="J119" t="str">
            <v>300MM</v>
          </cell>
          <cell r="K119" t="str">
            <v>_</v>
          </cell>
          <cell r="L119" t="str">
            <v>NEGENOOG</v>
          </cell>
          <cell r="M119" t="str">
            <v>_</v>
          </cell>
          <cell r="N119" t="str">
            <v>RECHTS</v>
          </cell>
          <cell r="S119" t="str">
            <v>-</v>
          </cell>
          <cell r="T119" t="str">
            <v>SO</v>
          </cell>
          <cell r="U119" t="str">
            <v>5.0</v>
          </cell>
          <cell r="W119" t="str">
            <v>NIEUW</v>
          </cell>
          <cell r="Y119" t="str">
            <v>Negenoog 300mm</v>
          </cell>
          <cell r="Z119" t="str">
            <v>Negenoog 300mm rechtsaf</v>
          </cell>
        </row>
        <row r="120">
          <cell r="A120" t="str">
            <v>SIW-VRI_LANTAARN_300MM_NEGENOOG_RECHTDOOR-SO</v>
          </cell>
          <cell r="D120" t="str">
            <v>SIW</v>
          </cell>
          <cell r="E120" t="str">
            <v>-</v>
          </cell>
          <cell r="F120" t="str">
            <v>VRI</v>
          </cell>
          <cell r="G120" t="str">
            <v>_</v>
          </cell>
          <cell r="H120" t="str">
            <v>LANTAARN</v>
          </cell>
          <cell r="I120" t="str">
            <v>_</v>
          </cell>
          <cell r="J120" t="str">
            <v>300MM</v>
          </cell>
          <cell r="K120" t="str">
            <v>_</v>
          </cell>
          <cell r="L120" t="str">
            <v>NEGENOOG</v>
          </cell>
          <cell r="M120" t="str">
            <v>_</v>
          </cell>
          <cell r="N120" t="str">
            <v>RECHTDOOR</v>
          </cell>
          <cell r="S120" t="str">
            <v>-</v>
          </cell>
          <cell r="T120" t="str">
            <v>SO</v>
          </cell>
          <cell r="U120" t="str">
            <v>5.0</v>
          </cell>
          <cell r="W120" t="str">
            <v>NIEUW</v>
          </cell>
          <cell r="Y120" t="str">
            <v>Negenoog 300mm</v>
          </cell>
          <cell r="Z120" t="str">
            <v>Negenoog 300mm rechtdoor</v>
          </cell>
        </row>
        <row r="121">
          <cell r="A121" t="str">
            <v>SIW-VRI_LANTAARN_300MM_NEGENOOG_SCHILD-SO</v>
          </cell>
          <cell r="D121" t="str">
            <v>SIW</v>
          </cell>
          <cell r="E121" t="str">
            <v>-</v>
          </cell>
          <cell r="F121" t="str">
            <v>VRI</v>
          </cell>
          <cell r="G121" t="str">
            <v>_</v>
          </cell>
          <cell r="H121" t="str">
            <v>LANTAARN</v>
          </cell>
          <cell r="I121" t="str">
            <v>_</v>
          </cell>
          <cell r="J121" t="str">
            <v>300MM</v>
          </cell>
          <cell r="K121" t="str">
            <v>_</v>
          </cell>
          <cell r="L121" t="str">
            <v>NEGENOOG</v>
          </cell>
          <cell r="M121" t="str">
            <v>_</v>
          </cell>
          <cell r="N121" t="str">
            <v>SCHILD</v>
          </cell>
          <cell r="S121" t="str">
            <v>-</v>
          </cell>
          <cell r="T121" t="str">
            <v>SO</v>
          </cell>
          <cell r="U121" t="str">
            <v>5.0</v>
          </cell>
          <cell r="W121" t="str">
            <v>NIEUW</v>
          </cell>
          <cell r="Y121" t="str">
            <v>Negenoog 300mm met schild</v>
          </cell>
          <cell r="Z121" t="str">
            <v>Negenoog 300mm met schild</v>
          </cell>
        </row>
        <row r="122">
          <cell r="A122" t="str">
            <v>SIW-VRI_LANTAARN_300MM_NEGENOOG_LINKS_SCHILD-SO</v>
          </cell>
          <cell r="D122" t="str">
            <v>SIW</v>
          </cell>
          <cell r="E122" t="str">
            <v>-</v>
          </cell>
          <cell r="F122" t="str">
            <v>VRI</v>
          </cell>
          <cell r="G122" t="str">
            <v>_</v>
          </cell>
          <cell r="H122" t="str">
            <v>LANTAARN</v>
          </cell>
          <cell r="I122" t="str">
            <v>_</v>
          </cell>
          <cell r="J122" t="str">
            <v>300MM</v>
          </cell>
          <cell r="K122" t="str">
            <v>_</v>
          </cell>
          <cell r="L122" t="str">
            <v>NEGENOOG</v>
          </cell>
          <cell r="M122" t="str">
            <v>_</v>
          </cell>
          <cell r="N122" t="str">
            <v>LINKS</v>
          </cell>
          <cell r="O122" t="str">
            <v>_</v>
          </cell>
          <cell r="P122" t="str">
            <v>SCHILD</v>
          </cell>
          <cell r="S122" t="str">
            <v>-</v>
          </cell>
          <cell r="T122" t="str">
            <v>SO</v>
          </cell>
          <cell r="U122" t="str">
            <v>5.0</v>
          </cell>
          <cell r="W122" t="str">
            <v>NIEUW</v>
          </cell>
          <cell r="Y122" t="str">
            <v>Negenoog 300mm met schild</v>
          </cell>
          <cell r="Z122" t="str">
            <v>Negenoog 300mm linksaf met schild</v>
          </cell>
        </row>
        <row r="123">
          <cell r="A123" t="str">
            <v>SIW-VRI_LANTAARN_300MM_NEGENOOG_RECHTS_SCHILD-SO</v>
          </cell>
          <cell r="D123" t="str">
            <v>SIW</v>
          </cell>
          <cell r="E123" t="str">
            <v>-</v>
          </cell>
          <cell r="F123" t="str">
            <v>VRI</v>
          </cell>
          <cell r="G123" t="str">
            <v>_</v>
          </cell>
          <cell r="H123" t="str">
            <v>LANTAARN</v>
          </cell>
          <cell r="I123" t="str">
            <v>_</v>
          </cell>
          <cell r="J123" t="str">
            <v>300MM</v>
          </cell>
          <cell r="K123" t="str">
            <v>_</v>
          </cell>
          <cell r="L123" t="str">
            <v>NEGENOOG</v>
          </cell>
          <cell r="M123" t="str">
            <v>_</v>
          </cell>
          <cell r="N123" t="str">
            <v>RECHTS</v>
          </cell>
          <cell r="O123" t="str">
            <v>_</v>
          </cell>
          <cell r="P123" t="str">
            <v>SCHILD</v>
          </cell>
          <cell r="S123" t="str">
            <v>-</v>
          </cell>
          <cell r="T123" t="str">
            <v>SO</v>
          </cell>
          <cell r="U123" t="str">
            <v>5.0</v>
          </cell>
          <cell r="W123" t="str">
            <v>NIEUW</v>
          </cell>
          <cell r="Y123" t="str">
            <v>Negenoog 300mm met schild</v>
          </cell>
          <cell r="Z123" t="str">
            <v>Negenoog 300mm rechtsaf met schild</v>
          </cell>
        </row>
        <row r="124">
          <cell r="A124" t="str">
            <v>SIW-VRI_LANTAARN_300MM_NEGENOOG_RECHTDOOR_SCHILD-SO</v>
          </cell>
          <cell r="D124" t="str">
            <v>SIW</v>
          </cell>
          <cell r="E124" t="str">
            <v>-</v>
          </cell>
          <cell r="F124" t="str">
            <v>VRI</v>
          </cell>
          <cell r="G124" t="str">
            <v>_</v>
          </cell>
          <cell r="H124" t="str">
            <v>LANTAARN</v>
          </cell>
          <cell r="I124" t="str">
            <v>_</v>
          </cell>
          <cell r="J124" t="str">
            <v>300MM</v>
          </cell>
          <cell r="K124" t="str">
            <v>_</v>
          </cell>
          <cell r="L124" t="str">
            <v>NEGENOOG</v>
          </cell>
          <cell r="M124" t="str">
            <v>_</v>
          </cell>
          <cell r="N124" t="str">
            <v>RECHTDOOR</v>
          </cell>
          <cell r="O124" t="str">
            <v>_</v>
          </cell>
          <cell r="P124" t="str">
            <v>SCHILD</v>
          </cell>
          <cell r="S124" t="str">
            <v>-</v>
          </cell>
          <cell r="T124" t="str">
            <v>SO</v>
          </cell>
          <cell r="U124" t="str">
            <v>5.0</v>
          </cell>
          <cell r="W124" t="str">
            <v>NIEUW</v>
          </cell>
          <cell r="Y124" t="str">
            <v>Negenoog 300mm met schild</v>
          </cell>
          <cell r="Z124" t="str">
            <v>Negenoog 300mm rechtdoor met schild</v>
          </cell>
        </row>
        <row r="125">
          <cell r="A125" t="str">
            <v>SIW-VRI_LANTAARN_80MM_ONDERLICHT-SO</v>
          </cell>
          <cell r="D125" t="str">
            <v>SIW</v>
          </cell>
          <cell r="E125" t="str">
            <v>-</v>
          </cell>
          <cell r="F125" t="str">
            <v>VRI</v>
          </cell>
          <cell r="G125" t="str">
            <v>_</v>
          </cell>
          <cell r="H125" t="str">
            <v>LANTAARN</v>
          </cell>
          <cell r="I125" t="str">
            <v>_</v>
          </cell>
          <cell r="J125" t="str">
            <v>80MM</v>
          </cell>
          <cell r="K125" t="str">
            <v>_</v>
          </cell>
          <cell r="L125" t="str">
            <v>ONDERLICHT</v>
          </cell>
          <cell r="S125" t="str">
            <v>-</v>
          </cell>
          <cell r="T125" t="str">
            <v>SO</v>
          </cell>
          <cell r="U125" t="str">
            <v>5.0</v>
          </cell>
          <cell r="W125" t="str">
            <v>NIEUW</v>
          </cell>
          <cell r="Y125" t="str">
            <v>Onderlicht</v>
          </cell>
          <cell r="Z125" t="str">
            <v>Onderlicht, 3 lichten, 80mm</v>
          </cell>
        </row>
        <row r="126">
          <cell r="A126" t="str">
            <v>SIW-VRI_LANTAARN_80MM_ONDERLICHT_WTV-SO</v>
          </cell>
          <cell r="D126" t="str">
            <v>SIW</v>
          </cell>
          <cell r="E126" t="str">
            <v>-</v>
          </cell>
          <cell r="F126" t="str">
            <v>VRI</v>
          </cell>
          <cell r="G126" t="str">
            <v>_</v>
          </cell>
          <cell r="H126" t="str">
            <v>LANTAARN</v>
          </cell>
          <cell r="I126" t="str">
            <v>_</v>
          </cell>
          <cell r="J126" t="str">
            <v>80MM</v>
          </cell>
          <cell r="K126" t="str">
            <v>_</v>
          </cell>
          <cell r="L126" t="str">
            <v>ONDERLICHT</v>
          </cell>
          <cell r="M126" t="str">
            <v>_</v>
          </cell>
          <cell r="N126" t="str">
            <v>WTV</v>
          </cell>
          <cell r="S126" t="str">
            <v>-</v>
          </cell>
          <cell r="T126" t="str">
            <v>SO</v>
          </cell>
          <cell r="U126" t="str">
            <v>5.0</v>
          </cell>
          <cell r="W126" t="str">
            <v>NIEUW</v>
          </cell>
          <cell r="Y126" t="str">
            <v>Onderlicht met wachttijdvoorspeller</v>
          </cell>
          <cell r="Z126" t="str">
            <v>Onderlicht met wachttijdvoorspeller, 3 lichten, 80mm</v>
          </cell>
        </row>
        <row r="127">
          <cell r="A127" t="str">
            <v>SIW-VRI_LANTAARN_200MM_1LICHT_WTV-SO</v>
          </cell>
          <cell r="D127" t="str">
            <v>SIW</v>
          </cell>
          <cell r="E127" t="str">
            <v>-</v>
          </cell>
          <cell r="F127" t="str">
            <v>VRI</v>
          </cell>
          <cell r="G127" t="str">
            <v>_</v>
          </cell>
          <cell r="H127" t="str">
            <v>LANTAARN</v>
          </cell>
          <cell r="I127" t="str">
            <v>_</v>
          </cell>
          <cell r="J127" t="str">
            <v>200MM</v>
          </cell>
          <cell r="K127" t="str">
            <v>_</v>
          </cell>
          <cell r="L127" t="str">
            <v>1LICHT</v>
          </cell>
          <cell r="M127" t="str">
            <v>_</v>
          </cell>
          <cell r="N127" t="str">
            <v>WTV</v>
          </cell>
          <cell r="S127" t="str">
            <v>-</v>
          </cell>
          <cell r="T127" t="str">
            <v>SO</v>
          </cell>
          <cell r="U127" t="str">
            <v>5.0</v>
          </cell>
          <cell r="W127" t="str">
            <v>NIEUW</v>
          </cell>
          <cell r="Y127" t="str">
            <v>Wachttijdvoorspeller</v>
          </cell>
          <cell r="Z127" t="str">
            <v>Wachttijdvoorspeller, 200mm</v>
          </cell>
        </row>
        <row r="128">
          <cell r="A128" t="str">
            <v>SIW-VRI_LANTAARN_300MM_1LICHT_VWS-SO</v>
          </cell>
          <cell r="D128" t="str">
            <v>SIW</v>
          </cell>
          <cell r="E128" t="str">
            <v>-</v>
          </cell>
          <cell r="F128" t="str">
            <v>VRI</v>
          </cell>
          <cell r="G128" t="str">
            <v>_</v>
          </cell>
          <cell r="H128" t="str">
            <v>LANTAARN</v>
          </cell>
          <cell r="I128" t="str">
            <v>_</v>
          </cell>
          <cell r="J128" t="str">
            <v>300MM</v>
          </cell>
          <cell r="K128" t="str">
            <v>_</v>
          </cell>
          <cell r="L128" t="str">
            <v>1LICHT</v>
          </cell>
          <cell r="M128" t="str">
            <v>_</v>
          </cell>
          <cell r="N128" t="str">
            <v>VWS</v>
          </cell>
          <cell r="S128" t="str">
            <v>-</v>
          </cell>
          <cell r="T128" t="str">
            <v>SO</v>
          </cell>
          <cell r="U128" t="str">
            <v>5.0</v>
          </cell>
          <cell r="W128" t="str">
            <v>NIEUW</v>
          </cell>
          <cell r="Y128" t="str">
            <v>Voorwaarschuwingssein</v>
          </cell>
          <cell r="Z128" t="str">
            <v>Voorwaarschuwingssein, 1 licht, 300mm</v>
          </cell>
        </row>
        <row r="129">
          <cell r="A129" t="str">
            <v>SIW-VRI_LANTAARN_300MM_2LICHT_VWS-SO</v>
          </cell>
          <cell r="D129" t="str">
            <v>SIW</v>
          </cell>
          <cell r="E129" t="str">
            <v>-</v>
          </cell>
          <cell r="F129" t="str">
            <v>VRI</v>
          </cell>
          <cell r="G129" t="str">
            <v>_</v>
          </cell>
          <cell r="H129" t="str">
            <v>LANTAARN</v>
          </cell>
          <cell r="I129" t="str">
            <v>_</v>
          </cell>
          <cell r="J129" t="str">
            <v>300MM</v>
          </cell>
          <cell r="K129" t="str">
            <v>_</v>
          </cell>
          <cell r="L129" t="str">
            <v>2LICHT</v>
          </cell>
          <cell r="M129" t="str">
            <v>_</v>
          </cell>
          <cell r="N129" t="str">
            <v>VWS</v>
          </cell>
          <cell r="S129" t="str">
            <v>-</v>
          </cell>
          <cell r="T129" t="str">
            <v>SO</v>
          </cell>
          <cell r="U129" t="str">
            <v>5.0</v>
          </cell>
          <cell r="W129" t="str">
            <v>NIEUW</v>
          </cell>
          <cell r="Y129" t="str">
            <v>Voorwaarschuwingssein</v>
          </cell>
          <cell r="Z129" t="str">
            <v>Voorwaarschuwingssein, 2 lichten, 300mm</v>
          </cell>
        </row>
        <row r="130">
          <cell r="A130" t="str">
            <v>SIW-VRI_LANTAARN_300MM_VOORSEIN-SO</v>
          </cell>
          <cell r="D130" t="str">
            <v>SIW</v>
          </cell>
          <cell r="E130" t="str">
            <v>-</v>
          </cell>
          <cell r="F130" t="str">
            <v>VRI</v>
          </cell>
          <cell r="G130" t="str">
            <v>_</v>
          </cell>
          <cell r="H130" t="str">
            <v>LANTAARN</v>
          </cell>
          <cell r="I130" t="str">
            <v>_</v>
          </cell>
          <cell r="J130" t="str">
            <v>300MM</v>
          </cell>
          <cell r="K130" t="str">
            <v>_</v>
          </cell>
          <cell r="L130" t="str">
            <v>VOORSEIN</v>
          </cell>
          <cell r="S130" t="str">
            <v>-</v>
          </cell>
          <cell r="T130" t="str">
            <v>SO</v>
          </cell>
          <cell r="U130" t="str">
            <v>5.0</v>
          </cell>
          <cell r="W130" t="str">
            <v>NIEUW</v>
          </cell>
          <cell r="Y130" t="str">
            <v>Voorsein</v>
          </cell>
          <cell r="Z130" t="str">
            <v>Voorsein</v>
          </cell>
        </row>
        <row r="131">
          <cell r="A131" t="str">
            <v>SIW-VRI_LANTAARN_300MM_1LICHT_VRIJ-SO</v>
          </cell>
          <cell r="D131" t="str">
            <v>SIW</v>
          </cell>
          <cell r="E131" t="str">
            <v>-</v>
          </cell>
          <cell r="F131" t="str">
            <v>VRI</v>
          </cell>
          <cell r="G131" t="str">
            <v>_</v>
          </cell>
          <cell r="H131" t="str">
            <v>LANTAARN</v>
          </cell>
          <cell r="I131" t="str">
            <v>_</v>
          </cell>
          <cell r="J131" t="str">
            <v>300MM</v>
          </cell>
          <cell r="K131" t="str">
            <v>_</v>
          </cell>
          <cell r="L131" t="str">
            <v>1LICHT</v>
          </cell>
          <cell r="M131" t="str">
            <v>_</v>
          </cell>
          <cell r="N131" t="str">
            <v>VRIJ</v>
          </cell>
          <cell r="S131" t="str">
            <v>-</v>
          </cell>
          <cell r="T131" t="str">
            <v>SO</v>
          </cell>
          <cell r="U131" t="str">
            <v>5.0</v>
          </cell>
          <cell r="W131" t="str">
            <v>NIEUW</v>
          </cell>
          <cell r="Y131" t="str">
            <v>Verkeerslantaarn, 1 licht, 300mm</v>
          </cell>
          <cell r="Z131" t="str">
            <v>Verkeerslantaarn, 1 licht, 300mm, met sjabloon vrij</v>
          </cell>
        </row>
        <row r="132">
          <cell r="A132" t="str">
            <v>SIW-VRI_LANTAARN_300MM_1LICHT_KRUIS-SO</v>
          </cell>
          <cell r="D132" t="str">
            <v>SIW</v>
          </cell>
          <cell r="E132" t="str">
            <v>-</v>
          </cell>
          <cell r="F132" t="str">
            <v>VRI</v>
          </cell>
          <cell r="G132" t="str">
            <v>_</v>
          </cell>
          <cell r="H132" t="str">
            <v>LANTAARN</v>
          </cell>
          <cell r="I132" t="str">
            <v>_</v>
          </cell>
          <cell r="J132" t="str">
            <v>300MM</v>
          </cell>
          <cell r="K132" t="str">
            <v>_</v>
          </cell>
          <cell r="L132" t="str">
            <v>1LICHT</v>
          </cell>
          <cell r="M132" t="str">
            <v>_</v>
          </cell>
          <cell r="N132" t="str">
            <v>KRUIS</v>
          </cell>
          <cell r="S132" t="str">
            <v>-</v>
          </cell>
          <cell r="T132" t="str">
            <v>SO</v>
          </cell>
          <cell r="U132" t="str">
            <v>5.0</v>
          </cell>
          <cell r="W132" t="str">
            <v>NIEUW</v>
          </cell>
          <cell r="Y132" t="str">
            <v>Verkeerslantaarn, 1 licht, 300mm</v>
          </cell>
          <cell r="Z132" t="str">
            <v>Verkeerslantaarn, 1 licht, 300mm, met kruissjabloon</v>
          </cell>
        </row>
        <row r="133">
          <cell r="A133" t="str">
            <v>SIW-VRI_LANTAARN_300MM_1LICHT_J37-SO</v>
          </cell>
          <cell r="D133" t="str">
            <v>SIW</v>
          </cell>
          <cell r="E133" t="str">
            <v>-</v>
          </cell>
          <cell r="F133" t="str">
            <v>VRI</v>
          </cell>
          <cell r="G133" t="str">
            <v>_</v>
          </cell>
          <cell r="H133" t="str">
            <v>LANTAARN</v>
          </cell>
          <cell r="I133" t="str">
            <v>_</v>
          </cell>
          <cell r="J133" t="str">
            <v>300MM</v>
          </cell>
          <cell r="K133" t="str">
            <v>_</v>
          </cell>
          <cell r="L133" t="str">
            <v>1LICHT</v>
          </cell>
          <cell r="M133" t="str">
            <v>_</v>
          </cell>
          <cell r="N133" t="str">
            <v>J37</v>
          </cell>
          <cell r="S133" t="str">
            <v>-</v>
          </cell>
          <cell r="T133" t="str">
            <v>SO</v>
          </cell>
          <cell r="U133" t="str">
            <v>5.0</v>
          </cell>
          <cell r="W133" t="str">
            <v>NIEUW</v>
          </cell>
          <cell r="Y133" t="str">
            <v>Verkeerslantaarn, 1 licht, 300mm</v>
          </cell>
          <cell r="Z133" t="str">
            <v>Verkeerslantaarn, 1 licht, 300mm, met sjabloon J37</v>
          </cell>
        </row>
        <row r="134">
          <cell r="A134" t="str">
            <v>SIW-VRI_LANTAARN_300MM_1LICHT_J37BUS-SO</v>
          </cell>
          <cell r="D134" t="str">
            <v>SIW</v>
          </cell>
          <cell r="E134" t="str">
            <v>-</v>
          </cell>
          <cell r="F134" t="str">
            <v>VRI</v>
          </cell>
          <cell r="G134" t="str">
            <v>_</v>
          </cell>
          <cell r="H134" t="str">
            <v>LANTAARN</v>
          </cell>
          <cell r="I134" t="str">
            <v>_</v>
          </cell>
          <cell r="J134" t="str">
            <v>300MM</v>
          </cell>
          <cell r="K134" t="str">
            <v>_</v>
          </cell>
          <cell r="L134" t="str">
            <v>1LICHT</v>
          </cell>
          <cell r="M134" t="str">
            <v>_</v>
          </cell>
          <cell r="N134" t="str">
            <v>J37BUS</v>
          </cell>
          <cell r="S134" t="str">
            <v>-</v>
          </cell>
          <cell r="T134" t="str">
            <v>SO</v>
          </cell>
          <cell r="U134" t="str">
            <v>5.0</v>
          </cell>
          <cell r="W134" t="str">
            <v>NIEUW</v>
          </cell>
          <cell r="Y134" t="str">
            <v>Verkeerslantaarn, 1 licht, 300mm</v>
          </cell>
          <cell r="Z134" t="str">
            <v>Verkeerslantaarn, 1 licht, 300mm, met sjabloon J37 BUS</v>
          </cell>
        </row>
        <row r="135">
          <cell r="A135" t="str">
            <v>SIW-VRI_LANTAARN_300MM_1LICHT_J37TRAM-SO</v>
          </cell>
          <cell r="D135" t="str">
            <v>SIW</v>
          </cell>
          <cell r="E135" t="str">
            <v>-</v>
          </cell>
          <cell r="F135" t="str">
            <v>VRI</v>
          </cell>
          <cell r="G135" t="str">
            <v>_</v>
          </cell>
          <cell r="H135" t="str">
            <v>LANTAARN</v>
          </cell>
          <cell r="I135" t="str">
            <v>_</v>
          </cell>
          <cell r="J135" t="str">
            <v>300MM</v>
          </cell>
          <cell r="K135" t="str">
            <v>_</v>
          </cell>
          <cell r="L135" t="str">
            <v>1LICHT</v>
          </cell>
          <cell r="M135" t="str">
            <v>_</v>
          </cell>
          <cell r="N135" t="str">
            <v>J37TRAM</v>
          </cell>
          <cell r="S135" t="str">
            <v>-</v>
          </cell>
          <cell r="T135" t="str">
            <v>SO</v>
          </cell>
          <cell r="U135" t="str">
            <v>5.0</v>
          </cell>
          <cell r="W135" t="str">
            <v>NIEUW</v>
          </cell>
          <cell r="Y135" t="str">
            <v>Verkeerslantaarn, 1 licht, 300mm</v>
          </cell>
          <cell r="Z135" t="str">
            <v>Verkeerslantaarn, 1 licht, 300mm, met sjabloon, J37 TRAM</v>
          </cell>
        </row>
        <row r="136">
          <cell r="A136" t="str">
            <v>SIW-VRI_LANTAARN_300MM_1LICHT_HORBALK-SO</v>
          </cell>
          <cell r="D136" t="str">
            <v>SIW</v>
          </cell>
          <cell r="E136" t="str">
            <v>-</v>
          </cell>
          <cell r="F136" t="str">
            <v>VRI</v>
          </cell>
          <cell r="G136" t="str">
            <v>_</v>
          </cell>
          <cell r="H136" t="str">
            <v>LANTAARN</v>
          </cell>
          <cell r="I136" t="str">
            <v>_</v>
          </cell>
          <cell r="J136" t="str">
            <v>300MM</v>
          </cell>
          <cell r="K136" t="str">
            <v>_</v>
          </cell>
          <cell r="L136" t="str">
            <v>1LICHT</v>
          </cell>
          <cell r="M136" t="str">
            <v>_</v>
          </cell>
          <cell r="N136" t="str">
            <v>HORBALK</v>
          </cell>
          <cell r="S136" t="str">
            <v>-</v>
          </cell>
          <cell r="T136" t="str">
            <v>SO</v>
          </cell>
          <cell r="U136" t="str">
            <v>5.0</v>
          </cell>
          <cell r="W136" t="str">
            <v>NIEUW</v>
          </cell>
          <cell r="Y136" t="str">
            <v>Verkeerslantaarn, 1 licht, 300mm</v>
          </cell>
          <cell r="Z136" t="str">
            <v>Verkeerslantaarn, 1 licht, 300mm, met sjabloon horizontale balk</v>
          </cell>
        </row>
        <row r="137">
          <cell r="A137" t="str">
            <v>SIW-VRI_LANTAARN_300MM_1LICHT_VERTBALK-SO</v>
          </cell>
          <cell r="D137" t="str">
            <v>SIW</v>
          </cell>
          <cell r="E137" t="str">
            <v>-</v>
          </cell>
          <cell r="F137" t="str">
            <v>VRI</v>
          </cell>
          <cell r="G137" t="str">
            <v>_</v>
          </cell>
          <cell r="H137" t="str">
            <v>LANTAARN</v>
          </cell>
          <cell r="I137" t="str">
            <v>_</v>
          </cell>
          <cell r="J137" t="str">
            <v>300MM</v>
          </cell>
          <cell r="K137" t="str">
            <v>_</v>
          </cell>
          <cell r="L137" t="str">
            <v>1LICHT</v>
          </cell>
          <cell r="M137" t="str">
            <v>_</v>
          </cell>
          <cell r="N137" t="str">
            <v>VERTBALK</v>
          </cell>
          <cell r="S137" t="str">
            <v>-</v>
          </cell>
          <cell r="T137" t="str">
            <v>SO</v>
          </cell>
          <cell r="U137" t="str">
            <v>5.0</v>
          </cell>
          <cell r="W137" t="str">
            <v>NIEUW</v>
          </cell>
          <cell r="Y137" t="str">
            <v>Verkeerslantaarn, 1 licht, 300mm</v>
          </cell>
          <cell r="Z137" t="str">
            <v>Verkeerslantaarn, 1 licht, 300mm, met sjabloon verticale balk</v>
          </cell>
        </row>
        <row r="138">
          <cell r="A138" t="str">
            <v>SIW-VRI_LANTAARN_300MM_1LICHT_DEELCONFLICTRECHTS-SO</v>
          </cell>
          <cell r="D138" t="str">
            <v>SIW</v>
          </cell>
          <cell r="E138" t="str">
            <v>-</v>
          </cell>
          <cell r="F138" t="str">
            <v>VRI</v>
          </cell>
          <cell r="G138" t="str">
            <v>_</v>
          </cell>
          <cell r="H138" t="str">
            <v>LANTAARN</v>
          </cell>
          <cell r="I138" t="str">
            <v>_</v>
          </cell>
          <cell r="J138" t="str">
            <v>300MM</v>
          </cell>
          <cell r="K138" t="str">
            <v>_</v>
          </cell>
          <cell r="L138" t="str">
            <v>1LICHT</v>
          </cell>
          <cell r="M138" t="str">
            <v>_</v>
          </cell>
          <cell r="N138" t="str">
            <v>DEELCONFLICTRECHTS</v>
          </cell>
          <cell r="S138" t="str">
            <v>-</v>
          </cell>
          <cell r="T138" t="str">
            <v>SO</v>
          </cell>
          <cell r="U138" t="str">
            <v>5.0</v>
          </cell>
          <cell r="W138" t="str">
            <v>NIEUW</v>
          </cell>
          <cell r="Y138" t="str">
            <v>Verkeerslantaarn, 1 licht, 300mm</v>
          </cell>
          <cell r="Z138" t="str">
            <v>Verkeerslantaarn, 1 licht, 300mm, met sjabloon deelconflict rechts</v>
          </cell>
        </row>
        <row r="139">
          <cell r="A139" t="str">
            <v>SIW-VRI_LANTAARN_300MM_1LICHT_DEELCONFLICTLINKS-SO</v>
          </cell>
          <cell r="D139" t="str">
            <v>SIW</v>
          </cell>
          <cell r="E139" t="str">
            <v>-</v>
          </cell>
          <cell r="F139" t="str">
            <v>VRI</v>
          </cell>
          <cell r="G139" t="str">
            <v>_</v>
          </cell>
          <cell r="H139" t="str">
            <v>LANTAARN</v>
          </cell>
          <cell r="I139" t="str">
            <v>_</v>
          </cell>
          <cell r="J139" t="str">
            <v>300MM</v>
          </cell>
          <cell r="K139" t="str">
            <v>_</v>
          </cell>
          <cell r="L139" t="str">
            <v>1LICHT</v>
          </cell>
          <cell r="M139" t="str">
            <v>_</v>
          </cell>
          <cell r="N139" t="str">
            <v>DEELCONFLICTLINKS</v>
          </cell>
          <cell r="S139" t="str">
            <v>-</v>
          </cell>
          <cell r="T139" t="str">
            <v>SO</v>
          </cell>
          <cell r="U139" t="str">
            <v>5.0</v>
          </cell>
          <cell r="W139" t="str">
            <v>NIEUW</v>
          </cell>
          <cell r="Y139" t="str">
            <v>Verkeerslantaarn, 1 licht, 300mm</v>
          </cell>
          <cell r="Z139" t="str">
            <v>Verkeerslantaarn, 1 licht, 300mm, met sjabloon deelconflict rechts</v>
          </cell>
        </row>
        <row r="140">
          <cell r="A140" t="str">
            <v>SIW-VRI_LANTAARN_300MM_1LICHT_TRAM-SO</v>
          </cell>
          <cell r="D140" t="str">
            <v>SIW</v>
          </cell>
          <cell r="E140" t="str">
            <v>-</v>
          </cell>
          <cell r="F140" t="str">
            <v>VRI</v>
          </cell>
          <cell r="G140" t="str">
            <v>_</v>
          </cell>
          <cell r="H140" t="str">
            <v>LANTAARN</v>
          </cell>
          <cell r="I140" t="str">
            <v>_</v>
          </cell>
          <cell r="J140" t="str">
            <v>300MM</v>
          </cell>
          <cell r="K140" t="str">
            <v>_</v>
          </cell>
          <cell r="L140" t="str">
            <v>1LICHT</v>
          </cell>
          <cell r="M140" t="str">
            <v>_</v>
          </cell>
          <cell r="N140" t="str">
            <v>TRAM</v>
          </cell>
          <cell r="S140" t="str">
            <v>-</v>
          </cell>
          <cell r="T140" t="str">
            <v>SO</v>
          </cell>
          <cell r="U140" t="str">
            <v>5.0</v>
          </cell>
          <cell r="W140" t="str">
            <v>NIEUW</v>
          </cell>
          <cell r="Y140" t="str">
            <v>Verkeerslantaarn, 1 licht, 300mm</v>
          </cell>
          <cell r="Z140" t="str">
            <v>Verkeerslantaarn, 1 licht, 300mm, met sjabloon tram</v>
          </cell>
        </row>
        <row r="141">
          <cell r="A141" t="str">
            <v>SIW-VRI_LANTAARN_300MM_1LICHT_FIETSRECHTS-SO</v>
          </cell>
          <cell r="D141" t="str">
            <v>SIW</v>
          </cell>
          <cell r="E141" t="str">
            <v>-</v>
          </cell>
          <cell r="F141" t="str">
            <v>VRI</v>
          </cell>
          <cell r="G141" t="str">
            <v>_</v>
          </cell>
          <cell r="H141" t="str">
            <v>LANTAARN</v>
          </cell>
          <cell r="I141" t="str">
            <v>_</v>
          </cell>
          <cell r="J141" t="str">
            <v>300MM</v>
          </cell>
          <cell r="K141" t="str">
            <v>_</v>
          </cell>
          <cell r="L141" t="str">
            <v>1LICHT</v>
          </cell>
          <cell r="M141" t="str">
            <v>_</v>
          </cell>
          <cell r="N141" t="str">
            <v>FIETSRECHTS</v>
          </cell>
          <cell r="S141" t="str">
            <v>-</v>
          </cell>
          <cell r="T141" t="str">
            <v>SO</v>
          </cell>
          <cell r="U141" t="str">
            <v>5.0</v>
          </cell>
          <cell r="W141" t="str">
            <v>NIEUW</v>
          </cell>
          <cell r="Y141" t="str">
            <v>Verkeerslantaarn, 1 licht, 300mm</v>
          </cell>
          <cell r="Z141" t="str">
            <v>Verkeerslantaarn, 1 licht, 300mm, met sjabloon deelconflicht fietsers rechts</v>
          </cell>
        </row>
        <row r="142">
          <cell r="A142" t="str">
            <v>SIW-VRI_LANTAARN_300MM_1LICHT_FIETSLINKS-SO</v>
          </cell>
          <cell r="D142" t="str">
            <v>SIW</v>
          </cell>
          <cell r="E142" t="str">
            <v>-</v>
          </cell>
          <cell r="F142" t="str">
            <v>VRI</v>
          </cell>
          <cell r="G142" t="str">
            <v>_</v>
          </cell>
          <cell r="H142" t="str">
            <v>LANTAARN</v>
          </cell>
          <cell r="I142" t="str">
            <v>_</v>
          </cell>
          <cell r="J142" t="str">
            <v>300MM</v>
          </cell>
          <cell r="K142" t="str">
            <v>_</v>
          </cell>
          <cell r="L142" t="str">
            <v>1LICHT</v>
          </cell>
          <cell r="M142" t="str">
            <v>_</v>
          </cell>
          <cell r="N142" t="str">
            <v>FIETSLINKS</v>
          </cell>
          <cell r="S142" t="str">
            <v>-</v>
          </cell>
          <cell r="T142" t="str">
            <v>SO</v>
          </cell>
          <cell r="U142" t="str">
            <v>5.0</v>
          </cell>
          <cell r="W142" t="str">
            <v>NIEUW</v>
          </cell>
          <cell r="Y142" t="str">
            <v>Verkeerslantaarn, 1 licht, 300mm</v>
          </cell>
          <cell r="Z142" t="str">
            <v>Verkeerslantaarn, 1 licht, 300mm, met sjabloon deelconflict fietsers links</v>
          </cell>
        </row>
        <row r="143">
          <cell r="A143" t="str">
            <v>SIW-VRI_LANTAARN_300MM_1LICHT_VOETGRECHTS-SO</v>
          </cell>
          <cell r="D143" t="str">
            <v>SIW</v>
          </cell>
          <cell r="E143" t="str">
            <v>-</v>
          </cell>
          <cell r="F143" t="str">
            <v>VRI</v>
          </cell>
          <cell r="G143" t="str">
            <v>_</v>
          </cell>
          <cell r="H143" t="str">
            <v>LANTAARN</v>
          </cell>
          <cell r="I143" t="str">
            <v>_</v>
          </cell>
          <cell r="J143" t="str">
            <v>300MM</v>
          </cell>
          <cell r="K143" t="str">
            <v>_</v>
          </cell>
          <cell r="L143" t="str">
            <v>1LICHT</v>
          </cell>
          <cell r="M143" t="str">
            <v>_</v>
          </cell>
          <cell r="N143" t="str">
            <v>VOETGRECHTS</v>
          </cell>
          <cell r="S143" t="str">
            <v>-</v>
          </cell>
          <cell r="T143" t="str">
            <v>SO</v>
          </cell>
          <cell r="U143" t="str">
            <v>5.0</v>
          </cell>
          <cell r="W143" t="str">
            <v>NIEUW</v>
          </cell>
          <cell r="Y143" t="str">
            <v>Verkeerslantaarn, 1 licht, 300mm</v>
          </cell>
          <cell r="Z143" t="str">
            <v>Verkeerslantaarn, 1 licht, 300mm, met sjabloon deelconflict voetgangers rechts</v>
          </cell>
        </row>
        <row r="144">
          <cell r="A144" t="str">
            <v>SIW-VRI_LANTAARN_300MM_1LICHT_VOETGLINKS-SO</v>
          </cell>
          <cell r="D144" t="str">
            <v>SIW</v>
          </cell>
          <cell r="E144" t="str">
            <v>-</v>
          </cell>
          <cell r="F144" t="str">
            <v>VRI</v>
          </cell>
          <cell r="G144" t="str">
            <v>_</v>
          </cell>
          <cell r="H144" t="str">
            <v>LANTAARN</v>
          </cell>
          <cell r="I144" t="str">
            <v>_</v>
          </cell>
          <cell r="J144" t="str">
            <v>300MM</v>
          </cell>
          <cell r="K144" t="str">
            <v>_</v>
          </cell>
          <cell r="L144" t="str">
            <v>1LICHT</v>
          </cell>
          <cell r="M144" t="str">
            <v>_</v>
          </cell>
          <cell r="N144" t="str">
            <v>VOETGLINKS</v>
          </cell>
          <cell r="S144" t="str">
            <v>-</v>
          </cell>
          <cell r="T144" t="str">
            <v>SO</v>
          </cell>
          <cell r="U144" t="str">
            <v>5.0</v>
          </cell>
          <cell r="W144" t="str">
            <v>NIEUW</v>
          </cell>
          <cell r="Y144" t="str">
            <v>Verkeerslantaarn, 1 licht, 300mm</v>
          </cell>
          <cell r="Z144" t="str">
            <v>Verkeerslantaarn, 1 licht, 300mm, met sjabloon deelconflict voetgangers links</v>
          </cell>
        </row>
        <row r="145">
          <cell r="A145" t="str">
            <v>SIW-VRI_LANTAARN_300MM_1LICHT_VRIJ_SCHILD-SO</v>
          </cell>
          <cell r="D145" t="str">
            <v>SIW</v>
          </cell>
          <cell r="E145" t="str">
            <v>-</v>
          </cell>
          <cell r="F145" t="str">
            <v>VRI</v>
          </cell>
          <cell r="G145" t="str">
            <v>_</v>
          </cell>
          <cell r="H145" t="str">
            <v>LANTAARN</v>
          </cell>
          <cell r="I145" t="str">
            <v>_</v>
          </cell>
          <cell r="J145" t="str">
            <v>300MM</v>
          </cell>
          <cell r="K145" t="str">
            <v>_</v>
          </cell>
          <cell r="L145" t="str">
            <v>1LICHT</v>
          </cell>
          <cell r="M145" t="str">
            <v>_</v>
          </cell>
          <cell r="N145" t="str">
            <v>VRIJ</v>
          </cell>
          <cell r="O145" t="str">
            <v>_</v>
          </cell>
          <cell r="P145" t="str">
            <v>SCHILD</v>
          </cell>
          <cell r="S145" t="str">
            <v>-</v>
          </cell>
          <cell r="T145" t="str">
            <v>SO</v>
          </cell>
          <cell r="U145" t="str">
            <v>5.0</v>
          </cell>
          <cell r="W145" t="str">
            <v>NIEUW</v>
          </cell>
          <cell r="Y145" t="str">
            <v>Verkeerslantaarn, 1 licht, 300mm met schild</v>
          </cell>
          <cell r="Z145" t="str">
            <v>Verkeerslantaarn, 1 licht, 300mm, met sjabloon vrij met schild</v>
          </cell>
        </row>
        <row r="146">
          <cell r="A146" t="str">
            <v>SIW-VRI_LANTAARN_300MM_1LICHT_KRUIS_SCHILD-SO</v>
          </cell>
          <cell r="D146" t="str">
            <v>SIW</v>
          </cell>
          <cell r="E146" t="str">
            <v>-</v>
          </cell>
          <cell r="F146" t="str">
            <v>VRI</v>
          </cell>
          <cell r="G146" t="str">
            <v>_</v>
          </cell>
          <cell r="H146" t="str">
            <v>LANTAARN</v>
          </cell>
          <cell r="I146" t="str">
            <v>_</v>
          </cell>
          <cell r="J146" t="str">
            <v>300MM</v>
          </cell>
          <cell r="K146" t="str">
            <v>_</v>
          </cell>
          <cell r="L146" t="str">
            <v>1LICHT</v>
          </cell>
          <cell r="M146" t="str">
            <v>_</v>
          </cell>
          <cell r="N146" t="str">
            <v>KRUIS</v>
          </cell>
          <cell r="O146" t="str">
            <v>_</v>
          </cell>
          <cell r="P146" t="str">
            <v>SCHILD</v>
          </cell>
          <cell r="S146" t="str">
            <v>-</v>
          </cell>
          <cell r="T146" t="str">
            <v>SO</v>
          </cell>
          <cell r="U146" t="str">
            <v>5.0</v>
          </cell>
          <cell r="W146" t="str">
            <v>NIEUW</v>
          </cell>
          <cell r="Y146" t="str">
            <v>Verkeerslantaarn, 1 licht, 300mm met schild</v>
          </cell>
          <cell r="Z146" t="str">
            <v>Verkeerslantaarn, 1 licht, 300mm, met kruissjabloon met schild</v>
          </cell>
        </row>
        <row r="147">
          <cell r="A147" t="str">
            <v>SIW-VRI_LANTAARN_300MM_1LICHT_J37_SCHILD-SO</v>
          </cell>
          <cell r="D147" t="str">
            <v>SIW</v>
          </cell>
          <cell r="E147" t="str">
            <v>-</v>
          </cell>
          <cell r="F147" t="str">
            <v>VRI</v>
          </cell>
          <cell r="G147" t="str">
            <v>_</v>
          </cell>
          <cell r="H147" t="str">
            <v>LANTAARN</v>
          </cell>
          <cell r="I147" t="str">
            <v>_</v>
          </cell>
          <cell r="J147" t="str">
            <v>300MM</v>
          </cell>
          <cell r="K147" t="str">
            <v>_</v>
          </cell>
          <cell r="L147" t="str">
            <v>1LICHT</v>
          </cell>
          <cell r="M147" t="str">
            <v>_</v>
          </cell>
          <cell r="N147" t="str">
            <v>J37</v>
          </cell>
          <cell r="O147" t="str">
            <v>_</v>
          </cell>
          <cell r="P147" t="str">
            <v>SCHILD</v>
          </cell>
          <cell r="S147" t="str">
            <v>-</v>
          </cell>
          <cell r="T147" t="str">
            <v>SO</v>
          </cell>
          <cell r="U147" t="str">
            <v>5.0</v>
          </cell>
          <cell r="W147" t="str">
            <v>NIEUW</v>
          </cell>
          <cell r="Y147" t="str">
            <v>Verkeerslantaarn, 1 licht, 300mm met schild</v>
          </cell>
          <cell r="Z147" t="str">
            <v>Verkeerslantaarn, 1 licht, 300mm, met sjabloon J37 met schild</v>
          </cell>
        </row>
        <row r="148">
          <cell r="A148" t="str">
            <v>SIW-VRI_LANTAARN_300MM_1LICHT_J37BUS_SCHILD-SO</v>
          </cell>
          <cell r="D148" t="str">
            <v>SIW</v>
          </cell>
          <cell r="E148" t="str">
            <v>-</v>
          </cell>
          <cell r="F148" t="str">
            <v>VRI</v>
          </cell>
          <cell r="G148" t="str">
            <v>_</v>
          </cell>
          <cell r="H148" t="str">
            <v>LANTAARN</v>
          </cell>
          <cell r="I148" t="str">
            <v>_</v>
          </cell>
          <cell r="J148" t="str">
            <v>300MM</v>
          </cell>
          <cell r="K148" t="str">
            <v>_</v>
          </cell>
          <cell r="L148" t="str">
            <v>1LICHT</v>
          </cell>
          <cell r="M148" t="str">
            <v>_</v>
          </cell>
          <cell r="N148" t="str">
            <v>J37BUS</v>
          </cell>
          <cell r="O148" t="str">
            <v>_</v>
          </cell>
          <cell r="P148" t="str">
            <v>SCHILD</v>
          </cell>
          <cell r="S148" t="str">
            <v>-</v>
          </cell>
          <cell r="T148" t="str">
            <v>SO</v>
          </cell>
          <cell r="U148" t="str">
            <v>5.0</v>
          </cell>
          <cell r="W148" t="str">
            <v>NIEUW</v>
          </cell>
          <cell r="Y148" t="str">
            <v>Verkeerslantaarn, 1 licht, 300mm met schild</v>
          </cell>
          <cell r="Z148" t="str">
            <v>Verkeerslantaarn, 1 licht, 300mm, met sjabloon J37 BUS met schild</v>
          </cell>
        </row>
        <row r="149">
          <cell r="A149" t="str">
            <v>SIW-VRI_LANTAARN_300MM_1LICHT_J37TRAM_SCHILD-SO</v>
          </cell>
          <cell r="D149" t="str">
            <v>SIW</v>
          </cell>
          <cell r="E149" t="str">
            <v>-</v>
          </cell>
          <cell r="F149" t="str">
            <v>VRI</v>
          </cell>
          <cell r="G149" t="str">
            <v>_</v>
          </cell>
          <cell r="H149" t="str">
            <v>LANTAARN</v>
          </cell>
          <cell r="I149" t="str">
            <v>_</v>
          </cell>
          <cell r="J149" t="str">
            <v>300MM</v>
          </cell>
          <cell r="K149" t="str">
            <v>_</v>
          </cell>
          <cell r="L149" t="str">
            <v>1LICHT</v>
          </cell>
          <cell r="M149" t="str">
            <v>_</v>
          </cell>
          <cell r="N149" t="str">
            <v>J37TRAM</v>
          </cell>
          <cell r="O149" t="str">
            <v>_</v>
          </cell>
          <cell r="P149" t="str">
            <v>SCHILD</v>
          </cell>
          <cell r="S149" t="str">
            <v>-</v>
          </cell>
          <cell r="T149" t="str">
            <v>SO</v>
          </cell>
          <cell r="U149" t="str">
            <v>5.0</v>
          </cell>
          <cell r="W149" t="str">
            <v>NIEUW</v>
          </cell>
          <cell r="Y149" t="str">
            <v>Verkeerslantaarn, 1 licht, 300mm met schild</v>
          </cell>
          <cell r="Z149" t="str">
            <v>Verkeerslantaarn, 1 licht, 300mm, met sjabloon, J37 TRAM met schild</v>
          </cell>
        </row>
        <row r="150">
          <cell r="A150" t="str">
            <v>SIW-VRI_LANTAARN_300MM_1LICHT_HORBALK_SCHILD-SO</v>
          </cell>
          <cell r="D150" t="str">
            <v>SIW</v>
          </cell>
          <cell r="E150" t="str">
            <v>-</v>
          </cell>
          <cell r="F150" t="str">
            <v>VRI</v>
          </cell>
          <cell r="G150" t="str">
            <v>_</v>
          </cell>
          <cell r="H150" t="str">
            <v>LANTAARN</v>
          </cell>
          <cell r="I150" t="str">
            <v>_</v>
          </cell>
          <cell r="J150" t="str">
            <v>300MM</v>
          </cell>
          <cell r="K150" t="str">
            <v>_</v>
          </cell>
          <cell r="L150" t="str">
            <v>1LICHT</v>
          </cell>
          <cell r="M150" t="str">
            <v>_</v>
          </cell>
          <cell r="N150" t="str">
            <v>HORBALK</v>
          </cell>
          <cell r="O150" t="str">
            <v>_</v>
          </cell>
          <cell r="P150" t="str">
            <v>SCHILD</v>
          </cell>
          <cell r="S150" t="str">
            <v>-</v>
          </cell>
          <cell r="T150" t="str">
            <v>SO</v>
          </cell>
          <cell r="U150" t="str">
            <v>5.0</v>
          </cell>
          <cell r="W150" t="str">
            <v>NIEUW</v>
          </cell>
          <cell r="Y150" t="str">
            <v>Verkeerslantaarn, 1 licht, 300mm met schild</v>
          </cell>
          <cell r="Z150" t="str">
            <v>Verkeerslantaarn, 1 licht, 300mm, met sjabloon horizontale balk met schild</v>
          </cell>
        </row>
        <row r="151">
          <cell r="A151" t="str">
            <v>SIW-VRI_LANTAARN_300MM_1LICHT_VERTBALK_SCHILD-SO</v>
          </cell>
          <cell r="D151" t="str">
            <v>SIW</v>
          </cell>
          <cell r="E151" t="str">
            <v>-</v>
          </cell>
          <cell r="F151" t="str">
            <v>VRI</v>
          </cell>
          <cell r="G151" t="str">
            <v>_</v>
          </cell>
          <cell r="H151" t="str">
            <v>LANTAARN</v>
          </cell>
          <cell r="I151" t="str">
            <v>_</v>
          </cell>
          <cell r="J151" t="str">
            <v>300MM</v>
          </cell>
          <cell r="K151" t="str">
            <v>_</v>
          </cell>
          <cell r="L151" t="str">
            <v>1LICHT</v>
          </cell>
          <cell r="M151" t="str">
            <v>_</v>
          </cell>
          <cell r="N151" t="str">
            <v>VERTBALK</v>
          </cell>
          <cell r="O151" t="str">
            <v>_</v>
          </cell>
          <cell r="P151" t="str">
            <v>SCHILD</v>
          </cell>
          <cell r="S151" t="str">
            <v>-</v>
          </cell>
          <cell r="T151" t="str">
            <v>SO</v>
          </cell>
          <cell r="U151" t="str">
            <v>5.0</v>
          </cell>
          <cell r="W151" t="str">
            <v>NIEUW</v>
          </cell>
          <cell r="Y151" t="str">
            <v>Verkeerslantaarn, 1 licht, 300mm met schild</v>
          </cell>
          <cell r="Z151" t="str">
            <v>Verkeerslantaarn, 1 licht, 300mm, met sjabloon verticale balk met schild</v>
          </cell>
        </row>
        <row r="152">
          <cell r="A152" t="str">
            <v>SIW-VRI_LANTAARN_300MM_1LICHT_DEELCONFLICTRECHTS_SCHILD-SO</v>
          </cell>
          <cell r="D152" t="str">
            <v>SIW</v>
          </cell>
          <cell r="E152" t="str">
            <v>-</v>
          </cell>
          <cell r="F152" t="str">
            <v>VRI</v>
          </cell>
          <cell r="G152" t="str">
            <v>_</v>
          </cell>
          <cell r="H152" t="str">
            <v>LANTAARN</v>
          </cell>
          <cell r="I152" t="str">
            <v>_</v>
          </cell>
          <cell r="J152" t="str">
            <v>300MM</v>
          </cell>
          <cell r="K152" t="str">
            <v>_</v>
          </cell>
          <cell r="L152" t="str">
            <v>1LICHT</v>
          </cell>
          <cell r="M152" t="str">
            <v>_</v>
          </cell>
          <cell r="N152" t="str">
            <v>DEELCONFLICTRECHTS</v>
          </cell>
          <cell r="O152" t="str">
            <v>_</v>
          </cell>
          <cell r="P152" t="str">
            <v>SCHILD</v>
          </cell>
          <cell r="S152" t="str">
            <v>-</v>
          </cell>
          <cell r="T152" t="str">
            <v>SO</v>
          </cell>
          <cell r="U152" t="str">
            <v>5.0</v>
          </cell>
          <cell r="W152" t="str">
            <v>NIEUW</v>
          </cell>
          <cell r="Y152" t="str">
            <v>Verkeerslantaarn, 1 licht, 300mm met schild</v>
          </cell>
          <cell r="Z152" t="str">
            <v>Verkeerslantaarn, 1 licht, 300mm, met sjabloon deelconflict rechts met schild</v>
          </cell>
        </row>
        <row r="153">
          <cell r="A153" t="str">
            <v>SIW-VRI_LANTAARN_300MM_1LICHT_DEELCONFLICTLINKS_SCHILD-SO</v>
          </cell>
          <cell r="D153" t="str">
            <v>SIW</v>
          </cell>
          <cell r="E153" t="str">
            <v>-</v>
          </cell>
          <cell r="F153" t="str">
            <v>VRI</v>
          </cell>
          <cell r="G153" t="str">
            <v>_</v>
          </cell>
          <cell r="H153" t="str">
            <v>LANTAARN</v>
          </cell>
          <cell r="I153" t="str">
            <v>_</v>
          </cell>
          <cell r="J153" t="str">
            <v>300MM</v>
          </cell>
          <cell r="K153" t="str">
            <v>_</v>
          </cell>
          <cell r="L153" t="str">
            <v>1LICHT</v>
          </cell>
          <cell r="M153" t="str">
            <v>_</v>
          </cell>
          <cell r="N153" t="str">
            <v>DEELCONFLICTLINKS</v>
          </cell>
          <cell r="O153" t="str">
            <v>_</v>
          </cell>
          <cell r="P153" t="str">
            <v>SCHILD</v>
          </cell>
          <cell r="S153" t="str">
            <v>-</v>
          </cell>
          <cell r="T153" t="str">
            <v>SO</v>
          </cell>
          <cell r="U153" t="str">
            <v>5.0</v>
          </cell>
          <cell r="W153" t="str">
            <v>NIEUW</v>
          </cell>
          <cell r="Y153" t="str">
            <v>Verkeerslantaarn, 1 licht, 300mm met schild</v>
          </cell>
          <cell r="Z153" t="str">
            <v>Verkeerslantaarn, 1 licht, 300mm, met sjabloon deelconflict rechts met schild</v>
          </cell>
        </row>
        <row r="154">
          <cell r="A154" t="str">
            <v>SIW-VRI_LANTAARN_300MM_1LICHT_TRAM_SCHILD-SO</v>
          </cell>
          <cell r="D154" t="str">
            <v>SIW</v>
          </cell>
          <cell r="E154" t="str">
            <v>-</v>
          </cell>
          <cell r="F154" t="str">
            <v>VRI</v>
          </cell>
          <cell r="G154" t="str">
            <v>_</v>
          </cell>
          <cell r="H154" t="str">
            <v>LANTAARN</v>
          </cell>
          <cell r="I154" t="str">
            <v>_</v>
          </cell>
          <cell r="J154" t="str">
            <v>300MM</v>
          </cell>
          <cell r="K154" t="str">
            <v>_</v>
          </cell>
          <cell r="L154" t="str">
            <v>1LICHT</v>
          </cell>
          <cell r="M154" t="str">
            <v>_</v>
          </cell>
          <cell r="N154" t="str">
            <v>TRAM</v>
          </cell>
          <cell r="O154" t="str">
            <v>_</v>
          </cell>
          <cell r="P154" t="str">
            <v>SCHILD</v>
          </cell>
          <cell r="S154" t="str">
            <v>-</v>
          </cell>
          <cell r="T154" t="str">
            <v>SO</v>
          </cell>
          <cell r="U154" t="str">
            <v>5.0</v>
          </cell>
          <cell r="W154" t="str">
            <v>NIEUW</v>
          </cell>
          <cell r="Y154" t="str">
            <v>Verkeerslantaarn, 1 licht, 300mm met schild</v>
          </cell>
          <cell r="Z154" t="str">
            <v>Verkeerslantaarn, 1 licht, 300mm, met sjabloon tram met schild</v>
          </cell>
        </row>
        <row r="155">
          <cell r="A155" t="str">
            <v>SIW-VRI_LANTAARN_300MM_1LICHT_FIETSRECHTS_SCHILD-SO</v>
          </cell>
          <cell r="D155" t="str">
            <v>SIW</v>
          </cell>
          <cell r="E155" t="str">
            <v>-</v>
          </cell>
          <cell r="F155" t="str">
            <v>VRI</v>
          </cell>
          <cell r="G155" t="str">
            <v>_</v>
          </cell>
          <cell r="H155" t="str">
            <v>LANTAARN</v>
          </cell>
          <cell r="I155" t="str">
            <v>_</v>
          </cell>
          <cell r="J155" t="str">
            <v>300MM</v>
          </cell>
          <cell r="K155" t="str">
            <v>_</v>
          </cell>
          <cell r="L155" t="str">
            <v>1LICHT</v>
          </cell>
          <cell r="M155" t="str">
            <v>_</v>
          </cell>
          <cell r="N155" t="str">
            <v>FIETSRECHTS</v>
          </cell>
          <cell r="O155" t="str">
            <v>_</v>
          </cell>
          <cell r="P155" t="str">
            <v>SCHILD</v>
          </cell>
          <cell r="S155" t="str">
            <v>-</v>
          </cell>
          <cell r="T155" t="str">
            <v>SO</v>
          </cell>
          <cell r="U155" t="str">
            <v>5.0</v>
          </cell>
          <cell r="W155" t="str">
            <v>NIEUW</v>
          </cell>
          <cell r="Y155" t="str">
            <v>Verkeerslantaarn, 1 licht, 300mm met schild</v>
          </cell>
          <cell r="Z155" t="str">
            <v>Verkeerslantaarn, 1 licht, 300mm, met sjabloon deelconflicht fietsers rechts met schild</v>
          </cell>
        </row>
        <row r="156">
          <cell r="A156" t="str">
            <v>SIW-VRI_LANTAARN_300MM_1LICHT_FIETSLINKS_SCHILD-SO</v>
          </cell>
          <cell r="D156" t="str">
            <v>SIW</v>
          </cell>
          <cell r="E156" t="str">
            <v>-</v>
          </cell>
          <cell r="F156" t="str">
            <v>VRI</v>
          </cell>
          <cell r="G156" t="str">
            <v>_</v>
          </cell>
          <cell r="H156" t="str">
            <v>LANTAARN</v>
          </cell>
          <cell r="I156" t="str">
            <v>_</v>
          </cell>
          <cell r="J156" t="str">
            <v>300MM</v>
          </cell>
          <cell r="K156" t="str">
            <v>_</v>
          </cell>
          <cell r="L156" t="str">
            <v>1LICHT</v>
          </cell>
          <cell r="M156" t="str">
            <v>_</v>
          </cell>
          <cell r="N156" t="str">
            <v>FIETSLINKS</v>
          </cell>
          <cell r="O156" t="str">
            <v>_</v>
          </cell>
          <cell r="P156" t="str">
            <v>SCHILD</v>
          </cell>
          <cell r="S156" t="str">
            <v>-</v>
          </cell>
          <cell r="T156" t="str">
            <v>SO</v>
          </cell>
          <cell r="U156" t="str">
            <v>5.0</v>
          </cell>
          <cell r="W156" t="str">
            <v>NIEUW</v>
          </cell>
          <cell r="Y156" t="str">
            <v>Verkeerslantaarn, 1 licht, 300mm met schild</v>
          </cell>
          <cell r="Z156" t="str">
            <v>Verkeerslantaarn, 1 licht, 300mm, , met sjabloon deelconflict fietsers links met schild</v>
          </cell>
        </row>
        <row r="157">
          <cell r="A157" t="str">
            <v>SIW-VRI_LANTAARN_300MM_1LICHT_VOETGRECHTS_SCHILD-SO</v>
          </cell>
          <cell r="D157" t="str">
            <v>SIW</v>
          </cell>
          <cell r="E157" t="str">
            <v>-</v>
          </cell>
          <cell r="F157" t="str">
            <v>VRI</v>
          </cell>
          <cell r="G157" t="str">
            <v>_</v>
          </cell>
          <cell r="H157" t="str">
            <v>LANTAARN</v>
          </cell>
          <cell r="I157" t="str">
            <v>_</v>
          </cell>
          <cell r="J157" t="str">
            <v>300MM</v>
          </cell>
          <cell r="K157" t="str">
            <v>_</v>
          </cell>
          <cell r="L157" t="str">
            <v>1LICHT</v>
          </cell>
          <cell r="M157" t="str">
            <v>_</v>
          </cell>
          <cell r="N157" t="str">
            <v>VOETGRECHTS</v>
          </cell>
          <cell r="O157" t="str">
            <v>_</v>
          </cell>
          <cell r="P157" t="str">
            <v>SCHILD</v>
          </cell>
          <cell r="S157" t="str">
            <v>-</v>
          </cell>
          <cell r="T157" t="str">
            <v>SO</v>
          </cell>
          <cell r="U157" t="str">
            <v>5.0</v>
          </cell>
          <cell r="W157" t="str">
            <v>NIEUW</v>
          </cell>
          <cell r="Y157" t="str">
            <v>Verkeerslantaarn, 1 licht, 300mm met schild</v>
          </cell>
          <cell r="Z157" t="str">
            <v>Verkeerslantaarn, 1 licht, 300mm, , met sjabloon deelconflict voetgangers rechts met schild</v>
          </cell>
        </row>
        <row r="158">
          <cell r="A158" t="str">
            <v>SIW-VRI_LANTAARN_300MM_1LICHT_VOETGLINKS_SCHILD-SO</v>
          </cell>
          <cell r="D158" t="str">
            <v>SIW</v>
          </cell>
          <cell r="E158" t="str">
            <v>-</v>
          </cell>
          <cell r="F158" t="str">
            <v>VRI</v>
          </cell>
          <cell r="G158" t="str">
            <v>_</v>
          </cell>
          <cell r="H158" t="str">
            <v>LANTAARN</v>
          </cell>
          <cell r="I158" t="str">
            <v>_</v>
          </cell>
          <cell r="J158" t="str">
            <v>300MM</v>
          </cell>
          <cell r="K158" t="str">
            <v>_</v>
          </cell>
          <cell r="L158" t="str">
            <v>1LICHT</v>
          </cell>
          <cell r="M158" t="str">
            <v>_</v>
          </cell>
          <cell r="N158" t="str">
            <v>VOETGLINKS</v>
          </cell>
          <cell r="O158" t="str">
            <v>_</v>
          </cell>
          <cell r="P158" t="str">
            <v>SCHILD</v>
          </cell>
          <cell r="S158" t="str">
            <v>-</v>
          </cell>
          <cell r="T158" t="str">
            <v>SO</v>
          </cell>
          <cell r="U158" t="str">
            <v>5.0</v>
          </cell>
          <cell r="W158" t="str">
            <v>NIEUW</v>
          </cell>
          <cell r="Y158" t="str">
            <v>Verkeerslantaarn, 1 licht, 300mm met schild</v>
          </cell>
          <cell r="Z158" t="str">
            <v>Verkeerslantaarn, 1 licht, 300mm, , met sjabloon deelconflict voetgangers links met schild</v>
          </cell>
        </row>
        <row r="159">
          <cell r="A159" t="str">
            <v>SIW-VRI_LANTAARN_200MM_1LICHT_VRIJ-SO</v>
          </cell>
          <cell r="D159" t="str">
            <v>SIW</v>
          </cell>
          <cell r="E159" t="str">
            <v>-</v>
          </cell>
          <cell r="F159" t="str">
            <v>VRI</v>
          </cell>
          <cell r="G159" t="str">
            <v>_</v>
          </cell>
          <cell r="H159" t="str">
            <v>LANTAARN</v>
          </cell>
          <cell r="I159" t="str">
            <v>_</v>
          </cell>
          <cell r="J159" t="str">
            <v>200MM</v>
          </cell>
          <cell r="K159" t="str">
            <v>_</v>
          </cell>
          <cell r="L159" t="str">
            <v>1LICHT</v>
          </cell>
          <cell r="M159" t="str">
            <v>_</v>
          </cell>
          <cell r="N159" t="str">
            <v>VRIJ</v>
          </cell>
          <cell r="S159" t="str">
            <v>-</v>
          </cell>
          <cell r="T159" t="str">
            <v>SO</v>
          </cell>
          <cell r="U159" t="str">
            <v>5.0</v>
          </cell>
          <cell r="W159" t="str">
            <v>NIEUW</v>
          </cell>
          <cell r="Y159" t="str">
            <v>Verkeerslantaarn, 1 licht, 200mm</v>
          </cell>
          <cell r="Z159" t="str">
            <v>Verkeerslantaarn, 1 licht, 200mm, met sjabloon vrij</v>
          </cell>
        </row>
        <row r="160">
          <cell r="A160" t="str">
            <v>SIW-VRI_LANTAARN_200MM_1LICHT_KRUIS-SO</v>
          </cell>
          <cell r="D160" t="str">
            <v>SIW</v>
          </cell>
          <cell r="E160" t="str">
            <v>-</v>
          </cell>
          <cell r="F160" t="str">
            <v>VRI</v>
          </cell>
          <cell r="G160" t="str">
            <v>_</v>
          </cell>
          <cell r="H160" t="str">
            <v>LANTAARN</v>
          </cell>
          <cell r="I160" t="str">
            <v>_</v>
          </cell>
          <cell r="J160" t="str">
            <v>200MM</v>
          </cell>
          <cell r="K160" t="str">
            <v>_</v>
          </cell>
          <cell r="L160" t="str">
            <v>1LICHT</v>
          </cell>
          <cell r="M160" t="str">
            <v>_</v>
          </cell>
          <cell r="N160" t="str">
            <v>KRUIS</v>
          </cell>
          <cell r="S160" t="str">
            <v>-</v>
          </cell>
          <cell r="T160" t="str">
            <v>SO</v>
          </cell>
          <cell r="U160" t="str">
            <v>5.0</v>
          </cell>
          <cell r="W160" t="str">
            <v>NIEUW</v>
          </cell>
          <cell r="Y160" t="str">
            <v>Verkeerslantaarn, 1 licht, 200mm</v>
          </cell>
          <cell r="Z160" t="str">
            <v>Verkeerslantaarn, 1 licht, 200mm, met kruissjabloon</v>
          </cell>
        </row>
        <row r="161">
          <cell r="A161" t="str">
            <v>SIW-VRI_LANTAARN_200MM_1LICHT_J37-SO</v>
          </cell>
          <cell r="D161" t="str">
            <v>SIW</v>
          </cell>
          <cell r="E161" t="str">
            <v>-</v>
          </cell>
          <cell r="F161" t="str">
            <v>VRI</v>
          </cell>
          <cell r="G161" t="str">
            <v>_</v>
          </cell>
          <cell r="H161" t="str">
            <v>LANTAARN</v>
          </cell>
          <cell r="I161" t="str">
            <v>_</v>
          </cell>
          <cell r="J161" t="str">
            <v>200MM</v>
          </cell>
          <cell r="K161" t="str">
            <v>_</v>
          </cell>
          <cell r="L161" t="str">
            <v>1LICHT</v>
          </cell>
          <cell r="M161" t="str">
            <v>_</v>
          </cell>
          <cell r="N161" t="str">
            <v>J37</v>
          </cell>
          <cell r="S161" t="str">
            <v>-</v>
          </cell>
          <cell r="T161" t="str">
            <v>SO</v>
          </cell>
          <cell r="U161" t="str">
            <v>5.0</v>
          </cell>
          <cell r="W161" t="str">
            <v>NIEUW</v>
          </cell>
          <cell r="Y161" t="str">
            <v>Verkeerslantaarn, 1 licht, 200mm</v>
          </cell>
          <cell r="Z161" t="str">
            <v>Verkeerslantaarn, 1 licht, 200mm, met sjabloon J37</v>
          </cell>
        </row>
        <row r="162">
          <cell r="A162" t="str">
            <v>SIW-VRI_LANTAARN_200MM_1LICHT_J37BUS-SO</v>
          </cell>
          <cell r="D162" t="str">
            <v>SIW</v>
          </cell>
          <cell r="E162" t="str">
            <v>-</v>
          </cell>
          <cell r="F162" t="str">
            <v>VRI</v>
          </cell>
          <cell r="G162" t="str">
            <v>_</v>
          </cell>
          <cell r="H162" t="str">
            <v>LANTAARN</v>
          </cell>
          <cell r="I162" t="str">
            <v>_</v>
          </cell>
          <cell r="J162" t="str">
            <v>200MM</v>
          </cell>
          <cell r="K162" t="str">
            <v>_</v>
          </cell>
          <cell r="L162" t="str">
            <v>1LICHT</v>
          </cell>
          <cell r="M162" t="str">
            <v>_</v>
          </cell>
          <cell r="N162" t="str">
            <v>J37BUS</v>
          </cell>
          <cell r="S162" t="str">
            <v>-</v>
          </cell>
          <cell r="T162" t="str">
            <v>SO</v>
          </cell>
          <cell r="U162" t="str">
            <v>5.0</v>
          </cell>
          <cell r="W162" t="str">
            <v>NIEUW</v>
          </cell>
          <cell r="Y162" t="str">
            <v>Verkeerslantaarn, 1 licht, 200mm</v>
          </cell>
          <cell r="Z162" t="str">
            <v>Verkeerslantaarn, 1 licht, 200mm, met sjabloon J37 BUS</v>
          </cell>
        </row>
        <row r="163">
          <cell r="A163" t="str">
            <v>SIW-VRI_LANTAARN_200MM_1LICHT_J37TRAM-SO</v>
          </cell>
          <cell r="D163" t="str">
            <v>SIW</v>
          </cell>
          <cell r="E163" t="str">
            <v>-</v>
          </cell>
          <cell r="F163" t="str">
            <v>VRI</v>
          </cell>
          <cell r="G163" t="str">
            <v>_</v>
          </cell>
          <cell r="H163" t="str">
            <v>LANTAARN</v>
          </cell>
          <cell r="I163" t="str">
            <v>_</v>
          </cell>
          <cell r="J163" t="str">
            <v>200MM</v>
          </cell>
          <cell r="K163" t="str">
            <v>_</v>
          </cell>
          <cell r="L163" t="str">
            <v>1LICHT</v>
          </cell>
          <cell r="M163" t="str">
            <v>_</v>
          </cell>
          <cell r="N163" t="str">
            <v>J37TRAM</v>
          </cell>
          <cell r="S163" t="str">
            <v>-</v>
          </cell>
          <cell r="T163" t="str">
            <v>SO</v>
          </cell>
          <cell r="U163" t="str">
            <v>5.0</v>
          </cell>
          <cell r="W163" t="str">
            <v>NIEUW</v>
          </cell>
          <cell r="Y163" t="str">
            <v>Verkeerslantaarn, 1 licht, 200mm</v>
          </cell>
          <cell r="Z163" t="str">
            <v>Verkeerslantaarn, 1 licht, 200mm, met sjabloon, J37 TRAM</v>
          </cell>
        </row>
        <row r="164">
          <cell r="A164" t="str">
            <v>SIW-VRI_LANTAARN_200MM_1LICHT_HORBALK-SO</v>
          </cell>
          <cell r="D164" t="str">
            <v>SIW</v>
          </cell>
          <cell r="E164" t="str">
            <v>-</v>
          </cell>
          <cell r="F164" t="str">
            <v>VRI</v>
          </cell>
          <cell r="G164" t="str">
            <v>_</v>
          </cell>
          <cell r="H164" t="str">
            <v>LANTAARN</v>
          </cell>
          <cell r="I164" t="str">
            <v>_</v>
          </cell>
          <cell r="J164" t="str">
            <v>200MM</v>
          </cell>
          <cell r="K164" t="str">
            <v>_</v>
          </cell>
          <cell r="L164" t="str">
            <v>1LICHT</v>
          </cell>
          <cell r="M164" t="str">
            <v>_</v>
          </cell>
          <cell r="N164" t="str">
            <v>HORBALK</v>
          </cell>
          <cell r="S164" t="str">
            <v>-</v>
          </cell>
          <cell r="T164" t="str">
            <v>SO</v>
          </cell>
          <cell r="U164" t="str">
            <v>5.0</v>
          </cell>
          <cell r="W164" t="str">
            <v>NIEUW</v>
          </cell>
          <cell r="Y164" t="str">
            <v>Verkeerslantaarn, 1 licht, 200mm</v>
          </cell>
          <cell r="Z164" t="str">
            <v>Verkeerslantaarn, 1 licht, 200mm, met sjabloon horizontale balk</v>
          </cell>
        </row>
        <row r="165">
          <cell r="A165" t="str">
            <v>SIW-VRI_LANTAARN_200MM_1LICHT_VERTBALK-SO</v>
          </cell>
          <cell r="D165" t="str">
            <v>SIW</v>
          </cell>
          <cell r="E165" t="str">
            <v>-</v>
          </cell>
          <cell r="F165" t="str">
            <v>VRI</v>
          </cell>
          <cell r="G165" t="str">
            <v>_</v>
          </cell>
          <cell r="H165" t="str">
            <v>LANTAARN</v>
          </cell>
          <cell r="I165" t="str">
            <v>_</v>
          </cell>
          <cell r="J165" t="str">
            <v>200MM</v>
          </cell>
          <cell r="K165" t="str">
            <v>_</v>
          </cell>
          <cell r="L165" t="str">
            <v>1LICHT</v>
          </cell>
          <cell r="M165" t="str">
            <v>_</v>
          </cell>
          <cell r="N165" t="str">
            <v>VERTBALK</v>
          </cell>
          <cell r="S165" t="str">
            <v>-</v>
          </cell>
          <cell r="T165" t="str">
            <v>SO</v>
          </cell>
          <cell r="U165" t="str">
            <v>5.0</v>
          </cell>
          <cell r="W165" t="str">
            <v>NIEUW</v>
          </cell>
          <cell r="Y165" t="str">
            <v>Verkeerslantaarn, 1 licht, 200mm</v>
          </cell>
          <cell r="Z165" t="str">
            <v>Verkeerslantaarn, 1 licht, 200mm, met sjabloon verticale balk</v>
          </cell>
        </row>
        <row r="166">
          <cell r="A166" t="str">
            <v>SIW-VRI_LANTAARN_200MM_1LICHT_DEELCONFLICTRECHTS-SO</v>
          </cell>
          <cell r="D166" t="str">
            <v>SIW</v>
          </cell>
          <cell r="E166" t="str">
            <v>-</v>
          </cell>
          <cell r="F166" t="str">
            <v>VRI</v>
          </cell>
          <cell r="G166" t="str">
            <v>_</v>
          </cell>
          <cell r="H166" t="str">
            <v>LANTAARN</v>
          </cell>
          <cell r="I166" t="str">
            <v>_</v>
          </cell>
          <cell r="J166" t="str">
            <v>200MM</v>
          </cell>
          <cell r="K166" t="str">
            <v>_</v>
          </cell>
          <cell r="L166" t="str">
            <v>1LICHT</v>
          </cell>
          <cell r="M166" t="str">
            <v>_</v>
          </cell>
          <cell r="N166" t="str">
            <v>DEELCONFLICTRECHTS</v>
          </cell>
          <cell r="S166" t="str">
            <v>-</v>
          </cell>
          <cell r="T166" t="str">
            <v>SO</v>
          </cell>
          <cell r="U166" t="str">
            <v>5.0</v>
          </cell>
          <cell r="W166" t="str">
            <v>NIEUW</v>
          </cell>
          <cell r="Y166" t="str">
            <v>Verkeerslantaarn, 1 licht, 200mm</v>
          </cell>
          <cell r="Z166" t="str">
            <v>Verkeerslantaarn, 1 licht, 200mm, met sjabloon deelconflict rechts</v>
          </cell>
        </row>
        <row r="167">
          <cell r="A167" t="str">
            <v>SIW-VRI_LANTAARN_200MM_1LICHT_DEELCONFLICTLINKS-SO</v>
          </cell>
          <cell r="D167" t="str">
            <v>SIW</v>
          </cell>
          <cell r="E167" t="str">
            <v>-</v>
          </cell>
          <cell r="F167" t="str">
            <v>VRI</v>
          </cell>
          <cell r="G167" t="str">
            <v>_</v>
          </cell>
          <cell r="H167" t="str">
            <v>LANTAARN</v>
          </cell>
          <cell r="I167" t="str">
            <v>_</v>
          </cell>
          <cell r="J167" t="str">
            <v>200MM</v>
          </cell>
          <cell r="K167" t="str">
            <v>_</v>
          </cell>
          <cell r="L167" t="str">
            <v>1LICHT</v>
          </cell>
          <cell r="M167" t="str">
            <v>_</v>
          </cell>
          <cell r="N167" t="str">
            <v>DEELCONFLICTLINKS</v>
          </cell>
          <cell r="S167" t="str">
            <v>-</v>
          </cell>
          <cell r="T167" t="str">
            <v>SO</v>
          </cell>
          <cell r="U167" t="str">
            <v>5.0</v>
          </cell>
          <cell r="W167" t="str">
            <v>NIEUW</v>
          </cell>
          <cell r="Y167" t="str">
            <v>Verkeerslantaarn, 1 licht, 200mm</v>
          </cell>
          <cell r="Z167" t="str">
            <v>Verkeerslantaarn, 1 licht, 200mm, met sjabloon deelconflict rechts</v>
          </cell>
        </row>
        <row r="168">
          <cell r="A168" t="str">
            <v>SIW-VRI_LANTAARN_200MM_1LICHT_TRAM-SO</v>
          </cell>
          <cell r="D168" t="str">
            <v>SIW</v>
          </cell>
          <cell r="E168" t="str">
            <v>-</v>
          </cell>
          <cell r="F168" t="str">
            <v>VRI</v>
          </cell>
          <cell r="G168" t="str">
            <v>_</v>
          </cell>
          <cell r="H168" t="str">
            <v>LANTAARN</v>
          </cell>
          <cell r="I168" t="str">
            <v>_</v>
          </cell>
          <cell r="J168" t="str">
            <v>200MM</v>
          </cell>
          <cell r="K168" t="str">
            <v>_</v>
          </cell>
          <cell r="L168" t="str">
            <v>1LICHT</v>
          </cell>
          <cell r="M168" t="str">
            <v>_</v>
          </cell>
          <cell r="N168" t="str">
            <v>TRAM</v>
          </cell>
          <cell r="S168" t="str">
            <v>-</v>
          </cell>
          <cell r="T168" t="str">
            <v>SO</v>
          </cell>
          <cell r="U168" t="str">
            <v>5.0</v>
          </cell>
          <cell r="W168" t="str">
            <v>NIEUW</v>
          </cell>
          <cell r="Y168" t="str">
            <v>Verkeerslantaarn, 1 licht, 200mm</v>
          </cell>
          <cell r="Z168" t="str">
            <v>Verkeerslantaarn, 1 licht, 200mm, met sjabloon tram</v>
          </cell>
        </row>
        <row r="169">
          <cell r="A169" t="str">
            <v>SIW-VRI_LANTAARN_200MM_1LICHT_FIETSRECHTS-SO</v>
          </cell>
          <cell r="D169" t="str">
            <v>SIW</v>
          </cell>
          <cell r="E169" t="str">
            <v>-</v>
          </cell>
          <cell r="F169" t="str">
            <v>VRI</v>
          </cell>
          <cell r="G169" t="str">
            <v>_</v>
          </cell>
          <cell r="H169" t="str">
            <v>LANTAARN</v>
          </cell>
          <cell r="I169" t="str">
            <v>_</v>
          </cell>
          <cell r="J169" t="str">
            <v>200MM</v>
          </cell>
          <cell r="K169" t="str">
            <v>_</v>
          </cell>
          <cell r="L169" t="str">
            <v>1LICHT</v>
          </cell>
          <cell r="M169" t="str">
            <v>_</v>
          </cell>
          <cell r="N169" t="str">
            <v>FIETSRECHTS</v>
          </cell>
          <cell r="S169" t="str">
            <v>-</v>
          </cell>
          <cell r="T169" t="str">
            <v>SO</v>
          </cell>
          <cell r="U169" t="str">
            <v>5.0</v>
          </cell>
          <cell r="W169" t="str">
            <v>NIEUW</v>
          </cell>
          <cell r="Y169" t="str">
            <v>Verkeerslantaarn, 1 licht, 200mm</v>
          </cell>
          <cell r="Z169" t="str">
            <v>Verkeerslantaarn, 1 licht, 200mm, met sjabloon deelconflicht fietsers rechts</v>
          </cell>
        </row>
        <row r="170">
          <cell r="A170" t="str">
            <v>SIW-VRI_LANTAARN_200MM_1LICHT_FIETSLINKS-SO</v>
          </cell>
          <cell r="D170" t="str">
            <v>SIW</v>
          </cell>
          <cell r="E170" t="str">
            <v>-</v>
          </cell>
          <cell r="F170" t="str">
            <v>VRI</v>
          </cell>
          <cell r="G170" t="str">
            <v>_</v>
          </cell>
          <cell r="H170" t="str">
            <v>LANTAARN</v>
          </cell>
          <cell r="I170" t="str">
            <v>_</v>
          </cell>
          <cell r="J170" t="str">
            <v>200MM</v>
          </cell>
          <cell r="K170" t="str">
            <v>_</v>
          </cell>
          <cell r="L170" t="str">
            <v>1LICHT</v>
          </cell>
          <cell r="M170" t="str">
            <v>_</v>
          </cell>
          <cell r="N170" t="str">
            <v>FIETSLINKS</v>
          </cell>
          <cell r="S170" t="str">
            <v>-</v>
          </cell>
          <cell r="T170" t="str">
            <v>SO</v>
          </cell>
          <cell r="U170" t="str">
            <v>5.0</v>
          </cell>
          <cell r="W170" t="str">
            <v>NIEUW</v>
          </cell>
          <cell r="Y170" t="str">
            <v>Verkeerslantaarn, 1 licht, 200mm</v>
          </cell>
          <cell r="Z170" t="str">
            <v>Verkeerslantaarn, 1 licht, 200mm, met sjabloon deelconflict fietsers links</v>
          </cell>
        </row>
        <row r="171">
          <cell r="A171" t="str">
            <v>SIW-VRI_LANTAARN_200MM_1LICHT_VOETGRECHTS-SO</v>
          </cell>
          <cell r="D171" t="str">
            <v>SIW</v>
          </cell>
          <cell r="E171" t="str">
            <v>-</v>
          </cell>
          <cell r="F171" t="str">
            <v>VRI</v>
          </cell>
          <cell r="G171" t="str">
            <v>_</v>
          </cell>
          <cell r="H171" t="str">
            <v>LANTAARN</v>
          </cell>
          <cell r="I171" t="str">
            <v>_</v>
          </cell>
          <cell r="J171" t="str">
            <v>200MM</v>
          </cell>
          <cell r="K171" t="str">
            <v>_</v>
          </cell>
          <cell r="L171" t="str">
            <v>1LICHT</v>
          </cell>
          <cell r="M171" t="str">
            <v>_</v>
          </cell>
          <cell r="N171" t="str">
            <v>VOETGRECHTS</v>
          </cell>
          <cell r="S171" t="str">
            <v>-</v>
          </cell>
          <cell r="T171" t="str">
            <v>SO</v>
          </cell>
          <cell r="U171" t="str">
            <v>5.0</v>
          </cell>
          <cell r="W171" t="str">
            <v>NIEUW</v>
          </cell>
          <cell r="Y171" t="str">
            <v>Verkeerslantaarn, 1 licht, 200mm</v>
          </cell>
          <cell r="Z171" t="str">
            <v>Verkeerslantaarn, 1 licht, 200mm, met sjabloon deelconflict voetgangers rechts</v>
          </cell>
        </row>
        <row r="172">
          <cell r="A172" t="str">
            <v>SIW-VRI_LANTAARN_200MM_1LICHT_VOETGLINKS-SO</v>
          </cell>
          <cell r="D172" t="str">
            <v>SIW</v>
          </cell>
          <cell r="E172" t="str">
            <v>-</v>
          </cell>
          <cell r="F172" t="str">
            <v>VRI</v>
          </cell>
          <cell r="G172" t="str">
            <v>_</v>
          </cell>
          <cell r="H172" t="str">
            <v>LANTAARN</v>
          </cell>
          <cell r="I172" t="str">
            <v>_</v>
          </cell>
          <cell r="J172" t="str">
            <v>200MM</v>
          </cell>
          <cell r="K172" t="str">
            <v>_</v>
          </cell>
          <cell r="L172" t="str">
            <v>1LICHT</v>
          </cell>
          <cell r="M172" t="str">
            <v>_</v>
          </cell>
          <cell r="N172" t="str">
            <v>VOETGLINKS</v>
          </cell>
          <cell r="S172" t="str">
            <v>-</v>
          </cell>
          <cell r="T172" t="str">
            <v>SO</v>
          </cell>
          <cell r="U172" t="str">
            <v>5.0</v>
          </cell>
          <cell r="W172" t="str">
            <v>NIEUW</v>
          </cell>
          <cell r="Y172" t="str">
            <v>Verkeerslantaarn, 1 licht, 200mm</v>
          </cell>
          <cell r="Z172" t="str">
            <v>Verkeerslantaarn, 1 licht, 200mm, met sjabloon deelconflict voetgangers links</v>
          </cell>
        </row>
        <row r="173">
          <cell r="A173" t="str">
            <v>SIW-VRI_LANTAARN_200MM_1LICHT_VRIJ_SCHILD-SO</v>
          </cell>
          <cell r="D173" t="str">
            <v>SIW</v>
          </cell>
          <cell r="E173" t="str">
            <v>-</v>
          </cell>
          <cell r="F173" t="str">
            <v>VRI</v>
          </cell>
          <cell r="G173" t="str">
            <v>_</v>
          </cell>
          <cell r="H173" t="str">
            <v>LANTAARN</v>
          </cell>
          <cell r="I173" t="str">
            <v>_</v>
          </cell>
          <cell r="J173" t="str">
            <v>200MM</v>
          </cell>
          <cell r="K173" t="str">
            <v>_</v>
          </cell>
          <cell r="L173" t="str">
            <v>1LICHT</v>
          </cell>
          <cell r="M173" t="str">
            <v>_</v>
          </cell>
          <cell r="N173" t="str">
            <v>VRIJ</v>
          </cell>
          <cell r="O173" t="str">
            <v>_</v>
          </cell>
          <cell r="P173" t="str">
            <v>SCHILD</v>
          </cell>
          <cell r="S173" t="str">
            <v>-</v>
          </cell>
          <cell r="T173" t="str">
            <v>SO</v>
          </cell>
          <cell r="U173" t="str">
            <v>5.0</v>
          </cell>
          <cell r="W173" t="str">
            <v>NIEUW</v>
          </cell>
          <cell r="Y173" t="str">
            <v>Verkeerslantaarn, 1 licht, 200mm met schild</v>
          </cell>
          <cell r="Z173" t="str">
            <v>Verkeerslantaarn, 1 licht, 200mm, met sjabloon vrij met schild</v>
          </cell>
        </row>
        <row r="174">
          <cell r="A174" t="str">
            <v>SIW-VRI_LANTAARN_200MM_1LICHT_KRUIS_SCHILD-SO</v>
          </cell>
          <cell r="D174" t="str">
            <v>SIW</v>
          </cell>
          <cell r="E174" t="str">
            <v>-</v>
          </cell>
          <cell r="F174" t="str">
            <v>VRI</v>
          </cell>
          <cell r="G174" t="str">
            <v>_</v>
          </cell>
          <cell r="H174" t="str">
            <v>LANTAARN</v>
          </cell>
          <cell r="I174" t="str">
            <v>_</v>
          </cell>
          <cell r="J174" t="str">
            <v>200MM</v>
          </cell>
          <cell r="K174" t="str">
            <v>_</v>
          </cell>
          <cell r="L174" t="str">
            <v>1LICHT</v>
          </cell>
          <cell r="M174" t="str">
            <v>_</v>
          </cell>
          <cell r="N174" t="str">
            <v>KRUIS</v>
          </cell>
          <cell r="O174" t="str">
            <v>_</v>
          </cell>
          <cell r="P174" t="str">
            <v>SCHILD</v>
          </cell>
          <cell r="S174" t="str">
            <v>-</v>
          </cell>
          <cell r="T174" t="str">
            <v>SO</v>
          </cell>
          <cell r="U174" t="str">
            <v>5.0</v>
          </cell>
          <cell r="W174" t="str">
            <v>NIEUW</v>
          </cell>
          <cell r="Y174" t="str">
            <v>Verkeerslantaarn, 1 licht, 200mm met schild</v>
          </cell>
          <cell r="Z174" t="str">
            <v>Verkeerslantaarn, 1 licht, 200mm, met kruissjabloon met schild</v>
          </cell>
        </row>
        <row r="175">
          <cell r="A175" t="str">
            <v>SIW-VRI_LANTAARN_200MM_1LICHT_J37_SCHILD-SO</v>
          </cell>
          <cell r="D175" t="str">
            <v>SIW</v>
          </cell>
          <cell r="E175" t="str">
            <v>-</v>
          </cell>
          <cell r="F175" t="str">
            <v>VRI</v>
          </cell>
          <cell r="G175" t="str">
            <v>_</v>
          </cell>
          <cell r="H175" t="str">
            <v>LANTAARN</v>
          </cell>
          <cell r="I175" t="str">
            <v>_</v>
          </cell>
          <cell r="J175" t="str">
            <v>200MM</v>
          </cell>
          <cell r="K175" t="str">
            <v>_</v>
          </cell>
          <cell r="L175" t="str">
            <v>1LICHT</v>
          </cell>
          <cell r="M175" t="str">
            <v>_</v>
          </cell>
          <cell r="N175" t="str">
            <v>J37</v>
          </cell>
          <cell r="O175" t="str">
            <v>_</v>
          </cell>
          <cell r="P175" t="str">
            <v>SCHILD</v>
          </cell>
          <cell r="S175" t="str">
            <v>-</v>
          </cell>
          <cell r="T175" t="str">
            <v>SO</v>
          </cell>
          <cell r="U175" t="str">
            <v>5.0</v>
          </cell>
          <cell r="W175" t="str">
            <v>NIEUW</v>
          </cell>
          <cell r="Y175" t="str">
            <v>Verkeerslantaarn, 1 licht, 200mm met schild</v>
          </cell>
          <cell r="Z175" t="str">
            <v>Verkeerslantaarn, 1 licht, 200mm, met sjabloon J37 met schild</v>
          </cell>
        </row>
        <row r="176">
          <cell r="A176" t="str">
            <v>SIW-VRI_LANTAARN_200MM_1LICHT_J37BUS_SCHILD-SO</v>
          </cell>
          <cell r="D176" t="str">
            <v>SIW</v>
          </cell>
          <cell r="E176" t="str">
            <v>-</v>
          </cell>
          <cell r="F176" t="str">
            <v>VRI</v>
          </cell>
          <cell r="G176" t="str">
            <v>_</v>
          </cell>
          <cell r="H176" t="str">
            <v>LANTAARN</v>
          </cell>
          <cell r="I176" t="str">
            <v>_</v>
          </cell>
          <cell r="J176" t="str">
            <v>200MM</v>
          </cell>
          <cell r="K176" t="str">
            <v>_</v>
          </cell>
          <cell r="L176" t="str">
            <v>1LICHT</v>
          </cell>
          <cell r="M176" t="str">
            <v>_</v>
          </cell>
          <cell r="N176" t="str">
            <v>J37BUS</v>
          </cell>
          <cell r="O176" t="str">
            <v>_</v>
          </cell>
          <cell r="P176" t="str">
            <v>SCHILD</v>
          </cell>
          <cell r="S176" t="str">
            <v>-</v>
          </cell>
          <cell r="T176" t="str">
            <v>SO</v>
          </cell>
          <cell r="U176" t="str">
            <v>5.0</v>
          </cell>
          <cell r="W176" t="str">
            <v>NIEUW</v>
          </cell>
          <cell r="Y176" t="str">
            <v>Verkeerslantaarn, 1 licht, 200mm met schild</v>
          </cell>
          <cell r="Z176" t="str">
            <v>Verkeerslantaarn, 1 licht, 200mm, met sjabloon J37 BUS met schild</v>
          </cell>
        </row>
        <row r="177">
          <cell r="A177" t="str">
            <v>SIW-VRI_LANTAARN_200MM_1LICHT_J37TRAM_SCHILD-SO</v>
          </cell>
          <cell r="D177" t="str">
            <v>SIW</v>
          </cell>
          <cell r="E177" t="str">
            <v>-</v>
          </cell>
          <cell r="F177" t="str">
            <v>VRI</v>
          </cell>
          <cell r="G177" t="str">
            <v>_</v>
          </cell>
          <cell r="H177" t="str">
            <v>LANTAARN</v>
          </cell>
          <cell r="I177" t="str">
            <v>_</v>
          </cell>
          <cell r="J177" t="str">
            <v>200MM</v>
          </cell>
          <cell r="K177" t="str">
            <v>_</v>
          </cell>
          <cell r="L177" t="str">
            <v>1LICHT</v>
          </cell>
          <cell r="M177" t="str">
            <v>_</v>
          </cell>
          <cell r="N177" t="str">
            <v>J37TRAM</v>
          </cell>
          <cell r="O177" t="str">
            <v>_</v>
          </cell>
          <cell r="P177" t="str">
            <v>SCHILD</v>
          </cell>
          <cell r="S177" t="str">
            <v>-</v>
          </cell>
          <cell r="T177" t="str">
            <v>SO</v>
          </cell>
          <cell r="U177" t="str">
            <v>5.0</v>
          </cell>
          <cell r="W177" t="str">
            <v>NIEUW</v>
          </cell>
          <cell r="Y177" t="str">
            <v>Verkeerslantaarn, 1 licht, 200mm met schild</v>
          </cell>
          <cell r="Z177" t="str">
            <v>Verkeerslantaarn, 1 licht, 200mm, met sjabloon, J37 TRAM met schild</v>
          </cell>
        </row>
        <row r="178">
          <cell r="A178" t="str">
            <v>SIW-VRI_LANTAARN_200MM_1LICHT_HORBALK_SCHILD-SO</v>
          </cell>
          <cell r="D178" t="str">
            <v>SIW</v>
          </cell>
          <cell r="E178" t="str">
            <v>-</v>
          </cell>
          <cell r="F178" t="str">
            <v>VRI</v>
          </cell>
          <cell r="G178" t="str">
            <v>_</v>
          </cell>
          <cell r="H178" t="str">
            <v>LANTAARN</v>
          </cell>
          <cell r="I178" t="str">
            <v>_</v>
          </cell>
          <cell r="J178" t="str">
            <v>200MM</v>
          </cell>
          <cell r="K178" t="str">
            <v>_</v>
          </cell>
          <cell r="L178" t="str">
            <v>1LICHT</v>
          </cell>
          <cell r="M178" t="str">
            <v>_</v>
          </cell>
          <cell r="N178" t="str">
            <v>HORBALK</v>
          </cell>
          <cell r="O178" t="str">
            <v>_</v>
          </cell>
          <cell r="P178" t="str">
            <v>SCHILD</v>
          </cell>
          <cell r="S178" t="str">
            <v>-</v>
          </cell>
          <cell r="T178" t="str">
            <v>SO</v>
          </cell>
          <cell r="U178" t="str">
            <v>5.0</v>
          </cell>
          <cell r="W178" t="str">
            <v>NIEUW</v>
          </cell>
          <cell r="Y178" t="str">
            <v>Verkeerslantaarn, 1 licht, 200mm met schild</v>
          </cell>
          <cell r="Z178" t="str">
            <v>Verkeerslantaarn, 1 licht, 200mm, met sjabloon horizontale balk met schild</v>
          </cell>
        </row>
        <row r="179">
          <cell r="A179" t="str">
            <v>SIW-VRI_LANTAARN_200MM_1LICHT_VERTBALK_SCHILD-SO</v>
          </cell>
          <cell r="D179" t="str">
            <v>SIW</v>
          </cell>
          <cell r="E179" t="str">
            <v>-</v>
          </cell>
          <cell r="F179" t="str">
            <v>VRI</v>
          </cell>
          <cell r="G179" t="str">
            <v>_</v>
          </cell>
          <cell r="H179" t="str">
            <v>LANTAARN</v>
          </cell>
          <cell r="I179" t="str">
            <v>_</v>
          </cell>
          <cell r="J179" t="str">
            <v>200MM</v>
          </cell>
          <cell r="K179" t="str">
            <v>_</v>
          </cell>
          <cell r="L179" t="str">
            <v>1LICHT</v>
          </cell>
          <cell r="M179" t="str">
            <v>_</v>
          </cell>
          <cell r="N179" t="str">
            <v>VERTBALK</v>
          </cell>
          <cell r="O179" t="str">
            <v>_</v>
          </cell>
          <cell r="P179" t="str">
            <v>SCHILD</v>
          </cell>
          <cell r="S179" t="str">
            <v>-</v>
          </cell>
          <cell r="T179" t="str">
            <v>SO</v>
          </cell>
          <cell r="U179" t="str">
            <v>5.0</v>
          </cell>
          <cell r="W179" t="str">
            <v>NIEUW</v>
          </cell>
          <cell r="Y179" t="str">
            <v>Verkeerslantaarn, 1 licht, 200mm met schild</v>
          </cell>
          <cell r="Z179" t="str">
            <v>Verkeerslantaarn, 1 licht, 200mm, met sjabloon verticale balk met schild</v>
          </cell>
        </row>
        <row r="180">
          <cell r="A180" t="str">
            <v>SIW-VRI_LANTAARN_200MM_1LICHT_DEELCONFLICTRECHTS_SCHILD-SO</v>
          </cell>
          <cell r="D180" t="str">
            <v>SIW</v>
          </cell>
          <cell r="E180" t="str">
            <v>-</v>
          </cell>
          <cell r="F180" t="str">
            <v>VRI</v>
          </cell>
          <cell r="G180" t="str">
            <v>_</v>
          </cell>
          <cell r="H180" t="str">
            <v>LANTAARN</v>
          </cell>
          <cell r="I180" t="str">
            <v>_</v>
          </cell>
          <cell r="J180" t="str">
            <v>200MM</v>
          </cell>
          <cell r="K180" t="str">
            <v>_</v>
          </cell>
          <cell r="L180" t="str">
            <v>1LICHT</v>
          </cell>
          <cell r="M180" t="str">
            <v>_</v>
          </cell>
          <cell r="N180" t="str">
            <v>DEELCONFLICTRECHTS</v>
          </cell>
          <cell r="O180" t="str">
            <v>_</v>
          </cell>
          <cell r="P180" t="str">
            <v>SCHILD</v>
          </cell>
          <cell r="S180" t="str">
            <v>-</v>
          </cell>
          <cell r="T180" t="str">
            <v>SO</v>
          </cell>
          <cell r="U180" t="str">
            <v>5.0</v>
          </cell>
          <cell r="W180" t="str">
            <v>NIEUW</v>
          </cell>
          <cell r="Y180" t="str">
            <v>Verkeerslantaarn, 1 licht, 200mm met schild</v>
          </cell>
          <cell r="Z180" t="str">
            <v>Verkeerslantaarn, 1 licht, 200mm, met sjabloon deelconflict rechts met schild</v>
          </cell>
        </row>
        <row r="181">
          <cell r="A181" t="str">
            <v>SIW-VRI_LANTAARN_200MM_1LICHT_DEELCONFLICTLINKS_SCHILD-SO</v>
          </cell>
          <cell r="D181" t="str">
            <v>SIW</v>
          </cell>
          <cell r="E181" t="str">
            <v>-</v>
          </cell>
          <cell r="F181" t="str">
            <v>VRI</v>
          </cell>
          <cell r="G181" t="str">
            <v>_</v>
          </cell>
          <cell r="H181" t="str">
            <v>LANTAARN</v>
          </cell>
          <cell r="I181" t="str">
            <v>_</v>
          </cell>
          <cell r="J181" t="str">
            <v>200MM</v>
          </cell>
          <cell r="K181" t="str">
            <v>_</v>
          </cell>
          <cell r="L181" t="str">
            <v>1LICHT</v>
          </cell>
          <cell r="M181" t="str">
            <v>_</v>
          </cell>
          <cell r="N181" t="str">
            <v>DEELCONFLICTLINKS</v>
          </cell>
          <cell r="O181" t="str">
            <v>_</v>
          </cell>
          <cell r="P181" t="str">
            <v>SCHILD</v>
          </cell>
          <cell r="S181" t="str">
            <v>-</v>
          </cell>
          <cell r="T181" t="str">
            <v>SO</v>
          </cell>
          <cell r="U181" t="str">
            <v>5.0</v>
          </cell>
          <cell r="W181" t="str">
            <v>NIEUW</v>
          </cell>
          <cell r="Y181" t="str">
            <v>Verkeerslantaarn, 1 licht, 200mm met schild</v>
          </cell>
          <cell r="Z181" t="str">
            <v>Verkeerslantaarn, 1 licht, 200mm, met sjabloon deelconflict rechts met schild</v>
          </cell>
        </row>
        <row r="182">
          <cell r="A182" t="str">
            <v>SIW-VRI_LANTAARN_200MM_1LICHT_TRAM_SCHILD-SO</v>
          </cell>
          <cell r="D182" t="str">
            <v>SIW</v>
          </cell>
          <cell r="E182" t="str">
            <v>-</v>
          </cell>
          <cell r="F182" t="str">
            <v>VRI</v>
          </cell>
          <cell r="G182" t="str">
            <v>_</v>
          </cell>
          <cell r="H182" t="str">
            <v>LANTAARN</v>
          </cell>
          <cell r="I182" t="str">
            <v>_</v>
          </cell>
          <cell r="J182" t="str">
            <v>200MM</v>
          </cell>
          <cell r="K182" t="str">
            <v>_</v>
          </cell>
          <cell r="L182" t="str">
            <v>1LICHT</v>
          </cell>
          <cell r="M182" t="str">
            <v>_</v>
          </cell>
          <cell r="N182" t="str">
            <v>TRAM</v>
          </cell>
          <cell r="O182" t="str">
            <v>_</v>
          </cell>
          <cell r="P182" t="str">
            <v>SCHILD</v>
          </cell>
          <cell r="S182" t="str">
            <v>-</v>
          </cell>
          <cell r="T182" t="str">
            <v>SO</v>
          </cell>
          <cell r="U182" t="str">
            <v>5.0</v>
          </cell>
          <cell r="W182" t="str">
            <v>NIEUW</v>
          </cell>
          <cell r="Y182" t="str">
            <v>Verkeerslantaarn, 1 licht, 200mm met schild</v>
          </cell>
          <cell r="Z182" t="str">
            <v>Verkeerslantaarn, 1 licht, 200mm, met sjabloon tram met schild</v>
          </cell>
        </row>
        <row r="183">
          <cell r="A183" t="str">
            <v>SIW-VRI_LANTAARN_200MM_1LICHT_FIETSRECHTS_SCHILD-SO</v>
          </cell>
          <cell r="D183" t="str">
            <v>SIW</v>
          </cell>
          <cell r="E183" t="str">
            <v>-</v>
          </cell>
          <cell r="F183" t="str">
            <v>VRI</v>
          </cell>
          <cell r="G183" t="str">
            <v>_</v>
          </cell>
          <cell r="H183" t="str">
            <v>LANTAARN</v>
          </cell>
          <cell r="I183" t="str">
            <v>_</v>
          </cell>
          <cell r="J183" t="str">
            <v>200MM</v>
          </cell>
          <cell r="K183" t="str">
            <v>_</v>
          </cell>
          <cell r="L183" t="str">
            <v>1LICHT</v>
          </cell>
          <cell r="M183" t="str">
            <v>_</v>
          </cell>
          <cell r="N183" t="str">
            <v>FIETSRECHTS</v>
          </cell>
          <cell r="O183" t="str">
            <v>_</v>
          </cell>
          <cell r="P183" t="str">
            <v>SCHILD</v>
          </cell>
          <cell r="S183" t="str">
            <v>-</v>
          </cell>
          <cell r="T183" t="str">
            <v>SO</v>
          </cell>
          <cell r="U183" t="str">
            <v>5.0</v>
          </cell>
          <cell r="W183" t="str">
            <v>NIEUW</v>
          </cell>
          <cell r="Y183" t="str">
            <v>Verkeerslantaarn, 1 licht, 200mm met schild</v>
          </cell>
          <cell r="Z183" t="str">
            <v>Verkeerslantaarn, 1 licht, 200mm, met sjabloon deelconflicht fietsers rechts met schild</v>
          </cell>
        </row>
        <row r="184">
          <cell r="A184" t="str">
            <v>SIW-VRI_LANTAARN_200MM_1LICHT_FIETSLINKS_SCHILD-SO</v>
          </cell>
          <cell r="D184" t="str">
            <v>SIW</v>
          </cell>
          <cell r="E184" t="str">
            <v>-</v>
          </cell>
          <cell r="F184" t="str">
            <v>VRI</v>
          </cell>
          <cell r="G184" t="str">
            <v>_</v>
          </cell>
          <cell r="H184" t="str">
            <v>LANTAARN</v>
          </cell>
          <cell r="I184" t="str">
            <v>_</v>
          </cell>
          <cell r="J184" t="str">
            <v>200MM</v>
          </cell>
          <cell r="K184" t="str">
            <v>_</v>
          </cell>
          <cell r="L184" t="str">
            <v>1LICHT</v>
          </cell>
          <cell r="M184" t="str">
            <v>_</v>
          </cell>
          <cell r="N184" t="str">
            <v>FIETSLINKS</v>
          </cell>
          <cell r="O184" t="str">
            <v>_</v>
          </cell>
          <cell r="P184" t="str">
            <v>SCHILD</v>
          </cell>
          <cell r="S184" t="str">
            <v>-</v>
          </cell>
          <cell r="T184" t="str">
            <v>SO</v>
          </cell>
          <cell r="U184" t="str">
            <v>5.0</v>
          </cell>
          <cell r="W184" t="str">
            <v>NIEUW</v>
          </cell>
          <cell r="Y184" t="str">
            <v>Verkeerslantaarn, 1 licht, 200mm met schild</v>
          </cell>
          <cell r="Z184" t="str">
            <v>Verkeerslantaarn, 1 licht, 200mm, , met sjabloon deelconflict fietsers links met schild</v>
          </cell>
        </row>
        <row r="185">
          <cell r="A185" t="str">
            <v>SIW-VRI_LANTAARN_200MM_1LICHT_VOETGRECHTS_SCHILD-SO</v>
          </cell>
          <cell r="D185" t="str">
            <v>SIW</v>
          </cell>
          <cell r="E185" t="str">
            <v>-</v>
          </cell>
          <cell r="F185" t="str">
            <v>VRI</v>
          </cell>
          <cell r="G185" t="str">
            <v>_</v>
          </cell>
          <cell r="H185" t="str">
            <v>LANTAARN</v>
          </cell>
          <cell r="I185" t="str">
            <v>_</v>
          </cell>
          <cell r="J185" t="str">
            <v>200MM</v>
          </cell>
          <cell r="K185" t="str">
            <v>_</v>
          </cell>
          <cell r="L185" t="str">
            <v>1LICHT</v>
          </cell>
          <cell r="M185" t="str">
            <v>_</v>
          </cell>
          <cell r="N185" t="str">
            <v>VOETGRECHTS</v>
          </cell>
          <cell r="O185" t="str">
            <v>_</v>
          </cell>
          <cell r="P185" t="str">
            <v>SCHILD</v>
          </cell>
          <cell r="S185" t="str">
            <v>-</v>
          </cell>
          <cell r="T185" t="str">
            <v>SO</v>
          </cell>
          <cell r="U185" t="str">
            <v>5.0</v>
          </cell>
          <cell r="W185" t="str">
            <v>NIEUW</v>
          </cell>
          <cell r="Y185" t="str">
            <v>Verkeerslantaarn, 1 licht, 200mm met schild</v>
          </cell>
          <cell r="Z185" t="str">
            <v>Verkeerslantaarn, 1 licht, 200mm, , met sjabloon deelconflict voetgangers rechts met schild</v>
          </cell>
        </row>
        <row r="186">
          <cell r="A186" t="str">
            <v>SIW-VRI_LANTAARN_200MM_1LICHT_VOETGLINKS_SCHILD-SO</v>
          </cell>
          <cell r="D186" t="str">
            <v>SIW</v>
          </cell>
          <cell r="E186" t="str">
            <v>-</v>
          </cell>
          <cell r="F186" t="str">
            <v>VRI</v>
          </cell>
          <cell r="G186" t="str">
            <v>_</v>
          </cell>
          <cell r="H186" t="str">
            <v>LANTAARN</v>
          </cell>
          <cell r="I186" t="str">
            <v>_</v>
          </cell>
          <cell r="J186" t="str">
            <v>200MM</v>
          </cell>
          <cell r="K186" t="str">
            <v>_</v>
          </cell>
          <cell r="L186" t="str">
            <v>1LICHT</v>
          </cell>
          <cell r="M186" t="str">
            <v>_</v>
          </cell>
          <cell r="N186" t="str">
            <v>VOETGLINKS</v>
          </cell>
          <cell r="O186" t="str">
            <v>_</v>
          </cell>
          <cell r="P186" t="str">
            <v>SCHILD</v>
          </cell>
          <cell r="S186" t="str">
            <v>-</v>
          </cell>
          <cell r="T186" t="str">
            <v>SO</v>
          </cell>
          <cell r="U186" t="str">
            <v>5.0</v>
          </cell>
          <cell r="W186" t="str">
            <v>NIEUW</v>
          </cell>
          <cell r="Y186" t="str">
            <v>Verkeerslantaarn, 1 licht, 200mm met schild</v>
          </cell>
          <cell r="Z186" t="str">
            <v>Verkeerslantaarn, 1 licht, 200mm, , met sjabloon deelconflict voetgangers links met schild</v>
          </cell>
        </row>
        <row r="187">
          <cell r="A187" t="str">
            <v>SIW-VRI_DETECTIE_LUS_1X2-S</v>
          </cell>
          <cell r="D187" t="str">
            <v>SIW</v>
          </cell>
          <cell r="E187" t="str">
            <v>-</v>
          </cell>
          <cell r="F187" t="str">
            <v>VRI</v>
          </cell>
          <cell r="G187" t="str">
            <v>_</v>
          </cell>
          <cell r="H187" t="str">
            <v>DETECTIE</v>
          </cell>
          <cell r="I187" t="str">
            <v>_</v>
          </cell>
          <cell r="J187" t="str">
            <v>LUS</v>
          </cell>
          <cell r="K187" t="str">
            <v>_</v>
          </cell>
          <cell r="L187" t="str">
            <v>1X2</v>
          </cell>
          <cell r="S187" t="str">
            <v>-</v>
          </cell>
          <cell r="T187" t="str">
            <v>S</v>
          </cell>
          <cell r="U187" t="str">
            <v>5.0</v>
          </cell>
          <cell r="W187" t="str">
            <v>NIEUW</v>
          </cell>
          <cell r="Y187" t="str">
            <v>Detectielus</v>
          </cell>
          <cell r="Z187" t="str">
            <v>Detectielus 1x2 meter</v>
          </cell>
        </row>
        <row r="188">
          <cell r="A188" t="str">
            <v>SIW-VRI_DETECTIE_LUS_1X2_SCHUIN-S</v>
          </cell>
          <cell r="D188" t="str">
            <v>SIW</v>
          </cell>
          <cell r="E188" t="str">
            <v>-</v>
          </cell>
          <cell r="F188" t="str">
            <v>VRI</v>
          </cell>
          <cell r="G188" t="str">
            <v>_</v>
          </cell>
          <cell r="H188" t="str">
            <v>DETECTIE</v>
          </cell>
          <cell r="I188" t="str">
            <v>_</v>
          </cell>
          <cell r="J188" t="str">
            <v>LUS</v>
          </cell>
          <cell r="K188" t="str">
            <v>_</v>
          </cell>
          <cell r="L188" t="str">
            <v>1X2</v>
          </cell>
          <cell r="M188" t="str">
            <v>_</v>
          </cell>
          <cell r="N188" t="str">
            <v>SCHUIN</v>
          </cell>
          <cell r="S188" t="str">
            <v>-</v>
          </cell>
          <cell r="T188" t="str">
            <v>S</v>
          </cell>
          <cell r="U188" t="str">
            <v>5.0</v>
          </cell>
          <cell r="W188" t="str">
            <v>NIEUW</v>
          </cell>
          <cell r="Y188" t="str">
            <v>Detectielus</v>
          </cell>
          <cell r="Z188" t="str">
            <v>Detectielus 1x2 meter schuin</v>
          </cell>
        </row>
        <row r="189">
          <cell r="A189" t="str">
            <v>SIW-VRI_DETECTIE_LUS_5X1-S</v>
          </cell>
          <cell r="D189" t="str">
            <v>SIW</v>
          </cell>
          <cell r="E189" t="str">
            <v>-</v>
          </cell>
          <cell r="F189" t="str">
            <v>VRI</v>
          </cell>
          <cell r="G189" t="str">
            <v>_</v>
          </cell>
          <cell r="H189" t="str">
            <v>DETECTIE</v>
          </cell>
          <cell r="I189" t="str">
            <v>_</v>
          </cell>
          <cell r="J189" t="str">
            <v>LUS</v>
          </cell>
          <cell r="K189" t="str">
            <v>_</v>
          </cell>
          <cell r="L189" t="str">
            <v>5X1</v>
          </cell>
          <cell r="S189" t="str">
            <v>-</v>
          </cell>
          <cell r="T189" t="str">
            <v>S</v>
          </cell>
          <cell r="U189" t="str">
            <v>5.0</v>
          </cell>
          <cell r="W189" t="str">
            <v>NIEUW</v>
          </cell>
          <cell r="Y189" t="str">
            <v>Detectielus</v>
          </cell>
          <cell r="Z189" t="str">
            <v>Detectielus 5x1 meter</v>
          </cell>
        </row>
        <row r="190">
          <cell r="A190" t="str">
            <v>SIW-VRI_DETECTIE_LUS_7X1-S</v>
          </cell>
          <cell r="D190" t="str">
            <v>SIW</v>
          </cell>
          <cell r="E190" t="str">
            <v>-</v>
          </cell>
          <cell r="F190" t="str">
            <v>VRI</v>
          </cell>
          <cell r="G190" t="str">
            <v>_</v>
          </cell>
          <cell r="H190" t="str">
            <v>DETECTIE</v>
          </cell>
          <cell r="I190" t="str">
            <v>_</v>
          </cell>
          <cell r="J190" t="str">
            <v>LUS</v>
          </cell>
          <cell r="K190" t="str">
            <v>_</v>
          </cell>
          <cell r="L190" t="str">
            <v>7X1</v>
          </cell>
          <cell r="S190" t="str">
            <v>-</v>
          </cell>
          <cell r="T190" t="str">
            <v>S</v>
          </cell>
          <cell r="U190" t="str">
            <v>5.0</v>
          </cell>
          <cell r="W190" t="str">
            <v>NIEUW</v>
          </cell>
          <cell r="Y190" t="str">
            <v>Detectielus</v>
          </cell>
          <cell r="Z190" t="str">
            <v>Detectielus 7x1 meter</v>
          </cell>
        </row>
        <row r="191">
          <cell r="A191" t="str">
            <v>SIW-VRI_DETECTIE_LUS_10X1-S</v>
          </cell>
          <cell r="D191" t="str">
            <v>SIW</v>
          </cell>
          <cell r="E191" t="str">
            <v>-</v>
          </cell>
          <cell r="F191" t="str">
            <v>VRI</v>
          </cell>
          <cell r="G191" t="str">
            <v>_</v>
          </cell>
          <cell r="H191" t="str">
            <v>DETECTIE</v>
          </cell>
          <cell r="I191" t="str">
            <v>_</v>
          </cell>
          <cell r="J191" t="str">
            <v>LUS</v>
          </cell>
          <cell r="K191" t="str">
            <v>_</v>
          </cell>
          <cell r="L191" t="str">
            <v>10X1</v>
          </cell>
          <cell r="S191" t="str">
            <v>-</v>
          </cell>
          <cell r="T191" t="str">
            <v>S</v>
          </cell>
          <cell r="U191" t="str">
            <v>5.0</v>
          </cell>
          <cell r="W191" t="str">
            <v>NIEUW</v>
          </cell>
          <cell r="Y191" t="str">
            <v>Detectielus</v>
          </cell>
          <cell r="Z191" t="str">
            <v>Detectielus 10x1 meter</v>
          </cell>
        </row>
        <row r="192">
          <cell r="A192" t="str">
            <v>SIW-VRI_DETECTIE_LUS_15X1-S</v>
          </cell>
          <cell r="D192" t="str">
            <v>SIW</v>
          </cell>
          <cell r="E192" t="str">
            <v>-</v>
          </cell>
          <cell r="F192" t="str">
            <v>VRI</v>
          </cell>
          <cell r="G192" t="str">
            <v>_</v>
          </cell>
          <cell r="H192" t="str">
            <v>DETECTIE</v>
          </cell>
          <cell r="I192" t="str">
            <v>_</v>
          </cell>
          <cell r="J192" t="str">
            <v>LUS</v>
          </cell>
          <cell r="K192" t="str">
            <v>_</v>
          </cell>
          <cell r="L192" t="str">
            <v>15X1</v>
          </cell>
          <cell r="S192" t="str">
            <v>-</v>
          </cell>
          <cell r="T192" t="str">
            <v>S</v>
          </cell>
          <cell r="U192" t="str">
            <v>5.0</v>
          </cell>
          <cell r="W192" t="str">
            <v>NIEUW</v>
          </cell>
          <cell r="Y192" t="str">
            <v>Detectielus</v>
          </cell>
          <cell r="Z192" t="str">
            <v>Detectielus 15x1 meter</v>
          </cell>
        </row>
        <row r="193">
          <cell r="A193" t="str">
            <v>SIW-VRI_DETECTIE_LUS_20X1-S</v>
          </cell>
          <cell r="D193" t="str">
            <v>SIW</v>
          </cell>
          <cell r="E193" t="str">
            <v>-</v>
          </cell>
          <cell r="F193" t="str">
            <v>VRI</v>
          </cell>
          <cell r="G193" t="str">
            <v>_</v>
          </cell>
          <cell r="H193" t="str">
            <v>DETECTIE</v>
          </cell>
          <cell r="I193" t="str">
            <v>_</v>
          </cell>
          <cell r="J193" t="str">
            <v>LUS</v>
          </cell>
          <cell r="K193" t="str">
            <v>_</v>
          </cell>
          <cell r="L193" t="str">
            <v>20X1</v>
          </cell>
          <cell r="S193" t="str">
            <v>-</v>
          </cell>
          <cell r="T193" t="str">
            <v>S</v>
          </cell>
          <cell r="U193" t="str">
            <v>5.0</v>
          </cell>
          <cell r="W193" t="str">
            <v>NIEUW</v>
          </cell>
          <cell r="Y193" t="str">
            <v>Detectielus</v>
          </cell>
          <cell r="Z193" t="str">
            <v>Detectielus 20x1 meter</v>
          </cell>
        </row>
        <row r="194">
          <cell r="A194" t="str">
            <v>SIW-VRI_DETECTIE_LUS_FIETS-S</v>
          </cell>
          <cell r="D194" t="str">
            <v>SIW</v>
          </cell>
          <cell r="E194" t="str">
            <v>-</v>
          </cell>
          <cell r="F194" t="str">
            <v>VRI</v>
          </cell>
          <cell r="G194" t="str">
            <v>_</v>
          </cell>
          <cell r="H194" t="str">
            <v>DETECTIE</v>
          </cell>
          <cell r="I194" t="str">
            <v>_</v>
          </cell>
          <cell r="J194" t="str">
            <v>LUS</v>
          </cell>
          <cell r="K194" t="str">
            <v>_</v>
          </cell>
          <cell r="L194" t="str">
            <v>FIETS</v>
          </cell>
          <cell r="S194" t="str">
            <v>-</v>
          </cell>
          <cell r="T194" t="str">
            <v>S</v>
          </cell>
          <cell r="U194" t="str">
            <v>5.0</v>
          </cell>
          <cell r="W194" t="str">
            <v>NIEUW</v>
          </cell>
          <cell r="Y194" t="str">
            <v>Detectielus</v>
          </cell>
          <cell r="Z194" t="str">
            <v>Fietsdetectielus</v>
          </cell>
        </row>
        <row r="195">
          <cell r="A195" t="str">
            <v>SIW-VRI_DETECTIE_WIFIPANTENNE-SO</v>
          </cell>
          <cell r="D195" t="str">
            <v>SIW</v>
          </cell>
          <cell r="E195" t="str">
            <v>-</v>
          </cell>
          <cell r="F195" t="str">
            <v>VRI</v>
          </cell>
          <cell r="G195" t="str">
            <v>_</v>
          </cell>
          <cell r="H195" t="str">
            <v>DETECTIE</v>
          </cell>
          <cell r="I195" t="str">
            <v>_</v>
          </cell>
          <cell r="J195" t="str">
            <v>WIFIPANTENNE</v>
          </cell>
          <cell r="S195" t="str">
            <v>-</v>
          </cell>
          <cell r="T195" t="str">
            <v>SO</v>
          </cell>
          <cell r="U195" t="str">
            <v>5.0</v>
          </cell>
          <cell r="W195" t="str">
            <v>NIEUW</v>
          </cell>
          <cell r="Y195" t="str">
            <v>Wifi-P antenne</v>
          </cell>
          <cell r="Z195" t="str">
            <v>Wifi-P antenne</v>
          </cell>
        </row>
        <row r="196">
          <cell r="A196" t="str">
            <v>SIW-VRI_DETECTIE_KARANTENNE-SO</v>
          </cell>
          <cell r="D196" t="str">
            <v>SIW</v>
          </cell>
          <cell r="E196" t="str">
            <v>-</v>
          </cell>
          <cell r="F196" t="str">
            <v>VRI</v>
          </cell>
          <cell r="G196" t="str">
            <v>_</v>
          </cell>
          <cell r="H196" t="str">
            <v>DETECTIE</v>
          </cell>
          <cell r="I196" t="str">
            <v>_</v>
          </cell>
          <cell r="J196" t="str">
            <v>KARANTENNE</v>
          </cell>
          <cell r="S196" t="str">
            <v>-</v>
          </cell>
          <cell r="T196" t="str">
            <v>SO</v>
          </cell>
          <cell r="U196" t="str">
            <v>5.0</v>
          </cell>
          <cell r="W196" t="str">
            <v>NIEUW</v>
          </cell>
          <cell r="Y196" t="str">
            <v>KAR-antenne</v>
          </cell>
          <cell r="Z196" t="str">
            <v>KAR-antenne</v>
          </cell>
        </row>
        <row r="197">
          <cell r="A197" t="str">
            <v>SIW-VRI_DETECTIE_DRUKKNOP-SO</v>
          </cell>
          <cell r="D197" t="str">
            <v>SIW</v>
          </cell>
          <cell r="E197" t="str">
            <v>-</v>
          </cell>
          <cell r="F197" t="str">
            <v>VRI</v>
          </cell>
          <cell r="G197" t="str">
            <v>_</v>
          </cell>
          <cell r="H197" t="str">
            <v>DETECTIE</v>
          </cell>
          <cell r="I197" t="str">
            <v>_</v>
          </cell>
          <cell r="J197" t="str">
            <v>DRUKKNOP</v>
          </cell>
          <cell r="S197" t="str">
            <v>-</v>
          </cell>
          <cell r="T197" t="str">
            <v>SO</v>
          </cell>
          <cell r="U197" t="str">
            <v>5.0</v>
          </cell>
          <cell r="W197" t="str">
            <v>NIEUW</v>
          </cell>
          <cell r="Y197" t="str">
            <v>Drukknop</v>
          </cell>
          <cell r="Z197" t="str">
            <v>Drukknop</v>
          </cell>
        </row>
        <row r="198">
          <cell r="A198" t="str">
            <v>SIW-VRI_DETECTIE_DRUKKNOP_WACHTSIGNAAL-SO</v>
          </cell>
          <cell r="D198" t="str">
            <v>SIW</v>
          </cell>
          <cell r="E198" t="str">
            <v>-</v>
          </cell>
          <cell r="F198" t="str">
            <v>VRI</v>
          </cell>
          <cell r="G198" t="str">
            <v>_</v>
          </cell>
          <cell r="H198" t="str">
            <v>DETECTIE</v>
          </cell>
          <cell r="I198" t="str">
            <v>_</v>
          </cell>
          <cell r="J198" t="str">
            <v>DRUKKNOP</v>
          </cell>
          <cell r="K198" t="str">
            <v>_</v>
          </cell>
          <cell r="L198" t="str">
            <v>WACHTSIGNAAL</v>
          </cell>
          <cell r="S198" t="str">
            <v>-</v>
          </cell>
          <cell r="T198" t="str">
            <v>SO</v>
          </cell>
          <cell r="U198" t="str">
            <v>5.0</v>
          </cell>
          <cell r="W198" t="str">
            <v>NIEUW</v>
          </cell>
          <cell r="Y198" t="str">
            <v>Drukknop met wachtsignaal</v>
          </cell>
          <cell r="Z198" t="str">
            <v>Drukknop met wachtsignaal</v>
          </cell>
        </row>
        <row r="199">
          <cell r="A199" t="str">
            <v>SIW-VRI_DETECTIE_OPTICOM-SO</v>
          </cell>
          <cell r="D199" t="str">
            <v>SIW</v>
          </cell>
          <cell r="E199" t="str">
            <v>-</v>
          </cell>
          <cell r="F199" t="str">
            <v>VRI</v>
          </cell>
          <cell r="G199" t="str">
            <v>_</v>
          </cell>
          <cell r="H199" t="str">
            <v>DETECTIE</v>
          </cell>
          <cell r="I199" t="str">
            <v>_</v>
          </cell>
          <cell r="J199" t="str">
            <v>OPTICOM</v>
          </cell>
          <cell r="S199" t="str">
            <v>-</v>
          </cell>
          <cell r="T199" t="str">
            <v>SO</v>
          </cell>
          <cell r="U199" t="str">
            <v>5.0</v>
          </cell>
          <cell r="W199" t="str">
            <v>NIEUW</v>
          </cell>
          <cell r="Y199" t="str">
            <v>Opticom ontvanger</v>
          </cell>
          <cell r="Z199" t="str">
            <v>Opticom ontvanger</v>
          </cell>
        </row>
        <row r="200">
          <cell r="A200" t="str">
            <v>SIW-VRI_DETECTIE_RADARDETECTOR-SO</v>
          </cell>
          <cell r="D200" t="str">
            <v>SIW</v>
          </cell>
          <cell r="E200" t="str">
            <v>-</v>
          </cell>
          <cell r="F200" t="str">
            <v>VRI</v>
          </cell>
          <cell r="G200" t="str">
            <v>_</v>
          </cell>
          <cell r="H200" t="str">
            <v>DETECTIE</v>
          </cell>
          <cell r="I200" t="str">
            <v>_</v>
          </cell>
          <cell r="J200" t="str">
            <v>RADARDETECTOR</v>
          </cell>
          <cell r="S200" t="str">
            <v>-</v>
          </cell>
          <cell r="T200" t="str">
            <v>SO</v>
          </cell>
          <cell r="U200" t="str">
            <v>5.0</v>
          </cell>
          <cell r="W200" t="str">
            <v>NIEUW</v>
          </cell>
          <cell r="Y200" t="str">
            <v>Radar detector</v>
          </cell>
          <cell r="Z200" t="str">
            <v>Radar detector</v>
          </cell>
        </row>
        <row r="201">
          <cell r="A201" t="str">
            <v>SIW-VRI_DRAAGCONSTRUCTIE_MAST-SO</v>
          </cell>
          <cell r="D201" t="str">
            <v>SIW</v>
          </cell>
          <cell r="E201" t="str">
            <v>-</v>
          </cell>
          <cell r="F201" t="str">
            <v>VRI</v>
          </cell>
          <cell r="G201" t="str">
            <v>_</v>
          </cell>
          <cell r="H201" t="str">
            <v>DRAAGCONSTRUCTIE</v>
          </cell>
          <cell r="I201" t="str">
            <v>_</v>
          </cell>
          <cell r="J201" t="str">
            <v>MAST</v>
          </cell>
          <cell r="S201" t="str">
            <v>-</v>
          </cell>
          <cell r="T201" t="str">
            <v>SO</v>
          </cell>
          <cell r="U201" t="str">
            <v>5.0</v>
          </cell>
          <cell r="W201" t="str">
            <v>NIEUW</v>
          </cell>
          <cell r="Y201" t="str">
            <v>Mast</v>
          </cell>
          <cell r="Z201" t="str">
            <v>Mast</v>
          </cell>
        </row>
        <row r="202">
          <cell r="A202" t="str">
            <v>SIW-VRI_DRAAGCONSTRUCTIE_STAANDER-SO</v>
          </cell>
          <cell r="D202" t="str">
            <v>SIW</v>
          </cell>
          <cell r="E202" t="str">
            <v>-</v>
          </cell>
          <cell r="F202" t="str">
            <v>VRI</v>
          </cell>
          <cell r="G202" t="str">
            <v>_</v>
          </cell>
          <cell r="H202" t="str">
            <v>DRAAGCONSTRUCTIE</v>
          </cell>
          <cell r="I202" t="str">
            <v>_</v>
          </cell>
          <cell r="J202" t="str">
            <v>STAANDER</v>
          </cell>
          <cell r="S202" t="str">
            <v>-</v>
          </cell>
          <cell r="T202" t="str">
            <v>SO</v>
          </cell>
          <cell r="U202" t="str">
            <v>5.0</v>
          </cell>
          <cell r="W202" t="str">
            <v>NIEUW</v>
          </cell>
          <cell r="Y202" t="str">
            <v>Staander</v>
          </cell>
          <cell r="Z202" t="str">
            <v>Staander</v>
          </cell>
        </row>
        <row r="203">
          <cell r="A203" t="str">
            <v>SIW-VRI_DRAAGCONSTRUCTIE_DRUKKNOPMAST-SO</v>
          </cell>
          <cell r="D203" t="str">
            <v>SIW</v>
          </cell>
          <cell r="E203" t="str">
            <v>-</v>
          </cell>
          <cell r="F203" t="str">
            <v>VRI</v>
          </cell>
          <cell r="G203" t="str">
            <v>_</v>
          </cell>
          <cell r="H203" t="str">
            <v>DRAAGCONSTRUCTIE</v>
          </cell>
          <cell r="I203" t="str">
            <v>_</v>
          </cell>
          <cell r="J203" t="str">
            <v>DRUKKNOPMAST</v>
          </cell>
          <cell r="S203" t="str">
            <v>-</v>
          </cell>
          <cell r="T203" t="str">
            <v>SO</v>
          </cell>
          <cell r="U203" t="str">
            <v>5.0</v>
          </cell>
          <cell r="W203" t="str">
            <v>NIEUW</v>
          </cell>
          <cell r="Y203" t="str">
            <v>Drukknopmast</v>
          </cell>
          <cell r="Z203" t="str">
            <v>Drukknopmast</v>
          </cell>
        </row>
        <row r="204">
          <cell r="A204" t="str">
            <v>SIW-VRI_DRAAGCONSTRUCTIE_MASTNUMMER-SO</v>
          </cell>
          <cell r="D204" t="str">
            <v>SIW</v>
          </cell>
          <cell r="E204" t="str">
            <v>-</v>
          </cell>
          <cell r="F204" t="str">
            <v>VRI</v>
          </cell>
          <cell r="G204" t="str">
            <v>_</v>
          </cell>
          <cell r="H204" t="str">
            <v>DRAAGCONSTRUCTIE</v>
          </cell>
          <cell r="I204" t="str">
            <v>_</v>
          </cell>
          <cell r="J204" t="str">
            <v>MASTNUMMER</v>
          </cell>
          <cell r="S204" t="str">
            <v>-</v>
          </cell>
          <cell r="T204" t="str">
            <v>SO</v>
          </cell>
          <cell r="U204" t="str">
            <v>5.0</v>
          </cell>
          <cell r="W204" t="str">
            <v>NIEUW</v>
          </cell>
          <cell r="Y204" t="str">
            <v>Mastnummer</v>
          </cell>
          <cell r="Z204" t="str">
            <v>Mastnummer</v>
          </cell>
        </row>
        <row r="205">
          <cell r="A205" t="str">
            <v>SIW-VRI_DRAAGCONSTRUCTIE_BEVESTIGING_OPZETSTUK_TYPE1-SO</v>
          </cell>
          <cell r="D205" t="str">
            <v>SIW</v>
          </cell>
          <cell r="E205" t="str">
            <v>-</v>
          </cell>
          <cell r="F205" t="str">
            <v>VRI</v>
          </cell>
          <cell r="G205" t="str">
            <v>_</v>
          </cell>
          <cell r="H205" t="str">
            <v>DRAAGCONSTRUCTIE</v>
          </cell>
          <cell r="I205" t="str">
            <v>_</v>
          </cell>
          <cell r="J205" t="str">
            <v>BEVESTIGING</v>
          </cell>
          <cell r="K205" t="str">
            <v>_</v>
          </cell>
          <cell r="L205" t="str">
            <v>OPZETSTUK</v>
          </cell>
          <cell r="M205" t="str">
            <v>_</v>
          </cell>
          <cell r="N205" t="str">
            <v>TYPE1</v>
          </cell>
          <cell r="S205" t="str">
            <v>-</v>
          </cell>
          <cell r="T205" t="str">
            <v>SO</v>
          </cell>
          <cell r="U205" t="str">
            <v>5.0</v>
          </cell>
          <cell r="W205" t="str">
            <v>NIEUW</v>
          </cell>
          <cell r="Y205" t="str">
            <v>Opzetstuk 1 lantaarn</v>
          </cell>
          <cell r="Z205" t="str">
            <v>Opzetstuk 1 lantaarn</v>
          </cell>
        </row>
        <row r="206">
          <cell r="A206" t="str">
            <v>SIW-VRI_DRAAGCONSTRUCTIE_BEVESTIGING_OPZETSTUK_TYPE2-SO</v>
          </cell>
          <cell r="D206" t="str">
            <v>SIW</v>
          </cell>
          <cell r="E206" t="str">
            <v>-</v>
          </cell>
          <cell r="F206" t="str">
            <v>VRI</v>
          </cell>
          <cell r="G206" t="str">
            <v>_</v>
          </cell>
          <cell r="H206" t="str">
            <v>DRAAGCONSTRUCTIE</v>
          </cell>
          <cell r="I206" t="str">
            <v>_</v>
          </cell>
          <cell r="J206" t="str">
            <v>BEVESTIGING</v>
          </cell>
          <cell r="K206" t="str">
            <v>_</v>
          </cell>
          <cell r="L206" t="str">
            <v>OPZETSTUK</v>
          </cell>
          <cell r="M206" t="str">
            <v>_</v>
          </cell>
          <cell r="N206" t="str">
            <v>TYPE2</v>
          </cell>
          <cell r="S206" t="str">
            <v>-</v>
          </cell>
          <cell r="T206" t="str">
            <v>SO</v>
          </cell>
          <cell r="U206" t="str">
            <v>5.0</v>
          </cell>
          <cell r="W206" t="str">
            <v>NIEUW</v>
          </cell>
          <cell r="Y206" t="str">
            <v>Opzetstuk 2 lantaarns</v>
          </cell>
          <cell r="Z206" t="str">
            <v>Opzetstuk 2 lantaarns</v>
          </cell>
        </row>
        <row r="207">
          <cell r="A207" t="str">
            <v>SIW-VRI_DRAAGCONSTRUCTIE_BEVESTIGING_OPZETSTUK_TYPE3T-SO</v>
          </cell>
          <cell r="D207" t="str">
            <v>SIW</v>
          </cell>
          <cell r="E207" t="str">
            <v>-</v>
          </cell>
          <cell r="F207" t="str">
            <v>VRI</v>
          </cell>
          <cell r="G207" t="str">
            <v>_</v>
          </cell>
          <cell r="H207" t="str">
            <v>DRAAGCONSTRUCTIE</v>
          </cell>
          <cell r="I207" t="str">
            <v>_</v>
          </cell>
          <cell r="J207" t="str">
            <v>BEVESTIGING</v>
          </cell>
          <cell r="K207" t="str">
            <v>_</v>
          </cell>
          <cell r="L207" t="str">
            <v>OPZETSTUK</v>
          </cell>
          <cell r="M207" t="str">
            <v>_</v>
          </cell>
          <cell r="N207" t="str">
            <v>TYPE3T</v>
          </cell>
          <cell r="S207" t="str">
            <v>-</v>
          </cell>
          <cell r="T207" t="str">
            <v>SO</v>
          </cell>
          <cell r="U207" t="str">
            <v>5.0</v>
          </cell>
          <cell r="W207" t="str">
            <v>NIEUW</v>
          </cell>
          <cell r="Y207" t="str">
            <v>Opzetstuk 3 lantaarns</v>
          </cell>
          <cell r="Z207" t="str">
            <v>Opzetstuk 3 lantaarns</v>
          </cell>
        </row>
        <row r="208">
          <cell r="A208" t="str">
            <v>SIW-VRI_DRAAGCONSTRUCTIE_BEVESTIGING_OPZETSTUK_TYPE3RIJ-SO</v>
          </cell>
          <cell r="D208" t="str">
            <v>SIW</v>
          </cell>
          <cell r="E208" t="str">
            <v>-</v>
          </cell>
          <cell r="F208" t="str">
            <v>VRI</v>
          </cell>
          <cell r="G208" t="str">
            <v>_</v>
          </cell>
          <cell r="H208" t="str">
            <v>DRAAGCONSTRUCTIE</v>
          </cell>
          <cell r="I208" t="str">
            <v>_</v>
          </cell>
          <cell r="J208" t="str">
            <v>BEVESTIGING</v>
          </cell>
          <cell r="K208" t="str">
            <v>_</v>
          </cell>
          <cell r="L208" t="str">
            <v>OPZETSTUK</v>
          </cell>
          <cell r="M208" t="str">
            <v>_</v>
          </cell>
          <cell r="N208" t="str">
            <v>TYPE3RIJ</v>
          </cell>
          <cell r="S208" t="str">
            <v>-</v>
          </cell>
          <cell r="T208" t="str">
            <v>SO</v>
          </cell>
          <cell r="U208" t="str">
            <v>5.0</v>
          </cell>
          <cell r="W208" t="str">
            <v>NIEUW</v>
          </cell>
          <cell r="Y208" t="str">
            <v>Opzetstuk 3 lantaarns op rij</v>
          </cell>
          <cell r="Z208" t="str">
            <v>Opzetstuk 3 lantaarns</v>
          </cell>
        </row>
        <row r="209">
          <cell r="A209" t="str">
            <v>SIW-VRI_DRAAGCONSTRUCTIE_BEVESTIGING_OPZETSTUK_TYPE4-SO</v>
          </cell>
          <cell r="D209" t="str">
            <v>SIW</v>
          </cell>
          <cell r="E209" t="str">
            <v>-</v>
          </cell>
          <cell r="F209" t="str">
            <v>VRI</v>
          </cell>
          <cell r="G209" t="str">
            <v>_</v>
          </cell>
          <cell r="H209" t="str">
            <v>DRAAGCONSTRUCTIE</v>
          </cell>
          <cell r="I209" t="str">
            <v>_</v>
          </cell>
          <cell r="J209" t="str">
            <v>BEVESTIGING</v>
          </cell>
          <cell r="K209" t="str">
            <v>_</v>
          </cell>
          <cell r="L209" t="str">
            <v>OPZETSTUK</v>
          </cell>
          <cell r="M209" t="str">
            <v>_</v>
          </cell>
          <cell r="N209" t="str">
            <v>TYPE4</v>
          </cell>
          <cell r="S209" t="str">
            <v>-</v>
          </cell>
          <cell r="T209" t="str">
            <v>SO</v>
          </cell>
          <cell r="U209" t="str">
            <v>5.0</v>
          </cell>
          <cell r="W209" t="str">
            <v>NIEUW</v>
          </cell>
          <cell r="Y209" t="str">
            <v>Opzetstuk 4 lantaarns</v>
          </cell>
          <cell r="Z209" t="str">
            <v>Opzetstuk 4 lantaarns</v>
          </cell>
        </row>
        <row r="210">
          <cell r="A210" t="str">
            <v>SIW-VRI_DRAAGCONSTRUCTIE_BEVESTIGING_KNIEOPZETSTUK_TYPE1-SO</v>
          </cell>
          <cell r="D210" t="str">
            <v>SIW</v>
          </cell>
          <cell r="E210" t="str">
            <v>-</v>
          </cell>
          <cell r="F210" t="str">
            <v>VRI</v>
          </cell>
          <cell r="G210" t="str">
            <v>_</v>
          </cell>
          <cell r="H210" t="str">
            <v>DRAAGCONSTRUCTIE</v>
          </cell>
          <cell r="I210" t="str">
            <v>_</v>
          </cell>
          <cell r="J210" t="str">
            <v>BEVESTIGING</v>
          </cell>
          <cell r="K210" t="str">
            <v>_</v>
          </cell>
          <cell r="L210" t="str">
            <v>KNIEOPZETSTUK</v>
          </cell>
          <cell r="M210" t="str">
            <v>_</v>
          </cell>
          <cell r="N210" t="str">
            <v>TYPE1</v>
          </cell>
          <cell r="S210" t="str">
            <v>-</v>
          </cell>
          <cell r="T210" t="str">
            <v>SO</v>
          </cell>
          <cell r="U210" t="str">
            <v>5.0</v>
          </cell>
          <cell r="W210" t="str">
            <v>NIEUW</v>
          </cell>
          <cell r="Y210" t="str">
            <v>Knieopzetstuk 1 lantaarn</v>
          </cell>
          <cell r="Z210" t="str">
            <v>Knieopzetstuk 1 lantaarn</v>
          </cell>
        </row>
        <row r="211">
          <cell r="A211" t="str">
            <v>SIW-VRI_DRAAGCONSTRUCTIE_BEVESTIGING_KNIEOPZETSTUK_TYPE2-SO</v>
          </cell>
          <cell r="D211" t="str">
            <v>SIW</v>
          </cell>
          <cell r="E211" t="str">
            <v>-</v>
          </cell>
          <cell r="F211" t="str">
            <v>VRI</v>
          </cell>
          <cell r="G211" t="str">
            <v>_</v>
          </cell>
          <cell r="H211" t="str">
            <v>DRAAGCONSTRUCTIE</v>
          </cell>
          <cell r="I211" t="str">
            <v>_</v>
          </cell>
          <cell r="J211" t="str">
            <v>BEVESTIGING</v>
          </cell>
          <cell r="K211" t="str">
            <v>_</v>
          </cell>
          <cell r="L211" t="str">
            <v>KNIEOPZETSTUK</v>
          </cell>
          <cell r="M211" t="str">
            <v>_</v>
          </cell>
          <cell r="N211" t="str">
            <v>TYPE2</v>
          </cell>
          <cell r="S211" t="str">
            <v>-</v>
          </cell>
          <cell r="T211" t="str">
            <v>SO</v>
          </cell>
          <cell r="U211" t="str">
            <v>5.0</v>
          </cell>
          <cell r="W211" t="str">
            <v>NIEUW</v>
          </cell>
          <cell r="Y211" t="str">
            <v>Knieopzetstuk 2 lantaarns</v>
          </cell>
          <cell r="Z211" t="str">
            <v>Knieopzetstuk 2 lantaarns</v>
          </cell>
        </row>
        <row r="212">
          <cell r="A212" t="str">
            <v>SIW-VRI_DRAAGCONSTRUCTIE_BEVESTIGING_NEIGINRICHTING-SO</v>
          </cell>
          <cell r="D212" t="str">
            <v>SIW</v>
          </cell>
          <cell r="E212" t="str">
            <v>-</v>
          </cell>
          <cell r="F212" t="str">
            <v>VRI</v>
          </cell>
          <cell r="G212" t="str">
            <v>_</v>
          </cell>
          <cell r="H212" t="str">
            <v>DRAAGCONSTRUCTIE</v>
          </cell>
          <cell r="I212" t="str">
            <v>_</v>
          </cell>
          <cell r="J212" t="str">
            <v>BEVESTIGING</v>
          </cell>
          <cell r="K212" t="str">
            <v>_</v>
          </cell>
          <cell r="L212" t="str">
            <v>NEIGINRICHTING</v>
          </cell>
          <cell r="S212" t="str">
            <v>-</v>
          </cell>
          <cell r="T212" t="str">
            <v>SO</v>
          </cell>
          <cell r="U212" t="str">
            <v>5.0</v>
          </cell>
          <cell r="W212" t="str">
            <v>NIEUW</v>
          </cell>
          <cell r="Y212" t="str">
            <v>Neiginrichting</v>
          </cell>
          <cell r="Z212" t="str">
            <v>Neiginrichting</v>
          </cell>
        </row>
        <row r="213">
          <cell r="A213" t="str">
            <v>SIW-VRI_OVERIG_DCFONTVANGER-SO</v>
          </cell>
          <cell r="D213" t="str">
            <v>SIW</v>
          </cell>
          <cell r="E213" t="str">
            <v>-</v>
          </cell>
          <cell r="F213" t="str">
            <v>VRI</v>
          </cell>
          <cell r="G213" t="str">
            <v>_</v>
          </cell>
          <cell r="H213" t="str">
            <v>OVERIG</v>
          </cell>
          <cell r="I213" t="str">
            <v>_</v>
          </cell>
          <cell r="J213" t="str">
            <v>DCFONTVANGER</v>
          </cell>
          <cell r="S213" t="str">
            <v>-</v>
          </cell>
          <cell r="T213" t="str">
            <v>SO</v>
          </cell>
          <cell r="U213" t="str">
            <v>5.0</v>
          </cell>
          <cell r="W213" t="str">
            <v>NIEUW</v>
          </cell>
          <cell r="Y213" t="str">
            <v>DCF ontvanger</v>
          </cell>
          <cell r="Z213" t="str">
            <v>DCF ontvanger</v>
          </cell>
        </row>
        <row r="214">
          <cell r="A214" t="str">
            <v>SIW-VRI_OVERIG_RATELTIKKER-SO</v>
          </cell>
          <cell r="D214" t="str">
            <v>SIW</v>
          </cell>
          <cell r="E214" t="str">
            <v>-</v>
          </cell>
          <cell r="F214" t="str">
            <v>VRI</v>
          </cell>
          <cell r="G214" t="str">
            <v>_</v>
          </cell>
          <cell r="H214" t="str">
            <v>OVERIG</v>
          </cell>
          <cell r="I214" t="str">
            <v>_</v>
          </cell>
          <cell r="J214" t="str">
            <v>RATELTIKKER</v>
          </cell>
          <cell r="S214" t="str">
            <v>-</v>
          </cell>
          <cell r="T214" t="str">
            <v>SO</v>
          </cell>
          <cell r="U214" t="str">
            <v>5.0</v>
          </cell>
          <cell r="W214" t="str">
            <v>NIEUW</v>
          </cell>
          <cell r="Y214" t="str">
            <v>Rateltikker</v>
          </cell>
          <cell r="Z214" t="str">
            <v>Rateltikker</v>
          </cell>
        </row>
        <row r="215">
          <cell r="A215" t="str">
            <v>SIW-VRI_OVERIG_TRAMBEL-SO</v>
          </cell>
          <cell r="D215" t="str">
            <v>SIW</v>
          </cell>
          <cell r="E215" t="str">
            <v>-</v>
          </cell>
          <cell r="F215" t="str">
            <v>VRI</v>
          </cell>
          <cell r="G215" t="str">
            <v>_</v>
          </cell>
          <cell r="H215" t="str">
            <v>OVERIG</v>
          </cell>
          <cell r="I215" t="str">
            <v>_</v>
          </cell>
          <cell r="J215" t="str">
            <v>TRAMBEL</v>
          </cell>
          <cell r="S215" t="str">
            <v>-</v>
          </cell>
          <cell r="T215" t="str">
            <v>SO</v>
          </cell>
          <cell r="U215" t="str">
            <v>5.0</v>
          </cell>
          <cell r="W215" t="str">
            <v>NIEUW</v>
          </cell>
          <cell r="Y215" t="str">
            <v>Trambel</v>
          </cell>
          <cell r="Z215" t="str">
            <v>Trambel</v>
          </cell>
        </row>
        <row r="216">
          <cell r="A216" t="str">
            <v>-SIW-VRI_OVERIG_GEELKNIPPEREN-SO</v>
          </cell>
          <cell r="C216" t="str">
            <v>-</v>
          </cell>
          <cell r="D216" t="str">
            <v>SIW</v>
          </cell>
          <cell r="E216" t="str">
            <v>-</v>
          </cell>
          <cell r="F216" t="str">
            <v>VRI</v>
          </cell>
          <cell r="G216" t="str">
            <v>_</v>
          </cell>
          <cell r="H216" t="str">
            <v>OVERIG</v>
          </cell>
          <cell r="I216" t="str">
            <v>_</v>
          </cell>
          <cell r="J216" t="str">
            <v>GEELKNIPPEREN</v>
          </cell>
          <cell r="S216" t="str">
            <v>-</v>
          </cell>
          <cell r="T216" t="str">
            <v>SO</v>
          </cell>
          <cell r="U216" t="str">
            <v>5.0</v>
          </cell>
          <cell r="W216" t="str">
            <v>NIEUW</v>
          </cell>
          <cell r="Y216" t="str">
            <v>Geel knipperen</v>
          </cell>
          <cell r="Z216" t="str">
            <v>Geel knipperen</v>
          </cell>
        </row>
        <row r="217">
          <cell r="A217" t="str">
            <v>-SIW-VRI_OVERIG_GEELKNIPPEREN-SO</v>
          </cell>
          <cell r="B217" t="str">
            <v>V</v>
          </cell>
          <cell r="C217" t="str">
            <v>-</v>
          </cell>
          <cell r="D217" t="str">
            <v>SIW</v>
          </cell>
          <cell r="E217" t="str">
            <v>-</v>
          </cell>
          <cell r="F217" t="str">
            <v>VRI</v>
          </cell>
          <cell r="G217" t="str">
            <v>_</v>
          </cell>
          <cell r="H217" t="str">
            <v>OVERIG</v>
          </cell>
          <cell r="I217" t="str">
            <v>_</v>
          </cell>
          <cell r="J217" t="str">
            <v>GEELKNIPPEREN</v>
          </cell>
          <cell r="S217" t="str">
            <v>-</v>
          </cell>
          <cell r="T217" t="str">
            <v>SO</v>
          </cell>
          <cell r="U217" t="str">
            <v>5.0</v>
          </cell>
          <cell r="W217" t="str">
            <v>NIEUW</v>
          </cell>
          <cell r="Y217" t="str">
            <v>Geel knipperen</v>
          </cell>
          <cell r="Z217" t="str">
            <v>Geel knipperen</v>
          </cell>
        </row>
        <row r="218">
          <cell r="A218" t="str">
            <v>-SIW-VRI_OVERIG_GEELKNIPPEREN-SO</v>
          </cell>
          <cell r="B218" t="str">
            <v>B</v>
          </cell>
          <cell r="C218" t="str">
            <v>-</v>
          </cell>
          <cell r="D218" t="str">
            <v>SIW</v>
          </cell>
          <cell r="E218" t="str">
            <v>-</v>
          </cell>
          <cell r="F218" t="str">
            <v>VRI</v>
          </cell>
          <cell r="G218" t="str">
            <v>_</v>
          </cell>
          <cell r="H218" t="str">
            <v>OVERIG</v>
          </cell>
          <cell r="I218" t="str">
            <v>_</v>
          </cell>
          <cell r="J218" t="str">
            <v>GEELKNIPPEREN</v>
          </cell>
          <cell r="S218" t="str">
            <v>-</v>
          </cell>
          <cell r="T218" t="str">
            <v>SO</v>
          </cell>
          <cell r="U218" t="str">
            <v>5.0</v>
          </cell>
          <cell r="W218" t="str">
            <v>NIEUW</v>
          </cell>
          <cell r="Y218" t="str">
            <v>Geel knipperen</v>
          </cell>
          <cell r="Z218" t="str">
            <v>Geel knipperen</v>
          </cell>
        </row>
        <row r="219">
          <cell r="A219" t="str">
            <v>SIW-VRI_OVERIG_WITKNIPPEREN-SO</v>
          </cell>
          <cell r="D219" t="str">
            <v>SIW</v>
          </cell>
          <cell r="E219" t="str">
            <v>-</v>
          </cell>
          <cell r="F219" t="str">
            <v>VRI</v>
          </cell>
          <cell r="G219" t="str">
            <v>_</v>
          </cell>
          <cell r="H219" t="str">
            <v>OVERIG</v>
          </cell>
          <cell r="I219" t="str">
            <v>_</v>
          </cell>
          <cell r="J219" t="str">
            <v>WITKNIPPEREN</v>
          </cell>
          <cell r="S219" t="str">
            <v>-</v>
          </cell>
          <cell r="T219" t="str">
            <v>SO</v>
          </cell>
          <cell r="U219" t="str">
            <v>5.0</v>
          </cell>
          <cell r="W219" t="str">
            <v>NIEUW</v>
          </cell>
          <cell r="Y219" t="str">
            <v>Wit knipperen</v>
          </cell>
          <cell r="Z219" t="str">
            <v>Wit knipperen</v>
          </cell>
        </row>
        <row r="220">
          <cell r="A220" t="str">
            <v>-SIW-VRI_OVERIG_WITKNIPPEREN-SO</v>
          </cell>
          <cell r="B220" t="str">
            <v>V</v>
          </cell>
          <cell r="C220" t="str">
            <v>-</v>
          </cell>
          <cell r="D220" t="str">
            <v>SIW</v>
          </cell>
          <cell r="E220" t="str">
            <v>-</v>
          </cell>
          <cell r="F220" t="str">
            <v>VRI</v>
          </cell>
          <cell r="G220" t="str">
            <v>_</v>
          </cell>
          <cell r="H220" t="str">
            <v>OVERIG</v>
          </cell>
          <cell r="I220" t="str">
            <v>_</v>
          </cell>
          <cell r="J220" t="str">
            <v>WITKNIPPEREN</v>
          </cell>
          <cell r="S220" t="str">
            <v>-</v>
          </cell>
          <cell r="T220" t="str">
            <v>SO</v>
          </cell>
          <cell r="U220" t="str">
            <v>5.0</v>
          </cell>
          <cell r="W220" t="str">
            <v>NIEUW</v>
          </cell>
          <cell r="Y220" t="str">
            <v>Wit knipperen</v>
          </cell>
          <cell r="Z220" t="str">
            <v>Wit knipperen</v>
          </cell>
        </row>
        <row r="221">
          <cell r="A221" t="str">
            <v>-SIW-VRI_OVERIG_WITKNIPPEREN-SO</v>
          </cell>
          <cell r="B221" t="str">
            <v>B</v>
          </cell>
          <cell r="C221" t="str">
            <v>-</v>
          </cell>
          <cell r="D221" t="str">
            <v>SIW</v>
          </cell>
          <cell r="E221" t="str">
            <v>-</v>
          </cell>
          <cell r="F221" t="str">
            <v>VRI</v>
          </cell>
          <cell r="G221" t="str">
            <v>_</v>
          </cell>
          <cell r="H221" t="str">
            <v>OVERIG</v>
          </cell>
          <cell r="I221" t="str">
            <v>_</v>
          </cell>
          <cell r="J221" t="str">
            <v>WITKNIPPEREN</v>
          </cell>
          <cell r="S221" t="str">
            <v>-</v>
          </cell>
          <cell r="T221" t="str">
            <v>SO</v>
          </cell>
          <cell r="U221" t="str">
            <v>5.0</v>
          </cell>
          <cell r="W221" t="str">
            <v>NIEUW</v>
          </cell>
          <cell r="Y221" t="str">
            <v>Wit knipperen</v>
          </cell>
          <cell r="Z221" t="str">
            <v>Wit knipperen</v>
          </cell>
        </row>
        <row r="222">
          <cell r="A222" t="str">
            <v>SIW-VRI_OVERIG_MATRIXBORD-SO</v>
          </cell>
          <cell r="D222" t="str">
            <v>SIW</v>
          </cell>
          <cell r="E222" t="str">
            <v>-</v>
          </cell>
          <cell r="F222" t="str">
            <v>VRI</v>
          </cell>
          <cell r="G222" t="str">
            <v>_</v>
          </cell>
          <cell r="H222" t="str">
            <v>OVERIG</v>
          </cell>
          <cell r="I222" t="str">
            <v>_</v>
          </cell>
          <cell r="J222" t="str">
            <v>MATRIXBORD</v>
          </cell>
          <cell r="S222" t="str">
            <v>-</v>
          </cell>
          <cell r="T222" t="str">
            <v>SO</v>
          </cell>
          <cell r="U222" t="str">
            <v>5.0</v>
          </cell>
          <cell r="W222" t="str">
            <v>NIEUW</v>
          </cell>
          <cell r="Y222" t="str">
            <v>Digitaal matrixbord</v>
          </cell>
          <cell r="Z222" t="str">
            <v>Digitaal matrixbord</v>
          </cell>
        </row>
        <row r="223">
          <cell r="A223" t="str">
            <v>SIW-VRI_AUTOMAAT_HOOFD-SO</v>
          </cell>
          <cell r="D223" t="str">
            <v>SIW</v>
          </cell>
          <cell r="E223" t="str">
            <v>-</v>
          </cell>
          <cell r="F223" t="str">
            <v>VRI</v>
          </cell>
          <cell r="G223" t="str">
            <v>_</v>
          </cell>
          <cell r="H223" t="str">
            <v>AUTOMAAT</v>
          </cell>
          <cell r="I223" t="str">
            <v>_</v>
          </cell>
          <cell r="J223" t="str">
            <v>HOOFD</v>
          </cell>
          <cell r="S223" t="str">
            <v>-</v>
          </cell>
          <cell r="T223" t="str">
            <v>SO</v>
          </cell>
          <cell r="U223" t="str">
            <v>5.0</v>
          </cell>
          <cell r="W223" t="str">
            <v>NIEUW</v>
          </cell>
          <cell r="Y223" t="str">
            <v>VRI automaat</v>
          </cell>
          <cell r="Z223" t="str">
            <v>VRI automaat</v>
          </cell>
        </row>
        <row r="224">
          <cell r="A224" t="str">
            <v>SIW-VRI_AUTOMAAT_SECTIEKAST-SO</v>
          </cell>
          <cell r="D224" t="str">
            <v>SIW</v>
          </cell>
          <cell r="E224" t="str">
            <v>-</v>
          </cell>
          <cell r="F224" t="str">
            <v>VRI</v>
          </cell>
          <cell r="G224" t="str">
            <v>_</v>
          </cell>
          <cell r="H224" t="str">
            <v>AUTOMAAT</v>
          </cell>
          <cell r="I224" t="str">
            <v>_</v>
          </cell>
          <cell r="J224" t="str">
            <v>SECTIEKAST</v>
          </cell>
          <cell r="S224" t="str">
            <v>-</v>
          </cell>
          <cell r="T224" t="str">
            <v>SO</v>
          </cell>
          <cell r="U224" t="str">
            <v>5.0</v>
          </cell>
          <cell r="W224" t="str">
            <v>NIEUW</v>
          </cell>
          <cell r="Y224" t="str">
            <v>Sectiekast</v>
          </cell>
          <cell r="Z224" t="str">
            <v>Sectiekast</v>
          </cell>
        </row>
        <row r="225">
          <cell r="A225" t="str">
            <v>SIW-VRI_CAMERA_ROODLICHT-SO</v>
          </cell>
          <cell r="D225" t="str">
            <v>SIW</v>
          </cell>
          <cell r="E225" t="str">
            <v>-</v>
          </cell>
          <cell r="F225" t="str">
            <v>VRI</v>
          </cell>
          <cell r="G225" t="str">
            <v>_</v>
          </cell>
          <cell r="H225" t="str">
            <v>CAMERA</v>
          </cell>
          <cell r="I225" t="str">
            <v>_</v>
          </cell>
          <cell r="J225" t="str">
            <v>ROODLICHT</v>
          </cell>
          <cell r="S225" t="str">
            <v>-</v>
          </cell>
          <cell r="T225" t="str">
            <v>SO</v>
          </cell>
          <cell r="U225" t="str">
            <v>5.0</v>
          </cell>
          <cell r="W225" t="str">
            <v>NIEUW</v>
          </cell>
          <cell r="Y225" t="str">
            <v>Roodlichtcamera</v>
          </cell>
          <cell r="Z225" t="str">
            <v>Roodlichtcamera</v>
          </cell>
        </row>
        <row r="226">
          <cell r="A226" t="str">
            <v>SIW-VRI_CAMERA_OBSERVATIE-SO</v>
          </cell>
          <cell r="D226" t="str">
            <v>SIW</v>
          </cell>
          <cell r="E226" t="str">
            <v>-</v>
          </cell>
          <cell r="F226" t="str">
            <v>VRI</v>
          </cell>
          <cell r="G226" t="str">
            <v>_</v>
          </cell>
          <cell r="H226" t="str">
            <v>CAMERA</v>
          </cell>
          <cell r="I226" t="str">
            <v>_</v>
          </cell>
          <cell r="J226" t="str">
            <v>OBSERVATIE</v>
          </cell>
          <cell r="S226" t="str">
            <v>-</v>
          </cell>
          <cell r="T226" t="str">
            <v>SO</v>
          </cell>
          <cell r="U226" t="str">
            <v>5.0</v>
          </cell>
          <cell r="W226" t="str">
            <v>NIEUW</v>
          </cell>
          <cell r="Y226" t="str">
            <v>Observatiecamera</v>
          </cell>
          <cell r="Z226" t="str">
            <v>Observatiecamera</v>
          </cell>
        </row>
        <row r="227">
          <cell r="A227" t="str">
            <v>SIW-VRI_CAMERA_THERMISCH-SO</v>
          </cell>
          <cell r="D227" t="str">
            <v>SIW</v>
          </cell>
          <cell r="E227" t="str">
            <v>-</v>
          </cell>
          <cell r="F227" t="str">
            <v>VRI</v>
          </cell>
          <cell r="G227" t="str">
            <v>_</v>
          </cell>
          <cell r="H227" t="str">
            <v>CAMERA</v>
          </cell>
          <cell r="I227" t="str">
            <v>_</v>
          </cell>
          <cell r="J227" t="str">
            <v>THERMISCH</v>
          </cell>
          <cell r="S227" t="str">
            <v>-</v>
          </cell>
          <cell r="T227" t="str">
            <v>SO</v>
          </cell>
          <cell r="U227" t="str">
            <v>5.0</v>
          </cell>
          <cell r="W227" t="str">
            <v>NIEUW</v>
          </cell>
          <cell r="Y227" t="str">
            <v>Thermische camera</v>
          </cell>
          <cell r="Z227" t="str">
            <v>Thermische camera</v>
          </cell>
        </row>
        <row r="228">
          <cell r="A228" t="str">
            <v>SIW-VRI_CAMERA_INFRAROOD-SO</v>
          </cell>
          <cell r="D228" t="str">
            <v>SIW</v>
          </cell>
          <cell r="E228" t="str">
            <v>-</v>
          </cell>
          <cell r="F228" t="str">
            <v>VRI</v>
          </cell>
          <cell r="G228" t="str">
            <v>_</v>
          </cell>
          <cell r="H228" t="str">
            <v>CAMERA</v>
          </cell>
          <cell r="I228" t="str">
            <v>_</v>
          </cell>
          <cell r="J228" t="str">
            <v>INFRAROOD</v>
          </cell>
          <cell r="S228" t="str">
            <v>-</v>
          </cell>
          <cell r="T228" t="str">
            <v>SO</v>
          </cell>
          <cell r="U228" t="str">
            <v>5.0</v>
          </cell>
          <cell r="W228" t="str">
            <v>NIEUW</v>
          </cell>
          <cell r="Y228" t="str">
            <v>Infraroodcamera</v>
          </cell>
          <cell r="Z228" t="str">
            <v>Infraroodcamera</v>
          </cell>
        </row>
        <row r="229">
          <cell r="A229" t="str">
            <v>SIW-VRI_CAMERA_VIDEO-SO</v>
          </cell>
          <cell r="D229" t="str">
            <v>SIW</v>
          </cell>
          <cell r="E229" t="str">
            <v>-</v>
          </cell>
          <cell r="F229" t="str">
            <v>VRI</v>
          </cell>
          <cell r="G229" t="str">
            <v>_</v>
          </cell>
          <cell r="H229" t="str">
            <v>CAMERA</v>
          </cell>
          <cell r="I229" t="str">
            <v>_</v>
          </cell>
          <cell r="J229" t="str">
            <v>VIDEO</v>
          </cell>
          <cell r="S229" t="str">
            <v>-</v>
          </cell>
          <cell r="T229" t="str">
            <v>SO</v>
          </cell>
          <cell r="U229" t="str">
            <v>5.0</v>
          </cell>
          <cell r="W229" t="str">
            <v>NIEUW</v>
          </cell>
          <cell r="Y229" t="str">
            <v>Videodetectie</v>
          </cell>
          <cell r="Z229" t="str">
            <v>Videodetectie</v>
          </cell>
        </row>
        <row r="230">
          <cell r="A230" t="str">
            <v>SIW-VRI_CAMERA_DOME-SO</v>
          </cell>
          <cell r="D230" t="str">
            <v>SIW</v>
          </cell>
          <cell r="E230" t="str">
            <v>-</v>
          </cell>
          <cell r="F230" t="str">
            <v>VRI</v>
          </cell>
          <cell r="G230" t="str">
            <v>_</v>
          </cell>
          <cell r="H230" t="str">
            <v>CAMERA</v>
          </cell>
          <cell r="I230" t="str">
            <v>_</v>
          </cell>
          <cell r="J230" t="str">
            <v>DOME</v>
          </cell>
          <cell r="S230" t="str">
            <v>-</v>
          </cell>
          <cell r="T230" t="str">
            <v>SO</v>
          </cell>
          <cell r="U230" t="str">
            <v>5.0</v>
          </cell>
          <cell r="W230" t="str">
            <v>NIEUW</v>
          </cell>
          <cell r="Y230" t="str">
            <v>Domecamera</v>
          </cell>
          <cell r="Z230" t="str">
            <v>Domecamera</v>
          </cell>
        </row>
        <row r="231">
          <cell r="A231" t="str">
            <v>SIW-VRI_CAMERA_KENTEKEN-SO</v>
          </cell>
          <cell r="D231" t="str">
            <v>SIW</v>
          </cell>
          <cell r="E231" t="str">
            <v>-</v>
          </cell>
          <cell r="F231" t="str">
            <v>VRI</v>
          </cell>
          <cell r="G231" t="str">
            <v>_</v>
          </cell>
          <cell r="H231" t="str">
            <v>CAMERA</v>
          </cell>
          <cell r="I231" t="str">
            <v>_</v>
          </cell>
          <cell r="J231" t="str">
            <v>KENTEKEN</v>
          </cell>
          <cell r="S231" t="str">
            <v>-</v>
          </cell>
          <cell r="T231" t="str">
            <v>SO</v>
          </cell>
          <cell r="U231" t="str">
            <v>5.0</v>
          </cell>
          <cell r="W231" t="str">
            <v>NIEUW</v>
          </cell>
          <cell r="Y231" t="str">
            <v>Kentekencamera</v>
          </cell>
          <cell r="Z231" t="str">
            <v>Kentekencamera</v>
          </cell>
        </row>
        <row r="232">
          <cell r="A232" t="str">
            <v>SIW-VRI_BEKABELING_ROL-SO</v>
          </cell>
          <cell r="D232" t="str">
            <v>SIW</v>
          </cell>
          <cell r="E232" t="str">
            <v>-</v>
          </cell>
          <cell r="F232" t="str">
            <v>VRI</v>
          </cell>
          <cell r="G232" t="str">
            <v>_</v>
          </cell>
          <cell r="H232" t="str">
            <v>BEKABELING</v>
          </cell>
          <cell r="I232" t="str">
            <v>_</v>
          </cell>
          <cell r="J232" t="str">
            <v>ROL</v>
          </cell>
          <cell r="S232" t="str">
            <v>-</v>
          </cell>
          <cell r="T232" t="str">
            <v>SO</v>
          </cell>
          <cell r="U232" t="str">
            <v>5.0</v>
          </cell>
          <cell r="W232" t="str">
            <v>NIEUW</v>
          </cell>
          <cell r="Y232" t="str">
            <v>Kabel op rol</v>
          </cell>
          <cell r="Z232" t="str">
            <v>Kabel op rol</v>
          </cell>
        </row>
        <row r="233">
          <cell r="A233" t="str">
            <v>SIW-VRI_BEKABELING_MOF-SO</v>
          </cell>
          <cell r="D233" t="str">
            <v>SIW</v>
          </cell>
          <cell r="E233" t="str">
            <v>-</v>
          </cell>
          <cell r="F233" t="str">
            <v>VRI</v>
          </cell>
          <cell r="G233" t="str">
            <v>_</v>
          </cell>
          <cell r="H233" t="str">
            <v>BEKABELING</v>
          </cell>
          <cell r="I233" t="str">
            <v>_</v>
          </cell>
          <cell r="J233" t="str">
            <v>MOF</v>
          </cell>
          <cell r="S233" t="str">
            <v>-</v>
          </cell>
          <cell r="T233" t="str">
            <v>SO</v>
          </cell>
          <cell r="U233" t="str">
            <v>5.0</v>
          </cell>
          <cell r="W233" t="str">
            <v>NIEUW</v>
          </cell>
          <cell r="Y233" t="str">
            <v>Mof</v>
          </cell>
          <cell r="Z233" t="str">
            <v>Mof</v>
          </cell>
        </row>
        <row r="234">
          <cell r="A234" t="str">
            <v>SIW-VRI_BEKABELING_LOOPBUFFER-SO</v>
          </cell>
          <cell r="D234" t="str">
            <v>SIW</v>
          </cell>
          <cell r="E234" t="str">
            <v>-</v>
          </cell>
          <cell r="F234" t="str">
            <v>VRI</v>
          </cell>
          <cell r="G234" t="str">
            <v>_</v>
          </cell>
          <cell r="H234" t="str">
            <v>BEKABELING</v>
          </cell>
          <cell r="I234" t="str">
            <v>_</v>
          </cell>
          <cell r="J234" t="str">
            <v>LOOPBUFFER</v>
          </cell>
          <cell r="S234" t="str">
            <v>-</v>
          </cell>
          <cell r="T234" t="str">
            <v>SO</v>
          </cell>
          <cell r="U234" t="str">
            <v>5.0</v>
          </cell>
          <cell r="W234" t="str">
            <v>NIEUW</v>
          </cell>
          <cell r="Y234" t="str">
            <v>Loopbuffer</v>
          </cell>
          <cell r="Z234" t="str">
            <v>Loopbuffer</v>
          </cell>
        </row>
        <row r="235">
          <cell r="A235" t="str">
            <v>SIW-VRI_BEKABELING_VERBINDINGSPUT-SO</v>
          </cell>
          <cell r="D235" t="str">
            <v>SIW</v>
          </cell>
          <cell r="E235" t="str">
            <v>-</v>
          </cell>
          <cell r="F235" t="str">
            <v>VRI</v>
          </cell>
          <cell r="G235" t="str">
            <v>_</v>
          </cell>
          <cell r="H235" t="str">
            <v>BEKABELING</v>
          </cell>
          <cell r="I235" t="str">
            <v>_</v>
          </cell>
          <cell r="J235" t="str">
            <v>VERBINDINGSPUT</v>
          </cell>
          <cell r="S235" t="str">
            <v>-</v>
          </cell>
          <cell r="T235" t="str">
            <v>SO</v>
          </cell>
          <cell r="U235" t="str">
            <v>5.0</v>
          </cell>
          <cell r="W235" t="str">
            <v>NIEUW</v>
          </cell>
          <cell r="Y235" t="str">
            <v>Verbindingsput</v>
          </cell>
          <cell r="Z235" t="str">
            <v>Verbindingsput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672"/>
  <sheetViews>
    <sheetView tabSelected="1" topLeftCell="T1" workbookViewId="0">
      <selection activeCell="AC2" sqref="AC2"/>
    </sheetView>
  </sheetViews>
  <sheetFormatPr defaultRowHeight="15" x14ac:dyDescent="0.25"/>
  <cols>
    <col min="1" max="1" width="1.5703125" bestFit="1" customWidth="1"/>
    <col min="2" max="2" width="5.140625" bestFit="1" customWidth="1"/>
    <col min="3" max="3" width="2.140625" bestFit="1" customWidth="1"/>
    <col min="4" max="4" width="4.7109375" bestFit="1" customWidth="1"/>
    <col min="5" max="5" width="2.140625" bestFit="1" customWidth="1"/>
    <col min="6" max="6" width="9.28515625" bestFit="1" customWidth="1"/>
    <col min="7" max="7" width="2.28515625" bestFit="1" customWidth="1"/>
    <col min="8" max="8" width="19.140625" bestFit="1" customWidth="1"/>
    <col min="9" max="9" width="2" bestFit="1" customWidth="1"/>
    <col min="10" max="10" width="16.28515625" bestFit="1" customWidth="1"/>
    <col min="11" max="11" width="2" bestFit="1" customWidth="1"/>
    <col min="12" max="12" width="15.42578125" bestFit="1" customWidth="1"/>
    <col min="13" max="13" width="2" bestFit="1" customWidth="1"/>
    <col min="14" max="14" width="20" bestFit="1" customWidth="1"/>
    <col min="15" max="15" width="2" bestFit="1" customWidth="1"/>
    <col min="16" max="16" width="8.85546875" bestFit="1" customWidth="1"/>
    <col min="17" max="17" width="4.28515625" bestFit="1" customWidth="1"/>
    <col min="18" max="18" width="6.85546875" customWidth="1"/>
    <col min="19" max="19" width="1.7109375" bestFit="1" customWidth="1"/>
    <col min="20" max="20" width="57.85546875" customWidth="1"/>
    <col min="21" max="21" width="3.28515625" customWidth="1"/>
    <col min="22" max="22" width="4.5703125" customWidth="1"/>
    <col min="23" max="24" width="9.140625" customWidth="1"/>
    <col min="25" max="25" width="43" bestFit="1" customWidth="1"/>
    <col min="26" max="26" width="31.5703125" customWidth="1"/>
    <col min="27" max="27" width="9.140625" customWidth="1"/>
    <col min="28" max="28" width="66.5703125" bestFit="1" customWidth="1"/>
  </cols>
  <sheetData>
    <row r="1" spans="2:30" x14ac:dyDescent="0.25">
      <c r="B1" t="s">
        <v>110</v>
      </c>
      <c r="C1" t="s">
        <v>1</v>
      </c>
      <c r="D1" t="s">
        <v>109</v>
      </c>
      <c r="E1" t="s">
        <v>1</v>
      </c>
      <c r="F1" t="s">
        <v>100</v>
      </c>
      <c r="G1" t="s">
        <v>4</v>
      </c>
      <c r="H1" t="s">
        <v>101</v>
      </c>
      <c r="I1" t="s">
        <v>4</v>
      </c>
      <c r="J1" t="s">
        <v>101</v>
      </c>
      <c r="K1" t="s">
        <v>4</v>
      </c>
      <c r="L1" t="s">
        <v>101</v>
      </c>
      <c r="M1" t="s">
        <v>4</v>
      </c>
      <c r="N1" t="s">
        <v>101</v>
      </c>
      <c r="O1" t="s">
        <v>4</v>
      </c>
      <c r="P1" t="s">
        <v>101</v>
      </c>
      <c r="Q1" t="s">
        <v>4</v>
      </c>
      <c r="R1" t="s">
        <v>101</v>
      </c>
      <c r="S1" t="s">
        <v>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B1" t="s">
        <v>111</v>
      </c>
      <c r="AC1" t="s">
        <v>113</v>
      </c>
      <c r="AD1" t="s">
        <v>300</v>
      </c>
    </row>
    <row r="2" spans="2:30" x14ac:dyDescent="0.25">
      <c r="B2" t="s">
        <v>0</v>
      </c>
      <c r="C2" t="s">
        <v>1</v>
      </c>
      <c r="D2" t="s">
        <v>2</v>
      </c>
      <c r="E2" t="s">
        <v>1</v>
      </c>
      <c r="F2" t="s">
        <v>3</v>
      </c>
      <c r="G2" t="s">
        <v>4</v>
      </c>
      <c r="H2" t="s">
        <v>8</v>
      </c>
      <c r="I2" t="s">
        <v>4</v>
      </c>
      <c r="J2" t="s">
        <v>9</v>
      </c>
      <c r="S2" t="s">
        <v>1</v>
      </c>
      <c r="T2" t="s">
        <v>7</v>
      </c>
      <c r="U2" t="s">
        <v>112</v>
      </c>
      <c r="W2" t="s">
        <v>569</v>
      </c>
      <c r="Y2" t="s">
        <v>114</v>
      </c>
      <c r="Z2" t="s">
        <v>114</v>
      </c>
      <c r="AB2" t="str">
        <f t="shared" ref="AB2:AB65" si="0">CONCATENATE(B2,IF(ISBLANK(C2),"",C2),IF(ISBLANK(D2),"",D2),IF(ISBLANK(E2),"",E2),IF(ISBLANK(F2),"",F2),IF(ISBLANK(G2),"",G2),IF(ISBLANK(H2),"",H2),IF(ISBLANK(I2),"",I2),IF(ISBLANK(J2),"",J2),IF(ISBLANK(K2),"",K2),IF(ISBLANK(L2),"",L2),IF(ISBLANK(M2),"",M2),IF(ISBLANK(N2),"",N2),IF(ISBLANK(O2),"",O2),IF(ISBLANK(P2),"",P2),IF(ISBLANK(Q2),"",Q2),IF(ISBLANK(R2),"",R2),IF(ISBLANK(S2),"",S2),IF(ISBLANK(T2),"",T2))</f>
        <v>B-SIW-VRI_AUTOMAAT_HOOFD-SO</v>
      </c>
      <c r="AC2" t="e">
        <f>VLOOKUP(AB2,[1]Blad1!$A$2:$Z$235,25,FALSE)</f>
        <v>#N/A</v>
      </c>
      <c r="AD2" t="e">
        <f>VLOOKUP(AB2,[1]Blad1!$A$2:$Z$235,26,FALSE)</f>
        <v>#N/A</v>
      </c>
    </row>
    <row r="3" spans="2:30" x14ac:dyDescent="0.25">
      <c r="B3" t="s">
        <v>0</v>
      </c>
      <c r="C3" t="s">
        <v>1</v>
      </c>
      <c r="D3" t="s">
        <v>2</v>
      </c>
      <c r="E3" t="s">
        <v>1</v>
      </c>
      <c r="F3" t="s">
        <v>3</v>
      </c>
      <c r="G3" t="s">
        <v>4</v>
      </c>
      <c r="H3" t="s">
        <v>8</v>
      </c>
      <c r="I3" t="s">
        <v>4</v>
      </c>
      <c r="J3" t="s">
        <v>10</v>
      </c>
      <c r="S3" t="s">
        <v>1</v>
      </c>
      <c r="T3" t="s">
        <v>7</v>
      </c>
      <c r="U3" t="s">
        <v>112</v>
      </c>
      <c r="W3" t="s">
        <v>569</v>
      </c>
      <c r="Y3" t="s">
        <v>115</v>
      </c>
      <c r="Z3" t="s">
        <v>115</v>
      </c>
      <c r="AB3" t="str">
        <f t="shared" si="0"/>
        <v>B-SIW-VRI_AUTOMAAT_SECTIEKAST-SO</v>
      </c>
      <c r="AC3" t="e">
        <f>VLOOKUP(AB3,[1]Blad1!$A$2:$Z$235,25,FALSE)</f>
        <v>#N/A</v>
      </c>
      <c r="AD3" t="e">
        <f>VLOOKUP(AB3,[1]Blad1!$A$2:$Z$235,26,FALSE)</f>
        <v>#N/A</v>
      </c>
    </row>
    <row r="4" spans="2:30" x14ac:dyDescent="0.25">
      <c r="B4" t="s">
        <v>0</v>
      </c>
      <c r="C4" t="s">
        <v>1</v>
      </c>
      <c r="D4" t="s">
        <v>2</v>
      </c>
      <c r="E4" t="s">
        <v>1</v>
      </c>
      <c r="F4" t="s">
        <v>3</v>
      </c>
      <c r="G4" t="s">
        <v>4</v>
      </c>
      <c r="H4" t="s">
        <v>11</v>
      </c>
      <c r="I4" t="s">
        <v>4</v>
      </c>
      <c r="J4" t="s">
        <v>12</v>
      </c>
      <c r="S4" t="s">
        <v>1</v>
      </c>
      <c r="T4" t="s">
        <v>7</v>
      </c>
      <c r="U4" t="s">
        <v>112</v>
      </c>
      <c r="W4" t="s">
        <v>569</v>
      </c>
      <c r="Y4" t="s">
        <v>116</v>
      </c>
      <c r="Z4" t="s">
        <v>116</v>
      </c>
      <c r="AB4" t="str">
        <f t="shared" si="0"/>
        <v>B-SIW-VRI_BEKABELING_LOOPBUFFER-SO</v>
      </c>
      <c r="AC4" t="e">
        <f>VLOOKUP(AB4,[1]Blad1!$A$2:$Z$235,25,FALSE)</f>
        <v>#N/A</v>
      </c>
      <c r="AD4" t="e">
        <f>VLOOKUP(AB4,[1]Blad1!$A$2:$Z$235,26,FALSE)</f>
        <v>#N/A</v>
      </c>
    </row>
    <row r="5" spans="2:30" x14ac:dyDescent="0.25">
      <c r="B5" t="s">
        <v>0</v>
      </c>
      <c r="C5" t="s">
        <v>1</v>
      </c>
      <c r="D5" t="s">
        <v>2</v>
      </c>
      <c r="E5" t="s">
        <v>1</v>
      </c>
      <c r="F5" t="s">
        <v>3</v>
      </c>
      <c r="G5" t="s">
        <v>4</v>
      </c>
      <c r="H5" t="s">
        <v>11</v>
      </c>
      <c r="I5" t="s">
        <v>4</v>
      </c>
      <c r="J5" t="s">
        <v>13</v>
      </c>
      <c r="S5" t="s">
        <v>1</v>
      </c>
      <c r="T5" t="s">
        <v>7</v>
      </c>
      <c r="U5" t="s">
        <v>112</v>
      </c>
      <c r="W5" t="s">
        <v>569</v>
      </c>
      <c r="Y5" t="s">
        <v>117</v>
      </c>
      <c r="Z5" t="s">
        <v>117</v>
      </c>
      <c r="AB5" t="str">
        <f t="shared" si="0"/>
        <v>B-SIW-VRI_BEKABELING_MOF-SO</v>
      </c>
      <c r="AC5" t="e">
        <f>VLOOKUP(AB5,[1]Blad1!$A$2:$Z$235,25,FALSE)</f>
        <v>#N/A</v>
      </c>
      <c r="AD5" t="e">
        <f>VLOOKUP(AB5,[1]Blad1!$A$2:$Z$235,26,FALSE)</f>
        <v>#N/A</v>
      </c>
    </row>
    <row r="6" spans="2:30" x14ac:dyDescent="0.25">
      <c r="B6" t="s">
        <v>0</v>
      </c>
      <c r="C6" t="s">
        <v>1</v>
      </c>
      <c r="D6" t="s">
        <v>2</v>
      </c>
      <c r="E6" t="s">
        <v>1</v>
      </c>
      <c r="F6" t="s">
        <v>3</v>
      </c>
      <c r="G6" t="s">
        <v>4</v>
      </c>
      <c r="H6" t="s">
        <v>11</v>
      </c>
      <c r="I6" t="s">
        <v>4</v>
      </c>
      <c r="J6" t="s">
        <v>14</v>
      </c>
      <c r="S6" t="s">
        <v>1</v>
      </c>
      <c r="T6" t="s">
        <v>7</v>
      </c>
      <c r="U6" t="s">
        <v>112</v>
      </c>
      <c r="W6" t="s">
        <v>569</v>
      </c>
      <c r="Y6" t="s">
        <v>119</v>
      </c>
      <c r="Z6" t="s">
        <v>119</v>
      </c>
      <c r="AB6" t="str">
        <f t="shared" si="0"/>
        <v>B-SIW-VRI_BEKABELING_VERBINDINGSPUT-SO</v>
      </c>
      <c r="AC6" t="e">
        <f>VLOOKUP(AB6,[1]Blad1!$A$2:$Z$235,25,FALSE)</f>
        <v>#N/A</v>
      </c>
      <c r="AD6" t="e">
        <f>VLOOKUP(AB6,[1]Blad1!$A$2:$Z$235,26,FALSE)</f>
        <v>#N/A</v>
      </c>
    </row>
    <row r="7" spans="2:30" x14ac:dyDescent="0.25">
      <c r="B7" t="s">
        <v>0</v>
      </c>
      <c r="C7" t="s">
        <v>1</v>
      </c>
      <c r="D7" t="s">
        <v>2</v>
      </c>
      <c r="E7" t="s">
        <v>1</v>
      </c>
      <c r="F7" t="s">
        <v>3</v>
      </c>
      <c r="G7" t="s">
        <v>4</v>
      </c>
      <c r="H7" t="s">
        <v>15</v>
      </c>
      <c r="I7" t="s">
        <v>4</v>
      </c>
      <c r="J7" t="s">
        <v>16</v>
      </c>
      <c r="S7" t="s">
        <v>1</v>
      </c>
      <c r="T7" t="s">
        <v>7</v>
      </c>
      <c r="U7" t="s">
        <v>112</v>
      </c>
      <c r="W7" t="s">
        <v>569</v>
      </c>
      <c r="Y7" t="s">
        <v>120</v>
      </c>
      <c r="Z7" t="s">
        <v>120</v>
      </c>
      <c r="AB7" t="str">
        <f t="shared" si="0"/>
        <v>B-SIW-VRI_CAMERA_DOME-SO</v>
      </c>
      <c r="AC7" t="e">
        <f>VLOOKUP(AB7,[1]Blad1!$A$2:$Z$235,25,FALSE)</f>
        <v>#N/A</v>
      </c>
      <c r="AD7" t="e">
        <f>VLOOKUP(AB7,[1]Blad1!$A$2:$Z$235,26,FALSE)</f>
        <v>#N/A</v>
      </c>
    </row>
    <row r="8" spans="2:30" x14ac:dyDescent="0.25">
      <c r="B8" t="s">
        <v>0</v>
      </c>
      <c r="C8" t="s">
        <v>1</v>
      </c>
      <c r="D8" t="s">
        <v>2</v>
      </c>
      <c r="E8" t="s">
        <v>1</v>
      </c>
      <c r="F8" t="s">
        <v>3</v>
      </c>
      <c r="G8" t="s">
        <v>4</v>
      </c>
      <c r="H8" t="s">
        <v>15</v>
      </c>
      <c r="I8" t="s">
        <v>4</v>
      </c>
      <c r="J8" t="s">
        <v>17</v>
      </c>
      <c r="S8" t="s">
        <v>1</v>
      </c>
      <c r="T8" t="s">
        <v>7</v>
      </c>
      <c r="U8" t="s">
        <v>112</v>
      </c>
      <c r="W8" t="s">
        <v>569</v>
      </c>
      <c r="Y8" t="s">
        <v>121</v>
      </c>
      <c r="Z8" t="s">
        <v>121</v>
      </c>
      <c r="AB8" t="str">
        <f t="shared" si="0"/>
        <v>B-SIW-VRI_CAMERA_INFRAROOD-SO</v>
      </c>
      <c r="AC8" t="e">
        <f>VLOOKUP(AB8,[1]Blad1!$A$2:$Z$235,25,FALSE)</f>
        <v>#N/A</v>
      </c>
      <c r="AD8" t="e">
        <f>VLOOKUP(AB8,[1]Blad1!$A$2:$Z$235,26,FALSE)</f>
        <v>#N/A</v>
      </c>
    </row>
    <row r="9" spans="2:30" x14ac:dyDescent="0.25">
      <c r="B9" t="s">
        <v>0</v>
      </c>
      <c r="C9" t="s">
        <v>1</v>
      </c>
      <c r="D9" t="s">
        <v>2</v>
      </c>
      <c r="E9" t="s">
        <v>1</v>
      </c>
      <c r="F9" t="s">
        <v>3</v>
      </c>
      <c r="G9" t="s">
        <v>4</v>
      </c>
      <c r="H9" t="s">
        <v>15</v>
      </c>
      <c r="I9" t="s">
        <v>4</v>
      </c>
      <c r="J9" t="s">
        <v>18</v>
      </c>
      <c r="S9" t="s">
        <v>1</v>
      </c>
      <c r="T9" t="s">
        <v>7</v>
      </c>
      <c r="U9" t="s">
        <v>112</v>
      </c>
      <c r="W9" t="s">
        <v>569</v>
      </c>
      <c r="Y9" t="s">
        <v>122</v>
      </c>
      <c r="Z9" t="s">
        <v>122</v>
      </c>
      <c r="AB9" t="str">
        <f t="shared" si="0"/>
        <v>B-SIW-VRI_CAMERA_KENTEKEN-SO</v>
      </c>
      <c r="AC9" t="e">
        <f>VLOOKUP(AB9,[1]Blad1!$A$2:$Z$235,25,FALSE)</f>
        <v>#N/A</v>
      </c>
      <c r="AD9" t="e">
        <f>VLOOKUP(AB9,[1]Blad1!$A$2:$Z$235,26,FALSE)</f>
        <v>#N/A</v>
      </c>
    </row>
    <row r="10" spans="2:30" x14ac:dyDescent="0.25">
      <c r="B10" t="s">
        <v>0</v>
      </c>
      <c r="C10" t="s">
        <v>1</v>
      </c>
      <c r="D10" t="s">
        <v>2</v>
      </c>
      <c r="E10" t="s">
        <v>1</v>
      </c>
      <c r="F10" t="s">
        <v>3</v>
      </c>
      <c r="G10" t="s">
        <v>4</v>
      </c>
      <c r="H10" t="s">
        <v>15</v>
      </c>
      <c r="I10" t="s">
        <v>4</v>
      </c>
      <c r="J10" t="s">
        <v>19</v>
      </c>
      <c r="S10" t="s">
        <v>1</v>
      </c>
      <c r="T10" t="s">
        <v>7</v>
      </c>
      <c r="U10" t="s">
        <v>112</v>
      </c>
      <c r="W10" t="s">
        <v>569</v>
      </c>
      <c r="Y10" t="s">
        <v>123</v>
      </c>
      <c r="Z10" t="s">
        <v>123</v>
      </c>
      <c r="AB10" t="str">
        <f t="shared" si="0"/>
        <v>B-SIW-VRI_CAMERA_OBSERVATIE-SO</v>
      </c>
      <c r="AC10" t="e">
        <f>VLOOKUP(AB10,[1]Blad1!$A$2:$Z$235,25,FALSE)</f>
        <v>#N/A</v>
      </c>
      <c r="AD10" t="e">
        <f>VLOOKUP(AB10,[1]Blad1!$A$2:$Z$235,26,FALSE)</f>
        <v>#N/A</v>
      </c>
    </row>
    <row r="11" spans="2:30" x14ac:dyDescent="0.25">
      <c r="B11" t="s">
        <v>0</v>
      </c>
      <c r="C11" t="s">
        <v>1</v>
      </c>
      <c r="D11" t="s">
        <v>2</v>
      </c>
      <c r="E11" t="s">
        <v>1</v>
      </c>
      <c r="F11" t="s">
        <v>3</v>
      </c>
      <c r="G11" t="s">
        <v>4</v>
      </c>
      <c r="H11" t="s">
        <v>15</v>
      </c>
      <c r="I11" t="s">
        <v>4</v>
      </c>
      <c r="J11" t="s">
        <v>20</v>
      </c>
      <c r="S11" t="s">
        <v>1</v>
      </c>
      <c r="T11" t="s">
        <v>7</v>
      </c>
      <c r="U11" t="s">
        <v>112</v>
      </c>
      <c r="W11" t="s">
        <v>569</v>
      </c>
      <c r="Y11" t="s">
        <v>124</v>
      </c>
      <c r="Z11" t="s">
        <v>124</v>
      </c>
      <c r="AB11" t="str">
        <f t="shared" si="0"/>
        <v>B-SIW-VRI_CAMERA_ROODLICHT-SO</v>
      </c>
      <c r="AC11" t="e">
        <f>VLOOKUP(AB11,[1]Blad1!$A$2:$Z$235,25,FALSE)</f>
        <v>#N/A</v>
      </c>
      <c r="AD11" t="e">
        <f>VLOOKUP(AB11,[1]Blad1!$A$2:$Z$235,26,FALSE)</f>
        <v>#N/A</v>
      </c>
    </row>
    <row r="12" spans="2:30" x14ac:dyDescent="0.25">
      <c r="B12" t="s">
        <v>0</v>
      </c>
      <c r="C12" t="s">
        <v>1</v>
      </c>
      <c r="D12" t="s">
        <v>2</v>
      </c>
      <c r="E12" t="s">
        <v>1</v>
      </c>
      <c r="F12" t="s">
        <v>3</v>
      </c>
      <c r="G12" t="s">
        <v>4</v>
      </c>
      <c r="H12" t="s">
        <v>15</v>
      </c>
      <c r="I12" t="s">
        <v>4</v>
      </c>
      <c r="J12" t="s">
        <v>21</v>
      </c>
      <c r="S12" t="s">
        <v>1</v>
      </c>
      <c r="T12" t="s">
        <v>7</v>
      </c>
      <c r="U12" t="s">
        <v>112</v>
      </c>
      <c r="W12" t="s">
        <v>569</v>
      </c>
      <c r="Y12" t="s">
        <v>125</v>
      </c>
      <c r="Z12" t="s">
        <v>125</v>
      </c>
      <c r="AB12" t="str">
        <f t="shared" si="0"/>
        <v>B-SIW-VRI_CAMERA_THERMISCH-SO</v>
      </c>
      <c r="AC12" t="e">
        <f>VLOOKUP(AB12,[1]Blad1!$A$2:$Z$235,25,FALSE)</f>
        <v>#N/A</v>
      </c>
      <c r="AD12" t="e">
        <f>VLOOKUP(AB12,[1]Blad1!$A$2:$Z$235,26,FALSE)</f>
        <v>#N/A</v>
      </c>
    </row>
    <row r="13" spans="2:30" x14ac:dyDescent="0.25">
      <c r="B13" t="s">
        <v>0</v>
      </c>
      <c r="C13" t="s">
        <v>1</v>
      </c>
      <c r="D13" t="s">
        <v>2</v>
      </c>
      <c r="E13" t="s">
        <v>1</v>
      </c>
      <c r="F13" t="s">
        <v>3</v>
      </c>
      <c r="G13" t="s">
        <v>4</v>
      </c>
      <c r="H13" t="s">
        <v>15</v>
      </c>
      <c r="I13" t="s">
        <v>4</v>
      </c>
      <c r="J13" t="s">
        <v>22</v>
      </c>
      <c r="S13" t="s">
        <v>1</v>
      </c>
      <c r="T13" t="s">
        <v>7</v>
      </c>
      <c r="U13" t="s">
        <v>112</v>
      </c>
      <c r="W13" t="s">
        <v>569</v>
      </c>
      <c r="Y13" t="s">
        <v>126</v>
      </c>
      <c r="Z13" t="s">
        <v>126</v>
      </c>
      <c r="AB13" t="str">
        <f t="shared" si="0"/>
        <v>B-SIW-VRI_CAMERA_VIDEO-SO</v>
      </c>
      <c r="AC13" t="e">
        <f>VLOOKUP(AB13,[1]Blad1!$A$2:$Z$235,25,FALSE)</f>
        <v>#N/A</v>
      </c>
      <c r="AD13" t="e">
        <f>VLOOKUP(AB13,[1]Blad1!$A$2:$Z$235,26,FALSE)</f>
        <v>#N/A</v>
      </c>
    </row>
    <row r="14" spans="2:30" x14ac:dyDescent="0.25">
      <c r="B14" t="s">
        <v>0</v>
      </c>
      <c r="C14" t="s">
        <v>1</v>
      </c>
      <c r="D14" t="s">
        <v>2</v>
      </c>
      <c r="E14" t="s">
        <v>1</v>
      </c>
      <c r="F14" t="s">
        <v>3</v>
      </c>
      <c r="G14" t="s">
        <v>4</v>
      </c>
      <c r="H14" t="s">
        <v>23</v>
      </c>
      <c r="I14" t="s">
        <v>4</v>
      </c>
      <c r="J14" t="s">
        <v>24</v>
      </c>
      <c r="K14" t="s">
        <v>4</v>
      </c>
      <c r="L14" t="s">
        <v>25</v>
      </c>
      <c r="S14" t="s">
        <v>1</v>
      </c>
      <c r="T14" t="s">
        <v>7</v>
      </c>
      <c r="U14" t="s">
        <v>112</v>
      </c>
      <c r="W14" t="s">
        <v>569</v>
      </c>
      <c r="Y14" t="s">
        <v>127</v>
      </c>
      <c r="Z14" t="s">
        <v>301</v>
      </c>
      <c r="AB14" t="str">
        <f t="shared" si="0"/>
        <v>B-SIW-VRI_DETECTIE_DRUKKNOP_WACHTSIGNAAL-SO</v>
      </c>
      <c r="AC14" t="e">
        <f>VLOOKUP(AB14,[1]Blad1!$A$2:$Z$235,25,FALSE)</f>
        <v>#N/A</v>
      </c>
      <c r="AD14" t="e">
        <f>VLOOKUP(AB14,[1]Blad1!$A$2:$Z$235,26,FALSE)</f>
        <v>#N/A</v>
      </c>
    </row>
    <row r="15" spans="2:30" x14ac:dyDescent="0.25">
      <c r="B15" t="s">
        <v>0</v>
      </c>
      <c r="C15" t="s">
        <v>1</v>
      </c>
      <c r="D15" t="s">
        <v>2</v>
      </c>
      <c r="E15" t="s">
        <v>1</v>
      </c>
      <c r="F15" t="s">
        <v>3</v>
      </c>
      <c r="G15" t="s">
        <v>4</v>
      </c>
      <c r="H15" t="s">
        <v>23</v>
      </c>
      <c r="I15" t="s">
        <v>4</v>
      </c>
      <c r="J15" t="s">
        <v>24</v>
      </c>
      <c r="K15" t="s">
        <v>4</v>
      </c>
      <c r="L15" t="s">
        <v>25</v>
      </c>
      <c r="M15" t="s">
        <v>4</v>
      </c>
      <c r="N15" t="s">
        <v>26</v>
      </c>
      <c r="S15" t="s">
        <v>1</v>
      </c>
      <c r="T15" t="s">
        <v>7</v>
      </c>
      <c r="U15" t="s">
        <v>112</v>
      </c>
      <c r="W15" t="s">
        <v>569</v>
      </c>
      <c r="Y15" t="s">
        <v>127</v>
      </c>
      <c r="Z15" t="s">
        <v>302</v>
      </c>
      <c r="AB15" t="str">
        <f t="shared" si="0"/>
        <v>B-SIW-VRI_DETECTIE_DRUKKNOP_WACHTSIGNAAL_VISUEEL-SO</v>
      </c>
      <c r="AC15" t="e">
        <f>VLOOKUP(AB15,[1]Blad1!$A$2:$Z$235,25,FALSE)</f>
        <v>#N/A</v>
      </c>
      <c r="AD15" t="e">
        <f>VLOOKUP(AB15,[1]Blad1!$A$2:$Z$235,26,FALSE)</f>
        <v>#N/A</v>
      </c>
    </row>
    <row r="16" spans="2:30" x14ac:dyDescent="0.25">
      <c r="B16" t="s">
        <v>0</v>
      </c>
      <c r="C16" t="s">
        <v>1</v>
      </c>
      <c r="D16" t="s">
        <v>2</v>
      </c>
      <c r="E16" t="s">
        <v>1</v>
      </c>
      <c r="F16" t="s">
        <v>3</v>
      </c>
      <c r="G16" t="s">
        <v>4</v>
      </c>
      <c r="H16" t="s">
        <v>23</v>
      </c>
      <c r="I16" t="s">
        <v>4</v>
      </c>
      <c r="J16" t="s">
        <v>27</v>
      </c>
      <c r="S16" t="s">
        <v>1</v>
      </c>
      <c r="T16" t="s">
        <v>7</v>
      </c>
      <c r="U16" t="s">
        <v>112</v>
      </c>
      <c r="W16" t="s">
        <v>569</v>
      </c>
      <c r="Y16" t="s">
        <v>128</v>
      </c>
      <c r="Z16" t="s">
        <v>128</v>
      </c>
      <c r="AB16" t="str">
        <f t="shared" si="0"/>
        <v>B-SIW-VRI_DETECTIE_KARANTENNE-SO</v>
      </c>
      <c r="AC16" t="e">
        <f>VLOOKUP(AB16,[1]Blad1!$A$2:$Z$235,25,FALSE)</f>
        <v>#N/A</v>
      </c>
      <c r="AD16" t="e">
        <f>VLOOKUP(AB16,[1]Blad1!$A$2:$Z$235,26,FALSE)</f>
        <v>#N/A</v>
      </c>
    </row>
    <row r="17" spans="2:30" x14ac:dyDescent="0.25">
      <c r="B17" t="s">
        <v>0</v>
      </c>
      <c r="C17" t="s">
        <v>1</v>
      </c>
      <c r="D17" t="s">
        <v>2</v>
      </c>
      <c r="E17" t="s">
        <v>1</v>
      </c>
      <c r="F17" t="s">
        <v>3</v>
      </c>
      <c r="G17" t="s">
        <v>4</v>
      </c>
      <c r="H17" t="s">
        <v>23</v>
      </c>
      <c r="I17" t="s">
        <v>4</v>
      </c>
      <c r="J17" t="s">
        <v>28</v>
      </c>
      <c r="S17" t="s">
        <v>1</v>
      </c>
      <c r="T17" t="s">
        <v>7</v>
      </c>
      <c r="U17" t="s">
        <v>112</v>
      </c>
      <c r="W17" t="s">
        <v>569</v>
      </c>
      <c r="Y17" t="s">
        <v>134</v>
      </c>
      <c r="Z17" t="s">
        <v>134</v>
      </c>
      <c r="AB17" t="str">
        <f t="shared" si="0"/>
        <v>B-SIW-VRI_DETECTIE_OPTICOM-SO</v>
      </c>
      <c r="AC17" t="e">
        <f>VLOOKUP(AB17,[1]Blad1!$A$2:$Z$235,25,FALSE)</f>
        <v>#N/A</v>
      </c>
      <c r="AD17" t="e">
        <f>VLOOKUP(AB17,[1]Blad1!$A$2:$Z$235,26,FALSE)</f>
        <v>#N/A</v>
      </c>
    </row>
    <row r="18" spans="2:30" x14ac:dyDescent="0.25">
      <c r="B18" t="s">
        <v>0</v>
      </c>
      <c r="C18" t="s">
        <v>1</v>
      </c>
      <c r="D18" t="s">
        <v>2</v>
      </c>
      <c r="E18" t="s">
        <v>1</v>
      </c>
      <c r="F18" t="s">
        <v>3</v>
      </c>
      <c r="G18" t="s">
        <v>4</v>
      </c>
      <c r="H18" t="s">
        <v>23</v>
      </c>
      <c r="I18" t="s">
        <v>4</v>
      </c>
      <c r="J18" t="s">
        <v>29</v>
      </c>
      <c r="S18" t="s">
        <v>1</v>
      </c>
      <c r="T18" t="s">
        <v>7</v>
      </c>
      <c r="U18" t="s">
        <v>112</v>
      </c>
      <c r="W18" t="s">
        <v>569</v>
      </c>
      <c r="Y18" t="s">
        <v>135</v>
      </c>
      <c r="Z18" t="s">
        <v>135</v>
      </c>
      <c r="AB18" t="str">
        <f t="shared" si="0"/>
        <v>B-SIW-VRI_DETECTIE_RADARDETECTOR-SO</v>
      </c>
      <c r="AC18" t="e">
        <f>VLOOKUP(AB18,[1]Blad1!$A$2:$Z$235,25,FALSE)</f>
        <v>#N/A</v>
      </c>
      <c r="AD18" t="e">
        <f>VLOOKUP(AB18,[1]Blad1!$A$2:$Z$235,26,FALSE)</f>
        <v>#N/A</v>
      </c>
    </row>
    <row r="19" spans="2:30" x14ac:dyDescent="0.25">
      <c r="B19" t="s">
        <v>0</v>
      </c>
      <c r="C19" t="s">
        <v>1</v>
      </c>
      <c r="D19" t="s">
        <v>2</v>
      </c>
      <c r="E19" t="s">
        <v>1</v>
      </c>
      <c r="F19" t="s">
        <v>3</v>
      </c>
      <c r="G19" t="s">
        <v>4</v>
      </c>
      <c r="H19" t="s">
        <v>23</v>
      </c>
      <c r="I19" t="s">
        <v>4</v>
      </c>
      <c r="J19" t="s">
        <v>30</v>
      </c>
      <c r="S19" t="s">
        <v>1</v>
      </c>
      <c r="T19" t="s">
        <v>7</v>
      </c>
      <c r="U19" t="s">
        <v>112</v>
      </c>
      <c r="W19" t="s">
        <v>569</v>
      </c>
      <c r="Y19" t="s">
        <v>136</v>
      </c>
      <c r="Z19" t="s">
        <v>136</v>
      </c>
      <c r="AB19" t="str">
        <f t="shared" si="0"/>
        <v>B-SIW-VRI_DETECTIE_WIFIPANTENNE-SO</v>
      </c>
      <c r="AC19" t="e">
        <f>VLOOKUP(AB19,[1]Blad1!$A$2:$Z$235,25,FALSE)</f>
        <v>#N/A</v>
      </c>
      <c r="AD19" t="e">
        <f>VLOOKUP(AB19,[1]Blad1!$A$2:$Z$235,26,FALSE)</f>
        <v>#N/A</v>
      </c>
    </row>
    <row r="20" spans="2:30" x14ac:dyDescent="0.25">
      <c r="B20" t="s">
        <v>0</v>
      </c>
      <c r="C20" t="s">
        <v>1</v>
      </c>
      <c r="D20" t="s">
        <v>2</v>
      </c>
      <c r="E20" t="s">
        <v>1</v>
      </c>
      <c r="F20" t="s">
        <v>3</v>
      </c>
      <c r="G20" t="s">
        <v>4</v>
      </c>
      <c r="H20" t="s">
        <v>31</v>
      </c>
      <c r="I20" t="s">
        <v>4</v>
      </c>
      <c r="J20" t="s">
        <v>32</v>
      </c>
      <c r="K20" t="s">
        <v>4</v>
      </c>
      <c r="L20" t="s">
        <v>33</v>
      </c>
      <c r="M20" t="s">
        <v>4</v>
      </c>
      <c r="N20" t="s">
        <v>34</v>
      </c>
      <c r="S20" t="s">
        <v>1</v>
      </c>
      <c r="T20" t="s">
        <v>7</v>
      </c>
      <c r="U20" t="s">
        <v>112</v>
      </c>
      <c r="W20" t="s">
        <v>569</v>
      </c>
      <c r="Y20" t="s">
        <v>137</v>
      </c>
      <c r="Z20" t="s">
        <v>137</v>
      </c>
      <c r="AB20" t="str">
        <f t="shared" si="0"/>
        <v>B-SIW-VRI_DRAAGCONSTRUCTIE_BEVESTIGING_KNIEOPZETSTUK_TYPE1-SO</v>
      </c>
      <c r="AC20" t="e">
        <f>VLOOKUP(AB20,[1]Blad1!$A$2:$Z$235,25,FALSE)</f>
        <v>#N/A</v>
      </c>
      <c r="AD20" t="e">
        <f>VLOOKUP(AB20,[1]Blad1!$A$2:$Z$235,26,FALSE)</f>
        <v>#N/A</v>
      </c>
    </row>
    <row r="21" spans="2:30" x14ac:dyDescent="0.25">
      <c r="B21" t="s">
        <v>0</v>
      </c>
      <c r="C21" t="s">
        <v>1</v>
      </c>
      <c r="D21" t="s">
        <v>2</v>
      </c>
      <c r="E21" t="s">
        <v>1</v>
      </c>
      <c r="F21" t="s">
        <v>3</v>
      </c>
      <c r="G21" t="s">
        <v>4</v>
      </c>
      <c r="H21" t="s">
        <v>31</v>
      </c>
      <c r="I21" t="s">
        <v>4</v>
      </c>
      <c r="J21" t="s">
        <v>32</v>
      </c>
      <c r="K21" t="s">
        <v>4</v>
      </c>
      <c r="L21" t="s">
        <v>33</v>
      </c>
      <c r="M21" t="s">
        <v>4</v>
      </c>
      <c r="N21" t="s">
        <v>35</v>
      </c>
      <c r="S21" t="s">
        <v>1</v>
      </c>
      <c r="T21" t="s">
        <v>7</v>
      </c>
      <c r="U21" t="s">
        <v>112</v>
      </c>
      <c r="W21" t="s">
        <v>569</v>
      </c>
      <c r="Y21" t="s">
        <v>138</v>
      </c>
      <c r="Z21" t="s">
        <v>138</v>
      </c>
      <c r="AB21" t="str">
        <f t="shared" si="0"/>
        <v>B-SIW-VRI_DRAAGCONSTRUCTIE_BEVESTIGING_KNIEOPZETSTUK_TYPE2-SO</v>
      </c>
      <c r="AC21" t="e">
        <f>VLOOKUP(AB21,[1]Blad1!$A$2:$Z$235,25,FALSE)</f>
        <v>#N/A</v>
      </c>
      <c r="AD21" t="e">
        <f>VLOOKUP(AB21,[1]Blad1!$A$2:$Z$235,26,FALSE)</f>
        <v>#N/A</v>
      </c>
    </row>
    <row r="22" spans="2:30" x14ac:dyDescent="0.25">
      <c r="B22" t="s">
        <v>0</v>
      </c>
      <c r="C22" t="s">
        <v>1</v>
      </c>
      <c r="D22" t="s">
        <v>2</v>
      </c>
      <c r="E22" t="s">
        <v>1</v>
      </c>
      <c r="F22" t="s">
        <v>3</v>
      </c>
      <c r="G22" t="s">
        <v>4</v>
      </c>
      <c r="H22" t="s">
        <v>31</v>
      </c>
      <c r="I22" t="s">
        <v>4</v>
      </c>
      <c r="J22" t="s">
        <v>32</v>
      </c>
      <c r="K22" t="s">
        <v>4</v>
      </c>
      <c r="L22" t="s">
        <v>36</v>
      </c>
      <c r="S22" t="s">
        <v>1</v>
      </c>
      <c r="T22" t="s">
        <v>7</v>
      </c>
      <c r="U22" t="s">
        <v>112</v>
      </c>
      <c r="W22" t="s">
        <v>569</v>
      </c>
      <c r="Y22" t="s">
        <v>303</v>
      </c>
      <c r="Z22" t="s">
        <v>303</v>
      </c>
      <c r="AB22" t="str">
        <f t="shared" si="0"/>
        <v>B-SIW-VRI_DRAAGCONSTRUCTIE_BEVESTIGING_NEIGINRICHTING-SO</v>
      </c>
      <c r="AC22" t="e">
        <f>VLOOKUP(AB22,[1]Blad1!$A$2:$Z$235,25,FALSE)</f>
        <v>#N/A</v>
      </c>
      <c r="AD22" t="e">
        <f>VLOOKUP(AB22,[1]Blad1!$A$2:$Z$235,26,FALSE)</f>
        <v>#N/A</v>
      </c>
    </row>
    <row r="23" spans="2:30" x14ac:dyDescent="0.25">
      <c r="B23" t="s">
        <v>0</v>
      </c>
      <c r="C23" t="s">
        <v>1</v>
      </c>
      <c r="D23" t="s">
        <v>2</v>
      </c>
      <c r="E23" t="s">
        <v>1</v>
      </c>
      <c r="F23" t="s">
        <v>3</v>
      </c>
      <c r="G23" t="s">
        <v>4</v>
      </c>
      <c r="H23" t="s">
        <v>31</v>
      </c>
      <c r="I23" t="s">
        <v>4</v>
      </c>
      <c r="J23" t="s">
        <v>37</v>
      </c>
      <c r="S23" t="s">
        <v>1</v>
      </c>
      <c r="T23" t="s">
        <v>7</v>
      </c>
      <c r="U23" t="s">
        <v>112</v>
      </c>
      <c r="W23" t="s">
        <v>569</v>
      </c>
      <c r="Y23" t="s">
        <v>144</v>
      </c>
      <c r="Z23" t="s">
        <v>144</v>
      </c>
      <c r="AB23" t="str">
        <f t="shared" si="0"/>
        <v>B-SIW-VRI_DRAAGCONSTRUCTIE_DRUKKNOPMAST-SO</v>
      </c>
      <c r="AC23" t="e">
        <f>VLOOKUP(AB23,[1]Blad1!$A$2:$Z$235,25,FALSE)</f>
        <v>#N/A</v>
      </c>
      <c r="AD23" t="e">
        <f>VLOOKUP(AB23,[1]Blad1!$A$2:$Z$235,26,FALSE)</f>
        <v>#N/A</v>
      </c>
    </row>
    <row r="24" spans="2:30" x14ac:dyDescent="0.25">
      <c r="B24" t="s">
        <v>0</v>
      </c>
      <c r="C24" t="s">
        <v>1</v>
      </c>
      <c r="D24" t="s">
        <v>2</v>
      </c>
      <c r="E24" t="s">
        <v>1</v>
      </c>
      <c r="F24" t="s">
        <v>3</v>
      </c>
      <c r="G24" t="s">
        <v>4</v>
      </c>
      <c r="H24" t="s">
        <v>31</v>
      </c>
      <c r="I24" t="s">
        <v>4</v>
      </c>
      <c r="J24" t="s">
        <v>38</v>
      </c>
      <c r="S24" t="s">
        <v>1</v>
      </c>
      <c r="T24" t="s">
        <v>7</v>
      </c>
      <c r="U24" t="s">
        <v>112</v>
      </c>
      <c r="W24" t="s">
        <v>569</v>
      </c>
      <c r="Y24" t="s">
        <v>145</v>
      </c>
      <c r="Z24" t="s">
        <v>145</v>
      </c>
      <c r="AB24" t="str">
        <f t="shared" si="0"/>
        <v>B-SIW-VRI_DRAAGCONSTRUCTIE_MAST-SO</v>
      </c>
      <c r="AC24" t="e">
        <f>VLOOKUP(AB24,[1]Blad1!$A$2:$Z$235,25,FALSE)</f>
        <v>#N/A</v>
      </c>
      <c r="AD24" t="e">
        <f>VLOOKUP(AB24,[1]Blad1!$A$2:$Z$235,26,FALSE)</f>
        <v>#N/A</v>
      </c>
    </row>
    <row r="25" spans="2:30" x14ac:dyDescent="0.25">
      <c r="B25" t="s">
        <v>0</v>
      </c>
      <c r="C25" t="s">
        <v>1</v>
      </c>
      <c r="D25" t="s">
        <v>2</v>
      </c>
      <c r="E25" t="s">
        <v>1</v>
      </c>
      <c r="F25" t="s">
        <v>3</v>
      </c>
      <c r="G25" t="s">
        <v>4</v>
      </c>
      <c r="H25" t="s">
        <v>31</v>
      </c>
      <c r="I25" t="s">
        <v>4</v>
      </c>
      <c r="J25" t="s">
        <v>39</v>
      </c>
      <c r="S25" t="s">
        <v>1</v>
      </c>
      <c r="T25" t="s">
        <v>7</v>
      </c>
      <c r="U25" t="s">
        <v>112</v>
      </c>
      <c r="W25" t="s">
        <v>569</v>
      </c>
      <c r="Y25" t="s">
        <v>147</v>
      </c>
      <c r="Z25" t="s">
        <v>147</v>
      </c>
      <c r="AB25" t="str">
        <f t="shared" si="0"/>
        <v>B-SIW-VRI_DRAAGCONSTRUCTIE_STAANDER-SO</v>
      </c>
      <c r="AC25" t="e">
        <f>VLOOKUP(AB25,[1]Blad1!$A$2:$Z$235,25,FALSE)</f>
        <v>#N/A</v>
      </c>
      <c r="AD25" t="e">
        <f>VLOOKUP(AB25,[1]Blad1!$A$2:$Z$235,26,FALSE)</f>
        <v>#N/A</v>
      </c>
    </row>
    <row r="26" spans="2:30" x14ac:dyDescent="0.25">
      <c r="B26" t="s">
        <v>0</v>
      </c>
      <c r="C26" t="s">
        <v>1</v>
      </c>
      <c r="D26" t="s">
        <v>2</v>
      </c>
      <c r="E26" t="s">
        <v>1</v>
      </c>
      <c r="F26" t="s">
        <v>3</v>
      </c>
      <c r="G26" t="s">
        <v>4</v>
      </c>
      <c r="H26" t="s">
        <v>40</v>
      </c>
      <c r="I26" t="s">
        <v>4</v>
      </c>
      <c r="J26" t="s">
        <v>41</v>
      </c>
      <c r="K26" t="s">
        <v>4</v>
      </c>
      <c r="L26" t="s">
        <v>42</v>
      </c>
      <c r="M26" t="s">
        <v>4</v>
      </c>
      <c r="N26" t="s">
        <v>43</v>
      </c>
      <c r="S26" t="s">
        <v>1</v>
      </c>
      <c r="T26" t="s">
        <v>7</v>
      </c>
      <c r="U26" t="s">
        <v>112</v>
      </c>
      <c r="W26" t="s">
        <v>569</v>
      </c>
      <c r="Y26" t="s">
        <v>148</v>
      </c>
      <c r="Z26" t="s">
        <v>330</v>
      </c>
      <c r="AB26" t="str">
        <f t="shared" si="0"/>
        <v>B-SIW-VRI_LANTAARN_200MM_1LICHT_DEELCONFLICTLINKS-SO</v>
      </c>
      <c r="AC26" t="e">
        <f>VLOOKUP(AB26,[1]Blad1!$A$2:$Z$235,25,FALSE)</f>
        <v>#N/A</v>
      </c>
      <c r="AD26" t="e">
        <f>VLOOKUP(AB26,[1]Blad1!$A$2:$Z$235,26,FALSE)</f>
        <v>#N/A</v>
      </c>
    </row>
    <row r="27" spans="2:30" x14ac:dyDescent="0.25">
      <c r="B27" t="s">
        <v>0</v>
      </c>
      <c r="C27" t="s">
        <v>1</v>
      </c>
      <c r="D27" t="s">
        <v>2</v>
      </c>
      <c r="E27" t="s">
        <v>1</v>
      </c>
      <c r="F27" t="s">
        <v>3</v>
      </c>
      <c r="G27" t="s">
        <v>4</v>
      </c>
      <c r="H27" t="s">
        <v>40</v>
      </c>
      <c r="I27" t="s">
        <v>4</v>
      </c>
      <c r="J27" t="s">
        <v>41</v>
      </c>
      <c r="K27" t="s">
        <v>4</v>
      </c>
      <c r="L27" t="s">
        <v>42</v>
      </c>
      <c r="M27" t="s">
        <v>4</v>
      </c>
      <c r="N27" t="s">
        <v>43</v>
      </c>
      <c r="O27" t="s">
        <v>4</v>
      </c>
      <c r="P27" t="s">
        <v>44</v>
      </c>
      <c r="S27" t="s">
        <v>1</v>
      </c>
      <c r="T27" t="s">
        <v>7</v>
      </c>
      <c r="U27" t="s">
        <v>112</v>
      </c>
      <c r="W27" t="s">
        <v>569</v>
      </c>
      <c r="Y27" t="s">
        <v>150</v>
      </c>
      <c r="Z27" t="s">
        <v>331</v>
      </c>
      <c r="AB27" t="str">
        <f t="shared" si="0"/>
        <v>B-SIW-VRI_LANTAARN_200MM_1LICHT_DEELCONFLICTLINKS_SCHILD-SO</v>
      </c>
      <c r="AC27" t="e">
        <f>VLOOKUP(AB27,[1]Blad1!$A$2:$Z$235,25,FALSE)</f>
        <v>#N/A</v>
      </c>
      <c r="AD27" t="e">
        <f>VLOOKUP(AB27,[1]Blad1!$A$2:$Z$235,26,FALSE)</f>
        <v>#N/A</v>
      </c>
    </row>
    <row r="28" spans="2:30" x14ac:dyDescent="0.25">
      <c r="B28" t="s">
        <v>0</v>
      </c>
      <c r="C28" t="s">
        <v>1</v>
      </c>
      <c r="D28" t="s">
        <v>2</v>
      </c>
      <c r="E28" t="s">
        <v>1</v>
      </c>
      <c r="F28" t="s">
        <v>3</v>
      </c>
      <c r="G28" t="s">
        <v>4</v>
      </c>
      <c r="H28" t="s">
        <v>40</v>
      </c>
      <c r="I28" t="s">
        <v>4</v>
      </c>
      <c r="J28" t="s">
        <v>41</v>
      </c>
      <c r="K28" t="s">
        <v>4</v>
      </c>
      <c r="L28" t="s">
        <v>42</v>
      </c>
      <c r="M28" t="s">
        <v>4</v>
      </c>
      <c r="N28" t="s">
        <v>45</v>
      </c>
      <c r="S28" t="s">
        <v>1</v>
      </c>
      <c r="T28" t="s">
        <v>7</v>
      </c>
      <c r="U28" t="s">
        <v>112</v>
      </c>
      <c r="W28" t="s">
        <v>569</v>
      </c>
      <c r="Y28" t="s">
        <v>148</v>
      </c>
      <c r="Z28" t="s">
        <v>332</v>
      </c>
      <c r="AB28" t="str">
        <f t="shared" si="0"/>
        <v>B-SIW-VRI_LANTAARN_200MM_1LICHT_DEELCONFLICTRECHTS-SO</v>
      </c>
      <c r="AC28" t="e">
        <f>VLOOKUP(AB28,[1]Blad1!$A$2:$Z$235,25,FALSE)</f>
        <v>#N/A</v>
      </c>
      <c r="AD28" t="e">
        <f>VLOOKUP(AB28,[1]Blad1!$A$2:$Z$235,26,FALSE)</f>
        <v>#N/A</v>
      </c>
    </row>
    <row r="29" spans="2:30" x14ac:dyDescent="0.25">
      <c r="B29" t="s">
        <v>0</v>
      </c>
      <c r="C29" t="s">
        <v>1</v>
      </c>
      <c r="D29" t="s">
        <v>2</v>
      </c>
      <c r="E29" t="s">
        <v>1</v>
      </c>
      <c r="F29" t="s">
        <v>3</v>
      </c>
      <c r="G29" t="s">
        <v>4</v>
      </c>
      <c r="H29" t="s">
        <v>40</v>
      </c>
      <c r="I29" t="s">
        <v>4</v>
      </c>
      <c r="J29" t="s">
        <v>41</v>
      </c>
      <c r="K29" t="s">
        <v>4</v>
      </c>
      <c r="L29" t="s">
        <v>42</v>
      </c>
      <c r="M29" t="s">
        <v>4</v>
      </c>
      <c r="N29" t="s">
        <v>45</v>
      </c>
      <c r="O29" t="s">
        <v>4</v>
      </c>
      <c r="P29" t="s">
        <v>44</v>
      </c>
      <c r="S29" t="s">
        <v>1</v>
      </c>
      <c r="T29" t="s">
        <v>7</v>
      </c>
      <c r="U29" t="s">
        <v>112</v>
      </c>
      <c r="W29" t="s">
        <v>569</v>
      </c>
      <c r="Y29" t="s">
        <v>150</v>
      </c>
      <c r="Z29" t="s">
        <v>333</v>
      </c>
      <c r="AB29" t="str">
        <f t="shared" si="0"/>
        <v>B-SIW-VRI_LANTAARN_200MM_1LICHT_DEELCONFLICTRECHTS_SCHILD-SO</v>
      </c>
      <c r="AC29" t="e">
        <f>VLOOKUP(AB29,[1]Blad1!$A$2:$Z$235,25,FALSE)</f>
        <v>#N/A</v>
      </c>
      <c r="AD29" t="e">
        <f>VLOOKUP(AB29,[1]Blad1!$A$2:$Z$235,26,FALSE)</f>
        <v>#N/A</v>
      </c>
    </row>
    <row r="30" spans="2:30" x14ac:dyDescent="0.25">
      <c r="B30" t="s">
        <v>0</v>
      </c>
      <c r="C30" t="s">
        <v>1</v>
      </c>
      <c r="D30" t="s">
        <v>2</v>
      </c>
      <c r="E30" t="s">
        <v>1</v>
      </c>
      <c r="F30" t="s">
        <v>3</v>
      </c>
      <c r="G30" t="s">
        <v>4</v>
      </c>
      <c r="H30" t="s">
        <v>40</v>
      </c>
      <c r="I30" t="s">
        <v>4</v>
      </c>
      <c r="J30" t="s">
        <v>41</v>
      </c>
      <c r="K30" t="s">
        <v>4</v>
      </c>
      <c r="L30" t="s">
        <v>42</v>
      </c>
      <c r="M30" t="s">
        <v>4</v>
      </c>
      <c r="N30" t="s">
        <v>46</v>
      </c>
      <c r="S30" t="s">
        <v>1</v>
      </c>
      <c r="T30" t="s">
        <v>7</v>
      </c>
      <c r="U30" t="s">
        <v>112</v>
      </c>
      <c r="W30" t="s">
        <v>569</v>
      </c>
      <c r="Y30" t="s">
        <v>328</v>
      </c>
      <c r="Z30" t="s">
        <v>334</v>
      </c>
      <c r="AB30" t="str">
        <f t="shared" si="0"/>
        <v>B-SIW-VRI_LANTAARN_200MM_1LICHT_FIETSLINKS-SO</v>
      </c>
      <c r="AC30" t="e">
        <f>VLOOKUP(AB30,[1]Blad1!$A$2:$Z$235,25,FALSE)</f>
        <v>#N/A</v>
      </c>
      <c r="AD30" t="e">
        <f>VLOOKUP(AB30,[1]Blad1!$A$2:$Z$235,26,FALSE)</f>
        <v>#N/A</v>
      </c>
    </row>
    <row r="31" spans="2:30" x14ac:dyDescent="0.25">
      <c r="B31" t="s">
        <v>0</v>
      </c>
      <c r="C31" t="s">
        <v>1</v>
      </c>
      <c r="D31" t="s">
        <v>2</v>
      </c>
      <c r="E31" t="s">
        <v>1</v>
      </c>
      <c r="F31" t="s">
        <v>3</v>
      </c>
      <c r="G31" t="s">
        <v>4</v>
      </c>
      <c r="H31" t="s">
        <v>40</v>
      </c>
      <c r="I31" t="s">
        <v>4</v>
      </c>
      <c r="J31" t="s">
        <v>41</v>
      </c>
      <c r="K31" t="s">
        <v>4</v>
      </c>
      <c r="L31" t="s">
        <v>42</v>
      </c>
      <c r="M31" t="s">
        <v>4</v>
      </c>
      <c r="N31" t="s">
        <v>46</v>
      </c>
      <c r="O31" t="s">
        <v>4</v>
      </c>
      <c r="P31" t="s">
        <v>44</v>
      </c>
      <c r="S31" t="s">
        <v>1</v>
      </c>
      <c r="T31" t="s">
        <v>7</v>
      </c>
      <c r="U31" t="s">
        <v>112</v>
      </c>
      <c r="W31" t="s">
        <v>569</v>
      </c>
      <c r="Y31" t="s">
        <v>327</v>
      </c>
      <c r="Z31" t="s">
        <v>335</v>
      </c>
      <c r="AB31" t="str">
        <f t="shared" si="0"/>
        <v>B-SIW-VRI_LANTAARN_200MM_1LICHT_FIETSLINKS_SCHILD-SO</v>
      </c>
      <c r="AC31" t="e">
        <f>VLOOKUP(AB31,[1]Blad1!$A$2:$Z$235,25,FALSE)</f>
        <v>#N/A</v>
      </c>
      <c r="AD31" t="e">
        <f>VLOOKUP(AB31,[1]Blad1!$A$2:$Z$235,26,FALSE)</f>
        <v>#N/A</v>
      </c>
    </row>
    <row r="32" spans="2:30" x14ac:dyDescent="0.25">
      <c r="B32" t="s">
        <v>0</v>
      </c>
      <c r="C32" t="s">
        <v>1</v>
      </c>
      <c r="D32" t="s">
        <v>2</v>
      </c>
      <c r="E32" t="s">
        <v>1</v>
      </c>
      <c r="F32" t="s">
        <v>3</v>
      </c>
      <c r="G32" t="s">
        <v>4</v>
      </c>
      <c r="H32" t="s">
        <v>40</v>
      </c>
      <c r="I32" t="s">
        <v>4</v>
      </c>
      <c r="J32" t="s">
        <v>41</v>
      </c>
      <c r="K32" t="s">
        <v>4</v>
      </c>
      <c r="L32" t="s">
        <v>42</v>
      </c>
      <c r="M32" t="s">
        <v>4</v>
      </c>
      <c r="N32" t="s">
        <v>47</v>
      </c>
      <c r="S32" t="s">
        <v>1</v>
      </c>
      <c r="T32" t="s">
        <v>7</v>
      </c>
      <c r="U32" t="s">
        <v>112</v>
      </c>
      <c r="W32" t="s">
        <v>569</v>
      </c>
      <c r="Y32" t="s">
        <v>328</v>
      </c>
      <c r="Z32" t="s">
        <v>336</v>
      </c>
      <c r="AB32" t="str">
        <f t="shared" si="0"/>
        <v>B-SIW-VRI_LANTAARN_200MM_1LICHT_FIETSRECHTS-SO</v>
      </c>
      <c r="AC32" t="e">
        <f>VLOOKUP(AB32,[1]Blad1!$A$2:$Z$235,25,FALSE)</f>
        <v>#N/A</v>
      </c>
      <c r="AD32" t="e">
        <f>VLOOKUP(AB32,[1]Blad1!$A$2:$Z$235,26,FALSE)</f>
        <v>#N/A</v>
      </c>
    </row>
    <row r="33" spans="2:30" x14ac:dyDescent="0.25">
      <c r="B33" t="s">
        <v>0</v>
      </c>
      <c r="C33" t="s">
        <v>1</v>
      </c>
      <c r="D33" t="s">
        <v>2</v>
      </c>
      <c r="E33" t="s">
        <v>1</v>
      </c>
      <c r="F33" t="s">
        <v>3</v>
      </c>
      <c r="G33" t="s">
        <v>4</v>
      </c>
      <c r="H33" t="s">
        <v>40</v>
      </c>
      <c r="I33" t="s">
        <v>4</v>
      </c>
      <c r="J33" t="s">
        <v>41</v>
      </c>
      <c r="K33" t="s">
        <v>4</v>
      </c>
      <c r="L33" t="s">
        <v>42</v>
      </c>
      <c r="M33" t="s">
        <v>4</v>
      </c>
      <c r="N33" t="s">
        <v>47</v>
      </c>
      <c r="O33" t="s">
        <v>4</v>
      </c>
      <c r="P33" t="s">
        <v>44</v>
      </c>
      <c r="S33" t="s">
        <v>1</v>
      </c>
      <c r="T33" t="s">
        <v>7</v>
      </c>
      <c r="U33" t="s">
        <v>112</v>
      </c>
      <c r="W33" t="s">
        <v>569</v>
      </c>
      <c r="Y33" t="s">
        <v>327</v>
      </c>
      <c r="Z33" t="s">
        <v>337</v>
      </c>
      <c r="AB33" t="str">
        <f t="shared" si="0"/>
        <v>B-SIW-VRI_LANTAARN_200MM_1LICHT_FIETSRECHTS_SCHILD-SO</v>
      </c>
      <c r="AC33" t="e">
        <f>VLOOKUP(AB33,[1]Blad1!$A$2:$Z$235,25,FALSE)</f>
        <v>#N/A</v>
      </c>
      <c r="AD33" t="e">
        <f>VLOOKUP(AB33,[1]Blad1!$A$2:$Z$235,26,FALSE)</f>
        <v>#N/A</v>
      </c>
    </row>
    <row r="34" spans="2:30" x14ac:dyDescent="0.25">
      <c r="B34" t="s">
        <v>0</v>
      </c>
      <c r="C34" t="s">
        <v>1</v>
      </c>
      <c r="D34" t="s">
        <v>2</v>
      </c>
      <c r="E34" t="s">
        <v>1</v>
      </c>
      <c r="F34" t="s">
        <v>3</v>
      </c>
      <c r="G34" t="s">
        <v>4</v>
      </c>
      <c r="H34" t="s">
        <v>40</v>
      </c>
      <c r="I34" t="s">
        <v>4</v>
      </c>
      <c r="J34" t="s">
        <v>41</v>
      </c>
      <c r="K34" t="s">
        <v>4</v>
      </c>
      <c r="L34" t="s">
        <v>42</v>
      </c>
      <c r="M34" t="s">
        <v>4</v>
      </c>
      <c r="N34" t="s">
        <v>48</v>
      </c>
      <c r="S34" t="s">
        <v>1</v>
      </c>
      <c r="T34" t="s">
        <v>7</v>
      </c>
      <c r="U34" t="s">
        <v>112</v>
      </c>
      <c r="W34" t="s">
        <v>569</v>
      </c>
      <c r="Y34" t="s">
        <v>156</v>
      </c>
      <c r="Z34" t="s">
        <v>157</v>
      </c>
      <c r="AB34" t="str">
        <f t="shared" si="0"/>
        <v>B-SIW-VRI_LANTAARN_200MM_1LICHT_HEMEL-SO</v>
      </c>
      <c r="AC34" t="e">
        <f>VLOOKUP(AB34,[1]Blad1!$A$2:$Z$235,25,FALSE)</f>
        <v>#N/A</v>
      </c>
      <c r="AD34" t="e">
        <f>VLOOKUP(AB34,[1]Blad1!$A$2:$Z$235,26,FALSE)</f>
        <v>#N/A</v>
      </c>
    </row>
    <row r="35" spans="2:30" x14ac:dyDescent="0.25">
      <c r="B35" t="s">
        <v>0</v>
      </c>
      <c r="C35" t="s">
        <v>1</v>
      </c>
      <c r="D35" t="s">
        <v>2</v>
      </c>
      <c r="E35" t="s">
        <v>1</v>
      </c>
      <c r="F35" t="s">
        <v>3</v>
      </c>
      <c r="G35" t="s">
        <v>4</v>
      </c>
      <c r="H35" t="s">
        <v>40</v>
      </c>
      <c r="I35" t="s">
        <v>4</v>
      </c>
      <c r="J35" t="s">
        <v>41</v>
      </c>
      <c r="K35" t="s">
        <v>4</v>
      </c>
      <c r="L35" t="s">
        <v>42</v>
      </c>
      <c r="M35" t="s">
        <v>4</v>
      </c>
      <c r="N35" t="s">
        <v>49</v>
      </c>
      <c r="S35" t="s">
        <v>1</v>
      </c>
      <c r="T35" t="s">
        <v>7</v>
      </c>
      <c r="U35" t="s">
        <v>112</v>
      </c>
      <c r="W35" t="s">
        <v>569</v>
      </c>
      <c r="Y35" t="s">
        <v>150</v>
      </c>
      <c r="Z35" t="s">
        <v>329</v>
      </c>
      <c r="AB35" t="str">
        <f t="shared" si="0"/>
        <v>B-SIW-VRI_LANTAARN_200MM_1LICHT_HEMELLINKS-SO</v>
      </c>
      <c r="AC35" t="e">
        <f>VLOOKUP(AB35,[1]Blad1!$A$2:$Z$235,25,FALSE)</f>
        <v>#N/A</v>
      </c>
      <c r="AD35" t="e">
        <f>VLOOKUP(AB35,[1]Blad1!$A$2:$Z$235,26,FALSE)</f>
        <v>#N/A</v>
      </c>
    </row>
    <row r="36" spans="2:30" x14ac:dyDescent="0.25">
      <c r="B36" t="s">
        <v>0</v>
      </c>
      <c r="C36" t="s">
        <v>1</v>
      </c>
      <c r="D36" t="s">
        <v>2</v>
      </c>
      <c r="E36" t="s">
        <v>1</v>
      </c>
      <c r="F36" t="s">
        <v>3</v>
      </c>
      <c r="G36" t="s">
        <v>4</v>
      </c>
      <c r="H36" t="s">
        <v>40</v>
      </c>
      <c r="I36" t="s">
        <v>4</v>
      </c>
      <c r="J36" t="s">
        <v>41</v>
      </c>
      <c r="K36" t="s">
        <v>4</v>
      </c>
      <c r="L36" t="s">
        <v>42</v>
      </c>
      <c r="M36" t="s">
        <v>4</v>
      </c>
      <c r="N36" t="s">
        <v>49</v>
      </c>
      <c r="O36" t="s">
        <v>4</v>
      </c>
      <c r="P36" t="s">
        <v>44</v>
      </c>
      <c r="S36" t="s">
        <v>1</v>
      </c>
      <c r="T36" t="s">
        <v>7</v>
      </c>
      <c r="U36" t="s">
        <v>112</v>
      </c>
      <c r="W36" t="s">
        <v>569</v>
      </c>
      <c r="Y36" t="s">
        <v>150</v>
      </c>
      <c r="Z36" t="s">
        <v>159</v>
      </c>
      <c r="AB36" t="str">
        <f t="shared" si="0"/>
        <v>B-SIW-VRI_LANTAARN_200MM_1LICHT_HEMELLINKS_SCHILD-SO</v>
      </c>
      <c r="AC36" t="e">
        <f>VLOOKUP(AB36,[1]Blad1!$A$2:$Z$235,25,FALSE)</f>
        <v>#N/A</v>
      </c>
      <c r="AD36" t="e">
        <f>VLOOKUP(AB36,[1]Blad1!$A$2:$Z$235,26,FALSE)</f>
        <v>#N/A</v>
      </c>
    </row>
    <row r="37" spans="2:30" x14ac:dyDescent="0.25">
      <c r="B37" t="s">
        <v>0</v>
      </c>
      <c r="C37" t="s">
        <v>1</v>
      </c>
      <c r="D37" t="s">
        <v>2</v>
      </c>
      <c r="E37" t="s">
        <v>1</v>
      </c>
      <c r="F37" t="s">
        <v>3</v>
      </c>
      <c r="G37" t="s">
        <v>4</v>
      </c>
      <c r="H37" t="s">
        <v>40</v>
      </c>
      <c r="I37" t="s">
        <v>4</v>
      </c>
      <c r="J37" t="s">
        <v>41</v>
      </c>
      <c r="K37" t="s">
        <v>4</v>
      </c>
      <c r="L37" t="s">
        <v>42</v>
      </c>
      <c r="M37" t="s">
        <v>4</v>
      </c>
      <c r="N37" t="s">
        <v>50</v>
      </c>
      <c r="S37" t="s">
        <v>1</v>
      </c>
      <c r="T37" t="s">
        <v>7</v>
      </c>
      <c r="U37" t="s">
        <v>112</v>
      </c>
      <c r="W37" t="s">
        <v>569</v>
      </c>
      <c r="Y37" t="s">
        <v>156</v>
      </c>
      <c r="Z37" t="s">
        <v>160</v>
      </c>
      <c r="AB37" t="str">
        <f t="shared" si="0"/>
        <v>B-SIW-VRI_LANTAARN_200MM_1LICHT_HEMELRECHTS-SO</v>
      </c>
      <c r="AC37" t="e">
        <f>VLOOKUP(AB37,[1]Blad1!$A$2:$Z$235,25,FALSE)</f>
        <v>#N/A</v>
      </c>
      <c r="AD37" t="e">
        <f>VLOOKUP(AB37,[1]Blad1!$A$2:$Z$235,26,FALSE)</f>
        <v>#N/A</v>
      </c>
    </row>
    <row r="38" spans="2:30" x14ac:dyDescent="0.25">
      <c r="B38" t="s">
        <v>0</v>
      </c>
      <c r="C38" t="s">
        <v>1</v>
      </c>
      <c r="D38" t="s">
        <v>2</v>
      </c>
      <c r="E38" t="s">
        <v>1</v>
      </c>
      <c r="F38" t="s">
        <v>3</v>
      </c>
      <c r="G38" t="s">
        <v>4</v>
      </c>
      <c r="H38" t="s">
        <v>40</v>
      </c>
      <c r="I38" t="s">
        <v>4</v>
      </c>
      <c r="J38" t="s">
        <v>41</v>
      </c>
      <c r="K38" t="s">
        <v>4</v>
      </c>
      <c r="L38" t="s">
        <v>42</v>
      </c>
      <c r="M38" t="s">
        <v>4</v>
      </c>
      <c r="N38" t="s">
        <v>50</v>
      </c>
      <c r="O38" t="s">
        <v>4</v>
      </c>
      <c r="P38" t="s">
        <v>44</v>
      </c>
      <c r="S38" t="s">
        <v>1</v>
      </c>
      <c r="T38" t="s">
        <v>7</v>
      </c>
      <c r="U38" t="s">
        <v>112</v>
      </c>
      <c r="W38" t="s">
        <v>569</v>
      </c>
      <c r="Y38" t="s">
        <v>156</v>
      </c>
      <c r="Z38" t="s">
        <v>338</v>
      </c>
      <c r="AB38" t="str">
        <f t="shared" si="0"/>
        <v>B-SIW-VRI_LANTAARN_200MM_1LICHT_HEMELRECHTS_SCHILD-SO</v>
      </c>
      <c r="AC38" t="e">
        <f>VLOOKUP(AB38,[1]Blad1!$A$2:$Z$235,25,FALSE)</f>
        <v>#N/A</v>
      </c>
      <c r="AD38" t="e">
        <f>VLOOKUP(AB38,[1]Blad1!$A$2:$Z$235,26,FALSE)</f>
        <v>#N/A</v>
      </c>
    </row>
    <row r="39" spans="2:30" x14ac:dyDescent="0.25">
      <c r="B39" t="s">
        <v>0</v>
      </c>
      <c r="C39" t="s">
        <v>1</v>
      </c>
      <c r="D39" t="s">
        <v>2</v>
      </c>
      <c r="E39" t="s">
        <v>1</v>
      </c>
      <c r="F39" t="s">
        <v>3</v>
      </c>
      <c r="G39" t="s">
        <v>4</v>
      </c>
      <c r="H39" t="s">
        <v>40</v>
      </c>
      <c r="I39" t="s">
        <v>4</v>
      </c>
      <c r="J39" t="s">
        <v>41</v>
      </c>
      <c r="K39" t="s">
        <v>4</v>
      </c>
      <c r="L39" t="s">
        <v>42</v>
      </c>
      <c r="M39" t="s">
        <v>4</v>
      </c>
      <c r="N39" t="s">
        <v>48</v>
      </c>
      <c r="O39" t="s">
        <v>4</v>
      </c>
      <c r="P39" t="s">
        <v>44</v>
      </c>
      <c r="S39" t="s">
        <v>1</v>
      </c>
      <c r="T39" t="s">
        <v>7</v>
      </c>
      <c r="U39" t="s">
        <v>112</v>
      </c>
      <c r="W39" t="s">
        <v>569</v>
      </c>
      <c r="Y39" t="s">
        <v>150</v>
      </c>
      <c r="Z39" t="s">
        <v>162</v>
      </c>
      <c r="AB39" t="str">
        <f t="shared" si="0"/>
        <v>B-SIW-VRI_LANTAARN_200MM_1LICHT_HEMEL_SCHILD-SO</v>
      </c>
      <c r="AC39" t="e">
        <f>VLOOKUP(AB39,[1]Blad1!$A$2:$Z$235,25,FALSE)</f>
        <v>#N/A</v>
      </c>
      <c r="AD39" t="e">
        <f>VLOOKUP(AB39,[1]Blad1!$A$2:$Z$235,26,FALSE)</f>
        <v>#N/A</v>
      </c>
    </row>
    <row r="40" spans="2:30" x14ac:dyDescent="0.25">
      <c r="B40" t="s">
        <v>0</v>
      </c>
      <c r="C40" t="s">
        <v>1</v>
      </c>
      <c r="D40" t="s">
        <v>2</v>
      </c>
      <c r="E40" t="s">
        <v>1</v>
      </c>
      <c r="F40" t="s">
        <v>3</v>
      </c>
      <c r="G40" t="s">
        <v>4</v>
      </c>
      <c r="H40" t="s">
        <v>40</v>
      </c>
      <c r="I40" t="s">
        <v>4</v>
      </c>
      <c r="J40" t="s">
        <v>41</v>
      </c>
      <c r="K40" t="s">
        <v>4</v>
      </c>
      <c r="L40" t="s">
        <v>42</v>
      </c>
      <c r="M40" t="s">
        <v>4</v>
      </c>
      <c r="N40" t="s">
        <v>51</v>
      </c>
      <c r="S40" t="s">
        <v>1</v>
      </c>
      <c r="T40" t="s">
        <v>7</v>
      </c>
      <c r="U40" t="s">
        <v>112</v>
      </c>
      <c r="W40" t="s">
        <v>569</v>
      </c>
      <c r="Y40" t="s">
        <v>326</v>
      </c>
      <c r="Z40" t="s">
        <v>339</v>
      </c>
      <c r="AB40" t="str">
        <f t="shared" si="0"/>
        <v>B-SIW-VRI_LANTAARN_200MM_1LICHT_HORBALK-SO</v>
      </c>
      <c r="AC40" t="e">
        <f>VLOOKUP(AB40,[1]Blad1!$A$2:$Z$235,25,FALSE)</f>
        <v>#N/A</v>
      </c>
      <c r="AD40" t="e">
        <f>VLOOKUP(AB40,[1]Blad1!$A$2:$Z$235,26,FALSE)</f>
        <v>#N/A</v>
      </c>
    </row>
    <row r="41" spans="2:30" x14ac:dyDescent="0.25">
      <c r="B41" t="s">
        <v>0</v>
      </c>
      <c r="C41" t="s">
        <v>1</v>
      </c>
      <c r="D41" t="s">
        <v>2</v>
      </c>
      <c r="E41" t="s">
        <v>1</v>
      </c>
      <c r="F41" t="s">
        <v>3</v>
      </c>
      <c r="G41" t="s">
        <v>4</v>
      </c>
      <c r="H41" t="s">
        <v>40</v>
      </c>
      <c r="I41" t="s">
        <v>4</v>
      </c>
      <c r="J41" t="s">
        <v>41</v>
      </c>
      <c r="K41" t="s">
        <v>4</v>
      </c>
      <c r="L41" t="s">
        <v>42</v>
      </c>
      <c r="M41" t="s">
        <v>4</v>
      </c>
      <c r="N41" t="s">
        <v>51</v>
      </c>
      <c r="O41" t="s">
        <v>4</v>
      </c>
      <c r="P41" t="s">
        <v>44</v>
      </c>
      <c r="S41" t="s">
        <v>1</v>
      </c>
      <c r="T41" t="s">
        <v>7</v>
      </c>
      <c r="U41" t="s">
        <v>112</v>
      </c>
      <c r="W41" t="s">
        <v>569</v>
      </c>
      <c r="Y41" t="s">
        <v>327</v>
      </c>
      <c r="Z41" t="s">
        <v>340</v>
      </c>
      <c r="AB41" t="str">
        <f t="shared" si="0"/>
        <v>B-SIW-VRI_LANTAARN_200MM_1LICHT_HORBALK_SCHILD-SO</v>
      </c>
      <c r="AC41" t="e">
        <f>VLOOKUP(AB41,[1]Blad1!$A$2:$Z$235,25,FALSE)</f>
        <v>#N/A</v>
      </c>
      <c r="AD41" t="e">
        <f>VLOOKUP(AB41,[1]Blad1!$A$2:$Z$235,26,FALSE)</f>
        <v>#N/A</v>
      </c>
    </row>
    <row r="42" spans="2:30" x14ac:dyDescent="0.25">
      <c r="B42" t="s">
        <v>0</v>
      </c>
      <c r="C42" t="s">
        <v>1</v>
      </c>
      <c r="D42" t="s">
        <v>2</v>
      </c>
      <c r="E42" t="s">
        <v>1</v>
      </c>
      <c r="F42" t="s">
        <v>3</v>
      </c>
      <c r="G42" t="s">
        <v>4</v>
      </c>
      <c r="H42" t="s">
        <v>40</v>
      </c>
      <c r="I42" t="s">
        <v>4</v>
      </c>
      <c r="J42" t="s">
        <v>41</v>
      </c>
      <c r="K42" t="s">
        <v>4</v>
      </c>
      <c r="L42" t="s">
        <v>42</v>
      </c>
      <c r="M42" t="s">
        <v>4</v>
      </c>
      <c r="N42" t="s">
        <v>52</v>
      </c>
      <c r="S42" t="s">
        <v>1</v>
      </c>
      <c r="T42" t="s">
        <v>7</v>
      </c>
      <c r="U42" t="s">
        <v>112</v>
      </c>
      <c r="W42" t="s">
        <v>569</v>
      </c>
      <c r="Y42" t="s">
        <v>150</v>
      </c>
      <c r="Z42" t="s">
        <v>341</v>
      </c>
      <c r="AB42" t="str">
        <f t="shared" si="0"/>
        <v>B-SIW-VRI_LANTAARN_200MM_1LICHT_J37-SO</v>
      </c>
      <c r="AC42" t="e">
        <f>VLOOKUP(AB42,[1]Blad1!$A$2:$Z$235,25,FALSE)</f>
        <v>#N/A</v>
      </c>
      <c r="AD42" t="e">
        <f>VLOOKUP(AB42,[1]Blad1!$A$2:$Z$235,26,FALSE)</f>
        <v>#N/A</v>
      </c>
    </row>
    <row r="43" spans="2:30" x14ac:dyDescent="0.25">
      <c r="B43" t="s">
        <v>0</v>
      </c>
      <c r="C43" t="s">
        <v>1</v>
      </c>
      <c r="D43" t="s">
        <v>2</v>
      </c>
      <c r="E43" t="s">
        <v>1</v>
      </c>
      <c r="F43" t="s">
        <v>3</v>
      </c>
      <c r="G43" t="s">
        <v>4</v>
      </c>
      <c r="H43" t="s">
        <v>40</v>
      </c>
      <c r="I43" t="s">
        <v>4</v>
      </c>
      <c r="J43" t="s">
        <v>41</v>
      </c>
      <c r="K43" t="s">
        <v>4</v>
      </c>
      <c r="L43" t="s">
        <v>42</v>
      </c>
      <c r="M43" t="s">
        <v>4</v>
      </c>
      <c r="N43" t="s">
        <v>53</v>
      </c>
      <c r="S43" t="s">
        <v>1</v>
      </c>
      <c r="T43" t="s">
        <v>7</v>
      </c>
      <c r="U43" t="s">
        <v>112</v>
      </c>
      <c r="W43" t="s">
        <v>569</v>
      </c>
      <c r="Y43" t="s">
        <v>326</v>
      </c>
      <c r="Z43" t="s">
        <v>343</v>
      </c>
      <c r="AB43" t="str">
        <f t="shared" si="0"/>
        <v>B-SIW-VRI_LANTAARN_200MM_1LICHT_J37BUS-SO</v>
      </c>
      <c r="AC43" t="e">
        <f>VLOOKUP(AB43,[1]Blad1!$A$2:$Z$235,25,FALSE)</f>
        <v>#N/A</v>
      </c>
      <c r="AD43" t="e">
        <f>VLOOKUP(AB43,[1]Blad1!$A$2:$Z$235,26,FALSE)</f>
        <v>#N/A</v>
      </c>
    </row>
    <row r="44" spans="2:30" x14ac:dyDescent="0.25">
      <c r="B44" t="s">
        <v>0</v>
      </c>
      <c r="C44" t="s">
        <v>1</v>
      </c>
      <c r="D44" t="s">
        <v>2</v>
      </c>
      <c r="E44" t="s">
        <v>1</v>
      </c>
      <c r="F44" t="s">
        <v>3</v>
      </c>
      <c r="G44" t="s">
        <v>4</v>
      </c>
      <c r="H44" t="s">
        <v>40</v>
      </c>
      <c r="I44" t="s">
        <v>4</v>
      </c>
      <c r="J44" t="s">
        <v>41</v>
      </c>
      <c r="K44" t="s">
        <v>4</v>
      </c>
      <c r="L44" t="s">
        <v>42</v>
      </c>
      <c r="M44" t="s">
        <v>4</v>
      </c>
      <c r="N44" t="s">
        <v>53</v>
      </c>
      <c r="O44" t="s">
        <v>4</v>
      </c>
      <c r="P44" t="s">
        <v>44</v>
      </c>
      <c r="S44" t="s">
        <v>1</v>
      </c>
      <c r="T44" t="s">
        <v>7</v>
      </c>
      <c r="U44" t="s">
        <v>112</v>
      </c>
      <c r="W44" t="s">
        <v>569</v>
      </c>
      <c r="Y44" t="s">
        <v>327</v>
      </c>
      <c r="Z44" t="s">
        <v>342</v>
      </c>
      <c r="AB44" t="str">
        <f t="shared" si="0"/>
        <v>B-SIW-VRI_LANTAARN_200MM_1LICHT_J37BUS_SCHILD-SO</v>
      </c>
      <c r="AC44" t="e">
        <f>VLOOKUP(AB44,[1]Blad1!$A$2:$Z$235,25,FALSE)</f>
        <v>#N/A</v>
      </c>
      <c r="AD44" t="e">
        <f>VLOOKUP(AB44,[1]Blad1!$A$2:$Z$235,26,FALSE)</f>
        <v>#N/A</v>
      </c>
    </row>
    <row r="45" spans="2:30" x14ac:dyDescent="0.25">
      <c r="B45" t="s">
        <v>0</v>
      </c>
      <c r="C45" t="s">
        <v>1</v>
      </c>
      <c r="D45" t="s">
        <v>2</v>
      </c>
      <c r="E45" t="s">
        <v>1</v>
      </c>
      <c r="F45" t="s">
        <v>3</v>
      </c>
      <c r="G45" t="s">
        <v>4</v>
      </c>
      <c r="H45" t="s">
        <v>40</v>
      </c>
      <c r="I45" t="s">
        <v>4</v>
      </c>
      <c r="J45" t="s">
        <v>41</v>
      </c>
      <c r="K45" t="s">
        <v>4</v>
      </c>
      <c r="L45" t="s">
        <v>42</v>
      </c>
      <c r="M45" t="s">
        <v>4</v>
      </c>
      <c r="N45" t="s">
        <v>54</v>
      </c>
      <c r="S45" t="s">
        <v>1</v>
      </c>
      <c r="T45" t="s">
        <v>7</v>
      </c>
      <c r="U45" t="s">
        <v>112</v>
      </c>
      <c r="W45" t="s">
        <v>569</v>
      </c>
      <c r="Y45" t="s">
        <v>156</v>
      </c>
      <c r="Z45" t="s">
        <v>343</v>
      </c>
      <c r="AB45" t="str">
        <f t="shared" si="0"/>
        <v>B-SIW-VRI_LANTAARN_200MM_1LICHT_J37TRAM-SO</v>
      </c>
      <c r="AC45" t="e">
        <f>VLOOKUP(AB45,[1]Blad1!$A$2:$Z$235,25,FALSE)</f>
        <v>#N/A</v>
      </c>
      <c r="AD45" t="e">
        <f>VLOOKUP(AB45,[1]Blad1!$A$2:$Z$235,26,FALSE)</f>
        <v>#N/A</v>
      </c>
    </row>
    <row r="46" spans="2:30" x14ac:dyDescent="0.25">
      <c r="B46" t="s">
        <v>0</v>
      </c>
      <c r="C46" t="s">
        <v>1</v>
      </c>
      <c r="D46" t="s">
        <v>2</v>
      </c>
      <c r="E46" t="s">
        <v>1</v>
      </c>
      <c r="F46" t="s">
        <v>3</v>
      </c>
      <c r="G46" t="s">
        <v>4</v>
      </c>
      <c r="H46" t="s">
        <v>40</v>
      </c>
      <c r="I46" t="s">
        <v>4</v>
      </c>
      <c r="J46" t="s">
        <v>41</v>
      </c>
      <c r="K46" t="s">
        <v>4</v>
      </c>
      <c r="L46" t="s">
        <v>42</v>
      </c>
      <c r="M46" t="s">
        <v>4</v>
      </c>
      <c r="N46" t="s">
        <v>54</v>
      </c>
      <c r="O46" t="s">
        <v>4</v>
      </c>
      <c r="P46" t="s">
        <v>44</v>
      </c>
      <c r="S46" t="s">
        <v>1</v>
      </c>
      <c r="T46" t="s">
        <v>7</v>
      </c>
      <c r="U46" t="s">
        <v>112</v>
      </c>
      <c r="W46" t="s">
        <v>569</v>
      </c>
      <c r="Y46" t="s">
        <v>150</v>
      </c>
      <c r="Z46" t="s">
        <v>342</v>
      </c>
      <c r="AB46" t="str">
        <f t="shared" si="0"/>
        <v>B-SIW-VRI_LANTAARN_200MM_1LICHT_J37TRAM_SCHILD-SO</v>
      </c>
      <c r="AC46" t="e">
        <f>VLOOKUP(AB46,[1]Blad1!$A$2:$Z$235,25,FALSE)</f>
        <v>#N/A</v>
      </c>
      <c r="AD46" t="e">
        <f>VLOOKUP(AB46,[1]Blad1!$A$2:$Z$235,26,FALSE)</f>
        <v>#N/A</v>
      </c>
    </row>
    <row r="47" spans="2:30" x14ac:dyDescent="0.25">
      <c r="B47" t="s">
        <v>0</v>
      </c>
      <c r="C47" t="s">
        <v>1</v>
      </c>
      <c r="D47" t="s">
        <v>2</v>
      </c>
      <c r="E47" t="s">
        <v>1</v>
      </c>
      <c r="F47" t="s">
        <v>3</v>
      </c>
      <c r="G47" t="s">
        <v>4</v>
      </c>
      <c r="H47" t="s">
        <v>40</v>
      </c>
      <c r="I47" t="s">
        <v>4</v>
      </c>
      <c r="J47" t="s">
        <v>41</v>
      </c>
      <c r="K47" t="s">
        <v>4</v>
      </c>
      <c r="L47" t="s">
        <v>42</v>
      </c>
      <c r="M47" t="s">
        <v>4</v>
      </c>
      <c r="N47" t="s">
        <v>52</v>
      </c>
      <c r="O47" t="s">
        <v>4</v>
      </c>
      <c r="P47" t="s">
        <v>44</v>
      </c>
      <c r="S47" t="s">
        <v>1</v>
      </c>
      <c r="T47" t="s">
        <v>7</v>
      </c>
      <c r="U47" t="s">
        <v>112</v>
      </c>
      <c r="W47" t="s">
        <v>569</v>
      </c>
      <c r="Y47" t="s">
        <v>156</v>
      </c>
      <c r="Z47" t="s">
        <v>341</v>
      </c>
      <c r="AB47" t="str">
        <f t="shared" si="0"/>
        <v>B-SIW-VRI_LANTAARN_200MM_1LICHT_J37_SCHILD-SO</v>
      </c>
      <c r="AC47" t="e">
        <f>VLOOKUP(AB47,[1]Blad1!$A$2:$Z$235,25,FALSE)</f>
        <v>#N/A</v>
      </c>
      <c r="AD47" t="e">
        <f>VLOOKUP(AB47,[1]Blad1!$A$2:$Z$235,26,FALSE)</f>
        <v>#N/A</v>
      </c>
    </row>
    <row r="48" spans="2:30" x14ac:dyDescent="0.25">
      <c r="B48" t="s">
        <v>0</v>
      </c>
      <c r="C48" t="s">
        <v>1</v>
      </c>
      <c r="D48" t="s">
        <v>2</v>
      </c>
      <c r="E48" t="s">
        <v>1</v>
      </c>
      <c r="F48" t="s">
        <v>3</v>
      </c>
      <c r="G48" t="s">
        <v>4</v>
      </c>
      <c r="H48" t="s">
        <v>40</v>
      </c>
      <c r="I48" t="s">
        <v>4</v>
      </c>
      <c r="J48" t="s">
        <v>41</v>
      </c>
      <c r="K48" t="s">
        <v>4</v>
      </c>
      <c r="L48" t="s">
        <v>42</v>
      </c>
      <c r="M48" t="s">
        <v>4</v>
      </c>
      <c r="N48" t="s">
        <v>55</v>
      </c>
      <c r="S48" t="s">
        <v>1</v>
      </c>
      <c r="T48" t="s">
        <v>7</v>
      </c>
      <c r="U48" t="s">
        <v>112</v>
      </c>
      <c r="W48" t="s">
        <v>569</v>
      </c>
      <c r="Y48" t="s">
        <v>156</v>
      </c>
      <c r="Z48" t="s">
        <v>344</v>
      </c>
      <c r="AB48" t="str">
        <f t="shared" si="0"/>
        <v>B-SIW-VRI_LANTAARN_200MM_1LICHT_KRUIS-SO</v>
      </c>
      <c r="AC48" t="e">
        <f>VLOOKUP(AB48,[1]Blad1!$A$2:$Z$235,25,FALSE)</f>
        <v>#N/A</v>
      </c>
      <c r="AD48" t="e">
        <f>VLOOKUP(AB48,[1]Blad1!$A$2:$Z$235,26,FALSE)</f>
        <v>#N/A</v>
      </c>
    </row>
    <row r="49" spans="2:30" x14ac:dyDescent="0.25">
      <c r="B49" t="s">
        <v>0</v>
      </c>
      <c r="C49" t="s">
        <v>1</v>
      </c>
      <c r="D49" t="s">
        <v>2</v>
      </c>
      <c r="E49" t="s">
        <v>1</v>
      </c>
      <c r="F49" t="s">
        <v>3</v>
      </c>
      <c r="G49" t="s">
        <v>4</v>
      </c>
      <c r="H49" t="s">
        <v>40</v>
      </c>
      <c r="I49" t="s">
        <v>4</v>
      </c>
      <c r="J49" t="s">
        <v>41</v>
      </c>
      <c r="K49" t="s">
        <v>4</v>
      </c>
      <c r="L49" t="s">
        <v>42</v>
      </c>
      <c r="M49" t="s">
        <v>4</v>
      </c>
      <c r="N49" t="s">
        <v>55</v>
      </c>
      <c r="O49" t="s">
        <v>4</v>
      </c>
      <c r="P49" t="s">
        <v>44</v>
      </c>
      <c r="S49" t="s">
        <v>1</v>
      </c>
      <c r="T49" t="s">
        <v>7</v>
      </c>
      <c r="U49" t="s">
        <v>112</v>
      </c>
      <c r="W49" t="s">
        <v>569</v>
      </c>
      <c r="Y49" t="s">
        <v>150</v>
      </c>
      <c r="Z49" t="s">
        <v>345</v>
      </c>
      <c r="AB49" t="str">
        <f t="shared" si="0"/>
        <v>B-SIW-VRI_LANTAARN_200MM_1LICHT_KRUIS_SCHILD-SO</v>
      </c>
      <c r="AC49" t="e">
        <f>VLOOKUP(AB49,[1]Blad1!$A$2:$Z$235,25,FALSE)</f>
        <v>#N/A</v>
      </c>
      <c r="AD49" t="e">
        <f>VLOOKUP(AB49,[1]Blad1!$A$2:$Z$235,26,FALSE)</f>
        <v>#N/A</v>
      </c>
    </row>
    <row r="50" spans="2:30" x14ac:dyDescent="0.25">
      <c r="B50" t="s">
        <v>0</v>
      </c>
      <c r="C50" t="s">
        <v>1</v>
      </c>
      <c r="D50" t="s">
        <v>2</v>
      </c>
      <c r="E50" t="s">
        <v>1</v>
      </c>
      <c r="F50" t="s">
        <v>3</v>
      </c>
      <c r="G50" t="s">
        <v>4</v>
      </c>
      <c r="H50" t="s">
        <v>40</v>
      </c>
      <c r="I50" t="s">
        <v>4</v>
      </c>
      <c r="J50" t="s">
        <v>41</v>
      </c>
      <c r="K50" t="s">
        <v>4</v>
      </c>
      <c r="L50" t="s">
        <v>42</v>
      </c>
      <c r="M50" t="s">
        <v>4</v>
      </c>
      <c r="N50" t="s">
        <v>56</v>
      </c>
      <c r="S50" t="s">
        <v>1</v>
      </c>
      <c r="T50" t="s">
        <v>7</v>
      </c>
      <c r="U50" t="s">
        <v>112</v>
      </c>
      <c r="W50" t="s">
        <v>569</v>
      </c>
      <c r="Y50" t="s">
        <v>148</v>
      </c>
      <c r="Z50" t="s">
        <v>347</v>
      </c>
      <c r="AB50" t="str">
        <f t="shared" si="0"/>
        <v>B-SIW-VRI_LANTAARN_200MM_1LICHT_LINKS-SO</v>
      </c>
      <c r="AC50" t="e">
        <f>VLOOKUP(AB50,[1]Blad1!$A$2:$Z$235,25,FALSE)</f>
        <v>#N/A</v>
      </c>
      <c r="AD50" t="e">
        <f>VLOOKUP(AB50,[1]Blad1!$A$2:$Z$235,26,FALSE)</f>
        <v>#N/A</v>
      </c>
    </row>
    <row r="51" spans="2:30" x14ac:dyDescent="0.25">
      <c r="B51" t="s">
        <v>0</v>
      </c>
      <c r="C51" t="s">
        <v>1</v>
      </c>
      <c r="D51" t="s">
        <v>2</v>
      </c>
      <c r="E51" t="s">
        <v>1</v>
      </c>
      <c r="F51" t="s">
        <v>3</v>
      </c>
      <c r="G51" t="s">
        <v>4</v>
      </c>
      <c r="H51" t="s">
        <v>40</v>
      </c>
      <c r="I51" t="s">
        <v>4</v>
      </c>
      <c r="J51" t="s">
        <v>41</v>
      </c>
      <c r="K51" t="s">
        <v>4</v>
      </c>
      <c r="L51" t="s">
        <v>42</v>
      </c>
      <c r="M51" t="s">
        <v>4</v>
      </c>
      <c r="N51" t="s">
        <v>56</v>
      </c>
      <c r="O51" t="s">
        <v>4</v>
      </c>
      <c r="P51" t="s">
        <v>44</v>
      </c>
      <c r="S51" t="s">
        <v>1</v>
      </c>
      <c r="T51" t="s">
        <v>7</v>
      </c>
      <c r="U51" t="s">
        <v>112</v>
      </c>
      <c r="W51" t="s">
        <v>569</v>
      </c>
      <c r="Y51" t="s">
        <v>150</v>
      </c>
      <c r="Z51" t="s">
        <v>346</v>
      </c>
      <c r="AB51" t="str">
        <f t="shared" si="0"/>
        <v>B-SIW-VRI_LANTAARN_200MM_1LICHT_LINKS_SCHILD-SO</v>
      </c>
      <c r="AC51" t="e">
        <f>VLOOKUP(AB51,[1]Blad1!$A$2:$Z$235,25,FALSE)</f>
        <v>#N/A</v>
      </c>
      <c r="AD51" t="e">
        <f>VLOOKUP(AB51,[1]Blad1!$A$2:$Z$235,26,FALSE)</f>
        <v>#N/A</v>
      </c>
    </row>
    <row r="52" spans="2:30" x14ac:dyDescent="0.25">
      <c r="B52" t="s">
        <v>0</v>
      </c>
      <c r="C52" t="s">
        <v>1</v>
      </c>
      <c r="D52" t="s">
        <v>2</v>
      </c>
      <c r="E52" t="s">
        <v>1</v>
      </c>
      <c r="F52" t="s">
        <v>3</v>
      </c>
      <c r="G52" t="s">
        <v>4</v>
      </c>
      <c r="H52" t="s">
        <v>40</v>
      </c>
      <c r="I52" t="s">
        <v>4</v>
      </c>
      <c r="J52" t="s">
        <v>41</v>
      </c>
      <c r="K52" t="s">
        <v>4</v>
      </c>
      <c r="L52" t="s">
        <v>42</v>
      </c>
      <c r="M52" t="s">
        <v>4</v>
      </c>
      <c r="N52" t="s">
        <v>57</v>
      </c>
      <c r="S52" t="s">
        <v>1</v>
      </c>
      <c r="T52" t="s">
        <v>7</v>
      </c>
      <c r="U52" t="s">
        <v>112</v>
      </c>
      <c r="W52" t="s">
        <v>569</v>
      </c>
      <c r="Y52" t="s">
        <v>148</v>
      </c>
      <c r="Z52" t="s">
        <v>348</v>
      </c>
      <c r="AB52" t="str">
        <f t="shared" si="0"/>
        <v>B-SIW-VRI_LANTAARN_200MM_1LICHT_RECHTS-SO</v>
      </c>
      <c r="AC52" t="e">
        <f>VLOOKUP(AB52,[1]Blad1!$A$2:$Z$235,25,FALSE)</f>
        <v>#N/A</v>
      </c>
      <c r="AD52" t="e">
        <f>VLOOKUP(AB52,[1]Blad1!$A$2:$Z$235,26,FALSE)</f>
        <v>#N/A</v>
      </c>
    </row>
    <row r="53" spans="2:30" x14ac:dyDescent="0.25">
      <c r="B53" t="s">
        <v>0</v>
      </c>
      <c r="C53" t="s">
        <v>1</v>
      </c>
      <c r="D53" t="s">
        <v>2</v>
      </c>
      <c r="E53" t="s">
        <v>1</v>
      </c>
      <c r="F53" t="s">
        <v>3</v>
      </c>
      <c r="G53" t="s">
        <v>4</v>
      </c>
      <c r="H53" t="s">
        <v>40</v>
      </c>
      <c r="I53" t="s">
        <v>4</v>
      </c>
      <c r="J53" t="s">
        <v>41</v>
      </c>
      <c r="K53" t="s">
        <v>4</v>
      </c>
      <c r="L53" t="s">
        <v>42</v>
      </c>
      <c r="M53" t="s">
        <v>4</v>
      </c>
      <c r="N53" t="s">
        <v>57</v>
      </c>
      <c r="O53" t="s">
        <v>4</v>
      </c>
      <c r="P53" t="s">
        <v>44</v>
      </c>
      <c r="S53" t="s">
        <v>1</v>
      </c>
      <c r="T53" t="s">
        <v>7</v>
      </c>
      <c r="U53" t="s">
        <v>112</v>
      </c>
      <c r="W53" t="s">
        <v>569</v>
      </c>
      <c r="Y53" t="s">
        <v>150</v>
      </c>
      <c r="Z53" t="s">
        <v>349</v>
      </c>
      <c r="AB53" t="str">
        <f t="shared" si="0"/>
        <v>B-SIW-VRI_LANTAARN_200MM_1LICHT_RECHTS_SCHILD-SO</v>
      </c>
      <c r="AC53" t="e">
        <f>VLOOKUP(AB53,[1]Blad1!$A$2:$Z$235,25,FALSE)</f>
        <v>#N/A</v>
      </c>
      <c r="AD53" t="e">
        <f>VLOOKUP(AB53,[1]Blad1!$A$2:$Z$235,26,FALSE)</f>
        <v>#N/A</v>
      </c>
    </row>
    <row r="54" spans="2:30" x14ac:dyDescent="0.25">
      <c r="B54" t="s">
        <v>0</v>
      </c>
      <c r="C54" t="s">
        <v>1</v>
      </c>
      <c r="D54" t="s">
        <v>2</v>
      </c>
      <c r="E54" t="s">
        <v>1</v>
      </c>
      <c r="F54" t="s">
        <v>3</v>
      </c>
      <c r="G54" t="s">
        <v>4</v>
      </c>
      <c r="H54" t="s">
        <v>40</v>
      </c>
      <c r="I54" t="s">
        <v>4</v>
      </c>
      <c r="J54" t="s">
        <v>41</v>
      </c>
      <c r="K54" t="s">
        <v>4</v>
      </c>
      <c r="L54" t="s">
        <v>42</v>
      </c>
      <c r="M54" t="s">
        <v>4</v>
      </c>
      <c r="N54" t="s">
        <v>58</v>
      </c>
      <c r="S54" t="s">
        <v>1</v>
      </c>
      <c r="T54" t="s">
        <v>7</v>
      </c>
      <c r="U54" t="s">
        <v>112</v>
      </c>
      <c r="W54" t="s">
        <v>569</v>
      </c>
      <c r="Y54" t="s">
        <v>148</v>
      </c>
      <c r="Z54" t="s">
        <v>350</v>
      </c>
      <c r="AB54" t="str">
        <f t="shared" si="0"/>
        <v>B-SIW-VRI_LANTAARN_200MM_1LICHT_TRAM-SO</v>
      </c>
      <c r="AC54" t="e">
        <f>VLOOKUP(AB54,[1]Blad1!$A$2:$Z$235,25,FALSE)</f>
        <v>#N/A</v>
      </c>
      <c r="AD54" t="e">
        <f>VLOOKUP(AB54,[1]Blad1!$A$2:$Z$235,26,FALSE)</f>
        <v>#N/A</v>
      </c>
    </row>
    <row r="55" spans="2:30" x14ac:dyDescent="0.25">
      <c r="B55" t="s">
        <v>0</v>
      </c>
      <c r="C55" t="s">
        <v>1</v>
      </c>
      <c r="D55" t="s">
        <v>2</v>
      </c>
      <c r="E55" t="s">
        <v>1</v>
      </c>
      <c r="F55" t="s">
        <v>3</v>
      </c>
      <c r="G55" t="s">
        <v>4</v>
      </c>
      <c r="H55" t="s">
        <v>40</v>
      </c>
      <c r="I55" t="s">
        <v>4</v>
      </c>
      <c r="J55" t="s">
        <v>41</v>
      </c>
      <c r="K55" t="s">
        <v>4</v>
      </c>
      <c r="L55" t="s">
        <v>42</v>
      </c>
      <c r="M55" t="s">
        <v>4</v>
      </c>
      <c r="N55" t="s">
        <v>58</v>
      </c>
      <c r="O55" t="s">
        <v>4</v>
      </c>
      <c r="P55" t="s">
        <v>44</v>
      </c>
      <c r="S55" t="s">
        <v>1</v>
      </c>
      <c r="T55" t="s">
        <v>7</v>
      </c>
      <c r="U55" t="s">
        <v>112</v>
      </c>
      <c r="W55" t="s">
        <v>569</v>
      </c>
      <c r="Y55" t="s">
        <v>150</v>
      </c>
      <c r="Z55" t="s">
        <v>351</v>
      </c>
      <c r="AB55" t="str">
        <f t="shared" si="0"/>
        <v>B-SIW-VRI_LANTAARN_200MM_1LICHT_TRAM_SCHILD-SO</v>
      </c>
      <c r="AC55" t="e">
        <f>VLOOKUP(AB55,[1]Blad1!$A$2:$Z$235,25,FALSE)</f>
        <v>#N/A</v>
      </c>
      <c r="AD55" t="e">
        <f>VLOOKUP(AB55,[1]Blad1!$A$2:$Z$235,26,FALSE)</f>
        <v>#N/A</v>
      </c>
    </row>
    <row r="56" spans="2:30" x14ac:dyDescent="0.25">
      <c r="B56" t="s">
        <v>0</v>
      </c>
      <c r="C56" t="s">
        <v>1</v>
      </c>
      <c r="D56" t="s">
        <v>2</v>
      </c>
      <c r="E56" t="s">
        <v>1</v>
      </c>
      <c r="F56" t="s">
        <v>3</v>
      </c>
      <c r="G56" t="s">
        <v>4</v>
      </c>
      <c r="H56" t="s">
        <v>40</v>
      </c>
      <c r="I56" t="s">
        <v>4</v>
      </c>
      <c r="J56" t="s">
        <v>41</v>
      </c>
      <c r="K56" t="s">
        <v>4</v>
      </c>
      <c r="L56" t="s">
        <v>42</v>
      </c>
      <c r="M56" t="s">
        <v>4</v>
      </c>
      <c r="N56" t="s">
        <v>59</v>
      </c>
      <c r="S56" t="s">
        <v>1</v>
      </c>
      <c r="T56" t="s">
        <v>7</v>
      </c>
      <c r="U56" t="s">
        <v>112</v>
      </c>
      <c r="W56" t="s">
        <v>569</v>
      </c>
      <c r="Y56" t="s">
        <v>148</v>
      </c>
      <c r="Z56" t="s">
        <v>352</v>
      </c>
      <c r="AB56" t="str">
        <f t="shared" si="0"/>
        <v>B-SIW-VRI_LANTAARN_200MM_1LICHT_VERTBALK-SO</v>
      </c>
      <c r="AC56" t="e">
        <f>VLOOKUP(AB56,[1]Blad1!$A$2:$Z$235,25,FALSE)</f>
        <v>#N/A</v>
      </c>
      <c r="AD56" t="e">
        <f>VLOOKUP(AB56,[1]Blad1!$A$2:$Z$235,26,FALSE)</f>
        <v>#N/A</v>
      </c>
    </row>
    <row r="57" spans="2:30" x14ac:dyDescent="0.25">
      <c r="B57" t="s">
        <v>0</v>
      </c>
      <c r="C57" t="s">
        <v>1</v>
      </c>
      <c r="D57" t="s">
        <v>2</v>
      </c>
      <c r="E57" t="s">
        <v>1</v>
      </c>
      <c r="F57" t="s">
        <v>3</v>
      </c>
      <c r="G57" t="s">
        <v>4</v>
      </c>
      <c r="H57" t="s">
        <v>40</v>
      </c>
      <c r="I57" t="s">
        <v>4</v>
      </c>
      <c r="J57" t="s">
        <v>41</v>
      </c>
      <c r="K57" t="s">
        <v>4</v>
      </c>
      <c r="L57" t="s">
        <v>42</v>
      </c>
      <c r="M57" t="s">
        <v>4</v>
      </c>
      <c r="N57" t="s">
        <v>59</v>
      </c>
      <c r="O57" t="s">
        <v>4</v>
      </c>
      <c r="P57" t="s">
        <v>44</v>
      </c>
      <c r="S57" t="s">
        <v>1</v>
      </c>
      <c r="T57" t="s">
        <v>7</v>
      </c>
      <c r="U57" t="s">
        <v>112</v>
      </c>
      <c r="W57" t="s">
        <v>569</v>
      </c>
      <c r="Y57" t="s">
        <v>150</v>
      </c>
      <c r="Z57" t="s">
        <v>353</v>
      </c>
      <c r="AB57" t="str">
        <f t="shared" si="0"/>
        <v>B-SIW-VRI_LANTAARN_200MM_1LICHT_VERTBALK_SCHILD-SO</v>
      </c>
      <c r="AC57" t="e">
        <f>VLOOKUP(AB57,[1]Blad1!$A$2:$Z$235,25,FALSE)</f>
        <v>#N/A</v>
      </c>
      <c r="AD57" t="e">
        <f>VLOOKUP(AB57,[1]Blad1!$A$2:$Z$235,26,FALSE)</f>
        <v>#N/A</v>
      </c>
    </row>
    <row r="58" spans="2:30" x14ac:dyDescent="0.25">
      <c r="B58" t="s">
        <v>0</v>
      </c>
      <c r="C58" t="s">
        <v>1</v>
      </c>
      <c r="D58" t="s">
        <v>2</v>
      </c>
      <c r="E58" t="s">
        <v>1</v>
      </c>
      <c r="F58" t="s">
        <v>3</v>
      </c>
      <c r="G58" t="s">
        <v>4</v>
      </c>
      <c r="H58" t="s">
        <v>40</v>
      </c>
      <c r="I58" t="s">
        <v>4</v>
      </c>
      <c r="J58" t="s">
        <v>41</v>
      </c>
      <c r="K58" t="s">
        <v>4</v>
      </c>
      <c r="L58" t="s">
        <v>42</v>
      </c>
      <c r="M58" t="s">
        <v>4</v>
      </c>
      <c r="N58" t="s">
        <v>60</v>
      </c>
      <c r="S58" t="s">
        <v>1</v>
      </c>
      <c r="T58" t="s">
        <v>7</v>
      </c>
      <c r="U58" t="s">
        <v>112</v>
      </c>
      <c r="W58" t="s">
        <v>569</v>
      </c>
      <c r="Y58" t="s">
        <v>148</v>
      </c>
      <c r="Z58" t="s">
        <v>354</v>
      </c>
      <c r="AB58" t="str">
        <f t="shared" si="0"/>
        <v>B-SIW-VRI_LANTAARN_200MM_1LICHT_VOETGLINKS-SO</v>
      </c>
      <c r="AC58" t="e">
        <f>VLOOKUP(AB58,[1]Blad1!$A$2:$Z$235,25,FALSE)</f>
        <v>#N/A</v>
      </c>
      <c r="AD58" t="e">
        <f>VLOOKUP(AB58,[1]Blad1!$A$2:$Z$235,26,FALSE)</f>
        <v>#N/A</v>
      </c>
    </row>
    <row r="59" spans="2:30" x14ac:dyDescent="0.25">
      <c r="B59" t="s">
        <v>0</v>
      </c>
      <c r="C59" t="s">
        <v>1</v>
      </c>
      <c r="D59" t="s">
        <v>2</v>
      </c>
      <c r="E59" t="s">
        <v>1</v>
      </c>
      <c r="F59" t="s">
        <v>3</v>
      </c>
      <c r="G59" t="s">
        <v>4</v>
      </c>
      <c r="H59" t="s">
        <v>40</v>
      </c>
      <c r="I59" t="s">
        <v>4</v>
      </c>
      <c r="J59" t="s">
        <v>41</v>
      </c>
      <c r="K59" t="s">
        <v>4</v>
      </c>
      <c r="L59" t="s">
        <v>42</v>
      </c>
      <c r="M59" t="s">
        <v>4</v>
      </c>
      <c r="N59" t="s">
        <v>60</v>
      </c>
      <c r="O59" t="s">
        <v>4</v>
      </c>
      <c r="P59" t="s">
        <v>44</v>
      </c>
      <c r="S59" t="s">
        <v>1</v>
      </c>
      <c r="T59" t="s">
        <v>7</v>
      </c>
      <c r="U59" t="s">
        <v>112</v>
      </c>
      <c r="W59" t="s">
        <v>569</v>
      </c>
      <c r="Y59" t="s">
        <v>150</v>
      </c>
      <c r="Z59" t="s">
        <v>355</v>
      </c>
      <c r="AB59" t="str">
        <f t="shared" si="0"/>
        <v>B-SIW-VRI_LANTAARN_200MM_1LICHT_VOETGLINKS_SCHILD-SO</v>
      </c>
      <c r="AC59" t="e">
        <f>VLOOKUP(AB59,[1]Blad1!$A$2:$Z$235,25,FALSE)</f>
        <v>#N/A</v>
      </c>
      <c r="AD59" t="e">
        <f>VLOOKUP(AB59,[1]Blad1!$A$2:$Z$235,26,FALSE)</f>
        <v>#N/A</v>
      </c>
    </row>
    <row r="60" spans="2:30" x14ac:dyDescent="0.25">
      <c r="B60" t="s">
        <v>0</v>
      </c>
      <c r="C60" t="s">
        <v>1</v>
      </c>
      <c r="D60" t="s">
        <v>2</v>
      </c>
      <c r="E60" t="s">
        <v>1</v>
      </c>
      <c r="F60" t="s">
        <v>3</v>
      </c>
      <c r="G60" t="s">
        <v>4</v>
      </c>
      <c r="H60" t="s">
        <v>40</v>
      </c>
      <c r="I60" t="s">
        <v>4</v>
      </c>
      <c r="J60" t="s">
        <v>41</v>
      </c>
      <c r="K60" t="s">
        <v>4</v>
      </c>
      <c r="L60" t="s">
        <v>42</v>
      </c>
      <c r="M60" t="s">
        <v>4</v>
      </c>
      <c r="N60" t="s">
        <v>61</v>
      </c>
      <c r="S60" t="s">
        <v>1</v>
      </c>
      <c r="T60" t="s">
        <v>7</v>
      </c>
      <c r="U60" t="s">
        <v>112</v>
      </c>
      <c r="W60" t="s">
        <v>569</v>
      </c>
      <c r="Y60" t="s">
        <v>148</v>
      </c>
      <c r="Z60" t="s">
        <v>356</v>
      </c>
      <c r="AB60" t="str">
        <f t="shared" si="0"/>
        <v>B-SIW-VRI_LANTAARN_200MM_1LICHT_VOETGRECHTS-SO</v>
      </c>
      <c r="AC60" t="e">
        <f>VLOOKUP(AB60,[1]Blad1!$A$2:$Z$235,25,FALSE)</f>
        <v>#N/A</v>
      </c>
      <c r="AD60" t="e">
        <f>VLOOKUP(AB60,[1]Blad1!$A$2:$Z$235,26,FALSE)</f>
        <v>#N/A</v>
      </c>
    </row>
    <row r="61" spans="2:30" x14ac:dyDescent="0.25">
      <c r="B61" t="s">
        <v>0</v>
      </c>
      <c r="C61" t="s">
        <v>1</v>
      </c>
      <c r="D61" t="s">
        <v>2</v>
      </c>
      <c r="E61" t="s">
        <v>1</v>
      </c>
      <c r="F61" t="s">
        <v>3</v>
      </c>
      <c r="G61" t="s">
        <v>4</v>
      </c>
      <c r="H61" t="s">
        <v>40</v>
      </c>
      <c r="I61" t="s">
        <v>4</v>
      </c>
      <c r="J61" t="s">
        <v>41</v>
      </c>
      <c r="K61" t="s">
        <v>4</v>
      </c>
      <c r="L61" t="s">
        <v>42</v>
      </c>
      <c r="M61" t="s">
        <v>4</v>
      </c>
      <c r="N61" t="s">
        <v>61</v>
      </c>
      <c r="O61" t="s">
        <v>4</v>
      </c>
      <c r="P61" t="s">
        <v>44</v>
      </c>
      <c r="S61" t="s">
        <v>1</v>
      </c>
      <c r="T61" t="s">
        <v>7</v>
      </c>
      <c r="U61" t="s">
        <v>112</v>
      </c>
      <c r="W61" t="s">
        <v>569</v>
      </c>
      <c r="Y61" t="s">
        <v>150</v>
      </c>
      <c r="Z61" t="s">
        <v>357</v>
      </c>
      <c r="AB61" t="str">
        <f t="shared" si="0"/>
        <v>B-SIW-VRI_LANTAARN_200MM_1LICHT_VOETGRECHTS_SCHILD-SO</v>
      </c>
      <c r="AC61" t="e">
        <f>VLOOKUP(AB61,[1]Blad1!$A$2:$Z$235,25,FALSE)</f>
        <v>#N/A</v>
      </c>
      <c r="AD61" t="e">
        <f>VLOOKUP(AB61,[1]Blad1!$A$2:$Z$235,26,FALSE)</f>
        <v>#N/A</v>
      </c>
    </row>
    <row r="62" spans="2:30" x14ac:dyDescent="0.25">
      <c r="B62" t="s">
        <v>0</v>
      </c>
      <c r="C62" t="s">
        <v>1</v>
      </c>
      <c r="D62" t="s">
        <v>2</v>
      </c>
      <c r="E62" t="s">
        <v>1</v>
      </c>
      <c r="F62" t="s">
        <v>3</v>
      </c>
      <c r="G62" t="s">
        <v>4</v>
      </c>
      <c r="H62" t="s">
        <v>40</v>
      </c>
      <c r="I62" t="s">
        <v>4</v>
      </c>
      <c r="J62" t="s">
        <v>41</v>
      </c>
      <c r="K62" t="s">
        <v>4</v>
      </c>
      <c r="L62" t="s">
        <v>42</v>
      </c>
      <c r="M62" t="s">
        <v>4</v>
      </c>
      <c r="N62" t="s">
        <v>62</v>
      </c>
      <c r="S62" t="s">
        <v>1</v>
      </c>
      <c r="T62" t="s">
        <v>7</v>
      </c>
      <c r="U62" t="s">
        <v>112</v>
      </c>
      <c r="W62" t="s">
        <v>569</v>
      </c>
      <c r="Y62" t="s">
        <v>148</v>
      </c>
      <c r="Z62" t="s">
        <v>148</v>
      </c>
      <c r="AB62" t="str">
        <f t="shared" si="0"/>
        <v>B-SIW-VRI_LANTAARN_200MM_1LICHT_VOL-SO</v>
      </c>
      <c r="AC62" t="e">
        <f>VLOOKUP(AB62,[1]Blad1!$A$2:$Z$235,25,FALSE)</f>
        <v>#N/A</v>
      </c>
      <c r="AD62" t="e">
        <f>VLOOKUP(AB62,[1]Blad1!$A$2:$Z$235,26,FALSE)</f>
        <v>#N/A</v>
      </c>
    </row>
    <row r="63" spans="2:30" x14ac:dyDescent="0.25">
      <c r="B63" t="s">
        <v>0</v>
      </c>
      <c r="C63" t="s">
        <v>1</v>
      </c>
      <c r="D63" t="s">
        <v>2</v>
      </c>
      <c r="E63" t="s">
        <v>1</v>
      </c>
      <c r="F63" t="s">
        <v>3</v>
      </c>
      <c r="G63" t="s">
        <v>4</v>
      </c>
      <c r="H63" t="s">
        <v>40</v>
      </c>
      <c r="I63" t="s">
        <v>4</v>
      </c>
      <c r="J63" t="s">
        <v>41</v>
      </c>
      <c r="K63" t="s">
        <v>4</v>
      </c>
      <c r="L63" t="s">
        <v>42</v>
      </c>
      <c r="M63" t="s">
        <v>4</v>
      </c>
      <c r="N63" t="s">
        <v>62</v>
      </c>
      <c r="O63" t="s">
        <v>4</v>
      </c>
      <c r="P63" t="s">
        <v>44</v>
      </c>
      <c r="S63" t="s">
        <v>1</v>
      </c>
      <c r="T63" t="s">
        <v>7</v>
      </c>
      <c r="U63" t="s">
        <v>112</v>
      </c>
      <c r="W63" t="s">
        <v>569</v>
      </c>
      <c r="Y63" t="s">
        <v>150</v>
      </c>
      <c r="Z63" t="s">
        <v>150</v>
      </c>
      <c r="AB63" t="str">
        <f t="shared" si="0"/>
        <v>B-SIW-VRI_LANTAARN_200MM_1LICHT_VOL_SCHILD-SO</v>
      </c>
      <c r="AC63" t="e">
        <f>VLOOKUP(AB63,[1]Blad1!$A$2:$Z$235,25,FALSE)</f>
        <v>#N/A</v>
      </c>
      <c r="AD63" t="e">
        <f>VLOOKUP(AB63,[1]Blad1!$A$2:$Z$235,26,FALSE)</f>
        <v>#N/A</v>
      </c>
    </row>
    <row r="64" spans="2:30" x14ac:dyDescent="0.25">
      <c r="B64" t="s">
        <v>0</v>
      </c>
      <c r="C64" t="s">
        <v>1</v>
      </c>
      <c r="D64" t="s">
        <v>2</v>
      </c>
      <c r="E64" t="s">
        <v>1</v>
      </c>
      <c r="F64" t="s">
        <v>3</v>
      </c>
      <c r="G64" t="s">
        <v>4</v>
      </c>
      <c r="H64" t="s">
        <v>40</v>
      </c>
      <c r="I64" t="s">
        <v>4</v>
      </c>
      <c r="J64" t="s">
        <v>41</v>
      </c>
      <c r="K64" t="s">
        <v>4</v>
      </c>
      <c r="L64" t="s">
        <v>42</v>
      </c>
      <c r="M64" t="s">
        <v>4</v>
      </c>
      <c r="N64" t="s">
        <v>63</v>
      </c>
      <c r="S64" t="s">
        <v>1</v>
      </c>
      <c r="T64" t="s">
        <v>7</v>
      </c>
      <c r="U64" t="s">
        <v>112</v>
      </c>
      <c r="W64" t="s">
        <v>569</v>
      </c>
      <c r="Y64" t="s">
        <v>148</v>
      </c>
      <c r="Z64" t="s">
        <v>358</v>
      </c>
      <c r="AB64" t="str">
        <f t="shared" si="0"/>
        <v>B-SIW-VRI_LANTAARN_200MM_1LICHT_VRIJ-SO</v>
      </c>
      <c r="AC64" t="e">
        <f>VLOOKUP(AB64,[1]Blad1!$A$2:$Z$235,25,FALSE)</f>
        <v>#N/A</v>
      </c>
      <c r="AD64" t="e">
        <f>VLOOKUP(AB64,[1]Blad1!$A$2:$Z$235,26,FALSE)</f>
        <v>#N/A</v>
      </c>
    </row>
    <row r="65" spans="2:30" x14ac:dyDescent="0.25">
      <c r="B65" t="s">
        <v>0</v>
      </c>
      <c r="C65" t="s">
        <v>1</v>
      </c>
      <c r="D65" t="s">
        <v>2</v>
      </c>
      <c r="E65" t="s">
        <v>1</v>
      </c>
      <c r="F65" t="s">
        <v>3</v>
      </c>
      <c r="G65" t="s">
        <v>4</v>
      </c>
      <c r="H65" t="s">
        <v>40</v>
      </c>
      <c r="I65" t="s">
        <v>4</v>
      </c>
      <c r="J65" t="s">
        <v>41</v>
      </c>
      <c r="K65" t="s">
        <v>4</v>
      </c>
      <c r="L65" t="s">
        <v>42</v>
      </c>
      <c r="M65" t="s">
        <v>4</v>
      </c>
      <c r="N65" t="s">
        <v>63</v>
      </c>
      <c r="O65" t="s">
        <v>4</v>
      </c>
      <c r="P65" t="s">
        <v>44</v>
      </c>
      <c r="S65" t="s">
        <v>1</v>
      </c>
      <c r="T65" t="s">
        <v>7</v>
      </c>
      <c r="U65" t="s">
        <v>112</v>
      </c>
      <c r="W65" t="s">
        <v>569</v>
      </c>
      <c r="Y65" t="s">
        <v>150</v>
      </c>
      <c r="Z65" t="s">
        <v>359</v>
      </c>
      <c r="AB65" t="str">
        <f t="shared" si="0"/>
        <v>B-SIW-VRI_LANTAARN_200MM_1LICHT_VRIJ_SCHILD-SO</v>
      </c>
      <c r="AC65" t="e">
        <f>VLOOKUP(AB65,[1]Blad1!$A$2:$Z$235,25,FALSE)</f>
        <v>#N/A</v>
      </c>
      <c r="AD65" t="e">
        <f>VLOOKUP(AB65,[1]Blad1!$A$2:$Z$235,26,FALSE)</f>
        <v>#N/A</v>
      </c>
    </row>
    <row r="66" spans="2:30" x14ac:dyDescent="0.25">
      <c r="B66" t="s">
        <v>0</v>
      </c>
      <c r="C66" t="s">
        <v>1</v>
      </c>
      <c r="D66" t="s">
        <v>2</v>
      </c>
      <c r="E66" t="s">
        <v>1</v>
      </c>
      <c r="F66" t="s">
        <v>3</v>
      </c>
      <c r="G66" t="s">
        <v>4</v>
      </c>
      <c r="H66" t="s">
        <v>40</v>
      </c>
      <c r="I66" t="s">
        <v>4</v>
      </c>
      <c r="J66" t="s">
        <v>41</v>
      </c>
      <c r="K66" t="s">
        <v>4</v>
      </c>
      <c r="L66" t="s">
        <v>42</v>
      </c>
      <c r="M66" t="s">
        <v>4</v>
      </c>
      <c r="N66" t="s">
        <v>64</v>
      </c>
      <c r="S66" t="s">
        <v>1</v>
      </c>
      <c r="T66" t="s">
        <v>7</v>
      </c>
      <c r="U66" t="s">
        <v>112</v>
      </c>
      <c r="W66" t="s">
        <v>569</v>
      </c>
      <c r="Y66" t="s">
        <v>148</v>
      </c>
      <c r="Z66" t="s">
        <v>360</v>
      </c>
      <c r="AB66" t="str">
        <f t="shared" ref="AB66:AB129" si="1">CONCATENATE(B66,IF(ISBLANK(C66),"",C66),IF(ISBLANK(D66),"",D66),IF(ISBLANK(E66),"",E66),IF(ISBLANK(F66),"",F66),IF(ISBLANK(G66),"",G66),IF(ISBLANK(H66),"",H66),IF(ISBLANK(I66),"",I66),IF(ISBLANK(J66),"",J66),IF(ISBLANK(K66),"",K66),IF(ISBLANK(L66),"",L66),IF(ISBLANK(M66),"",M66),IF(ISBLANK(N66),"",N66),IF(ISBLANK(O66),"",O66),IF(ISBLANK(P66),"",P66),IF(ISBLANK(Q66),"",Q66),IF(ISBLANK(R66),"",R66),IF(ISBLANK(S66),"",S66),IF(ISBLANK(T66),"",T66))</f>
        <v>B-SIW-VRI_LANTAARN_200MM_1LICHT_WTV-SO</v>
      </c>
      <c r="AC66" t="e">
        <f>VLOOKUP(AB66,[1]Blad1!$A$2:$Z$235,25,FALSE)</f>
        <v>#N/A</v>
      </c>
      <c r="AD66" t="e">
        <f>VLOOKUP(AB66,[1]Blad1!$A$2:$Z$235,26,FALSE)</f>
        <v>#N/A</v>
      </c>
    </row>
    <row r="67" spans="2:30" x14ac:dyDescent="0.25">
      <c r="B67" t="s">
        <v>0</v>
      </c>
      <c r="C67" t="s">
        <v>1</v>
      </c>
      <c r="D67" t="s">
        <v>2</v>
      </c>
      <c r="E67" t="s">
        <v>1</v>
      </c>
      <c r="F67" t="s">
        <v>3</v>
      </c>
      <c r="G67" t="s">
        <v>4</v>
      </c>
      <c r="H67" t="s">
        <v>40</v>
      </c>
      <c r="I67" t="s">
        <v>4</v>
      </c>
      <c r="J67" t="s">
        <v>41</v>
      </c>
      <c r="K67" t="s">
        <v>4</v>
      </c>
      <c r="L67" t="s">
        <v>42</v>
      </c>
      <c r="M67" t="s">
        <v>4</v>
      </c>
      <c r="N67" t="s">
        <v>64</v>
      </c>
      <c r="O67" t="s">
        <v>4</v>
      </c>
      <c r="P67" t="s">
        <v>44</v>
      </c>
      <c r="S67" t="s">
        <v>1</v>
      </c>
      <c r="T67" t="s">
        <v>7</v>
      </c>
      <c r="U67" t="s">
        <v>112</v>
      </c>
      <c r="W67" t="s">
        <v>569</v>
      </c>
      <c r="Y67" t="s">
        <v>150</v>
      </c>
      <c r="Z67" t="s">
        <v>361</v>
      </c>
      <c r="AB67" t="str">
        <f t="shared" si="1"/>
        <v>B-SIW-VRI_LANTAARN_200MM_1LICHT_WTV_SCHILD-SO</v>
      </c>
      <c r="AC67" t="e">
        <f>VLOOKUP(AB67,[1]Blad1!$A$2:$Z$235,25,FALSE)</f>
        <v>#N/A</v>
      </c>
      <c r="AD67" t="e">
        <f>VLOOKUP(AB67,[1]Blad1!$A$2:$Z$235,26,FALSE)</f>
        <v>#N/A</v>
      </c>
    </row>
    <row r="68" spans="2:30" x14ac:dyDescent="0.25">
      <c r="B68" t="s">
        <v>0</v>
      </c>
      <c r="C68" t="s">
        <v>1</v>
      </c>
      <c r="D68" t="s">
        <v>2</v>
      </c>
      <c r="E68" t="s">
        <v>1</v>
      </c>
      <c r="F68" t="s">
        <v>3</v>
      </c>
      <c r="G68" t="s">
        <v>4</v>
      </c>
      <c r="H68" t="s">
        <v>40</v>
      </c>
      <c r="I68" t="s">
        <v>4</v>
      </c>
      <c r="J68" t="s">
        <v>41</v>
      </c>
      <c r="K68" t="s">
        <v>4</v>
      </c>
      <c r="L68" t="s">
        <v>65</v>
      </c>
      <c r="M68" t="s">
        <v>4</v>
      </c>
      <c r="N68" t="s">
        <v>48</v>
      </c>
      <c r="S68" t="s">
        <v>1</v>
      </c>
      <c r="T68" t="s">
        <v>7</v>
      </c>
      <c r="U68" t="s">
        <v>112</v>
      </c>
      <c r="W68" t="s">
        <v>569</v>
      </c>
      <c r="Y68" t="s">
        <v>314</v>
      </c>
      <c r="Z68" t="s">
        <v>385</v>
      </c>
      <c r="AB68" t="str">
        <f t="shared" si="1"/>
        <v>B-SIW-VRI_LANTAARN_200MM_2LICHT_HEMEL-SO</v>
      </c>
      <c r="AC68" t="e">
        <f>VLOOKUP(AB68,[1]Blad1!$A$2:$Z$235,25,FALSE)</f>
        <v>#N/A</v>
      </c>
      <c r="AD68" t="e">
        <f>VLOOKUP(AB68,[1]Blad1!$A$2:$Z$235,26,FALSE)</f>
        <v>#N/A</v>
      </c>
    </row>
    <row r="69" spans="2:30" x14ac:dyDescent="0.25">
      <c r="B69" t="s">
        <v>0</v>
      </c>
      <c r="C69" t="s">
        <v>1</v>
      </c>
      <c r="D69" t="s">
        <v>2</v>
      </c>
      <c r="E69" t="s">
        <v>1</v>
      </c>
      <c r="F69" t="s">
        <v>3</v>
      </c>
      <c r="G69" t="s">
        <v>4</v>
      </c>
      <c r="H69" t="s">
        <v>40</v>
      </c>
      <c r="I69" t="s">
        <v>4</v>
      </c>
      <c r="J69" t="s">
        <v>41</v>
      </c>
      <c r="K69" t="s">
        <v>4</v>
      </c>
      <c r="L69" t="s">
        <v>65</v>
      </c>
      <c r="M69" t="s">
        <v>4</v>
      </c>
      <c r="N69" t="s">
        <v>49</v>
      </c>
      <c r="S69" t="s">
        <v>1</v>
      </c>
      <c r="T69" t="s">
        <v>7</v>
      </c>
      <c r="U69" t="s">
        <v>112</v>
      </c>
      <c r="W69" t="s">
        <v>569</v>
      </c>
      <c r="Y69" t="s">
        <v>314</v>
      </c>
      <c r="Z69" t="s">
        <v>386</v>
      </c>
      <c r="AB69" t="str">
        <f t="shared" si="1"/>
        <v>B-SIW-VRI_LANTAARN_200MM_2LICHT_HEMELLINKS-SO</v>
      </c>
      <c r="AC69" t="e">
        <f>VLOOKUP(AB69,[1]Blad1!$A$2:$Z$235,25,FALSE)</f>
        <v>#N/A</v>
      </c>
      <c r="AD69" t="e">
        <f>VLOOKUP(AB69,[1]Blad1!$A$2:$Z$235,26,FALSE)</f>
        <v>#N/A</v>
      </c>
    </row>
    <row r="70" spans="2:30" x14ac:dyDescent="0.25">
      <c r="B70" t="s">
        <v>0</v>
      </c>
      <c r="C70" t="s">
        <v>1</v>
      </c>
      <c r="D70" t="s">
        <v>2</v>
      </c>
      <c r="E70" t="s">
        <v>1</v>
      </c>
      <c r="F70" t="s">
        <v>3</v>
      </c>
      <c r="G70" t="s">
        <v>4</v>
      </c>
      <c r="H70" t="s">
        <v>40</v>
      </c>
      <c r="I70" t="s">
        <v>4</v>
      </c>
      <c r="J70" t="s">
        <v>41</v>
      </c>
      <c r="K70" t="s">
        <v>4</v>
      </c>
      <c r="L70" t="s">
        <v>65</v>
      </c>
      <c r="M70" t="s">
        <v>4</v>
      </c>
      <c r="N70" t="s">
        <v>49</v>
      </c>
      <c r="O70" t="s">
        <v>4</v>
      </c>
      <c r="P70" t="s">
        <v>44</v>
      </c>
      <c r="S70" t="s">
        <v>1</v>
      </c>
      <c r="T70" t="s">
        <v>7</v>
      </c>
      <c r="U70" t="s">
        <v>112</v>
      </c>
      <c r="W70" t="s">
        <v>569</v>
      </c>
      <c r="Y70" t="s">
        <v>191</v>
      </c>
      <c r="Z70" t="s">
        <v>387</v>
      </c>
      <c r="AB70" t="str">
        <f t="shared" si="1"/>
        <v>B-SIW-VRI_LANTAARN_200MM_2LICHT_HEMELLINKS_SCHILD-SO</v>
      </c>
      <c r="AC70" t="e">
        <f>VLOOKUP(AB70,[1]Blad1!$A$2:$Z$235,25,FALSE)</f>
        <v>#N/A</v>
      </c>
      <c r="AD70" t="e">
        <f>VLOOKUP(AB70,[1]Blad1!$A$2:$Z$235,26,FALSE)</f>
        <v>#N/A</v>
      </c>
    </row>
    <row r="71" spans="2:30" x14ac:dyDescent="0.25">
      <c r="B71" t="s">
        <v>0</v>
      </c>
      <c r="C71" t="s">
        <v>1</v>
      </c>
      <c r="D71" t="s">
        <v>2</v>
      </c>
      <c r="E71" t="s">
        <v>1</v>
      </c>
      <c r="F71" t="s">
        <v>3</v>
      </c>
      <c r="G71" t="s">
        <v>4</v>
      </c>
      <c r="H71" t="s">
        <v>40</v>
      </c>
      <c r="I71" t="s">
        <v>4</v>
      </c>
      <c r="J71" t="s">
        <v>41</v>
      </c>
      <c r="K71" t="s">
        <v>4</v>
      </c>
      <c r="L71" t="s">
        <v>65</v>
      </c>
      <c r="M71" t="s">
        <v>4</v>
      </c>
      <c r="N71" t="s">
        <v>50</v>
      </c>
      <c r="S71" t="s">
        <v>1</v>
      </c>
      <c r="T71" t="s">
        <v>7</v>
      </c>
      <c r="U71" t="s">
        <v>112</v>
      </c>
      <c r="W71" t="s">
        <v>569</v>
      </c>
      <c r="Y71" t="s">
        <v>314</v>
      </c>
      <c r="Z71" t="s">
        <v>388</v>
      </c>
      <c r="AB71" t="str">
        <f t="shared" si="1"/>
        <v>B-SIW-VRI_LANTAARN_200MM_2LICHT_HEMELRECHTS-SO</v>
      </c>
      <c r="AC71" t="e">
        <f>VLOOKUP(AB71,[1]Blad1!$A$2:$Z$235,25,FALSE)</f>
        <v>#N/A</v>
      </c>
      <c r="AD71" t="e">
        <f>VLOOKUP(AB71,[1]Blad1!$A$2:$Z$235,26,FALSE)</f>
        <v>#N/A</v>
      </c>
    </row>
    <row r="72" spans="2:30" x14ac:dyDescent="0.25">
      <c r="B72" t="s">
        <v>0</v>
      </c>
      <c r="C72" t="s">
        <v>1</v>
      </c>
      <c r="D72" t="s">
        <v>2</v>
      </c>
      <c r="E72" t="s">
        <v>1</v>
      </c>
      <c r="F72" t="s">
        <v>3</v>
      </c>
      <c r="G72" t="s">
        <v>4</v>
      </c>
      <c r="H72" t="s">
        <v>40</v>
      </c>
      <c r="I72" t="s">
        <v>4</v>
      </c>
      <c r="J72" t="s">
        <v>41</v>
      </c>
      <c r="K72" t="s">
        <v>4</v>
      </c>
      <c r="L72" t="s">
        <v>65</v>
      </c>
      <c r="M72" t="s">
        <v>4</v>
      </c>
      <c r="N72" t="s">
        <v>50</v>
      </c>
      <c r="O72" t="s">
        <v>4</v>
      </c>
      <c r="P72" t="s">
        <v>44</v>
      </c>
      <c r="S72" t="s">
        <v>1</v>
      </c>
      <c r="T72" t="s">
        <v>7</v>
      </c>
      <c r="U72" t="s">
        <v>112</v>
      </c>
      <c r="W72" t="s">
        <v>569</v>
      </c>
      <c r="Y72" t="s">
        <v>191</v>
      </c>
      <c r="Z72" t="s">
        <v>389</v>
      </c>
      <c r="AB72" t="str">
        <f t="shared" si="1"/>
        <v>B-SIW-VRI_LANTAARN_200MM_2LICHT_HEMELRECHTS_SCHILD-SO</v>
      </c>
      <c r="AC72" t="e">
        <f>VLOOKUP(AB72,[1]Blad1!$A$2:$Z$235,25,FALSE)</f>
        <v>#N/A</v>
      </c>
      <c r="AD72" t="e">
        <f>VLOOKUP(AB72,[1]Blad1!$A$2:$Z$235,26,FALSE)</f>
        <v>#N/A</v>
      </c>
    </row>
    <row r="73" spans="2:30" x14ac:dyDescent="0.25">
      <c r="B73" t="s">
        <v>0</v>
      </c>
      <c r="C73" t="s">
        <v>1</v>
      </c>
      <c r="D73" t="s">
        <v>2</v>
      </c>
      <c r="E73" t="s">
        <v>1</v>
      </c>
      <c r="F73" t="s">
        <v>3</v>
      </c>
      <c r="G73" t="s">
        <v>4</v>
      </c>
      <c r="H73" t="s">
        <v>40</v>
      </c>
      <c r="I73" t="s">
        <v>4</v>
      </c>
      <c r="J73" t="s">
        <v>41</v>
      </c>
      <c r="K73" t="s">
        <v>4</v>
      </c>
      <c r="L73" t="s">
        <v>65</v>
      </c>
      <c r="M73" t="s">
        <v>4</v>
      </c>
      <c r="N73" t="s">
        <v>48</v>
      </c>
      <c r="O73" t="s">
        <v>4</v>
      </c>
      <c r="P73" t="s">
        <v>44</v>
      </c>
      <c r="S73" t="s">
        <v>1</v>
      </c>
      <c r="T73" t="s">
        <v>7</v>
      </c>
      <c r="U73" t="s">
        <v>112</v>
      </c>
      <c r="W73" t="s">
        <v>569</v>
      </c>
      <c r="Y73" t="s">
        <v>191</v>
      </c>
      <c r="Z73" t="s">
        <v>390</v>
      </c>
      <c r="AB73" t="str">
        <f t="shared" si="1"/>
        <v>B-SIW-VRI_LANTAARN_200MM_2LICHT_HEMEL_SCHILD-SO</v>
      </c>
      <c r="AC73" t="e">
        <f>VLOOKUP(AB73,[1]Blad1!$A$2:$Z$235,25,FALSE)</f>
        <v>#N/A</v>
      </c>
      <c r="AD73" t="e">
        <f>VLOOKUP(AB73,[1]Blad1!$A$2:$Z$235,26,FALSE)</f>
        <v>#N/A</v>
      </c>
    </row>
    <row r="74" spans="2:30" x14ac:dyDescent="0.25">
      <c r="B74" t="s">
        <v>0</v>
      </c>
      <c r="C74" t="s">
        <v>1</v>
      </c>
      <c r="D74" t="s">
        <v>2</v>
      </c>
      <c r="E74" t="s">
        <v>1</v>
      </c>
      <c r="F74" t="s">
        <v>3</v>
      </c>
      <c r="G74" t="s">
        <v>4</v>
      </c>
      <c r="H74" t="s">
        <v>40</v>
      </c>
      <c r="I74" t="s">
        <v>4</v>
      </c>
      <c r="J74" t="s">
        <v>41</v>
      </c>
      <c r="K74" t="s">
        <v>4</v>
      </c>
      <c r="L74" t="s">
        <v>65</v>
      </c>
      <c r="M74" t="s">
        <v>4</v>
      </c>
      <c r="N74" t="s">
        <v>56</v>
      </c>
      <c r="S74" t="s">
        <v>1</v>
      </c>
      <c r="T74" t="s">
        <v>7</v>
      </c>
      <c r="U74" t="s">
        <v>112</v>
      </c>
      <c r="W74" t="s">
        <v>569</v>
      </c>
      <c r="Y74" t="s">
        <v>314</v>
      </c>
      <c r="Z74" t="s">
        <v>391</v>
      </c>
      <c r="AB74" t="str">
        <f t="shared" si="1"/>
        <v>B-SIW-VRI_LANTAARN_200MM_2LICHT_LINKS-SO</v>
      </c>
      <c r="AC74" t="e">
        <f>VLOOKUP(AB74,[1]Blad1!$A$2:$Z$235,25,FALSE)</f>
        <v>#N/A</v>
      </c>
      <c r="AD74" t="e">
        <f>VLOOKUP(AB74,[1]Blad1!$A$2:$Z$235,26,FALSE)</f>
        <v>#N/A</v>
      </c>
    </row>
    <row r="75" spans="2:30" x14ac:dyDescent="0.25">
      <c r="B75" t="s">
        <v>0</v>
      </c>
      <c r="C75" t="s">
        <v>1</v>
      </c>
      <c r="D75" t="s">
        <v>2</v>
      </c>
      <c r="E75" t="s">
        <v>1</v>
      </c>
      <c r="F75" t="s">
        <v>3</v>
      </c>
      <c r="G75" t="s">
        <v>4</v>
      </c>
      <c r="H75" t="s">
        <v>40</v>
      </c>
      <c r="I75" t="s">
        <v>4</v>
      </c>
      <c r="J75" t="s">
        <v>41</v>
      </c>
      <c r="K75" t="s">
        <v>4</v>
      </c>
      <c r="L75" t="s">
        <v>65</v>
      </c>
      <c r="M75" t="s">
        <v>4</v>
      </c>
      <c r="N75" t="s">
        <v>56</v>
      </c>
      <c r="O75" t="s">
        <v>4</v>
      </c>
      <c r="P75" t="s">
        <v>44</v>
      </c>
      <c r="S75" t="s">
        <v>1</v>
      </c>
      <c r="T75" t="s">
        <v>7</v>
      </c>
      <c r="U75" t="s">
        <v>112</v>
      </c>
      <c r="W75" t="s">
        <v>569</v>
      </c>
      <c r="Y75" t="s">
        <v>191</v>
      </c>
      <c r="Z75" t="s">
        <v>210</v>
      </c>
      <c r="AB75" t="str">
        <f t="shared" si="1"/>
        <v>B-SIW-VRI_LANTAARN_200MM_2LICHT_LINKS_SCHILD-SO</v>
      </c>
      <c r="AC75" t="e">
        <f>VLOOKUP(AB75,[1]Blad1!$A$2:$Z$235,25,FALSE)</f>
        <v>#N/A</v>
      </c>
      <c r="AD75" t="e">
        <f>VLOOKUP(AB75,[1]Blad1!$A$2:$Z$235,26,FALSE)</f>
        <v>#N/A</v>
      </c>
    </row>
    <row r="76" spans="2:30" x14ac:dyDescent="0.25">
      <c r="B76" t="s">
        <v>0</v>
      </c>
      <c r="C76" t="s">
        <v>1</v>
      </c>
      <c r="D76" t="s">
        <v>2</v>
      </c>
      <c r="E76" t="s">
        <v>1</v>
      </c>
      <c r="F76" t="s">
        <v>3</v>
      </c>
      <c r="G76" t="s">
        <v>4</v>
      </c>
      <c r="H76" t="s">
        <v>40</v>
      </c>
      <c r="I76" t="s">
        <v>4</v>
      </c>
      <c r="J76" t="s">
        <v>41</v>
      </c>
      <c r="K76" t="s">
        <v>4</v>
      </c>
      <c r="L76" t="s">
        <v>65</v>
      </c>
      <c r="M76" t="s">
        <v>4</v>
      </c>
      <c r="N76" t="s">
        <v>57</v>
      </c>
      <c r="S76" t="s">
        <v>1</v>
      </c>
      <c r="T76" t="s">
        <v>7</v>
      </c>
      <c r="U76" t="s">
        <v>112</v>
      </c>
      <c r="W76" t="s">
        <v>569</v>
      </c>
      <c r="Y76" t="s">
        <v>314</v>
      </c>
      <c r="Z76" t="s">
        <v>392</v>
      </c>
      <c r="AB76" t="str">
        <f t="shared" si="1"/>
        <v>B-SIW-VRI_LANTAARN_200MM_2LICHT_RECHTS-SO</v>
      </c>
      <c r="AC76" t="e">
        <f>VLOOKUP(AB76,[1]Blad1!$A$2:$Z$235,25,FALSE)</f>
        <v>#N/A</v>
      </c>
      <c r="AD76" t="e">
        <f>VLOOKUP(AB76,[1]Blad1!$A$2:$Z$235,26,FALSE)</f>
        <v>#N/A</v>
      </c>
    </row>
    <row r="77" spans="2:30" x14ac:dyDescent="0.25">
      <c r="B77" t="s">
        <v>0</v>
      </c>
      <c r="C77" t="s">
        <v>1</v>
      </c>
      <c r="D77" t="s">
        <v>2</v>
      </c>
      <c r="E77" t="s">
        <v>1</v>
      </c>
      <c r="F77" t="s">
        <v>3</v>
      </c>
      <c r="G77" t="s">
        <v>4</v>
      </c>
      <c r="H77" t="s">
        <v>40</v>
      </c>
      <c r="I77" t="s">
        <v>4</v>
      </c>
      <c r="J77" t="s">
        <v>41</v>
      </c>
      <c r="K77" t="s">
        <v>4</v>
      </c>
      <c r="L77" t="s">
        <v>65</v>
      </c>
      <c r="M77" t="s">
        <v>4</v>
      </c>
      <c r="N77" t="s">
        <v>57</v>
      </c>
      <c r="O77" t="s">
        <v>4</v>
      </c>
      <c r="P77" t="s">
        <v>44</v>
      </c>
      <c r="S77" t="s">
        <v>1</v>
      </c>
      <c r="T77" t="s">
        <v>7</v>
      </c>
      <c r="U77" t="s">
        <v>112</v>
      </c>
      <c r="W77" t="s">
        <v>569</v>
      </c>
      <c r="Y77" t="s">
        <v>191</v>
      </c>
      <c r="Z77" t="s">
        <v>393</v>
      </c>
      <c r="AB77" t="str">
        <f t="shared" si="1"/>
        <v>B-SIW-VRI_LANTAARN_200MM_2LICHT_RECHTS_SCHILD-SO</v>
      </c>
      <c r="AC77" t="e">
        <f>VLOOKUP(AB77,[1]Blad1!$A$2:$Z$235,25,FALSE)</f>
        <v>#N/A</v>
      </c>
      <c r="AD77" t="e">
        <f>VLOOKUP(AB77,[1]Blad1!$A$2:$Z$235,26,FALSE)</f>
        <v>#N/A</v>
      </c>
    </row>
    <row r="78" spans="2:30" x14ac:dyDescent="0.25">
      <c r="B78" t="s">
        <v>0</v>
      </c>
      <c r="C78" t="s">
        <v>1</v>
      </c>
      <c r="D78" t="s">
        <v>2</v>
      </c>
      <c r="E78" t="s">
        <v>1</v>
      </c>
      <c r="F78" t="s">
        <v>3</v>
      </c>
      <c r="G78" t="s">
        <v>4</v>
      </c>
      <c r="H78" t="s">
        <v>40</v>
      </c>
      <c r="I78" t="s">
        <v>4</v>
      </c>
      <c r="J78" t="s">
        <v>41</v>
      </c>
      <c r="K78" t="s">
        <v>4</v>
      </c>
      <c r="L78" t="s">
        <v>65</v>
      </c>
      <c r="M78" t="s">
        <v>4</v>
      </c>
      <c r="N78" t="s">
        <v>62</v>
      </c>
      <c r="S78" t="s">
        <v>1</v>
      </c>
      <c r="T78" t="s">
        <v>7</v>
      </c>
      <c r="U78" t="s">
        <v>112</v>
      </c>
      <c r="W78" t="s">
        <v>569</v>
      </c>
      <c r="Y78" t="s">
        <v>314</v>
      </c>
      <c r="Z78" t="s">
        <v>314</v>
      </c>
      <c r="AB78" t="str">
        <f t="shared" si="1"/>
        <v>B-SIW-VRI_LANTAARN_200MM_2LICHT_VOL-SO</v>
      </c>
      <c r="AC78" t="e">
        <f>VLOOKUP(AB78,[1]Blad1!$A$2:$Z$235,25,FALSE)</f>
        <v>#N/A</v>
      </c>
      <c r="AD78" t="e">
        <f>VLOOKUP(AB78,[1]Blad1!$A$2:$Z$235,26,FALSE)</f>
        <v>#N/A</v>
      </c>
    </row>
    <row r="79" spans="2:30" x14ac:dyDescent="0.25">
      <c r="B79" t="s">
        <v>0</v>
      </c>
      <c r="C79" t="s">
        <v>1</v>
      </c>
      <c r="D79" t="s">
        <v>2</v>
      </c>
      <c r="E79" t="s">
        <v>1</v>
      </c>
      <c r="F79" t="s">
        <v>3</v>
      </c>
      <c r="G79" t="s">
        <v>4</v>
      </c>
      <c r="H79" t="s">
        <v>40</v>
      </c>
      <c r="I79" t="s">
        <v>4</v>
      </c>
      <c r="J79" t="s">
        <v>41</v>
      </c>
      <c r="K79" t="s">
        <v>4</v>
      </c>
      <c r="L79" t="s">
        <v>65</v>
      </c>
      <c r="M79" t="s">
        <v>4</v>
      </c>
      <c r="N79" t="s">
        <v>62</v>
      </c>
      <c r="O79" t="s">
        <v>4</v>
      </c>
      <c r="P79" t="s">
        <v>44</v>
      </c>
      <c r="S79" t="s">
        <v>1</v>
      </c>
      <c r="T79" t="s">
        <v>7</v>
      </c>
      <c r="U79" t="s">
        <v>112</v>
      </c>
      <c r="W79" t="s">
        <v>569</v>
      </c>
      <c r="Y79" t="s">
        <v>191</v>
      </c>
      <c r="Z79" t="s">
        <v>191</v>
      </c>
      <c r="AB79" t="str">
        <f t="shared" si="1"/>
        <v>B-SIW-VRI_LANTAARN_200MM_2LICHT_VOL_SCHILD-SO</v>
      </c>
      <c r="AC79" t="e">
        <f>VLOOKUP(AB79,[1]Blad1!$A$2:$Z$235,25,FALSE)</f>
        <v>#N/A</v>
      </c>
      <c r="AD79" t="e">
        <f>VLOOKUP(AB79,[1]Blad1!$A$2:$Z$235,26,FALSE)</f>
        <v>#N/A</v>
      </c>
    </row>
    <row r="80" spans="2:30" x14ac:dyDescent="0.25">
      <c r="B80" t="s">
        <v>0</v>
      </c>
      <c r="C80" t="s">
        <v>1</v>
      </c>
      <c r="D80" t="s">
        <v>2</v>
      </c>
      <c r="E80" t="s">
        <v>1</v>
      </c>
      <c r="F80" t="s">
        <v>3</v>
      </c>
      <c r="G80" t="s">
        <v>4</v>
      </c>
      <c r="H80" t="s">
        <v>40</v>
      </c>
      <c r="I80" t="s">
        <v>4</v>
      </c>
      <c r="J80" t="s">
        <v>41</v>
      </c>
      <c r="K80" t="s">
        <v>4</v>
      </c>
      <c r="L80" t="s">
        <v>66</v>
      </c>
      <c r="M80" t="s">
        <v>4</v>
      </c>
      <c r="N80" t="s">
        <v>48</v>
      </c>
      <c r="S80" t="s">
        <v>1</v>
      </c>
      <c r="T80" t="s">
        <v>7</v>
      </c>
      <c r="U80" t="s">
        <v>112</v>
      </c>
      <c r="W80" t="s">
        <v>569</v>
      </c>
      <c r="Y80" t="s">
        <v>304</v>
      </c>
      <c r="Z80" t="s">
        <v>306</v>
      </c>
      <c r="AB80" t="str">
        <f t="shared" si="1"/>
        <v>B-SIW-VRI_LANTAARN_200MM_3LICHT_HEMEL-SO</v>
      </c>
      <c r="AC80" t="e">
        <f>VLOOKUP(AB80,[1]Blad1!$A$2:$Z$235,25,FALSE)</f>
        <v>#N/A</v>
      </c>
      <c r="AD80" t="e">
        <f>VLOOKUP(AB80,[1]Blad1!$A$2:$Z$235,26,FALSE)</f>
        <v>#N/A</v>
      </c>
    </row>
    <row r="81" spans="2:30" x14ac:dyDescent="0.25">
      <c r="B81" t="s">
        <v>0</v>
      </c>
      <c r="C81" t="s">
        <v>1</v>
      </c>
      <c r="D81" t="s">
        <v>2</v>
      </c>
      <c r="E81" t="s">
        <v>1</v>
      </c>
      <c r="F81" t="s">
        <v>3</v>
      </c>
      <c r="G81" t="s">
        <v>4</v>
      </c>
      <c r="H81" t="s">
        <v>40</v>
      </c>
      <c r="I81" t="s">
        <v>4</v>
      </c>
      <c r="J81" t="s">
        <v>41</v>
      </c>
      <c r="K81" t="s">
        <v>4</v>
      </c>
      <c r="L81" t="s">
        <v>66</v>
      </c>
      <c r="M81" t="s">
        <v>4</v>
      </c>
      <c r="N81" t="s">
        <v>49</v>
      </c>
      <c r="S81" t="s">
        <v>1</v>
      </c>
      <c r="T81" t="s">
        <v>7</v>
      </c>
      <c r="U81" t="s">
        <v>112</v>
      </c>
      <c r="W81" t="s">
        <v>569</v>
      </c>
      <c r="Y81" t="s">
        <v>304</v>
      </c>
      <c r="Z81" t="s">
        <v>397</v>
      </c>
      <c r="AB81" t="str">
        <f t="shared" si="1"/>
        <v>B-SIW-VRI_LANTAARN_200MM_3LICHT_HEMELLINKS-SO</v>
      </c>
      <c r="AC81" t="e">
        <f>VLOOKUP(AB81,[1]Blad1!$A$2:$Z$235,25,FALSE)</f>
        <v>#N/A</v>
      </c>
      <c r="AD81" t="e">
        <f>VLOOKUP(AB81,[1]Blad1!$A$2:$Z$235,26,FALSE)</f>
        <v>#N/A</v>
      </c>
    </row>
    <row r="82" spans="2:30" x14ac:dyDescent="0.25">
      <c r="B82" t="s">
        <v>0</v>
      </c>
      <c r="C82" t="s">
        <v>1</v>
      </c>
      <c r="D82" t="s">
        <v>2</v>
      </c>
      <c r="E82" t="s">
        <v>1</v>
      </c>
      <c r="F82" t="s">
        <v>3</v>
      </c>
      <c r="G82" t="s">
        <v>4</v>
      </c>
      <c r="H82" t="s">
        <v>40</v>
      </c>
      <c r="I82" t="s">
        <v>4</v>
      </c>
      <c r="J82" t="s">
        <v>41</v>
      </c>
      <c r="K82" t="s">
        <v>4</v>
      </c>
      <c r="L82" t="s">
        <v>66</v>
      </c>
      <c r="M82" t="s">
        <v>4</v>
      </c>
      <c r="N82" t="s">
        <v>49</v>
      </c>
      <c r="O82" t="s">
        <v>4</v>
      </c>
      <c r="P82" t="s">
        <v>67</v>
      </c>
      <c r="S82" t="s">
        <v>1</v>
      </c>
      <c r="T82" t="s">
        <v>7</v>
      </c>
      <c r="U82" t="s">
        <v>112</v>
      </c>
      <c r="W82" t="s">
        <v>569</v>
      </c>
      <c r="Y82" t="s">
        <v>304</v>
      </c>
      <c r="Z82" t="s">
        <v>398</v>
      </c>
      <c r="AB82" t="str">
        <f t="shared" si="1"/>
        <v>B-SIW-VRI_LANTAARN_200MM_3LICHT_HEMELLINKS_AFTELLER-SO</v>
      </c>
      <c r="AC82" t="e">
        <f>VLOOKUP(AB82,[1]Blad1!$A$2:$Z$235,25,FALSE)</f>
        <v>#N/A</v>
      </c>
      <c r="AD82" t="e">
        <f>VLOOKUP(AB82,[1]Blad1!$A$2:$Z$235,26,FALSE)</f>
        <v>#N/A</v>
      </c>
    </row>
    <row r="83" spans="2:30" x14ac:dyDescent="0.25">
      <c r="B83" t="s">
        <v>0</v>
      </c>
      <c r="C83" t="s">
        <v>1</v>
      </c>
      <c r="D83" t="s">
        <v>2</v>
      </c>
      <c r="E83" t="s">
        <v>1</v>
      </c>
      <c r="F83" t="s">
        <v>3</v>
      </c>
      <c r="G83" t="s">
        <v>4</v>
      </c>
      <c r="H83" t="s">
        <v>40</v>
      </c>
      <c r="I83" t="s">
        <v>4</v>
      </c>
      <c r="J83" t="s">
        <v>41</v>
      </c>
      <c r="K83" t="s">
        <v>4</v>
      </c>
      <c r="L83" t="s">
        <v>66</v>
      </c>
      <c r="M83" t="s">
        <v>4</v>
      </c>
      <c r="N83" t="s">
        <v>49</v>
      </c>
      <c r="O83" t="s">
        <v>4</v>
      </c>
      <c r="P83" t="s">
        <v>67</v>
      </c>
      <c r="Q83" t="s">
        <v>4</v>
      </c>
      <c r="R83" t="s">
        <v>44</v>
      </c>
      <c r="S83" t="s">
        <v>1</v>
      </c>
      <c r="T83" t="s">
        <v>7</v>
      </c>
      <c r="U83" t="s">
        <v>112</v>
      </c>
      <c r="W83" t="s">
        <v>569</v>
      </c>
      <c r="Y83" t="s">
        <v>305</v>
      </c>
      <c r="Z83" t="s">
        <v>399</v>
      </c>
      <c r="AB83" t="str">
        <f t="shared" si="1"/>
        <v>B-SIW-VRI_LANTAARN_200MM_3LICHT_HEMELLINKS_AFTELLER_SCHILD-SO</v>
      </c>
      <c r="AC83" t="e">
        <f>VLOOKUP(AB83,[1]Blad1!$A$2:$Z$235,25,FALSE)</f>
        <v>#N/A</v>
      </c>
      <c r="AD83" t="e">
        <f>VLOOKUP(AB83,[1]Blad1!$A$2:$Z$235,26,FALSE)</f>
        <v>#N/A</v>
      </c>
    </row>
    <row r="84" spans="2:30" x14ac:dyDescent="0.25">
      <c r="B84" t="s">
        <v>0</v>
      </c>
      <c r="C84" t="s">
        <v>1</v>
      </c>
      <c r="D84" t="s">
        <v>2</v>
      </c>
      <c r="E84" t="s">
        <v>1</v>
      </c>
      <c r="F84" t="s">
        <v>3</v>
      </c>
      <c r="G84" t="s">
        <v>4</v>
      </c>
      <c r="H84" t="s">
        <v>40</v>
      </c>
      <c r="I84" t="s">
        <v>4</v>
      </c>
      <c r="J84" t="s">
        <v>41</v>
      </c>
      <c r="K84" t="s">
        <v>4</v>
      </c>
      <c r="L84" t="s">
        <v>66</v>
      </c>
      <c r="M84" t="s">
        <v>4</v>
      </c>
      <c r="N84" t="s">
        <v>49</v>
      </c>
      <c r="O84" t="s">
        <v>4</v>
      </c>
      <c r="P84" t="s">
        <v>44</v>
      </c>
      <c r="S84" t="s">
        <v>1</v>
      </c>
      <c r="T84" t="s">
        <v>7</v>
      </c>
      <c r="U84" t="s">
        <v>112</v>
      </c>
      <c r="W84" t="s">
        <v>569</v>
      </c>
      <c r="Y84" t="s">
        <v>305</v>
      </c>
      <c r="Z84" t="s">
        <v>400</v>
      </c>
      <c r="AB84" t="str">
        <f t="shared" si="1"/>
        <v>B-SIW-VRI_LANTAARN_200MM_3LICHT_HEMELLINKS_SCHILD-SO</v>
      </c>
      <c r="AC84" t="e">
        <f>VLOOKUP(AB84,[1]Blad1!$A$2:$Z$235,25,FALSE)</f>
        <v>#N/A</v>
      </c>
      <c r="AD84" t="e">
        <f>VLOOKUP(AB84,[1]Blad1!$A$2:$Z$235,26,FALSE)</f>
        <v>#N/A</v>
      </c>
    </row>
    <row r="85" spans="2:30" x14ac:dyDescent="0.25">
      <c r="B85" t="s">
        <v>0</v>
      </c>
      <c r="C85" t="s">
        <v>1</v>
      </c>
      <c r="D85" t="s">
        <v>2</v>
      </c>
      <c r="E85" t="s">
        <v>1</v>
      </c>
      <c r="F85" t="s">
        <v>3</v>
      </c>
      <c r="G85" t="s">
        <v>4</v>
      </c>
      <c r="H85" t="s">
        <v>40</v>
      </c>
      <c r="I85" t="s">
        <v>4</v>
      </c>
      <c r="J85" t="s">
        <v>41</v>
      </c>
      <c r="K85" t="s">
        <v>4</v>
      </c>
      <c r="L85" t="s">
        <v>66</v>
      </c>
      <c r="M85" t="s">
        <v>4</v>
      </c>
      <c r="N85" t="s">
        <v>50</v>
      </c>
      <c r="S85" t="s">
        <v>1</v>
      </c>
      <c r="T85" t="s">
        <v>7</v>
      </c>
      <c r="U85" t="s">
        <v>112</v>
      </c>
      <c r="W85" t="s">
        <v>569</v>
      </c>
      <c r="Y85" t="s">
        <v>304</v>
      </c>
      <c r="Z85" t="s">
        <v>401</v>
      </c>
      <c r="AB85" t="str">
        <f t="shared" si="1"/>
        <v>B-SIW-VRI_LANTAARN_200MM_3LICHT_HEMELRECHTS-SO</v>
      </c>
      <c r="AC85" t="e">
        <f>VLOOKUP(AB85,[1]Blad1!$A$2:$Z$235,25,FALSE)</f>
        <v>#N/A</v>
      </c>
      <c r="AD85" t="e">
        <f>VLOOKUP(AB85,[1]Blad1!$A$2:$Z$235,26,FALSE)</f>
        <v>#N/A</v>
      </c>
    </row>
    <row r="86" spans="2:30" x14ac:dyDescent="0.25">
      <c r="B86" t="s">
        <v>0</v>
      </c>
      <c r="C86" t="s">
        <v>1</v>
      </c>
      <c r="D86" t="s">
        <v>2</v>
      </c>
      <c r="E86" t="s">
        <v>1</v>
      </c>
      <c r="F86" t="s">
        <v>3</v>
      </c>
      <c r="G86" t="s">
        <v>4</v>
      </c>
      <c r="H86" t="s">
        <v>40</v>
      </c>
      <c r="I86" t="s">
        <v>4</v>
      </c>
      <c r="J86" t="s">
        <v>41</v>
      </c>
      <c r="K86" t="s">
        <v>4</v>
      </c>
      <c r="L86" t="s">
        <v>66</v>
      </c>
      <c r="M86" t="s">
        <v>4</v>
      </c>
      <c r="N86" t="s">
        <v>50</v>
      </c>
      <c r="O86" t="s">
        <v>4</v>
      </c>
      <c r="P86" t="s">
        <v>67</v>
      </c>
      <c r="S86" t="s">
        <v>1</v>
      </c>
      <c r="T86" t="s">
        <v>7</v>
      </c>
      <c r="U86" t="s">
        <v>112</v>
      </c>
      <c r="W86" t="s">
        <v>569</v>
      </c>
      <c r="Y86" t="s">
        <v>304</v>
      </c>
      <c r="Z86" t="s">
        <v>402</v>
      </c>
      <c r="AB86" t="str">
        <f t="shared" si="1"/>
        <v>B-SIW-VRI_LANTAARN_200MM_3LICHT_HEMELRECHTS_AFTELLER-SO</v>
      </c>
      <c r="AC86" t="e">
        <f>VLOOKUP(AB86,[1]Blad1!$A$2:$Z$235,25,FALSE)</f>
        <v>#N/A</v>
      </c>
      <c r="AD86" t="e">
        <f>VLOOKUP(AB86,[1]Blad1!$A$2:$Z$235,26,FALSE)</f>
        <v>#N/A</v>
      </c>
    </row>
    <row r="87" spans="2:30" x14ac:dyDescent="0.25">
      <c r="B87" t="s">
        <v>0</v>
      </c>
      <c r="C87" t="s">
        <v>1</v>
      </c>
      <c r="D87" t="s">
        <v>2</v>
      </c>
      <c r="E87" t="s">
        <v>1</v>
      </c>
      <c r="F87" t="s">
        <v>3</v>
      </c>
      <c r="G87" t="s">
        <v>4</v>
      </c>
      <c r="H87" t="s">
        <v>40</v>
      </c>
      <c r="I87" t="s">
        <v>4</v>
      </c>
      <c r="J87" t="s">
        <v>41</v>
      </c>
      <c r="K87" t="s">
        <v>4</v>
      </c>
      <c r="L87" t="s">
        <v>66</v>
      </c>
      <c r="M87" t="s">
        <v>4</v>
      </c>
      <c r="N87" t="s">
        <v>50</v>
      </c>
      <c r="O87" t="s">
        <v>4</v>
      </c>
      <c r="P87" t="s">
        <v>67</v>
      </c>
      <c r="Q87" t="s">
        <v>4</v>
      </c>
      <c r="R87" t="s">
        <v>44</v>
      </c>
      <c r="S87" t="s">
        <v>1</v>
      </c>
      <c r="T87" t="s">
        <v>7</v>
      </c>
      <c r="U87" t="s">
        <v>112</v>
      </c>
      <c r="W87" t="s">
        <v>569</v>
      </c>
      <c r="Y87" t="s">
        <v>305</v>
      </c>
      <c r="Z87" t="s">
        <v>403</v>
      </c>
      <c r="AB87" t="str">
        <f t="shared" si="1"/>
        <v>B-SIW-VRI_LANTAARN_200MM_3LICHT_HEMELRECHTS_AFTELLER_SCHILD-SO</v>
      </c>
      <c r="AC87" t="e">
        <f>VLOOKUP(AB87,[1]Blad1!$A$2:$Z$235,25,FALSE)</f>
        <v>#N/A</v>
      </c>
      <c r="AD87" t="e">
        <f>VLOOKUP(AB87,[1]Blad1!$A$2:$Z$235,26,FALSE)</f>
        <v>#N/A</v>
      </c>
    </row>
    <row r="88" spans="2:30" x14ac:dyDescent="0.25">
      <c r="B88" t="s">
        <v>0</v>
      </c>
      <c r="C88" t="s">
        <v>1</v>
      </c>
      <c r="D88" t="s">
        <v>2</v>
      </c>
      <c r="E88" t="s">
        <v>1</v>
      </c>
      <c r="F88" t="s">
        <v>3</v>
      </c>
      <c r="G88" t="s">
        <v>4</v>
      </c>
      <c r="H88" t="s">
        <v>40</v>
      </c>
      <c r="I88" t="s">
        <v>4</v>
      </c>
      <c r="J88" t="s">
        <v>41</v>
      </c>
      <c r="K88" t="s">
        <v>4</v>
      </c>
      <c r="L88" t="s">
        <v>66</v>
      </c>
      <c r="M88" t="s">
        <v>4</v>
      </c>
      <c r="N88" t="s">
        <v>50</v>
      </c>
      <c r="O88" t="s">
        <v>4</v>
      </c>
      <c r="P88" t="s">
        <v>44</v>
      </c>
      <c r="S88" t="s">
        <v>1</v>
      </c>
      <c r="T88" t="s">
        <v>7</v>
      </c>
      <c r="U88" t="s">
        <v>112</v>
      </c>
      <c r="W88" t="s">
        <v>569</v>
      </c>
      <c r="Y88" t="s">
        <v>305</v>
      </c>
      <c r="Z88" t="s">
        <v>404</v>
      </c>
      <c r="AB88" t="str">
        <f t="shared" si="1"/>
        <v>B-SIW-VRI_LANTAARN_200MM_3LICHT_HEMELRECHTS_SCHILD-SO</v>
      </c>
      <c r="AC88" t="e">
        <f>VLOOKUP(AB88,[1]Blad1!$A$2:$Z$235,25,FALSE)</f>
        <v>#N/A</v>
      </c>
      <c r="AD88" t="e">
        <f>VLOOKUP(AB88,[1]Blad1!$A$2:$Z$235,26,FALSE)</f>
        <v>#N/A</v>
      </c>
    </row>
    <row r="89" spans="2:30" x14ac:dyDescent="0.25">
      <c r="B89" t="s">
        <v>0</v>
      </c>
      <c r="C89" t="s">
        <v>1</v>
      </c>
      <c r="D89" t="s">
        <v>2</v>
      </c>
      <c r="E89" t="s">
        <v>1</v>
      </c>
      <c r="F89" t="s">
        <v>3</v>
      </c>
      <c r="G89" t="s">
        <v>4</v>
      </c>
      <c r="H89" t="s">
        <v>40</v>
      </c>
      <c r="I89" t="s">
        <v>4</v>
      </c>
      <c r="J89" t="s">
        <v>41</v>
      </c>
      <c r="K89" t="s">
        <v>4</v>
      </c>
      <c r="L89" t="s">
        <v>66</v>
      </c>
      <c r="M89" t="s">
        <v>4</v>
      </c>
      <c r="N89" t="s">
        <v>48</v>
      </c>
      <c r="O89" t="s">
        <v>4</v>
      </c>
      <c r="P89" t="s">
        <v>67</v>
      </c>
      <c r="S89" t="s">
        <v>1</v>
      </c>
      <c r="T89" t="s">
        <v>7</v>
      </c>
      <c r="U89" t="s">
        <v>112</v>
      </c>
      <c r="W89" t="s">
        <v>569</v>
      </c>
      <c r="Y89" t="s">
        <v>304</v>
      </c>
      <c r="Z89" t="s">
        <v>405</v>
      </c>
      <c r="AB89" t="str">
        <f t="shared" si="1"/>
        <v>B-SIW-VRI_LANTAARN_200MM_3LICHT_HEMEL_AFTELLER-SO</v>
      </c>
      <c r="AC89" t="e">
        <f>VLOOKUP(AB89,[1]Blad1!$A$2:$Z$235,25,FALSE)</f>
        <v>#N/A</v>
      </c>
      <c r="AD89" t="e">
        <f>VLOOKUP(AB89,[1]Blad1!$A$2:$Z$235,26,FALSE)</f>
        <v>#N/A</v>
      </c>
    </row>
    <row r="90" spans="2:30" x14ac:dyDescent="0.25">
      <c r="B90" t="s">
        <v>0</v>
      </c>
      <c r="C90" t="s">
        <v>1</v>
      </c>
      <c r="D90" t="s">
        <v>2</v>
      </c>
      <c r="E90" t="s">
        <v>1</v>
      </c>
      <c r="F90" t="s">
        <v>3</v>
      </c>
      <c r="G90" t="s">
        <v>4</v>
      </c>
      <c r="H90" t="s">
        <v>40</v>
      </c>
      <c r="I90" t="s">
        <v>4</v>
      </c>
      <c r="J90" t="s">
        <v>41</v>
      </c>
      <c r="K90" t="s">
        <v>4</v>
      </c>
      <c r="L90" t="s">
        <v>66</v>
      </c>
      <c r="M90" t="s">
        <v>4</v>
      </c>
      <c r="N90" t="s">
        <v>48</v>
      </c>
      <c r="O90" t="s">
        <v>4</v>
      </c>
      <c r="P90" t="s">
        <v>67</v>
      </c>
      <c r="Q90" t="s">
        <v>4</v>
      </c>
      <c r="R90" t="s">
        <v>44</v>
      </c>
      <c r="S90" t="s">
        <v>1</v>
      </c>
      <c r="T90" t="s">
        <v>7</v>
      </c>
      <c r="U90" t="s">
        <v>112</v>
      </c>
      <c r="W90" t="s">
        <v>569</v>
      </c>
      <c r="Y90" t="s">
        <v>305</v>
      </c>
      <c r="Z90" t="s">
        <v>406</v>
      </c>
      <c r="AB90" t="str">
        <f t="shared" si="1"/>
        <v>B-SIW-VRI_LANTAARN_200MM_3LICHT_HEMEL_AFTELLER_SCHILD-SO</v>
      </c>
      <c r="AC90" t="e">
        <f>VLOOKUP(AB90,[1]Blad1!$A$2:$Z$235,25,FALSE)</f>
        <v>#N/A</v>
      </c>
      <c r="AD90" t="e">
        <f>VLOOKUP(AB90,[1]Blad1!$A$2:$Z$235,26,FALSE)</f>
        <v>#N/A</v>
      </c>
    </row>
    <row r="91" spans="2:30" x14ac:dyDescent="0.25">
      <c r="B91" t="s">
        <v>0</v>
      </c>
      <c r="C91" t="s">
        <v>1</v>
      </c>
      <c r="D91" t="s">
        <v>2</v>
      </c>
      <c r="E91" t="s">
        <v>1</v>
      </c>
      <c r="F91" t="s">
        <v>3</v>
      </c>
      <c r="G91" t="s">
        <v>4</v>
      </c>
      <c r="H91" t="s">
        <v>40</v>
      </c>
      <c r="I91" t="s">
        <v>4</v>
      </c>
      <c r="J91" t="s">
        <v>41</v>
      </c>
      <c r="K91" t="s">
        <v>4</v>
      </c>
      <c r="L91" t="s">
        <v>66</v>
      </c>
      <c r="M91" t="s">
        <v>4</v>
      </c>
      <c r="N91" t="s">
        <v>48</v>
      </c>
      <c r="O91" t="s">
        <v>4</v>
      </c>
      <c r="P91" t="s">
        <v>68</v>
      </c>
      <c r="S91" t="s">
        <v>1</v>
      </c>
      <c r="T91" t="s">
        <v>7</v>
      </c>
      <c r="U91" t="s">
        <v>112</v>
      </c>
      <c r="W91" t="s">
        <v>569</v>
      </c>
      <c r="Y91" t="s">
        <v>315</v>
      </c>
      <c r="Z91" t="s">
        <v>407</v>
      </c>
      <c r="AB91" t="str">
        <f t="shared" si="1"/>
        <v>B-SIW-VRI_LANTAARN_200MM_3LICHT_HEMEL_FIETS-SO</v>
      </c>
      <c r="AC91" t="e">
        <f>VLOOKUP(AB91,[1]Blad1!$A$2:$Z$235,25,FALSE)</f>
        <v>#N/A</v>
      </c>
      <c r="AD91" t="e">
        <f>VLOOKUP(AB91,[1]Blad1!$A$2:$Z$235,26,FALSE)</f>
        <v>#N/A</v>
      </c>
    </row>
    <row r="92" spans="2:30" x14ac:dyDescent="0.25">
      <c r="B92" t="s">
        <v>0</v>
      </c>
      <c r="C92" t="s">
        <v>1</v>
      </c>
      <c r="D92" t="s">
        <v>2</v>
      </c>
      <c r="E92" t="s">
        <v>1</v>
      </c>
      <c r="F92" t="s">
        <v>3</v>
      </c>
      <c r="G92" t="s">
        <v>4</v>
      </c>
      <c r="H92" t="s">
        <v>40</v>
      </c>
      <c r="I92" t="s">
        <v>4</v>
      </c>
      <c r="J92" t="s">
        <v>41</v>
      </c>
      <c r="K92" t="s">
        <v>4</v>
      </c>
      <c r="L92" t="s">
        <v>66</v>
      </c>
      <c r="M92" t="s">
        <v>4</v>
      </c>
      <c r="N92" t="s">
        <v>48</v>
      </c>
      <c r="O92" t="s">
        <v>4</v>
      </c>
      <c r="P92" t="s">
        <v>68</v>
      </c>
      <c r="Q92" t="s">
        <v>4</v>
      </c>
      <c r="R92" t="s">
        <v>44</v>
      </c>
      <c r="S92" t="s">
        <v>1</v>
      </c>
      <c r="T92" t="s">
        <v>7</v>
      </c>
      <c r="U92" t="s">
        <v>112</v>
      </c>
      <c r="W92" t="s">
        <v>569</v>
      </c>
      <c r="Y92" t="s">
        <v>203</v>
      </c>
      <c r="Z92" t="s">
        <v>408</v>
      </c>
      <c r="AB92" t="str">
        <f t="shared" si="1"/>
        <v>B-SIW-VRI_LANTAARN_200MM_3LICHT_HEMEL_FIETS_SCHILD-SO</v>
      </c>
      <c r="AC92" t="e">
        <f>VLOOKUP(AB92,[1]Blad1!$A$2:$Z$235,25,FALSE)</f>
        <v>#N/A</v>
      </c>
      <c r="AD92" t="e">
        <f>VLOOKUP(AB92,[1]Blad1!$A$2:$Z$235,26,FALSE)</f>
        <v>#N/A</v>
      </c>
    </row>
    <row r="93" spans="2:30" x14ac:dyDescent="0.25">
      <c r="B93" t="s">
        <v>0</v>
      </c>
      <c r="C93" t="s">
        <v>1</v>
      </c>
      <c r="D93" t="s">
        <v>2</v>
      </c>
      <c r="E93" t="s">
        <v>1</v>
      </c>
      <c r="F93" t="s">
        <v>3</v>
      </c>
      <c r="G93" t="s">
        <v>4</v>
      </c>
      <c r="H93" t="s">
        <v>40</v>
      </c>
      <c r="I93" t="s">
        <v>4</v>
      </c>
      <c r="J93" t="s">
        <v>41</v>
      </c>
      <c r="K93" t="s">
        <v>4</v>
      </c>
      <c r="L93" t="s">
        <v>66</v>
      </c>
      <c r="M93" t="s">
        <v>4</v>
      </c>
      <c r="N93" t="s">
        <v>48</v>
      </c>
      <c r="O93" t="s">
        <v>4</v>
      </c>
      <c r="P93" t="s">
        <v>44</v>
      </c>
      <c r="S93" t="s">
        <v>1</v>
      </c>
      <c r="T93" t="s">
        <v>7</v>
      </c>
      <c r="U93" t="s">
        <v>112</v>
      </c>
      <c r="W93" t="s">
        <v>569</v>
      </c>
      <c r="Y93" t="s">
        <v>305</v>
      </c>
      <c r="Z93" t="s">
        <v>317</v>
      </c>
      <c r="AB93" t="str">
        <f t="shared" si="1"/>
        <v>B-SIW-VRI_LANTAARN_200MM_3LICHT_HEMEL_SCHILD-SO</v>
      </c>
      <c r="AC93" t="e">
        <f>VLOOKUP(AB93,[1]Blad1!$A$2:$Z$235,25,FALSE)</f>
        <v>#N/A</v>
      </c>
      <c r="AD93" t="e">
        <f>VLOOKUP(AB93,[1]Blad1!$A$2:$Z$235,26,FALSE)</f>
        <v>#N/A</v>
      </c>
    </row>
    <row r="94" spans="2:30" x14ac:dyDescent="0.25">
      <c r="B94" t="s">
        <v>0</v>
      </c>
      <c r="C94" t="s">
        <v>1</v>
      </c>
      <c r="D94" t="s">
        <v>2</v>
      </c>
      <c r="E94" t="s">
        <v>1</v>
      </c>
      <c r="F94" t="s">
        <v>3</v>
      </c>
      <c r="G94" t="s">
        <v>4</v>
      </c>
      <c r="H94" t="s">
        <v>40</v>
      </c>
      <c r="I94" t="s">
        <v>4</v>
      </c>
      <c r="J94" t="s">
        <v>41</v>
      </c>
      <c r="K94" t="s">
        <v>4</v>
      </c>
      <c r="L94" t="s">
        <v>66</v>
      </c>
      <c r="M94" t="s">
        <v>4</v>
      </c>
      <c r="N94" t="s">
        <v>56</v>
      </c>
      <c r="S94" t="s">
        <v>1</v>
      </c>
      <c r="T94" t="s">
        <v>7</v>
      </c>
      <c r="U94" t="s">
        <v>112</v>
      </c>
      <c r="W94" t="s">
        <v>569</v>
      </c>
      <c r="Y94" t="s">
        <v>315</v>
      </c>
      <c r="Z94" t="s">
        <v>409</v>
      </c>
      <c r="AB94" t="str">
        <f t="shared" si="1"/>
        <v>B-SIW-VRI_LANTAARN_200MM_3LICHT_LINKS-SO</v>
      </c>
      <c r="AC94" t="e">
        <f>VLOOKUP(AB94,[1]Blad1!$A$2:$Z$235,25,FALSE)</f>
        <v>#N/A</v>
      </c>
      <c r="AD94" t="e">
        <f>VLOOKUP(AB94,[1]Blad1!$A$2:$Z$235,26,FALSE)</f>
        <v>#N/A</v>
      </c>
    </row>
    <row r="95" spans="2:30" x14ac:dyDescent="0.25">
      <c r="B95" t="s">
        <v>0</v>
      </c>
      <c r="C95" t="s">
        <v>1</v>
      </c>
      <c r="D95" t="s">
        <v>2</v>
      </c>
      <c r="E95" t="s">
        <v>1</v>
      </c>
      <c r="F95" t="s">
        <v>3</v>
      </c>
      <c r="G95" t="s">
        <v>4</v>
      </c>
      <c r="H95" t="s">
        <v>40</v>
      </c>
      <c r="I95" t="s">
        <v>4</v>
      </c>
      <c r="J95" t="s">
        <v>41</v>
      </c>
      <c r="K95" t="s">
        <v>4</v>
      </c>
      <c r="L95" t="s">
        <v>66</v>
      </c>
      <c r="M95" t="s">
        <v>4</v>
      </c>
      <c r="N95" t="s">
        <v>56</v>
      </c>
      <c r="O95" t="s">
        <v>4</v>
      </c>
      <c r="P95" t="s">
        <v>67</v>
      </c>
      <c r="S95" t="s">
        <v>1</v>
      </c>
      <c r="T95" t="s">
        <v>7</v>
      </c>
      <c r="U95" t="s">
        <v>112</v>
      </c>
      <c r="W95" t="s">
        <v>569</v>
      </c>
      <c r="Y95" t="s">
        <v>315</v>
      </c>
      <c r="Z95" t="s">
        <v>411</v>
      </c>
      <c r="AB95" t="str">
        <f t="shared" si="1"/>
        <v>B-SIW-VRI_LANTAARN_200MM_3LICHT_LINKS_AFTELLER-SO</v>
      </c>
      <c r="AC95" t="e">
        <f>VLOOKUP(AB95,[1]Blad1!$A$2:$Z$235,25,FALSE)</f>
        <v>#N/A</v>
      </c>
      <c r="AD95" t="e">
        <f>VLOOKUP(AB95,[1]Blad1!$A$2:$Z$235,26,FALSE)</f>
        <v>#N/A</v>
      </c>
    </row>
    <row r="96" spans="2:30" x14ac:dyDescent="0.25">
      <c r="B96" t="s">
        <v>0</v>
      </c>
      <c r="C96" t="s">
        <v>1</v>
      </c>
      <c r="D96" t="s">
        <v>2</v>
      </c>
      <c r="E96" t="s">
        <v>1</v>
      </c>
      <c r="F96" t="s">
        <v>3</v>
      </c>
      <c r="G96" t="s">
        <v>4</v>
      </c>
      <c r="H96" t="s">
        <v>40</v>
      </c>
      <c r="I96" t="s">
        <v>4</v>
      </c>
      <c r="J96" t="s">
        <v>41</v>
      </c>
      <c r="K96" t="s">
        <v>4</v>
      </c>
      <c r="L96" t="s">
        <v>66</v>
      </c>
      <c r="M96" t="s">
        <v>4</v>
      </c>
      <c r="N96" t="s">
        <v>56</v>
      </c>
      <c r="O96" t="s">
        <v>4</v>
      </c>
      <c r="P96" t="s">
        <v>67</v>
      </c>
      <c r="Q96" t="s">
        <v>4</v>
      </c>
      <c r="R96" t="s">
        <v>44</v>
      </c>
      <c r="S96" t="s">
        <v>1</v>
      </c>
      <c r="T96" t="s">
        <v>7</v>
      </c>
      <c r="U96" t="s">
        <v>112</v>
      </c>
      <c r="W96" t="s">
        <v>569</v>
      </c>
      <c r="Y96" t="s">
        <v>203</v>
      </c>
      <c r="Z96" t="s">
        <v>410</v>
      </c>
      <c r="AB96" t="str">
        <f t="shared" si="1"/>
        <v>B-SIW-VRI_LANTAARN_200MM_3LICHT_LINKS_AFTELLER_SCHILD-SO</v>
      </c>
      <c r="AC96" t="e">
        <f>VLOOKUP(AB96,[1]Blad1!$A$2:$Z$235,25,FALSE)</f>
        <v>#N/A</v>
      </c>
      <c r="AD96" t="e">
        <f>VLOOKUP(AB96,[1]Blad1!$A$2:$Z$235,26,FALSE)</f>
        <v>#N/A</v>
      </c>
    </row>
    <row r="97" spans="2:30" x14ac:dyDescent="0.25">
      <c r="B97" t="s">
        <v>0</v>
      </c>
      <c r="C97" t="s">
        <v>1</v>
      </c>
      <c r="D97" t="s">
        <v>2</v>
      </c>
      <c r="E97" t="s">
        <v>1</v>
      </c>
      <c r="F97" t="s">
        <v>3</v>
      </c>
      <c r="G97" t="s">
        <v>4</v>
      </c>
      <c r="H97" t="s">
        <v>40</v>
      </c>
      <c r="I97" t="s">
        <v>4</v>
      </c>
      <c r="J97" t="s">
        <v>41</v>
      </c>
      <c r="K97" t="s">
        <v>4</v>
      </c>
      <c r="L97" t="s">
        <v>66</v>
      </c>
      <c r="M97" t="s">
        <v>4</v>
      </c>
      <c r="N97" t="s">
        <v>56</v>
      </c>
      <c r="O97" t="s">
        <v>4</v>
      </c>
      <c r="P97" t="s">
        <v>68</v>
      </c>
      <c r="S97" t="s">
        <v>1</v>
      </c>
      <c r="T97" t="s">
        <v>7</v>
      </c>
      <c r="U97" t="s">
        <v>112</v>
      </c>
      <c r="W97" t="s">
        <v>569</v>
      </c>
      <c r="Y97" t="s">
        <v>315</v>
      </c>
      <c r="Z97" t="s">
        <v>409</v>
      </c>
      <c r="AB97" t="str">
        <f t="shared" si="1"/>
        <v>B-SIW-VRI_LANTAARN_200MM_3LICHT_LINKS_FIETS-SO</v>
      </c>
      <c r="AC97" t="e">
        <f>VLOOKUP(AB97,[1]Blad1!$A$2:$Z$235,25,FALSE)</f>
        <v>#N/A</v>
      </c>
      <c r="AD97" t="e">
        <f>VLOOKUP(AB97,[1]Blad1!$A$2:$Z$235,26,FALSE)</f>
        <v>#N/A</v>
      </c>
    </row>
    <row r="98" spans="2:30" x14ac:dyDescent="0.25">
      <c r="B98" t="s">
        <v>0</v>
      </c>
      <c r="C98" t="s">
        <v>1</v>
      </c>
      <c r="D98" t="s">
        <v>2</v>
      </c>
      <c r="E98" t="s">
        <v>1</v>
      </c>
      <c r="F98" t="s">
        <v>3</v>
      </c>
      <c r="G98" t="s">
        <v>4</v>
      </c>
      <c r="H98" t="s">
        <v>40</v>
      </c>
      <c r="I98" t="s">
        <v>4</v>
      </c>
      <c r="J98" t="s">
        <v>41</v>
      </c>
      <c r="K98" t="s">
        <v>4</v>
      </c>
      <c r="L98" t="s">
        <v>66</v>
      </c>
      <c r="M98" t="s">
        <v>4</v>
      </c>
      <c r="N98" t="s">
        <v>56</v>
      </c>
      <c r="O98" t="s">
        <v>4</v>
      </c>
      <c r="P98" t="s">
        <v>68</v>
      </c>
      <c r="Q98" t="s">
        <v>4</v>
      </c>
      <c r="R98" t="s">
        <v>44</v>
      </c>
      <c r="S98" t="s">
        <v>1</v>
      </c>
      <c r="T98" t="s">
        <v>7</v>
      </c>
      <c r="U98" t="s">
        <v>112</v>
      </c>
      <c r="W98" t="s">
        <v>569</v>
      </c>
      <c r="Y98" t="s">
        <v>203</v>
      </c>
      <c r="Z98" t="s">
        <v>412</v>
      </c>
      <c r="AB98" t="str">
        <f t="shared" si="1"/>
        <v>B-SIW-VRI_LANTAARN_200MM_3LICHT_LINKS_FIETS_SCHILD-SO</v>
      </c>
      <c r="AC98" t="e">
        <f>VLOOKUP(AB98,[1]Blad1!$A$2:$Z$235,25,FALSE)</f>
        <v>#N/A</v>
      </c>
      <c r="AD98" t="e">
        <f>VLOOKUP(AB98,[1]Blad1!$A$2:$Z$235,26,FALSE)</f>
        <v>#N/A</v>
      </c>
    </row>
    <row r="99" spans="2:30" x14ac:dyDescent="0.25">
      <c r="B99" t="s">
        <v>0</v>
      </c>
      <c r="C99" t="s">
        <v>1</v>
      </c>
      <c r="D99" t="s">
        <v>2</v>
      </c>
      <c r="E99" t="s">
        <v>1</v>
      </c>
      <c r="F99" t="s">
        <v>3</v>
      </c>
      <c r="G99" t="s">
        <v>4</v>
      </c>
      <c r="H99" t="s">
        <v>40</v>
      </c>
      <c r="I99" t="s">
        <v>4</v>
      </c>
      <c r="J99" t="s">
        <v>41</v>
      </c>
      <c r="K99" t="s">
        <v>4</v>
      </c>
      <c r="L99" t="s">
        <v>66</v>
      </c>
      <c r="M99" t="s">
        <v>4</v>
      </c>
      <c r="N99" t="s">
        <v>56</v>
      </c>
      <c r="O99" t="s">
        <v>4</v>
      </c>
      <c r="P99" t="s">
        <v>44</v>
      </c>
      <c r="S99" t="s">
        <v>1</v>
      </c>
      <c r="T99" t="s">
        <v>7</v>
      </c>
      <c r="U99" t="s">
        <v>112</v>
      </c>
      <c r="W99" t="s">
        <v>569</v>
      </c>
      <c r="Y99" t="s">
        <v>305</v>
      </c>
      <c r="Z99" t="s">
        <v>305</v>
      </c>
      <c r="AB99" t="str">
        <f t="shared" si="1"/>
        <v>B-SIW-VRI_LANTAARN_200MM_3LICHT_LINKS_SCHILD-SO</v>
      </c>
      <c r="AC99" t="e">
        <f>VLOOKUP(AB99,[1]Blad1!$A$2:$Z$235,25,FALSE)</f>
        <v>#N/A</v>
      </c>
      <c r="AD99" t="e">
        <f>VLOOKUP(AB99,[1]Blad1!$A$2:$Z$235,26,FALSE)</f>
        <v>#N/A</v>
      </c>
    </row>
    <row r="100" spans="2:30" x14ac:dyDescent="0.25">
      <c r="B100" t="s">
        <v>0</v>
      </c>
      <c r="C100" t="s">
        <v>1</v>
      </c>
      <c r="D100" t="s">
        <v>2</v>
      </c>
      <c r="E100" t="s">
        <v>1</v>
      </c>
      <c r="F100" t="s">
        <v>3</v>
      </c>
      <c r="G100" t="s">
        <v>4</v>
      </c>
      <c r="H100" t="s">
        <v>40</v>
      </c>
      <c r="I100" t="s">
        <v>4</v>
      </c>
      <c r="J100" t="s">
        <v>41</v>
      </c>
      <c r="K100" t="s">
        <v>4</v>
      </c>
      <c r="L100" t="s">
        <v>66</v>
      </c>
      <c r="M100" t="s">
        <v>4</v>
      </c>
      <c r="N100" t="s">
        <v>57</v>
      </c>
      <c r="S100" t="s">
        <v>1</v>
      </c>
      <c r="T100" t="s">
        <v>7</v>
      </c>
      <c r="U100" t="s">
        <v>112</v>
      </c>
      <c r="W100" t="s">
        <v>569</v>
      </c>
      <c r="Y100" t="s">
        <v>307</v>
      </c>
      <c r="Z100" t="s">
        <v>413</v>
      </c>
      <c r="AB100" t="str">
        <f t="shared" si="1"/>
        <v>B-SIW-VRI_LANTAARN_200MM_3LICHT_RECHTS-SO</v>
      </c>
      <c r="AC100" t="e">
        <f>VLOOKUP(AB100,[1]Blad1!$A$2:$Z$235,25,FALSE)</f>
        <v>#N/A</v>
      </c>
      <c r="AD100" t="e">
        <f>VLOOKUP(AB100,[1]Blad1!$A$2:$Z$235,26,FALSE)</f>
        <v>#N/A</v>
      </c>
    </row>
    <row r="101" spans="2:30" x14ac:dyDescent="0.25">
      <c r="B101" t="s">
        <v>0</v>
      </c>
      <c r="C101" t="s">
        <v>1</v>
      </c>
      <c r="D101" t="s">
        <v>2</v>
      </c>
      <c r="E101" t="s">
        <v>1</v>
      </c>
      <c r="F101" t="s">
        <v>3</v>
      </c>
      <c r="G101" t="s">
        <v>4</v>
      </c>
      <c r="H101" t="s">
        <v>40</v>
      </c>
      <c r="I101" t="s">
        <v>4</v>
      </c>
      <c r="J101" t="s">
        <v>41</v>
      </c>
      <c r="K101" t="s">
        <v>4</v>
      </c>
      <c r="L101" t="s">
        <v>66</v>
      </c>
      <c r="M101" t="s">
        <v>4</v>
      </c>
      <c r="N101" t="s">
        <v>57</v>
      </c>
      <c r="O101" t="s">
        <v>4</v>
      </c>
      <c r="P101" t="s">
        <v>67</v>
      </c>
      <c r="S101" t="s">
        <v>1</v>
      </c>
      <c r="T101" t="s">
        <v>7</v>
      </c>
      <c r="U101" t="s">
        <v>112</v>
      </c>
      <c r="W101" t="s">
        <v>569</v>
      </c>
      <c r="Y101" t="s">
        <v>307</v>
      </c>
      <c r="Z101" t="s">
        <v>414</v>
      </c>
      <c r="AB101" t="str">
        <f t="shared" si="1"/>
        <v>B-SIW-VRI_LANTAARN_200MM_3LICHT_RECHTS_AFTELLER-SO</v>
      </c>
      <c r="AC101" t="e">
        <f>VLOOKUP(AB101,[1]Blad1!$A$2:$Z$235,25,FALSE)</f>
        <v>#N/A</v>
      </c>
      <c r="AD101" t="e">
        <f>VLOOKUP(AB101,[1]Blad1!$A$2:$Z$235,26,FALSE)</f>
        <v>#N/A</v>
      </c>
    </row>
    <row r="102" spans="2:30" x14ac:dyDescent="0.25">
      <c r="B102" t="s">
        <v>0</v>
      </c>
      <c r="C102" t="s">
        <v>1</v>
      </c>
      <c r="D102" t="s">
        <v>2</v>
      </c>
      <c r="E102" t="s">
        <v>1</v>
      </c>
      <c r="F102" t="s">
        <v>3</v>
      </c>
      <c r="G102" t="s">
        <v>4</v>
      </c>
      <c r="H102" t="s">
        <v>40</v>
      </c>
      <c r="I102" t="s">
        <v>4</v>
      </c>
      <c r="J102" t="s">
        <v>41</v>
      </c>
      <c r="K102" t="s">
        <v>4</v>
      </c>
      <c r="L102" t="s">
        <v>66</v>
      </c>
      <c r="M102" t="s">
        <v>4</v>
      </c>
      <c r="N102" t="s">
        <v>57</v>
      </c>
      <c r="O102" t="s">
        <v>4</v>
      </c>
      <c r="P102" t="s">
        <v>67</v>
      </c>
      <c r="Q102" t="s">
        <v>4</v>
      </c>
      <c r="R102" t="s">
        <v>44</v>
      </c>
      <c r="S102" t="s">
        <v>1</v>
      </c>
      <c r="T102" t="s">
        <v>7</v>
      </c>
      <c r="U102" t="s">
        <v>112</v>
      </c>
      <c r="W102" t="s">
        <v>569</v>
      </c>
      <c r="Y102" t="s">
        <v>305</v>
      </c>
      <c r="Z102" t="s">
        <v>415</v>
      </c>
      <c r="AB102" t="str">
        <f t="shared" si="1"/>
        <v>B-SIW-VRI_LANTAARN_200MM_3LICHT_RECHTS_AFTELLER_SCHILD-SO</v>
      </c>
      <c r="AC102" t="e">
        <f>VLOOKUP(AB102,[1]Blad1!$A$2:$Z$235,25,FALSE)</f>
        <v>#N/A</v>
      </c>
      <c r="AD102" t="e">
        <f>VLOOKUP(AB102,[1]Blad1!$A$2:$Z$235,26,FALSE)</f>
        <v>#N/A</v>
      </c>
    </row>
    <row r="103" spans="2:30" x14ac:dyDescent="0.25">
      <c r="B103" t="s">
        <v>0</v>
      </c>
      <c r="C103" t="s">
        <v>1</v>
      </c>
      <c r="D103" t="s">
        <v>2</v>
      </c>
      <c r="E103" t="s">
        <v>1</v>
      </c>
      <c r="F103" t="s">
        <v>3</v>
      </c>
      <c r="G103" t="s">
        <v>4</v>
      </c>
      <c r="H103" t="s">
        <v>40</v>
      </c>
      <c r="I103" t="s">
        <v>4</v>
      </c>
      <c r="J103" t="s">
        <v>41</v>
      </c>
      <c r="K103" t="s">
        <v>4</v>
      </c>
      <c r="L103" t="s">
        <v>66</v>
      </c>
      <c r="M103" t="s">
        <v>4</v>
      </c>
      <c r="N103" t="s">
        <v>57</v>
      </c>
      <c r="O103" t="s">
        <v>4</v>
      </c>
      <c r="P103" t="s">
        <v>68</v>
      </c>
      <c r="S103" t="s">
        <v>1</v>
      </c>
      <c r="T103" t="s">
        <v>7</v>
      </c>
      <c r="U103" t="s">
        <v>112</v>
      </c>
      <c r="W103" t="s">
        <v>569</v>
      </c>
      <c r="Y103" t="s">
        <v>315</v>
      </c>
      <c r="Z103" t="s">
        <v>416</v>
      </c>
      <c r="AB103" t="str">
        <f t="shared" si="1"/>
        <v>B-SIW-VRI_LANTAARN_200MM_3LICHT_RECHTS_FIETS-SO</v>
      </c>
      <c r="AC103" t="e">
        <f>VLOOKUP(AB103,[1]Blad1!$A$2:$Z$235,25,FALSE)</f>
        <v>#N/A</v>
      </c>
      <c r="AD103" t="e">
        <f>VLOOKUP(AB103,[1]Blad1!$A$2:$Z$235,26,FALSE)</f>
        <v>#N/A</v>
      </c>
    </row>
    <row r="104" spans="2:30" x14ac:dyDescent="0.25">
      <c r="B104" t="s">
        <v>0</v>
      </c>
      <c r="C104" t="s">
        <v>1</v>
      </c>
      <c r="D104" t="s">
        <v>2</v>
      </c>
      <c r="E104" t="s">
        <v>1</v>
      </c>
      <c r="F104" t="s">
        <v>3</v>
      </c>
      <c r="G104" t="s">
        <v>4</v>
      </c>
      <c r="H104" t="s">
        <v>40</v>
      </c>
      <c r="I104" t="s">
        <v>4</v>
      </c>
      <c r="J104" t="s">
        <v>41</v>
      </c>
      <c r="K104" t="s">
        <v>4</v>
      </c>
      <c r="L104" t="s">
        <v>66</v>
      </c>
      <c r="M104" t="s">
        <v>4</v>
      </c>
      <c r="N104" t="s">
        <v>57</v>
      </c>
      <c r="O104" t="s">
        <v>4</v>
      </c>
      <c r="P104" t="s">
        <v>68</v>
      </c>
      <c r="Q104" t="s">
        <v>4</v>
      </c>
      <c r="R104" t="s">
        <v>44</v>
      </c>
      <c r="S104" t="s">
        <v>1</v>
      </c>
      <c r="T104" t="s">
        <v>7</v>
      </c>
      <c r="U104" t="s">
        <v>112</v>
      </c>
      <c r="W104" t="s">
        <v>569</v>
      </c>
      <c r="Y104" t="s">
        <v>203</v>
      </c>
      <c r="Z104" t="s">
        <v>417</v>
      </c>
      <c r="AB104" t="str">
        <f t="shared" si="1"/>
        <v>B-SIW-VRI_LANTAARN_200MM_3LICHT_RECHTS_FIETS_SCHILD-SO</v>
      </c>
      <c r="AC104" t="e">
        <f>VLOOKUP(AB104,[1]Blad1!$A$2:$Z$235,25,FALSE)</f>
        <v>#N/A</v>
      </c>
      <c r="AD104" t="e">
        <f>VLOOKUP(AB104,[1]Blad1!$A$2:$Z$235,26,FALSE)</f>
        <v>#N/A</v>
      </c>
    </row>
    <row r="105" spans="2:30" x14ac:dyDescent="0.25">
      <c r="B105" t="s">
        <v>0</v>
      </c>
      <c r="C105" t="s">
        <v>1</v>
      </c>
      <c r="D105" t="s">
        <v>2</v>
      </c>
      <c r="E105" t="s">
        <v>1</v>
      </c>
      <c r="F105" t="s">
        <v>3</v>
      </c>
      <c r="G105" t="s">
        <v>4</v>
      </c>
      <c r="H105" t="s">
        <v>40</v>
      </c>
      <c r="I105" t="s">
        <v>4</v>
      </c>
      <c r="J105" t="s">
        <v>41</v>
      </c>
      <c r="K105" t="s">
        <v>4</v>
      </c>
      <c r="L105" t="s">
        <v>66</v>
      </c>
      <c r="M105" t="s">
        <v>4</v>
      </c>
      <c r="N105" t="s">
        <v>57</v>
      </c>
      <c r="O105" t="s">
        <v>4</v>
      </c>
      <c r="P105" t="s">
        <v>44</v>
      </c>
      <c r="S105" t="s">
        <v>1</v>
      </c>
      <c r="T105" t="s">
        <v>7</v>
      </c>
      <c r="U105" t="s">
        <v>112</v>
      </c>
      <c r="W105" t="s">
        <v>569</v>
      </c>
      <c r="Y105" t="s">
        <v>203</v>
      </c>
      <c r="Z105" t="s">
        <v>417</v>
      </c>
      <c r="AB105" t="str">
        <f t="shared" si="1"/>
        <v>B-SIW-VRI_LANTAARN_200MM_3LICHT_RECHTS_SCHILD-SO</v>
      </c>
      <c r="AC105" t="e">
        <f>VLOOKUP(AB105,[1]Blad1!$A$2:$Z$235,25,FALSE)</f>
        <v>#N/A</v>
      </c>
      <c r="AD105" t="e">
        <f>VLOOKUP(AB105,[1]Blad1!$A$2:$Z$235,26,FALSE)</f>
        <v>#N/A</v>
      </c>
    </row>
    <row r="106" spans="2:30" x14ac:dyDescent="0.25">
      <c r="B106" t="s">
        <v>0</v>
      </c>
      <c r="C106" t="s">
        <v>1</v>
      </c>
      <c r="D106" t="s">
        <v>2</v>
      </c>
      <c r="E106" t="s">
        <v>1</v>
      </c>
      <c r="F106" t="s">
        <v>3</v>
      </c>
      <c r="G106" t="s">
        <v>4</v>
      </c>
      <c r="H106" t="s">
        <v>40</v>
      </c>
      <c r="I106" t="s">
        <v>4</v>
      </c>
      <c r="J106" t="s">
        <v>41</v>
      </c>
      <c r="K106" t="s">
        <v>4</v>
      </c>
      <c r="L106" t="s">
        <v>66</v>
      </c>
      <c r="M106" t="s">
        <v>4</v>
      </c>
      <c r="N106" t="s">
        <v>62</v>
      </c>
      <c r="S106" t="s">
        <v>1</v>
      </c>
      <c r="T106" t="s">
        <v>7</v>
      </c>
      <c r="U106" t="s">
        <v>112</v>
      </c>
      <c r="W106" t="s">
        <v>569</v>
      </c>
      <c r="Y106" t="s">
        <v>307</v>
      </c>
      <c r="Z106" t="s">
        <v>307</v>
      </c>
      <c r="AB106" t="str">
        <f t="shared" si="1"/>
        <v>B-SIW-VRI_LANTAARN_200MM_3LICHT_VOL-SO</v>
      </c>
      <c r="AC106" t="e">
        <f>VLOOKUP(AB106,[1]Blad1!$A$2:$Z$235,25,FALSE)</f>
        <v>#N/A</v>
      </c>
      <c r="AD106" t="e">
        <f>VLOOKUP(AB106,[1]Blad1!$A$2:$Z$235,26,FALSE)</f>
        <v>#N/A</v>
      </c>
    </row>
    <row r="107" spans="2:30" x14ac:dyDescent="0.25">
      <c r="B107" t="s">
        <v>0</v>
      </c>
      <c r="C107" t="s">
        <v>1</v>
      </c>
      <c r="D107" t="s">
        <v>2</v>
      </c>
      <c r="E107" t="s">
        <v>1</v>
      </c>
      <c r="F107" t="s">
        <v>3</v>
      </c>
      <c r="G107" t="s">
        <v>4</v>
      </c>
      <c r="H107" t="s">
        <v>40</v>
      </c>
      <c r="I107" t="s">
        <v>4</v>
      </c>
      <c r="J107" t="s">
        <v>41</v>
      </c>
      <c r="K107" t="s">
        <v>4</v>
      </c>
      <c r="L107" t="s">
        <v>66</v>
      </c>
      <c r="M107" t="s">
        <v>4</v>
      </c>
      <c r="N107" t="s">
        <v>62</v>
      </c>
      <c r="O107" t="s">
        <v>4</v>
      </c>
      <c r="P107" t="s">
        <v>67</v>
      </c>
      <c r="S107" t="s">
        <v>1</v>
      </c>
      <c r="T107" t="s">
        <v>7</v>
      </c>
      <c r="U107" t="s">
        <v>112</v>
      </c>
      <c r="W107" t="s">
        <v>569</v>
      </c>
      <c r="Y107" t="s">
        <v>307</v>
      </c>
      <c r="Z107" t="s">
        <v>418</v>
      </c>
      <c r="AB107" t="str">
        <f t="shared" si="1"/>
        <v>B-SIW-VRI_LANTAARN_200MM_3LICHT_VOL_AFTELLER-SO</v>
      </c>
      <c r="AC107" t="e">
        <f>VLOOKUP(AB107,[1]Blad1!$A$2:$Z$235,25,FALSE)</f>
        <v>#N/A</v>
      </c>
      <c r="AD107" t="e">
        <f>VLOOKUP(AB107,[1]Blad1!$A$2:$Z$235,26,FALSE)</f>
        <v>#N/A</v>
      </c>
    </row>
    <row r="108" spans="2:30" x14ac:dyDescent="0.25">
      <c r="B108" t="s">
        <v>0</v>
      </c>
      <c r="C108" t="s">
        <v>1</v>
      </c>
      <c r="D108" t="s">
        <v>2</v>
      </c>
      <c r="E108" t="s">
        <v>1</v>
      </c>
      <c r="F108" t="s">
        <v>3</v>
      </c>
      <c r="G108" t="s">
        <v>4</v>
      </c>
      <c r="H108" t="s">
        <v>40</v>
      </c>
      <c r="I108" t="s">
        <v>4</v>
      </c>
      <c r="J108" t="s">
        <v>41</v>
      </c>
      <c r="K108" t="s">
        <v>4</v>
      </c>
      <c r="L108" t="s">
        <v>66</v>
      </c>
      <c r="M108" t="s">
        <v>4</v>
      </c>
      <c r="N108" t="s">
        <v>62</v>
      </c>
      <c r="O108" t="s">
        <v>4</v>
      </c>
      <c r="P108" t="s">
        <v>67</v>
      </c>
      <c r="Q108" t="s">
        <v>4</v>
      </c>
      <c r="R108" t="s">
        <v>44</v>
      </c>
      <c r="S108" t="s">
        <v>1</v>
      </c>
      <c r="T108" t="s">
        <v>7</v>
      </c>
      <c r="U108" t="s">
        <v>112</v>
      </c>
      <c r="W108" t="s">
        <v>569</v>
      </c>
      <c r="Y108" t="s">
        <v>305</v>
      </c>
      <c r="Z108" t="s">
        <v>419</v>
      </c>
      <c r="AB108" t="str">
        <f t="shared" si="1"/>
        <v>B-SIW-VRI_LANTAARN_200MM_3LICHT_VOL_AFTELLER_SCHILD-SO</v>
      </c>
      <c r="AC108" t="e">
        <f>VLOOKUP(AB108,[1]Blad1!$A$2:$Z$235,25,FALSE)</f>
        <v>#N/A</v>
      </c>
      <c r="AD108" t="e">
        <f>VLOOKUP(AB108,[1]Blad1!$A$2:$Z$235,26,FALSE)</f>
        <v>#N/A</v>
      </c>
    </row>
    <row r="109" spans="2:30" x14ac:dyDescent="0.25">
      <c r="B109" t="s">
        <v>0</v>
      </c>
      <c r="C109" t="s">
        <v>1</v>
      </c>
      <c r="D109" t="s">
        <v>2</v>
      </c>
      <c r="E109" t="s">
        <v>1</v>
      </c>
      <c r="F109" t="s">
        <v>3</v>
      </c>
      <c r="G109" t="s">
        <v>4</v>
      </c>
      <c r="H109" t="s">
        <v>40</v>
      </c>
      <c r="I109" t="s">
        <v>4</v>
      </c>
      <c r="J109" t="s">
        <v>41</v>
      </c>
      <c r="K109" t="s">
        <v>4</v>
      </c>
      <c r="L109" t="s">
        <v>66</v>
      </c>
      <c r="M109" t="s">
        <v>4</v>
      </c>
      <c r="N109" t="s">
        <v>62</v>
      </c>
      <c r="O109" t="s">
        <v>4</v>
      </c>
      <c r="P109" t="s">
        <v>68</v>
      </c>
      <c r="S109" t="s">
        <v>1</v>
      </c>
      <c r="T109" t="s">
        <v>7</v>
      </c>
      <c r="U109" t="s">
        <v>112</v>
      </c>
      <c r="W109" t="s">
        <v>569</v>
      </c>
      <c r="Y109" t="s">
        <v>315</v>
      </c>
      <c r="Z109" t="s">
        <v>315</v>
      </c>
      <c r="AB109" t="str">
        <f t="shared" si="1"/>
        <v>B-SIW-VRI_LANTAARN_200MM_3LICHT_VOL_FIETS-SO</v>
      </c>
      <c r="AC109" t="e">
        <f>VLOOKUP(AB109,[1]Blad1!$A$2:$Z$235,25,FALSE)</f>
        <v>#N/A</v>
      </c>
      <c r="AD109" t="e">
        <f>VLOOKUP(AB109,[1]Blad1!$A$2:$Z$235,26,FALSE)</f>
        <v>#N/A</v>
      </c>
    </row>
    <row r="110" spans="2:30" x14ac:dyDescent="0.25">
      <c r="B110" t="s">
        <v>0</v>
      </c>
      <c r="C110" t="s">
        <v>1</v>
      </c>
      <c r="D110" t="s">
        <v>2</v>
      </c>
      <c r="E110" t="s">
        <v>1</v>
      </c>
      <c r="F110" t="s">
        <v>3</v>
      </c>
      <c r="G110" t="s">
        <v>4</v>
      </c>
      <c r="H110" t="s">
        <v>40</v>
      </c>
      <c r="I110" t="s">
        <v>4</v>
      </c>
      <c r="J110" t="s">
        <v>41</v>
      </c>
      <c r="K110" t="s">
        <v>4</v>
      </c>
      <c r="L110" t="s">
        <v>66</v>
      </c>
      <c r="M110" t="s">
        <v>4</v>
      </c>
      <c r="N110" t="s">
        <v>62</v>
      </c>
      <c r="O110" t="s">
        <v>4</v>
      </c>
      <c r="P110" t="s">
        <v>68</v>
      </c>
      <c r="Q110" t="s">
        <v>4</v>
      </c>
      <c r="R110" t="s">
        <v>44</v>
      </c>
      <c r="S110" t="s">
        <v>1</v>
      </c>
      <c r="T110" t="s">
        <v>7</v>
      </c>
      <c r="U110" t="s">
        <v>112</v>
      </c>
      <c r="W110" t="s">
        <v>569</v>
      </c>
      <c r="Y110" t="s">
        <v>203</v>
      </c>
      <c r="Z110" t="s">
        <v>203</v>
      </c>
      <c r="AB110" t="str">
        <f t="shared" si="1"/>
        <v>B-SIW-VRI_LANTAARN_200MM_3LICHT_VOL_FIETS_SCHILD-SO</v>
      </c>
      <c r="AC110" t="e">
        <f>VLOOKUP(AB110,[1]Blad1!$A$2:$Z$235,25,FALSE)</f>
        <v>#N/A</v>
      </c>
      <c r="AD110" t="e">
        <f>VLOOKUP(AB110,[1]Blad1!$A$2:$Z$235,26,FALSE)</f>
        <v>#N/A</v>
      </c>
    </row>
    <row r="111" spans="2:30" x14ac:dyDescent="0.25">
      <c r="B111" t="s">
        <v>0</v>
      </c>
      <c r="C111" t="s">
        <v>1</v>
      </c>
      <c r="D111" t="s">
        <v>2</v>
      </c>
      <c r="E111" t="s">
        <v>1</v>
      </c>
      <c r="F111" t="s">
        <v>3</v>
      </c>
      <c r="G111" t="s">
        <v>4</v>
      </c>
      <c r="H111" t="s">
        <v>40</v>
      </c>
      <c r="I111" t="s">
        <v>4</v>
      </c>
      <c r="J111" t="s">
        <v>41</v>
      </c>
      <c r="K111" t="s">
        <v>4</v>
      </c>
      <c r="L111" t="s">
        <v>66</v>
      </c>
      <c r="M111" t="s">
        <v>4</v>
      </c>
      <c r="N111" t="s">
        <v>62</v>
      </c>
      <c r="O111" t="s">
        <v>4</v>
      </c>
      <c r="P111" t="s">
        <v>44</v>
      </c>
      <c r="S111" t="s">
        <v>1</v>
      </c>
      <c r="T111" t="s">
        <v>7</v>
      </c>
      <c r="U111" t="s">
        <v>112</v>
      </c>
      <c r="W111" t="s">
        <v>569</v>
      </c>
      <c r="Y111" t="s">
        <v>305</v>
      </c>
      <c r="Z111" t="s">
        <v>305</v>
      </c>
      <c r="AB111" t="str">
        <f t="shared" si="1"/>
        <v>B-SIW-VRI_LANTAARN_200MM_3LICHT_VOL_SCHILD-SO</v>
      </c>
      <c r="AC111" t="e">
        <f>VLOOKUP(AB111,[1]Blad1!$A$2:$Z$235,25,FALSE)</f>
        <v>#N/A</v>
      </c>
      <c r="AD111" t="e">
        <f>VLOOKUP(AB111,[1]Blad1!$A$2:$Z$235,26,FALSE)</f>
        <v>#N/A</v>
      </c>
    </row>
    <row r="112" spans="2:30" x14ac:dyDescent="0.25">
      <c r="B112" t="s">
        <v>0</v>
      </c>
      <c r="C112" t="s">
        <v>1</v>
      </c>
      <c r="D112" t="s">
        <v>2</v>
      </c>
      <c r="E112" t="s">
        <v>1</v>
      </c>
      <c r="F112" t="s">
        <v>3</v>
      </c>
      <c r="G112" t="s">
        <v>4</v>
      </c>
      <c r="H112" t="s">
        <v>40</v>
      </c>
      <c r="I112" t="s">
        <v>4</v>
      </c>
      <c r="J112" t="s">
        <v>41</v>
      </c>
      <c r="K112" t="s">
        <v>4</v>
      </c>
      <c r="L112" t="s">
        <v>69</v>
      </c>
      <c r="S112" t="s">
        <v>1</v>
      </c>
      <c r="T112" t="s">
        <v>7</v>
      </c>
      <c r="U112" t="s">
        <v>112</v>
      </c>
      <c r="W112" t="s">
        <v>569</v>
      </c>
      <c r="Y112" t="s">
        <v>436</v>
      </c>
      <c r="Z112" t="s">
        <v>436</v>
      </c>
      <c r="AB112" t="str">
        <f t="shared" si="1"/>
        <v>B-SIW-VRI_LANTAARN_200MM_BOA-SO</v>
      </c>
      <c r="AC112" t="e">
        <f>VLOOKUP(AB112,[1]Blad1!$A$2:$Z$235,25,FALSE)</f>
        <v>#N/A</v>
      </c>
      <c r="AD112" t="e">
        <f>VLOOKUP(AB112,[1]Blad1!$A$2:$Z$235,26,FALSE)</f>
        <v>#N/A</v>
      </c>
    </row>
    <row r="113" spans="2:30" x14ac:dyDescent="0.25">
      <c r="B113" t="s">
        <v>0</v>
      </c>
      <c r="C113" t="s">
        <v>1</v>
      </c>
      <c r="D113" t="s">
        <v>2</v>
      </c>
      <c r="E113" t="s">
        <v>1</v>
      </c>
      <c r="F113" t="s">
        <v>3</v>
      </c>
      <c r="G113" t="s">
        <v>4</v>
      </c>
      <c r="H113" t="s">
        <v>40</v>
      </c>
      <c r="I113" t="s">
        <v>4</v>
      </c>
      <c r="J113" t="s">
        <v>41</v>
      </c>
      <c r="K113" t="s">
        <v>4</v>
      </c>
      <c r="L113" t="s">
        <v>70</v>
      </c>
      <c r="S113" t="s">
        <v>1</v>
      </c>
      <c r="T113" t="s">
        <v>7</v>
      </c>
      <c r="U113" t="s">
        <v>112</v>
      </c>
      <c r="W113" t="s">
        <v>569</v>
      </c>
      <c r="Y113" t="s">
        <v>221</v>
      </c>
      <c r="Z113" t="s">
        <v>221</v>
      </c>
      <c r="AB113" t="str">
        <f t="shared" si="1"/>
        <v>B-SIW-VRI_LANTAARN_200MM_NEGENOOG-SO</v>
      </c>
      <c r="AC113" t="e">
        <f>VLOOKUP(AB113,[1]Blad1!$A$2:$Z$235,25,FALSE)</f>
        <v>#N/A</v>
      </c>
      <c r="AD113" t="e">
        <f>VLOOKUP(AB113,[1]Blad1!$A$2:$Z$235,26,FALSE)</f>
        <v>#N/A</v>
      </c>
    </row>
    <row r="114" spans="2:30" x14ac:dyDescent="0.25">
      <c r="B114" t="s">
        <v>0</v>
      </c>
      <c r="C114" t="s">
        <v>1</v>
      </c>
      <c r="D114" t="s">
        <v>2</v>
      </c>
      <c r="E114" t="s">
        <v>1</v>
      </c>
      <c r="F114" t="s">
        <v>3</v>
      </c>
      <c r="G114" t="s">
        <v>4</v>
      </c>
      <c r="H114" t="s">
        <v>40</v>
      </c>
      <c r="I114" t="s">
        <v>4</v>
      </c>
      <c r="J114" t="s">
        <v>41</v>
      </c>
      <c r="K114" t="s">
        <v>4</v>
      </c>
      <c r="L114" t="s">
        <v>70</v>
      </c>
      <c r="M114" t="s">
        <v>4</v>
      </c>
      <c r="N114" t="s">
        <v>56</v>
      </c>
      <c r="S114" t="s">
        <v>1</v>
      </c>
      <c r="T114" t="s">
        <v>7</v>
      </c>
      <c r="U114" t="s">
        <v>112</v>
      </c>
      <c r="W114" t="s">
        <v>569</v>
      </c>
      <c r="Y114" t="s">
        <v>221</v>
      </c>
      <c r="Z114" t="s">
        <v>441</v>
      </c>
      <c r="AB114" t="str">
        <f t="shared" si="1"/>
        <v>B-SIW-VRI_LANTAARN_200MM_NEGENOOG_LINKS-SO</v>
      </c>
      <c r="AC114" t="e">
        <f>VLOOKUP(AB114,[1]Blad1!$A$2:$Z$235,25,FALSE)</f>
        <v>#N/A</v>
      </c>
      <c r="AD114" t="e">
        <f>VLOOKUP(AB114,[1]Blad1!$A$2:$Z$235,26,FALSE)</f>
        <v>#N/A</v>
      </c>
    </row>
    <row r="115" spans="2:30" x14ac:dyDescent="0.25">
      <c r="B115" t="s">
        <v>0</v>
      </c>
      <c r="C115" t="s">
        <v>1</v>
      </c>
      <c r="D115" t="s">
        <v>2</v>
      </c>
      <c r="E115" t="s">
        <v>1</v>
      </c>
      <c r="F115" t="s">
        <v>3</v>
      </c>
      <c r="G115" t="s">
        <v>4</v>
      </c>
      <c r="H115" t="s">
        <v>40</v>
      </c>
      <c r="I115" t="s">
        <v>4</v>
      </c>
      <c r="J115" t="s">
        <v>41</v>
      </c>
      <c r="K115" t="s">
        <v>4</v>
      </c>
      <c r="L115" t="s">
        <v>70</v>
      </c>
      <c r="M115" t="s">
        <v>4</v>
      </c>
      <c r="N115" t="s">
        <v>56</v>
      </c>
      <c r="O115" t="s">
        <v>4</v>
      </c>
      <c r="P115" t="s">
        <v>44</v>
      </c>
      <c r="S115" t="s">
        <v>1</v>
      </c>
      <c r="T115" t="s">
        <v>7</v>
      </c>
      <c r="U115" t="s">
        <v>112</v>
      </c>
      <c r="W115" t="s">
        <v>569</v>
      </c>
      <c r="Y115" t="s">
        <v>223</v>
      </c>
      <c r="Z115" t="s">
        <v>442</v>
      </c>
      <c r="AB115" t="str">
        <f t="shared" si="1"/>
        <v>B-SIW-VRI_LANTAARN_200MM_NEGENOOG_LINKS_SCHILD-SO</v>
      </c>
      <c r="AC115" t="e">
        <f>VLOOKUP(AB115,[1]Blad1!$A$2:$Z$235,25,FALSE)</f>
        <v>#N/A</v>
      </c>
      <c r="AD115" t="e">
        <f>VLOOKUP(AB115,[1]Blad1!$A$2:$Z$235,26,FALSE)</f>
        <v>#N/A</v>
      </c>
    </row>
    <row r="116" spans="2:30" x14ac:dyDescent="0.25">
      <c r="B116" t="s">
        <v>0</v>
      </c>
      <c r="C116" t="s">
        <v>1</v>
      </c>
      <c r="D116" t="s">
        <v>2</v>
      </c>
      <c r="E116" t="s">
        <v>1</v>
      </c>
      <c r="F116" t="s">
        <v>3</v>
      </c>
      <c r="G116" t="s">
        <v>4</v>
      </c>
      <c r="H116" t="s">
        <v>40</v>
      </c>
      <c r="I116" t="s">
        <v>4</v>
      </c>
      <c r="J116" t="s">
        <v>41</v>
      </c>
      <c r="K116" t="s">
        <v>4</v>
      </c>
      <c r="L116" t="s">
        <v>70</v>
      </c>
      <c r="M116" t="s">
        <v>4</v>
      </c>
      <c r="N116" t="s">
        <v>71</v>
      </c>
      <c r="S116" t="s">
        <v>1</v>
      </c>
      <c r="T116" t="s">
        <v>7</v>
      </c>
      <c r="U116" t="s">
        <v>112</v>
      </c>
      <c r="W116" t="s">
        <v>569</v>
      </c>
      <c r="Y116" t="s">
        <v>221</v>
      </c>
      <c r="Z116" t="s">
        <v>443</v>
      </c>
      <c r="AB116" t="str">
        <f t="shared" si="1"/>
        <v>B-SIW-VRI_LANTAARN_200MM_NEGENOOG_RECHTDOOR-SO</v>
      </c>
      <c r="AC116" t="e">
        <f>VLOOKUP(AB116,[1]Blad1!$A$2:$Z$235,25,FALSE)</f>
        <v>#N/A</v>
      </c>
      <c r="AD116" t="e">
        <f>VLOOKUP(AB116,[1]Blad1!$A$2:$Z$235,26,FALSE)</f>
        <v>#N/A</v>
      </c>
    </row>
    <row r="117" spans="2:30" x14ac:dyDescent="0.25">
      <c r="B117" t="s">
        <v>0</v>
      </c>
      <c r="C117" t="s">
        <v>1</v>
      </c>
      <c r="D117" t="s">
        <v>2</v>
      </c>
      <c r="E117" t="s">
        <v>1</v>
      </c>
      <c r="F117" t="s">
        <v>3</v>
      </c>
      <c r="G117" t="s">
        <v>4</v>
      </c>
      <c r="H117" t="s">
        <v>40</v>
      </c>
      <c r="I117" t="s">
        <v>4</v>
      </c>
      <c r="J117" t="s">
        <v>41</v>
      </c>
      <c r="K117" t="s">
        <v>4</v>
      </c>
      <c r="L117" t="s">
        <v>70</v>
      </c>
      <c r="M117" t="s">
        <v>4</v>
      </c>
      <c r="N117" t="s">
        <v>71</v>
      </c>
      <c r="O117" t="s">
        <v>4</v>
      </c>
      <c r="P117" t="s">
        <v>44</v>
      </c>
      <c r="S117" t="s">
        <v>1</v>
      </c>
      <c r="T117" t="s">
        <v>7</v>
      </c>
      <c r="U117" t="s">
        <v>112</v>
      </c>
      <c r="W117" t="s">
        <v>569</v>
      </c>
      <c r="Y117" t="s">
        <v>223</v>
      </c>
      <c r="Z117" t="s">
        <v>444</v>
      </c>
      <c r="AB117" t="str">
        <f t="shared" si="1"/>
        <v>B-SIW-VRI_LANTAARN_200MM_NEGENOOG_RECHTDOOR_SCHILD-SO</v>
      </c>
      <c r="AC117" t="e">
        <f>VLOOKUP(AB117,[1]Blad1!$A$2:$Z$235,25,FALSE)</f>
        <v>#N/A</v>
      </c>
      <c r="AD117" t="e">
        <f>VLOOKUP(AB117,[1]Blad1!$A$2:$Z$235,26,FALSE)</f>
        <v>#N/A</v>
      </c>
    </row>
    <row r="118" spans="2:30" x14ac:dyDescent="0.25">
      <c r="B118" t="s">
        <v>0</v>
      </c>
      <c r="C118" t="s">
        <v>1</v>
      </c>
      <c r="D118" t="s">
        <v>2</v>
      </c>
      <c r="E118" t="s">
        <v>1</v>
      </c>
      <c r="F118" t="s">
        <v>3</v>
      </c>
      <c r="G118" t="s">
        <v>4</v>
      </c>
      <c r="H118" t="s">
        <v>40</v>
      </c>
      <c r="I118" t="s">
        <v>4</v>
      </c>
      <c r="J118" t="s">
        <v>41</v>
      </c>
      <c r="K118" t="s">
        <v>4</v>
      </c>
      <c r="L118" t="s">
        <v>70</v>
      </c>
      <c r="M118" t="s">
        <v>4</v>
      </c>
      <c r="N118" t="s">
        <v>57</v>
      </c>
      <c r="S118" t="s">
        <v>1</v>
      </c>
      <c r="T118" t="s">
        <v>7</v>
      </c>
      <c r="U118" t="s">
        <v>112</v>
      </c>
      <c r="W118" t="s">
        <v>569</v>
      </c>
      <c r="Y118" t="s">
        <v>221</v>
      </c>
      <c r="Z118" t="s">
        <v>445</v>
      </c>
      <c r="AB118" t="str">
        <f t="shared" si="1"/>
        <v>B-SIW-VRI_LANTAARN_200MM_NEGENOOG_RECHTS-SO</v>
      </c>
      <c r="AC118" t="e">
        <f>VLOOKUP(AB118,[1]Blad1!$A$2:$Z$235,25,FALSE)</f>
        <v>#N/A</v>
      </c>
      <c r="AD118" t="e">
        <f>VLOOKUP(AB118,[1]Blad1!$A$2:$Z$235,26,FALSE)</f>
        <v>#N/A</v>
      </c>
    </row>
    <row r="119" spans="2:30" x14ac:dyDescent="0.25">
      <c r="B119" t="s">
        <v>0</v>
      </c>
      <c r="C119" t="s">
        <v>1</v>
      </c>
      <c r="D119" t="s">
        <v>2</v>
      </c>
      <c r="E119" t="s">
        <v>1</v>
      </c>
      <c r="F119" t="s">
        <v>3</v>
      </c>
      <c r="G119" t="s">
        <v>4</v>
      </c>
      <c r="H119" t="s">
        <v>40</v>
      </c>
      <c r="I119" t="s">
        <v>4</v>
      </c>
      <c r="J119" t="s">
        <v>41</v>
      </c>
      <c r="K119" t="s">
        <v>4</v>
      </c>
      <c r="L119" t="s">
        <v>70</v>
      </c>
      <c r="M119" t="s">
        <v>4</v>
      </c>
      <c r="N119" t="s">
        <v>57</v>
      </c>
      <c r="O119" t="s">
        <v>4</v>
      </c>
      <c r="P119" t="s">
        <v>44</v>
      </c>
      <c r="S119" t="s">
        <v>1</v>
      </c>
      <c r="T119" t="s">
        <v>7</v>
      </c>
      <c r="U119" t="s">
        <v>112</v>
      </c>
      <c r="W119" t="s">
        <v>569</v>
      </c>
      <c r="Y119" t="s">
        <v>223</v>
      </c>
      <c r="Z119" t="s">
        <v>446</v>
      </c>
      <c r="AB119" t="str">
        <f t="shared" si="1"/>
        <v>B-SIW-VRI_LANTAARN_200MM_NEGENOOG_RECHTS_SCHILD-SO</v>
      </c>
      <c r="AC119" t="e">
        <f>VLOOKUP(AB119,[1]Blad1!$A$2:$Z$235,25,FALSE)</f>
        <v>#N/A</v>
      </c>
      <c r="AD119" t="e">
        <f>VLOOKUP(AB119,[1]Blad1!$A$2:$Z$235,26,FALSE)</f>
        <v>#N/A</v>
      </c>
    </row>
    <row r="120" spans="2:30" x14ac:dyDescent="0.25">
      <c r="B120" t="s">
        <v>0</v>
      </c>
      <c r="C120" t="s">
        <v>1</v>
      </c>
      <c r="D120" t="s">
        <v>2</v>
      </c>
      <c r="E120" t="s">
        <v>1</v>
      </c>
      <c r="F120" t="s">
        <v>3</v>
      </c>
      <c r="G120" t="s">
        <v>4</v>
      </c>
      <c r="H120" t="s">
        <v>40</v>
      </c>
      <c r="I120" t="s">
        <v>4</v>
      </c>
      <c r="J120" t="s">
        <v>41</v>
      </c>
      <c r="K120" t="s">
        <v>4</v>
      </c>
      <c r="L120" t="s">
        <v>70</v>
      </c>
      <c r="M120" t="s">
        <v>4</v>
      </c>
      <c r="N120" t="s">
        <v>44</v>
      </c>
      <c r="S120" t="s">
        <v>1</v>
      </c>
      <c r="T120" t="s">
        <v>7</v>
      </c>
      <c r="U120" t="s">
        <v>112</v>
      </c>
      <c r="W120" t="s">
        <v>569</v>
      </c>
      <c r="Y120" t="s">
        <v>223</v>
      </c>
      <c r="Z120" t="s">
        <v>223</v>
      </c>
      <c r="AB120" t="str">
        <f t="shared" si="1"/>
        <v>B-SIW-VRI_LANTAARN_200MM_NEGENOOG_SCHILD-SO</v>
      </c>
      <c r="AC120" t="e">
        <f>VLOOKUP(AB120,[1]Blad1!$A$2:$Z$235,25,FALSE)</f>
        <v>#N/A</v>
      </c>
      <c r="AD120" t="e">
        <f>VLOOKUP(AB120,[1]Blad1!$A$2:$Z$235,26,FALSE)</f>
        <v>#N/A</v>
      </c>
    </row>
    <row r="121" spans="2:30" x14ac:dyDescent="0.25">
      <c r="B121" t="s">
        <v>0</v>
      </c>
      <c r="C121" t="s">
        <v>1</v>
      </c>
      <c r="D121" t="s">
        <v>2</v>
      </c>
      <c r="E121" t="s">
        <v>1</v>
      </c>
      <c r="F121" t="s">
        <v>3</v>
      </c>
      <c r="G121" t="s">
        <v>4</v>
      </c>
      <c r="H121" t="s">
        <v>40</v>
      </c>
      <c r="I121" t="s">
        <v>4</v>
      </c>
      <c r="J121" t="s">
        <v>41</v>
      </c>
      <c r="K121" t="s">
        <v>4</v>
      </c>
      <c r="L121" t="s">
        <v>72</v>
      </c>
      <c r="S121" t="s">
        <v>1</v>
      </c>
      <c r="T121" t="s">
        <v>7</v>
      </c>
      <c r="U121" t="s">
        <v>112</v>
      </c>
      <c r="W121" t="s">
        <v>569</v>
      </c>
      <c r="Y121" t="s">
        <v>437</v>
      </c>
      <c r="Z121" t="s">
        <v>437</v>
      </c>
      <c r="AB121" t="str">
        <f t="shared" si="1"/>
        <v>B-SIW-VRI_LANTAARN_200MM_VOETGANGER-SO</v>
      </c>
      <c r="AC121" t="e">
        <f>VLOOKUP(AB121,[1]Blad1!$A$2:$Z$235,25,FALSE)</f>
        <v>#N/A</v>
      </c>
      <c r="AD121" t="e">
        <f>VLOOKUP(AB121,[1]Blad1!$A$2:$Z$235,26,FALSE)</f>
        <v>#N/A</v>
      </c>
    </row>
    <row r="122" spans="2:30" x14ac:dyDescent="0.25">
      <c r="B122" t="s">
        <v>0</v>
      </c>
      <c r="C122" t="s">
        <v>1</v>
      </c>
      <c r="D122" t="s">
        <v>2</v>
      </c>
      <c r="E122" t="s">
        <v>1</v>
      </c>
      <c r="F122" t="s">
        <v>3</v>
      </c>
      <c r="G122" t="s">
        <v>4</v>
      </c>
      <c r="H122" t="s">
        <v>40</v>
      </c>
      <c r="I122" t="s">
        <v>4</v>
      </c>
      <c r="J122" t="s">
        <v>41</v>
      </c>
      <c r="K122" t="s">
        <v>4</v>
      </c>
      <c r="L122" t="s">
        <v>72</v>
      </c>
      <c r="M122" t="s">
        <v>4</v>
      </c>
      <c r="N122" t="s">
        <v>73</v>
      </c>
      <c r="S122" t="s">
        <v>1</v>
      </c>
      <c r="T122" t="s">
        <v>7</v>
      </c>
      <c r="U122" t="s">
        <v>112</v>
      </c>
      <c r="W122" t="s">
        <v>569</v>
      </c>
      <c r="Y122" t="s">
        <v>438</v>
      </c>
      <c r="Z122" t="s">
        <v>438</v>
      </c>
      <c r="AB122" t="str">
        <f t="shared" si="1"/>
        <v>B-SIW-VRI_LANTAARN_200MM_VOETGANGER_INFORMATIEF-SO</v>
      </c>
      <c r="AC122" t="e">
        <f>VLOOKUP(AB122,[1]Blad1!$A$2:$Z$235,25,FALSE)</f>
        <v>#N/A</v>
      </c>
      <c r="AD122" t="e">
        <f>VLOOKUP(AB122,[1]Blad1!$A$2:$Z$235,26,FALSE)</f>
        <v>#N/A</v>
      </c>
    </row>
    <row r="123" spans="2:30" x14ac:dyDescent="0.25">
      <c r="B123" t="s">
        <v>0</v>
      </c>
      <c r="C123" t="s">
        <v>1</v>
      </c>
      <c r="D123" t="s">
        <v>2</v>
      </c>
      <c r="E123" t="s">
        <v>1</v>
      </c>
      <c r="F123" t="s">
        <v>3</v>
      </c>
      <c r="G123" t="s">
        <v>4</v>
      </c>
      <c r="H123" t="s">
        <v>40</v>
      </c>
      <c r="I123" t="s">
        <v>4</v>
      </c>
      <c r="J123" t="s">
        <v>74</v>
      </c>
      <c r="K123" t="s">
        <v>4</v>
      </c>
      <c r="L123" t="s">
        <v>42</v>
      </c>
      <c r="M123" t="s">
        <v>4</v>
      </c>
      <c r="N123" t="s">
        <v>43</v>
      </c>
      <c r="S123" t="s">
        <v>1</v>
      </c>
      <c r="T123" t="s">
        <v>7</v>
      </c>
      <c r="U123" t="s">
        <v>112</v>
      </c>
      <c r="W123" t="s">
        <v>569</v>
      </c>
      <c r="Y123" t="s">
        <v>229</v>
      </c>
      <c r="Z123" t="s">
        <v>460</v>
      </c>
      <c r="AB123" t="str">
        <f t="shared" si="1"/>
        <v>B-SIW-VRI_LANTAARN_300MM_1LICHT_DEELCONFLICTLINKS-SO</v>
      </c>
      <c r="AC123" t="e">
        <f>VLOOKUP(AB123,[1]Blad1!$A$2:$Z$235,25,FALSE)</f>
        <v>#N/A</v>
      </c>
      <c r="AD123" t="e">
        <f>VLOOKUP(AB123,[1]Blad1!$A$2:$Z$235,26,FALSE)</f>
        <v>#N/A</v>
      </c>
    </row>
    <row r="124" spans="2:30" x14ac:dyDescent="0.25">
      <c r="B124" t="s">
        <v>0</v>
      </c>
      <c r="C124" t="s">
        <v>1</v>
      </c>
      <c r="D124" t="s">
        <v>2</v>
      </c>
      <c r="E124" t="s">
        <v>1</v>
      </c>
      <c r="F124" t="s">
        <v>3</v>
      </c>
      <c r="G124" t="s">
        <v>4</v>
      </c>
      <c r="H124" t="s">
        <v>40</v>
      </c>
      <c r="I124" t="s">
        <v>4</v>
      </c>
      <c r="J124" t="s">
        <v>74</v>
      </c>
      <c r="K124" t="s">
        <v>4</v>
      </c>
      <c r="L124" t="s">
        <v>42</v>
      </c>
      <c r="M124" t="s">
        <v>4</v>
      </c>
      <c r="N124" t="s">
        <v>43</v>
      </c>
      <c r="O124" t="s">
        <v>4</v>
      </c>
      <c r="P124" t="s">
        <v>44</v>
      </c>
      <c r="S124" t="s">
        <v>1</v>
      </c>
      <c r="T124" t="s">
        <v>7</v>
      </c>
      <c r="U124" t="s">
        <v>112</v>
      </c>
      <c r="W124" t="s">
        <v>569</v>
      </c>
      <c r="Y124" t="s">
        <v>230</v>
      </c>
      <c r="Z124" t="s">
        <v>461</v>
      </c>
      <c r="AB124" t="str">
        <f t="shared" si="1"/>
        <v>B-SIW-VRI_LANTAARN_300MM_1LICHT_DEELCONFLICTLINKS_SCHILD-SO</v>
      </c>
      <c r="AC124" t="e">
        <f>VLOOKUP(AB124,[1]Blad1!$A$2:$Z$235,25,FALSE)</f>
        <v>#N/A</v>
      </c>
      <c r="AD124" t="e">
        <f>VLOOKUP(AB124,[1]Blad1!$A$2:$Z$235,26,FALSE)</f>
        <v>#N/A</v>
      </c>
    </row>
    <row r="125" spans="2:30" x14ac:dyDescent="0.25">
      <c r="B125" t="s">
        <v>0</v>
      </c>
      <c r="C125" t="s">
        <v>1</v>
      </c>
      <c r="D125" t="s">
        <v>2</v>
      </c>
      <c r="E125" t="s">
        <v>1</v>
      </c>
      <c r="F125" t="s">
        <v>3</v>
      </c>
      <c r="G125" t="s">
        <v>4</v>
      </c>
      <c r="H125" t="s">
        <v>40</v>
      </c>
      <c r="I125" t="s">
        <v>4</v>
      </c>
      <c r="J125" t="s">
        <v>74</v>
      </c>
      <c r="K125" t="s">
        <v>4</v>
      </c>
      <c r="L125" t="s">
        <v>42</v>
      </c>
      <c r="M125" t="s">
        <v>4</v>
      </c>
      <c r="N125" t="s">
        <v>45</v>
      </c>
      <c r="S125" t="s">
        <v>1</v>
      </c>
      <c r="T125" t="s">
        <v>7</v>
      </c>
      <c r="U125" t="s">
        <v>112</v>
      </c>
      <c r="W125" t="s">
        <v>569</v>
      </c>
      <c r="Y125" t="s">
        <v>229</v>
      </c>
      <c r="Z125" t="s">
        <v>460</v>
      </c>
      <c r="AB125" t="str">
        <f t="shared" si="1"/>
        <v>B-SIW-VRI_LANTAARN_300MM_1LICHT_DEELCONFLICTRECHTS-SO</v>
      </c>
      <c r="AC125" t="e">
        <f>VLOOKUP(AB125,[1]Blad1!$A$2:$Z$235,25,FALSE)</f>
        <v>#N/A</v>
      </c>
      <c r="AD125" t="e">
        <f>VLOOKUP(AB125,[1]Blad1!$A$2:$Z$235,26,FALSE)</f>
        <v>#N/A</v>
      </c>
    </row>
    <row r="126" spans="2:30" x14ac:dyDescent="0.25">
      <c r="B126" t="s">
        <v>0</v>
      </c>
      <c r="C126" t="s">
        <v>1</v>
      </c>
      <c r="D126" t="s">
        <v>2</v>
      </c>
      <c r="E126" t="s">
        <v>1</v>
      </c>
      <c r="F126" t="s">
        <v>3</v>
      </c>
      <c r="G126" t="s">
        <v>4</v>
      </c>
      <c r="H126" t="s">
        <v>40</v>
      </c>
      <c r="I126" t="s">
        <v>4</v>
      </c>
      <c r="J126" t="s">
        <v>74</v>
      </c>
      <c r="K126" t="s">
        <v>4</v>
      </c>
      <c r="L126" t="s">
        <v>42</v>
      </c>
      <c r="M126" t="s">
        <v>4</v>
      </c>
      <c r="N126" t="s">
        <v>45</v>
      </c>
      <c r="O126" t="s">
        <v>4</v>
      </c>
      <c r="P126" t="s">
        <v>44</v>
      </c>
      <c r="S126" t="s">
        <v>1</v>
      </c>
      <c r="T126" t="s">
        <v>7</v>
      </c>
      <c r="U126" t="s">
        <v>112</v>
      </c>
      <c r="W126" t="s">
        <v>569</v>
      </c>
      <c r="Y126" t="s">
        <v>230</v>
      </c>
      <c r="Z126" t="s">
        <v>461</v>
      </c>
      <c r="AB126" t="str">
        <f t="shared" si="1"/>
        <v>B-SIW-VRI_LANTAARN_300MM_1LICHT_DEELCONFLICTRECHTS_SCHILD-SO</v>
      </c>
      <c r="AC126" t="e">
        <f>VLOOKUP(AB126,[1]Blad1!$A$2:$Z$235,25,FALSE)</f>
        <v>#N/A</v>
      </c>
      <c r="AD126" t="e">
        <f>VLOOKUP(AB126,[1]Blad1!$A$2:$Z$235,26,FALSE)</f>
        <v>#N/A</v>
      </c>
    </row>
    <row r="127" spans="2:30" x14ac:dyDescent="0.25">
      <c r="B127" t="s">
        <v>0</v>
      </c>
      <c r="C127" t="s">
        <v>1</v>
      </c>
      <c r="D127" t="s">
        <v>2</v>
      </c>
      <c r="E127" t="s">
        <v>1</v>
      </c>
      <c r="F127" t="s">
        <v>3</v>
      </c>
      <c r="G127" t="s">
        <v>4</v>
      </c>
      <c r="H127" t="s">
        <v>40</v>
      </c>
      <c r="I127" t="s">
        <v>4</v>
      </c>
      <c r="J127" t="s">
        <v>74</v>
      </c>
      <c r="K127" t="s">
        <v>4</v>
      </c>
      <c r="L127" t="s">
        <v>42</v>
      </c>
      <c r="M127" t="s">
        <v>4</v>
      </c>
      <c r="N127" t="s">
        <v>46</v>
      </c>
      <c r="S127" t="s">
        <v>1</v>
      </c>
      <c r="T127" t="s">
        <v>7</v>
      </c>
      <c r="U127" t="s">
        <v>112</v>
      </c>
      <c r="W127" t="s">
        <v>569</v>
      </c>
      <c r="Y127" t="s">
        <v>464</v>
      </c>
      <c r="Z127" t="s">
        <v>467</v>
      </c>
      <c r="AB127" t="str">
        <f t="shared" si="1"/>
        <v>B-SIW-VRI_LANTAARN_300MM_1LICHT_FIETSLINKS-SO</v>
      </c>
      <c r="AC127" t="e">
        <f>VLOOKUP(AB127,[1]Blad1!$A$2:$Z$235,25,FALSE)</f>
        <v>#N/A</v>
      </c>
      <c r="AD127" t="e">
        <f>VLOOKUP(AB127,[1]Blad1!$A$2:$Z$235,26,FALSE)</f>
        <v>#N/A</v>
      </c>
    </row>
    <row r="128" spans="2:30" x14ac:dyDescent="0.25">
      <c r="B128" t="s">
        <v>0</v>
      </c>
      <c r="C128" t="s">
        <v>1</v>
      </c>
      <c r="D128" t="s">
        <v>2</v>
      </c>
      <c r="E128" t="s">
        <v>1</v>
      </c>
      <c r="F128" t="s">
        <v>3</v>
      </c>
      <c r="G128" t="s">
        <v>4</v>
      </c>
      <c r="H128" t="s">
        <v>40</v>
      </c>
      <c r="I128" t="s">
        <v>4</v>
      </c>
      <c r="J128" t="s">
        <v>74</v>
      </c>
      <c r="K128" t="s">
        <v>4</v>
      </c>
      <c r="L128" t="s">
        <v>42</v>
      </c>
      <c r="M128" t="s">
        <v>4</v>
      </c>
      <c r="N128" t="s">
        <v>46</v>
      </c>
      <c r="O128" t="s">
        <v>4</v>
      </c>
      <c r="P128" t="s">
        <v>44</v>
      </c>
      <c r="S128" t="s">
        <v>1</v>
      </c>
      <c r="T128" t="s">
        <v>7</v>
      </c>
      <c r="U128" t="s">
        <v>112</v>
      </c>
      <c r="W128" t="s">
        <v>569</v>
      </c>
      <c r="Y128" t="s">
        <v>465</v>
      </c>
      <c r="Z128" t="s">
        <v>466</v>
      </c>
      <c r="AB128" t="str">
        <f t="shared" si="1"/>
        <v>B-SIW-VRI_LANTAARN_300MM_1LICHT_FIETSLINKS_SCHILD-SO</v>
      </c>
      <c r="AC128" t="e">
        <f>VLOOKUP(AB128,[1]Blad1!$A$2:$Z$235,25,FALSE)</f>
        <v>#N/A</v>
      </c>
      <c r="AD128" t="e">
        <f>VLOOKUP(AB128,[1]Blad1!$A$2:$Z$235,26,FALSE)</f>
        <v>#N/A</v>
      </c>
    </row>
    <row r="129" spans="2:30" x14ac:dyDescent="0.25">
      <c r="B129" t="s">
        <v>0</v>
      </c>
      <c r="C129" t="s">
        <v>1</v>
      </c>
      <c r="D129" t="s">
        <v>2</v>
      </c>
      <c r="E129" t="s">
        <v>1</v>
      </c>
      <c r="F129" t="s">
        <v>3</v>
      </c>
      <c r="G129" t="s">
        <v>4</v>
      </c>
      <c r="H129" t="s">
        <v>40</v>
      </c>
      <c r="I129" t="s">
        <v>4</v>
      </c>
      <c r="J129" t="s">
        <v>74</v>
      </c>
      <c r="K129" t="s">
        <v>4</v>
      </c>
      <c r="L129" t="s">
        <v>42</v>
      </c>
      <c r="M129" t="s">
        <v>4</v>
      </c>
      <c r="N129" t="s">
        <v>47</v>
      </c>
      <c r="S129" t="s">
        <v>1</v>
      </c>
      <c r="T129" t="s">
        <v>7</v>
      </c>
      <c r="U129" t="s">
        <v>112</v>
      </c>
      <c r="W129" t="s">
        <v>569</v>
      </c>
      <c r="Y129" t="s">
        <v>464</v>
      </c>
      <c r="Z129" t="s">
        <v>468</v>
      </c>
      <c r="AB129" t="str">
        <f t="shared" si="1"/>
        <v>B-SIW-VRI_LANTAARN_300MM_1LICHT_FIETSRECHTS-SO</v>
      </c>
      <c r="AC129" t="e">
        <f>VLOOKUP(AB129,[1]Blad1!$A$2:$Z$235,25,FALSE)</f>
        <v>#N/A</v>
      </c>
      <c r="AD129" t="e">
        <f>VLOOKUP(AB129,[1]Blad1!$A$2:$Z$235,26,FALSE)</f>
        <v>#N/A</v>
      </c>
    </row>
    <row r="130" spans="2:30" x14ac:dyDescent="0.25">
      <c r="B130" t="s">
        <v>0</v>
      </c>
      <c r="C130" t="s">
        <v>1</v>
      </c>
      <c r="D130" t="s">
        <v>2</v>
      </c>
      <c r="E130" t="s">
        <v>1</v>
      </c>
      <c r="F130" t="s">
        <v>3</v>
      </c>
      <c r="G130" t="s">
        <v>4</v>
      </c>
      <c r="H130" t="s">
        <v>40</v>
      </c>
      <c r="I130" t="s">
        <v>4</v>
      </c>
      <c r="J130" t="s">
        <v>74</v>
      </c>
      <c r="K130" t="s">
        <v>4</v>
      </c>
      <c r="L130" t="s">
        <v>42</v>
      </c>
      <c r="M130" t="s">
        <v>4</v>
      </c>
      <c r="N130" t="s">
        <v>47</v>
      </c>
      <c r="O130" t="s">
        <v>4</v>
      </c>
      <c r="P130" t="s">
        <v>44</v>
      </c>
      <c r="S130" t="s">
        <v>1</v>
      </c>
      <c r="T130" t="s">
        <v>7</v>
      </c>
      <c r="U130" t="s">
        <v>112</v>
      </c>
      <c r="W130" t="s">
        <v>569</v>
      </c>
      <c r="Y130" t="s">
        <v>465</v>
      </c>
      <c r="Z130" t="s">
        <v>469</v>
      </c>
      <c r="AB130" t="str">
        <f t="shared" ref="AB130:AB193" si="2">CONCATENATE(B130,IF(ISBLANK(C130),"",C130),IF(ISBLANK(D130),"",D130),IF(ISBLANK(E130),"",E130),IF(ISBLANK(F130),"",F130),IF(ISBLANK(G130),"",G130),IF(ISBLANK(H130),"",H130),IF(ISBLANK(I130),"",I130),IF(ISBLANK(J130),"",J130),IF(ISBLANK(K130),"",K130),IF(ISBLANK(L130),"",L130),IF(ISBLANK(M130),"",M130),IF(ISBLANK(N130),"",N130),IF(ISBLANK(O130),"",O130),IF(ISBLANK(P130),"",P130),IF(ISBLANK(Q130),"",Q130),IF(ISBLANK(R130),"",R130),IF(ISBLANK(S130),"",S130),IF(ISBLANK(T130),"",T130))</f>
        <v>B-SIW-VRI_LANTAARN_300MM_1LICHT_FIETSRECHTS_SCHILD-SO</v>
      </c>
      <c r="AC130" t="e">
        <f>VLOOKUP(AB130,[1]Blad1!$A$2:$Z$235,25,FALSE)</f>
        <v>#N/A</v>
      </c>
      <c r="AD130" t="e">
        <f>VLOOKUP(AB130,[1]Blad1!$A$2:$Z$235,26,FALSE)</f>
        <v>#N/A</v>
      </c>
    </row>
    <row r="131" spans="2:30" x14ac:dyDescent="0.25">
      <c r="B131" t="s">
        <v>0</v>
      </c>
      <c r="C131" t="s">
        <v>1</v>
      </c>
      <c r="D131" t="s">
        <v>2</v>
      </c>
      <c r="E131" t="s">
        <v>1</v>
      </c>
      <c r="F131" t="s">
        <v>3</v>
      </c>
      <c r="G131" t="s">
        <v>4</v>
      </c>
      <c r="H131" t="s">
        <v>40</v>
      </c>
      <c r="I131" t="s">
        <v>4</v>
      </c>
      <c r="J131" t="s">
        <v>74</v>
      </c>
      <c r="K131" t="s">
        <v>4</v>
      </c>
      <c r="L131" t="s">
        <v>42</v>
      </c>
      <c r="M131" t="s">
        <v>4</v>
      </c>
      <c r="N131" t="s">
        <v>48</v>
      </c>
      <c r="S131" t="s">
        <v>1</v>
      </c>
      <c r="T131" t="s">
        <v>7</v>
      </c>
      <c r="U131" t="s">
        <v>112</v>
      </c>
      <c r="W131" t="s">
        <v>569</v>
      </c>
      <c r="Y131" t="s">
        <v>229</v>
      </c>
      <c r="Z131" t="s">
        <v>308</v>
      </c>
      <c r="AB131" t="str">
        <f t="shared" si="2"/>
        <v>B-SIW-VRI_LANTAARN_300MM_1LICHT_HEMEL-SO</v>
      </c>
      <c r="AC131" t="e">
        <f>VLOOKUP(AB131,[1]Blad1!$A$2:$Z$235,25,FALSE)</f>
        <v>#N/A</v>
      </c>
      <c r="AD131" t="e">
        <f>VLOOKUP(AB131,[1]Blad1!$A$2:$Z$235,26,FALSE)</f>
        <v>#N/A</v>
      </c>
    </row>
    <row r="132" spans="2:30" x14ac:dyDescent="0.25">
      <c r="B132" t="s">
        <v>0</v>
      </c>
      <c r="C132" t="s">
        <v>1</v>
      </c>
      <c r="D132" t="s">
        <v>2</v>
      </c>
      <c r="E132" t="s">
        <v>1</v>
      </c>
      <c r="F132" t="s">
        <v>3</v>
      </c>
      <c r="G132" t="s">
        <v>4</v>
      </c>
      <c r="H132" t="s">
        <v>40</v>
      </c>
      <c r="I132" t="s">
        <v>4</v>
      </c>
      <c r="J132" t="s">
        <v>74</v>
      </c>
      <c r="K132" t="s">
        <v>4</v>
      </c>
      <c r="L132" t="s">
        <v>42</v>
      </c>
      <c r="M132" t="s">
        <v>4</v>
      </c>
      <c r="N132" t="s">
        <v>49</v>
      </c>
      <c r="S132" t="s">
        <v>1</v>
      </c>
      <c r="T132" t="s">
        <v>7</v>
      </c>
      <c r="U132" t="s">
        <v>112</v>
      </c>
      <c r="W132" t="s">
        <v>569</v>
      </c>
      <c r="Y132" t="s">
        <v>229</v>
      </c>
      <c r="Z132" t="s">
        <v>503</v>
      </c>
      <c r="AB132" t="str">
        <f t="shared" si="2"/>
        <v>B-SIW-VRI_LANTAARN_300MM_1LICHT_HEMELLINKS-SO</v>
      </c>
      <c r="AC132" t="e">
        <f>VLOOKUP(AB132,[1]Blad1!$A$2:$Z$235,25,FALSE)</f>
        <v>#N/A</v>
      </c>
      <c r="AD132" t="e">
        <f>VLOOKUP(AB132,[1]Blad1!$A$2:$Z$235,26,FALSE)</f>
        <v>#N/A</v>
      </c>
    </row>
    <row r="133" spans="2:30" x14ac:dyDescent="0.25">
      <c r="B133" t="s">
        <v>0</v>
      </c>
      <c r="C133" t="s">
        <v>1</v>
      </c>
      <c r="D133" t="s">
        <v>2</v>
      </c>
      <c r="E133" t="s">
        <v>1</v>
      </c>
      <c r="F133" t="s">
        <v>3</v>
      </c>
      <c r="G133" t="s">
        <v>4</v>
      </c>
      <c r="H133" t="s">
        <v>40</v>
      </c>
      <c r="I133" t="s">
        <v>4</v>
      </c>
      <c r="J133" t="s">
        <v>74</v>
      </c>
      <c r="K133" t="s">
        <v>4</v>
      </c>
      <c r="L133" t="s">
        <v>42</v>
      </c>
      <c r="M133" t="s">
        <v>4</v>
      </c>
      <c r="N133" t="s">
        <v>49</v>
      </c>
      <c r="O133" t="s">
        <v>4</v>
      </c>
      <c r="P133" t="s">
        <v>44</v>
      </c>
      <c r="S133" t="s">
        <v>1</v>
      </c>
      <c r="T133" t="s">
        <v>7</v>
      </c>
      <c r="U133" t="s">
        <v>112</v>
      </c>
      <c r="W133" t="s">
        <v>569</v>
      </c>
      <c r="Y133" t="s">
        <v>230</v>
      </c>
      <c r="Z133" t="s">
        <v>500</v>
      </c>
      <c r="AB133" t="str">
        <f t="shared" si="2"/>
        <v>B-SIW-VRI_LANTAARN_300MM_1LICHT_HEMELLINKS_SCHILD-SO</v>
      </c>
      <c r="AC133" t="e">
        <f>VLOOKUP(AB133,[1]Blad1!$A$2:$Z$235,25,FALSE)</f>
        <v>#N/A</v>
      </c>
      <c r="AD133" t="e">
        <f>VLOOKUP(AB133,[1]Blad1!$A$2:$Z$235,26,FALSE)</f>
        <v>#N/A</v>
      </c>
    </row>
    <row r="134" spans="2:30" x14ac:dyDescent="0.25">
      <c r="B134" t="s">
        <v>0</v>
      </c>
      <c r="C134" t="s">
        <v>1</v>
      </c>
      <c r="D134" t="s">
        <v>2</v>
      </c>
      <c r="E134" t="s">
        <v>1</v>
      </c>
      <c r="F134" t="s">
        <v>3</v>
      </c>
      <c r="G134" t="s">
        <v>4</v>
      </c>
      <c r="H134" t="s">
        <v>40</v>
      </c>
      <c r="I134" t="s">
        <v>4</v>
      </c>
      <c r="J134" t="s">
        <v>74</v>
      </c>
      <c r="K134" t="s">
        <v>4</v>
      </c>
      <c r="L134" t="s">
        <v>42</v>
      </c>
      <c r="M134" t="s">
        <v>4</v>
      </c>
      <c r="N134" t="s">
        <v>50</v>
      </c>
      <c r="S134" t="s">
        <v>1</v>
      </c>
      <c r="T134" t="s">
        <v>7</v>
      </c>
      <c r="U134" t="s">
        <v>112</v>
      </c>
      <c r="W134" t="s">
        <v>569</v>
      </c>
      <c r="Y134" t="s">
        <v>229</v>
      </c>
      <c r="Z134" t="s">
        <v>501</v>
      </c>
      <c r="AB134" t="str">
        <f t="shared" si="2"/>
        <v>B-SIW-VRI_LANTAARN_300MM_1LICHT_HEMELRECHTS-SO</v>
      </c>
      <c r="AC134" t="e">
        <f>VLOOKUP(AB134,[1]Blad1!$A$2:$Z$235,25,FALSE)</f>
        <v>#N/A</v>
      </c>
      <c r="AD134" t="e">
        <f>VLOOKUP(AB134,[1]Blad1!$A$2:$Z$235,26,FALSE)</f>
        <v>#N/A</v>
      </c>
    </row>
    <row r="135" spans="2:30" x14ac:dyDescent="0.25">
      <c r="B135" t="s">
        <v>0</v>
      </c>
      <c r="C135" t="s">
        <v>1</v>
      </c>
      <c r="D135" t="s">
        <v>2</v>
      </c>
      <c r="E135" t="s">
        <v>1</v>
      </c>
      <c r="F135" t="s">
        <v>3</v>
      </c>
      <c r="G135" t="s">
        <v>4</v>
      </c>
      <c r="H135" t="s">
        <v>40</v>
      </c>
      <c r="I135" t="s">
        <v>4</v>
      </c>
      <c r="J135" t="s">
        <v>74</v>
      </c>
      <c r="K135" t="s">
        <v>4</v>
      </c>
      <c r="L135" t="s">
        <v>42</v>
      </c>
      <c r="M135" t="s">
        <v>4</v>
      </c>
      <c r="N135" t="s">
        <v>50</v>
      </c>
      <c r="O135" t="s">
        <v>4</v>
      </c>
      <c r="P135" t="s">
        <v>44</v>
      </c>
      <c r="S135" t="s">
        <v>1</v>
      </c>
      <c r="T135" t="s">
        <v>7</v>
      </c>
      <c r="U135" t="s">
        <v>112</v>
      </c>
      <c r="W135" t="s">
        <v>569</v>
      </c>
      <c r="Y135" t="s">
        <v>230</v>
      </c>
      <c r="Z135" t="s">
        <v>502</v>
      </c>
      <c r="AB135" t="str">
        <f t="shared" si="2"/>
        <v>B-SIW-VRI_LANTAARN_300MM_1LICHT_HEMELRECHTS_SCHILD-SO</v>
      </c>
      <c r="AC135" t="e">
        <f>VLOOKUP(AB135,[1]Blad1!$A$2:$Z$235,25,FALSE)</f>
        <v>#N/A</v>
      </c>
      <c r="AD135" t="e">
        <f>VLOOKUP(AB135,[1]Blad1!$A$2:$Z$235,26,FALSE)</f>
        <v>#N/A</v>
      </c>
    </row>
    <row r="136" spans="2:30" x14ac:dyDescent="0.25">
      <c r="B136" t="s">
        <v>0</v>
      </c>
      <c r="C136" t="s">
        <v>1</v>
      </c>
      <c r="D136" t="s">
        <v>2</v>
      </c>
      <c r="E136" t="s">
        <v>1</v>
      </c>
      <c r="F136" t="s">
        <v>3</v>
      </c>
      <c r="G136" t="s">
        <v>4</v>
      </c>
      <c r="H136" t="s">
        <v>40</v>
      </c>
      <c r="I136" t="s">
        <v>4</v>
      </c>
      <c r="J136" t="s">
        <v>74</v>
      </c>
      <c r="K136" t="s">
        <v>4</v>
      </c>
      <c r="L136" t="s">
        <v>42</v>
      </c>
      <c r="M136" t="s">
        <v>4</v>
      </c>
      <c r="N136" t="s">
        <v>48</v>
      </c>
      <c r="O136" t="s">
        <v>4</v>
      </c>
      <c r="P136" t="s">
        <v>44</v>
      </c>
      <c r="S136" t="s">
        <v>1</v>
      </c>
      <c r="T136" t="s">
        <v>7</v>
      </c>
      <c r="U136" t="s">
        <v>112</v>
      </c>
      <c r="W136" t="s">
        <v>569</v>
      </c>
      <c r="Y136" t="s">
        <v>230</v>
      </c>
      <c r="Z136" t="s">
        <v>309</v>
      </c>
      <c r="AB136" t="str">
        <f t="shared" si="2"/>
        <v>B-SIW-VRI_LANTAARN_300MM_1LICHT_HEMEL_SCHILD-SO</v>
      </c>
      <c r="AC136" t="e">
        <f>VLOOKUP(AB136,[1]Blad1!$A$2:$Z$235,25,FALSE)</f>
        <v>#N/A</v>
      </c>
      <c r="AD136" t="e">
        <f>VLOOKUP(AB136,[1]Blad1!$A$2:$Z$235,26,FALSE)</f>
        <v>#N/A</v>
      </c>
    </row>
    <row r="137" spans="2:30" x14ac:dyDescent="0.25">
      <c r="B137" t="s">
        <v>0</v>
      </c>
      <c r="C137" t="s">
        <v>1</v>
      </c>
      <c r="D137" t="s">
        <v>2</v>
      </c>
      <c r="E137" t="s">
        <v>1</v>
      </c>
      <c r="F137" t="s">
        <v>3</v>
      </c>
      <c r="G137" t="s">
        <v>4</v>
      </c>
      <c r="H137" t="s">
        <v>40</v>
      </c>
      <c r="I137" t="s">
        <v>4</v>
      </c>
      <c r="J137" t="s">
        <v>74</v>
      </c>
      <c r="K137" t="s">
        <v>4</v>
      </c>
      <c r="L137" t="s">
        <v>42</v>
      </c>
      <c r="M137" t="s">
        <v>4</v>
      </c>
      <c r="N137" t="s">
        <v>51</v>
      </c>
      <c r="S137" t="s">
        <v>1</v>
      </c>
      <c r="T137" t="s">
        <v>7</v>
      </c>
      <c r="U137" t="s">
        <v>112</v>
      </c>
      <c r="W137" t="s">
        <v>569</v>
      </c>
      <c r="Y137" t="s">
        <v>229</v>
      </c>
      <c r="Z137" t="s">
        <v>470</v>
      </c>
      <c r="AB137" t="str">
        <f t="shared" si="2"/>
        <v>B-SIW-VRI_LANTAARN_300MM_1LICHT_HORBALK-SO</v>
      </c>
      <c r="AC137" t="e">
        <f>VLOOKUP(AB137,[1]Blad1!$A$2:$Z$235,25,FALSE)</f>
        <v>#N/A</v>
      </c>
      <c r="AD137" t="e">
        <f>VLOOKUP(AB137,[1]Blad1!$A$2:$Z$235,26,FALSE)</f>
        <v>#N/A</v>
      </c>
    </row>
    <row r="138" spans="2:30" x14ac:dyDescent="0.25">
      <c r="B138" t="s">
        <v>0</v>
      </c>
      <c r="C138" t="s">
        <v>1</v>
      </c>
      <c r="D138" t="s">
        <v>2</v>
      </c>
      <c r="E138" t="s">
        <v>1</v>
      </c>
      <c r="F138" t="s">
        <v>3</v>
      </c>
      <c r="G138" t="s">
        <v>4</v>
      </c>
      <c r="H138" t="s">
        <v>40</v>
      </c>
      <c r="I138" t="s">
        <v>4</v>
      </c>
      <c r="J138" t="s">
        <v>74</v>
      </c>
      <c r="K138" t="s">
        <v>4</v>
      </c>
      <c r="L138" t="s">
        <v>42</v>
      </c>
      <c r="M138" t="s">
        <v>4</v>
      </c>
      <c r="N138" t="s">
        <v>51</v>
      </c>
      <c r="O138" t="s">
        <v>4</v>
      </c>
      <c r="P138" t="s">
        <v>44</v>
      </c>
      <c r="S138" t="s">
        <v>1</v>
      </c>
      <c r="T138" t="s">
        <v>7</v>
      </c>
      <c r="U138" t="s">
        <v>112</v>
      </c>
      <c r="W138" t="s">
        <v>569</v>
      </c>
      <c r="Y138" t="s">
        <v>230</v>
      </c>
      <c r="Z138" t="s">
        <v>471</v>
      </c>
      <c r="AB138" t="str">
        <f t="shared" si="2"/>
        <v>B-SIW-VRI_LANTAARN_300MM_1LICHT_HORBALK_SCHILD-SO</v>
      </c>
      <c r="AC138" t="e">
        <f>VLOOKUP(AB138,[1]Blad1!$A$2:$Z$235,25,FALSE)</f>
        <v>#N/A</v>
      </c>
      <c r="AD138" t="e">
        <f>VLOOKUP(AB138,[1]Blad1!$A$2:$Z$235,26,FALSE)</f>
        <v>#N/A</v>
      </c>
    </row>
    <row r="139" spans="2:30" x14ac:dyDescent="0.25">
      <c r="B139" t="s">
        <v>0</v>
      </c>
      <c r="C139" t="s">
        <v>1</v>
      </c>
      <c r="D139" t="s">
        <v>2</v>
      </c>
      <c r="E139" t="s">
        <v>1</v>
      </c>
      <c r="F139" t="s">
        <v>3</v>
      </c>
      <c r="G139" t="s">
        <v>4</v>
      </c>
      <c r="H139" t="s">
        <v>40</v>
      </c>
      <c r="I139" t="s">
        <v>4</v>
      </c>
      <c r="J139" t="s">
        <v>74</v>
      </c>
      <c r="K139" t="s">
        <v>4</v>
      </c>
      <c r="L139" t="s">
        <v>42</v>
      </c>
      <c r="M139" t="s">
        <v>4</v>
      </c>
      <c r="N139" t="s">
        <v>52</v>
      </c>
      <c r="S139" t="s">
        <v>1</v>
      </c>
      <c r="T139" t="s">
        <v>7</v>
      </c>
      <c r="U139" t="s">
        <v>112</v>
      </c>
      <c r="W139" t="s">
        <v>569</v>
      </c>
      <c r="Y139" t="s">
        <v>229</v>
      </c>
      <c r="Z139" t="s">
        <v>472</v>
      </c>
      <c r="AB139" t="str">
        <f t="shared" si="2"/>
        <v>B-SIW-VRI_LANTAARN_300MM_1LICHT_J37-SO</v>
      </c>
      <c r="AC139" t="e">
        <f>VLOOKUP(AB139,[1]Blad1!$A$2:$Z$235,25,FALSE)</f>
        <v>#N/A</v>
      </c>
      <c r="AD139" t="e">
        <f>VLOOKUP(AB139,[1]Blad1!$A$2:$Z$235,26,FALSE)</f>
        <v>#N/A</v>
      </c>
    </row>
    <row r="140" spans="2:30" x14ac:dyDescent="0.25">
      <c r="B140" t="s">
        <v>0</v>
      </c>
      <c r="C140" t="s">
        <v>1</v>
      </c>
      <c r="D140" t="s">
        <v>2</v>
      </c>
      <c r="E140" t="s">
        <v>1</v>
      </c>
      <c r="F140" t="s">
        <v>3</v>
      </c>
      <c r="G140" t="s">
        <v>4</v>
      </c>
      <c r="H140" t="s">
        <v>40</v>
      </c>
      <c r="I140" t="s">
        <v>4</v>
      </c>
      <c r="J140" t="s">
        <v>74</v>
      </c>
      <c r="K140" t="s">
        <v>4</v>
      </c>
      <c r="L140" t="s">
        <v>42</v>
      </c>
      <c r="M140" t="s">
        <v>4</v>
      </c>
      <c r="N140" t="s">
        <v>53</v>
      </c>
      <c r="S140" t="s">
        <v>1</v>
      </c>
      <c r="T140" t="s">
        <v>7</v>
      </c>
      <c r="U140" t="s">
        <v>112</v>
      </c>
      <c r="W140" t="s">
        <v>569</v>
      </c>
      <c r="Y140" t="s">
        <v>229</v>
      </c>
      <c r="Z140" t="s">
        <v>472</v>
      </c>
      <c r="AB140" t="str">
        <f t="shared" si="2"/>
        <v>B-SIW-VRI_LANTAARN_300MM_1LICHT_J37BUS-SO</v>
      </c>
      <c r="AC140" t="e">
        <f>VLOOKUP(AB140,[1]Blad1!$A$2:$Z$235,25,FALSE)</f>
        <v>#N/A</v>
      </c>
      <c r="AD140" t="e">
        <f>VLOOKUP(AB140,[1]Blad1!$A$2:$Z$235,26,FALSE)</f>
        <v>#N/A</v>
      </c>
    </row>
    <row r="141" spans="2:30" x14ac:dyDescent="0.25">
      <c r="B141" t="s">
        <v>0</v>
      </c>
      <c r="C141" t="s">
        <v>1</v>
      </c>
      <c r="D141" t="s">
        <v>2</v>
      </c>
      <c r="E141" t="s">
        <v>1</v>
      </c>
      <c r="F141" t="s">
        <v>3</v>
      </c>
      <c r="G141" t="s">
        <v>4</v>
      </c>
      <c r="H141" t="s">
        <v>40</v>
      </c>
      <c r="I141" t="s">
        <v>4</v>
      </c>
      <c r="J141" t="s">
        <v>74</v>
      </c>
      <c r="K141" t="s">
        <v>4</v>
      </c>
      <c r="L141" t="s">
        <v>42</v>
      </c>
      <c r="M141" t="s">
        <v>4</v>
      </c>
      <c r="N141" t="s">
        <v>53</v>
      </c>
      <c r="O141" t="s">
        <v>4</v>
      </c>
      <c r="P141" t="s">
        <v>44</v>
      </c>
      <c r="S141" t="s">
        <v>1</v>
      </c>
      <c r="T141" t="s">
        <v>7</v>
      </c>
      <c r="U141" t="s">
        <v>112</v>
      </c>
      <c r="W141" t="s">
        <v>569</v>
      </c>
      <c r="Y141" t="s">
        <v>230</v>
      </c>
      <c r="Z141" t="s">
        <v>473</v>
      </c>
      <c r="AB141" t="str">
        <f t="shared" si="2"/>
        <v>B-SIW-VRI_LANTAARN_300MM_1LICHT_J37BUS_SCHILD-SO</v>
      </c>
      <c r="AC141" t="e">
        <f>VLOOKUP(AB141,[1]Blad1!$A$2:$Z$235,25,FALSE)</f>
        <v>#N/A</v>
      </c>
      <c r="AD141" t="e">
        <f>VLOOKUP(AB141,[1]Blad1!$A$2:$Z$235,26,FALSE)</f>
        <v>#N/A</v>
      </c>
    </row>
    <row r="142" spans="2:30" x14ac:dyDescent="0.25">
      <c r="B142" t="s">
        <v>0</v>
      </c>
      <c r="C142" t="s">
        <v>1</v>
      </c>
      <c r="D142" t="s">
        <v>2</v>
      </c>
      <c r="E142" t="s">
        <v>1</v>
      </c>
      <c r="F142" t="s">
        <v>3</v>
      </c>
      <c r="G142" t="s">
        <v>4</v>
      </c>
      <c r="H142" t="s">
        <v>40</v>
      </c>
      <c r="I142" t="s">
        <v>4</v>
      </c>
      <c r="J142" t="s">
        <v>74</v>
      </c>
      <c r="K142" t="s">
        <v>4</v>
      </c>
      <c r="L142" t="s">
        <v>42</v>
      </c>
      <c r="M142" t="s">
        <v>4</v>
      </c>
      <c r="N142" t="s">
        <v>54</v>
      </c>
      <c r="S142" t="s">
        <v>1</v>
      </c>
      <c r="T142" t="s">
        <v>7</v>
      </c>
      <c r="U142" t="s">
        <v>112</v>
      </c>
      <c r="W142" t="s">
        <v>569</v>
      </c>
      <c r="Y142" t="s">
        <v>229</v>
      </c>
      <c r="Z142" t="s">
        <v>472</v>
      </c>
      <c r="AB142" t="str">
        <f t="shared" si="2"/>
        <v>B-SIW-VRI_LANTAARN_300MM_1LICHT_J37TRAM-SO</v>
      </c>
      <c r="AC142" t="e">
        <f>VLOOKUP(AB142,[1]Blad1!$A$2:$Z$235,25,FALSE)</f>
        <v>#N/A</v>
      </c>
      <c r="AD142" t="e">
        <f>VLOOKUP(AB142,[1]Blad1!$A$2:$Z$235,26,FALSE)</f>
        <v>#N/A</v>
      </c>
    </row>
    <row r="143" spans="2:30" x14ac:dyDescent="0.25">
      <c r="B143" t="s">
        <v>0</v>
      </c>
      <c r="C143" t="s">
        <v>1</v>
      </c>
      <c r="D143" t="s">
        <v>2</v>
      </c>
      <c r="E143" t="s">
        <v>1</v>
      </c>
      <c r="F143" t="s">
        <v>3</v>
      </c>
      <c r="G143" t="s">
        <v>4</v>
      </c>
      <c r="H143" t="s">
        <v>40</v>
      </c>
      <c r="I143" t="s">
        <v>4</v>
      </c>
      <c r="J143" t="s">
        <v>74</v>
      </c>
      <c r="K143" t="s">
        <v>4</v>
      </c>
      <c r="L143" t="s">
        <v>42</v>
      </c>
      <c r="M143" t="s">
        <v>4</v>
      </c>
      <c r="N143" t="s">
        <v>54</v>
      </c>
      <c r="O143" t="s">
        <v>4</v>
      </c>
      <c r="P143" t="s">
        <v>44</v>
      </c>
      <c r="S143" t="s">
        <v>1</v>
      </c>
      <c r="T143" t="s">
        <v>7</v>
      </c>
      <c r="U143" t="s">
        <v>112</v>
      </c>
      <c r="W143" t="s">
        <v>569</v>
      </c>
      <c r="Y143" t="s">
        <v>230</v>
      </c>
      <c r="Z143" t="s">
        <v>473</v>
      </c>
      <c r="AB143" t="str">
        <f t="shared" si="2"/>
        <v>B-SIW-VRI_LANTAARN_300MM_1LICHT_J37TRAM_SCHILD-SO</v>
      </c>
      <c r="AC143" t="e">
        <f>VLOOKUP(AB143,[1]Blad1!$A$2:$Z$235,25,FALSE)</f>
        <v>#N/A</v>
      </c>
      <c r="AD143" t="e">
        <f>VLOOKUP(AB143,[1]Blad1!$A$2:$Z$235,26,FALSE)</f>
        <v>#N/A</v>
      </c>
    </row>
    <row r="144" spans="2:30" x14ac:dyDescent="0.25">
      <c r="B144" t="s">
        <v>0</v>
      </c>
      <c r="C144" t="s">
        <v>1</v>
      </c>
      <c r="D144" t="s">
        <v>2</v>
      </c>
      <c r="E144" t="s">
        <v>1</v>
      </c>
      <c r="F144" t="s">
        <v>3</v>
      </c>
      <c r="G144" t="s">
        <v>4</v>
      </c>
      <c r="H144" t="s">
        <v>40</v>
      </c>
      <c r="I144" t="s">
        <v>4</v>
      </c>
      <c r="J144" t="s">
        <v>74</v>
      </c>
      <c r="K144" t="s">
        <v>4</v>
      </c>
      <c r="L144" t="s">
        <v>42</v>
      </c>
      <c r="M144" t="s">
        <v>4</v>
      </c>
      <c r="N144" t="s">
        <v>52</v>
      </c>
      <c r="O144" t="s">
        <v>4</v>
      </c>
      <c r="P144" t="s">
        <v>44</v>
      </c>
      <c r="S144" t="s">
        <v>1</v>
      </c>
      <c r="T144" t="s">
        <v>7</v>
      </c>
      <c r="U144" t="s">
        <v>112</v>
      </c>
      <c r="W144" t="s">
        <v>569</v>
      </c>
      <c r="Y144" t="s">
        <v>230</v>
      </c>
      <c r="Z144" t="s">
        <v>473</v>
      </c>
      <c r="AB144" t="str">
        <f t="shared" si="2"/>
        <v>B-SIW-VRI_LANTAARN_300MM_1LICHT_J37_SCHILD-SO</v>
      </c>
      <c r="AC144" t="e">
        <f>VLOOKUP(AB144,[1]Blad1!$A$2:$Z$235,25,FALSE)</f>
        <v>#N/A</v>
      </c>
      <c r="AD144" t="e">
        <f>VLOOKUP(AB144,[1]Blad1!$A$2:$Z$235,26,FALSE)</f>
        <v>#N/A</v>
      </c>
    </row>
    <row r="145" spans="2:30" x14ac:dyDescent="0.25">
      <c r="B145" t="s">
        <v>0</v>
      </c>
      <c r="C145" t="s">
        <v>1</v>
      </c>
      <c r="D145" t="s">
        <v>2</v>
      </c>
      <c r="E145" t="s">
        <v>1</v>
      </c>
      <c r="F145" t="s">
        <v>3</v>
      </c>
      <c r="G145" t="s">
        <v>4</v>
      </c>
      <c r="H145" t="s">
        <v>40</v>
      </c>
      <c r="I145" t="s">
        <v>4</v>
      </c>
      <c r="J145" t="s">
        <v>74</v>
      </c>
      <c r="K145" t="s">
        <v>4</v>
      </c>
      <c r="L145" t="s">
        <v>42</v>
      </c>
      <c r="M145" t="s">
        <v>4</v>
      </c>
      <c r="N145" t="s">
        <v>55</v>
      </c>
      <c r="S145" t="s">
        <v>1</v>
      </c>
      <c r="T145" t="s">
        <v>7</v>
      </c>
      <c r="U145" t="s">
        <v>112</v>
      </c>
      <c r="W145" t="s">
        <v>569</v>
      </c>
      <c r="Y145" t="s">
        <v>229</v>
      </c>
      <c r="Z145" t="s">
        <v>474</v>
      </c>
      <c r="AB145" t="str">
        <f t="shared" si="2"/>
        <v>B-SIW-VRI_LANTAARN_300MM_1LICHT_KRUIS-SO</v>
      </c>
      <c r="AC145" t="e">
        <f>VLOOKUP(AB145,[1]Blad1!$A$2:$Z$235,25,FALSE)</f>
        <v>#N/A</v>
      </c>
      <c r="AD145" t="e">
        <f>VLOOKUP(AB145,[1]Blad1!$A$2:$Z$235,26,FALSE)</f>
        <v>#N/A</v>
      </c>
    </row>
    <row r="146" spans="2:30" x14ac:dyDescent="0.25">
      <c r="B146" t="s">
        <v>0</v>
      </c>
      <c r="C146" t="s">
        <v>1</v>
      </c>
      <c r="D146" t="s">
        <v>2</v>
      </c>
      <c r="E146" t="s">
        <v>1</v>
      </c>
      <c r="F146" t="s">
        <v>3</v>
      </c>
      <c r="G146" t="s">
        <v>4</v>
      </c>
      <c r="H146" t="s">
        <v>40</v>
      </c>
      <c r="I146" t="s">
        <v>4</v>
      </c>
      <c r="J146" t="s">
        <v>74</v>
      </c>
      <c r="K146" t="s">
        <v>4</v>
      </c>
      <c r="L146" t="s">
        <v>42</v>
      </c>
      <c r="M146" t="s">
        <v>4</v>
      </c>
      <c r="N146" t="s">
        <v>55</v>
      </c>
      <c r="O146" t="s">
        <v>4</v>
      </c>
      <c r="P146" t="s">
        <v>44</v>
      </c>
      <c r="S146" t="s">
        <v>1</v>
      </c>
      <c r="T146" t="s">
        <v>7</v>
      </c>
      <c r="U146" t="s">
        <v>112</v>
      </c>
      <c r="W146" t="s">
        <v>569</v>
      </c>
      <c r="Y146" t="s">
        <v>230</v>
      </c>
      <c r="Z146" t="s">
        <v>475</v>
      </c>
      <c r="AB146" t="str">
        <f t="shared" si="2"/>
        <v>B-SIW-VRI_LANTAARN_300MM_1LICHT_KRUIS_SCHILD-SO</v>
      </c>
      <c r="AC146" t="e">
        <f>VLOOKUP(AB146,[1]Blad1!$A$2:$Z$235,25,FALSE)</f>
        <v>#N/A</v>
      </c>
      <c r="AD146" t="e">
        <f>VLOOKUP(AB146,[1]Blad1!$A$2:$Z$235,26,FALSE)</f>
        <v>#N/A</v>
      </c>
    </row>
    <row r="147" spans="2:30" x14ac:dyDescent="0.25">
      <c r="B147" t="s">
        <v>0</v>
      </c>
      <c r="C147" t="s">
        <v>1</v>
      </c>
      <c r="D147" t="s">
        <v>2</v>
      </c>
      <c r="E147" t="s">
        <v>1</v>
      </c>
      <c r="F147" t="s">
        <v>3</v>
      </c>
      <c r="G147" t="s">
        <v>4</v>
      </c>
      <c r="H147" t="s">
        <v>40</v>
      </c>
      <c r="I147" t="s">
        <v>4</v>
      </c>
      <c r="J147" t="s">
        <v>74</v>
      </c>
      <c r="K147" t="s">
        <v>4</v>
      </c>
      <c r="L147" t="s">
        <v>42</v>
      </c>
      <c r="M147" t="s">
        <v>4</v>
      </c>
      <c r="N147" t="s">
        <v>56</v>
      </c>
      <c r="S147" t="s">
        <v>1</v>
      </c>
      <c r="T147" t="s">
        <v>7</v>
      </c>
      <c r="U147" t="s">
        <v>112</v>
      </c>
      <c r="W147" t="s">
        <v>569</v>
      </c>
      <c r="Y147" t="s">
        <v>229</v>
      </c>
      <c r="Z147" t="s">
        <v>476</v>
      </c>
      <c r="AB147" t="str">
        <f t="shared" si="2"/>
        <v>B-SIW-VRI_LANTAARN_300MM_1LICHT_LINKS-SO</v>
      </c>
      <c r="AC147" t="e">
        <f>VLOOKUP(AB147,[1]Blad1!$A$2:$Z$235,25,FALSE)</f>
        <v>#N/A</v>
      </c>
      <c r="AD147" t="e">
        <f>VLOOKUP(AB147,[1]Blad1!$A$2:$Z$235,26,FALSE)</f>
        <v>#N/A</v>
      </c>
    </row>
    <row r="148" spans="2:30" x14ac:dyDescent="0.25">
      <c r="B148" t="s">
        <v>0</v>
      </c>
      <c r="C148" t="s">
        <v>1</v>
      </c>
      <c r="D148" t="s">
        <v>2</v>
      </c>
      <c r="E148" t="s">
        <v>1</v>
      </c>
      <c r="F148" t="s">
        <v>3</v>
      </c>
      <c r="G148" t="s">
        <v>4</v>
      </c>
      <c r="H148" t="s">
        <v>40</v>
      </c>
      <c r="I148" t="s">
        <v>4</v>
      </c>
      <c r="J148" t="s">
        <v>74</v>
      </c>
      <c r="K148" t="s">
        <v>4</v>
      </c>
      <c r="L148" t="s">
        <v>42</v>
      </c>
      <c r="M148" t="s">
        <v>4</v>
      </c>
      <c r="N148" t="s">
        <v>56</v>
      </c>
      <c r="O148" t="s">
        <v>4</v>
      </c>
      <c r="P148" t="s">
        <v>44</v>
      </c>
      <c r="S148" t="s">
        <v>1</v>
      </c>
      <c r="T148" t="s">
        <v>7</v>
      </c>
      <c r="U148" t="s">
        <v>112</v>
      </c>
      <c r="W148" t="s">
        <v>569</v>
      </c>
      <c r="Y148" t="s">
        <v>230</v>
      </c>
      <c r="Z148" t="s">
        <v>477</v>
      </c>
      <c r="AB148" t="str">
        <f t="shared" si="2"/>
        <v>B-SIW-VRI_LANTAARN_300MM_1LICHT_LINKS_SCHILD-SO</v>
      </c>
      <c r="AC148" t="e">
        <f>VLOOKUP(AB148,[1]Blad1!$A$2:$Z$235,25,FALSE)</f>
        <v>#N/A</v>
      </c>
      <c r="AD148" t="e">
        <f>VLOOKUP(AB148,[1]Blad1!$A$2:$Z$235,26,FALSE)</f>
        <v>#N/A</v>
      </c>
    </row>
    <row r="149" spans="2:30" x14ac:dyDescent="0.25">
      <c r="B149" t="s">
        <v>0</v>
      </c>
      <c r="C149" t="s">
        <v>1</v>
      </c>
      <c r="D149" t="s">
        <v>2</v>
      </c>
      <c r="E149" t="s">
        <v>1</v>
      </c>
      <c r="F149" t="s">
        <v>3</v>
      </c>
      <c r="G149" t="s">
        <v>4</v>
      </c>
      <c r="H149" t="s">
        <v>40</v>
      </c>
      <c r="I149" t="s">
        <v>4</v>
      </c>
      <c r="J149" t="s">
        <v>74</v>
      </c>
      <c r="K149" t="s">
        <v>4</v>
      </c>
      <c r="L149" t="s">
        <v>42</v>
      </c>
      <c r="M149" t="s">
        <v>4</v>
      </c>
      <c r="N149" t="s">
        <v>57</v>
      </c>
      <c r="S149" t="s">
        <v>1</v>
      </c>
      <c r="T149" t="s">
        <v>7</v>
      </c>
      <c r="U149" t="s">
        <v>112</v>
      </c>
      <c r="W149" t="s">
        <v>569</v>
      </c>
      <c r="Y149" t="s">
        <v>229</v>
      </c>
      <c r="Z149" t="s">
        <v>478</v>
      </c>
      <c r="AB149" t="str">
        <f t="shared" si="2"/>
        <v>B-SIW-VRI_LANTAARN_300MM_1LICHT_RECHTS-SO</v>
      </c>
      <c r="AC149" t="e">
        <f>VLOOKUP(AB149,[1]Blad1!$A$2:$Z$235,25,FALSE)</f>
        <v>#N/A</v>
      </c>
      <c r="AD149" t="e">
        <f>VLOOKUP(AB149,[1]Blad1!$A$2:$Z$235,26,FALSE)</f>
        <v>#N/A</v>
      </c>
    </row>
    <row r="150" spans="2:30" x14ac:dyDescent="0.25">
      <c r="B150" t="s">
        <v>0</v>
      </c>
      <c r="C150" t="s">
        <v>1</v>
      </c>
      <c r="D150" t="s">
        <v>2</v>
      </c>
      <c r="E150" t="s">
        <v>1</v>
      </c>
      <c r="F150" t="s">
        <v>3</v>
      </c>
      <c r="G150" t="s">
        <v>4</v>
      </c>
      <c r="H150" t="s">
        <v>40</v>
      </c>
      <c r="I150" t="s">
        <v>4</v>
      </c>
      <c r="J150" t="s">
        <v>74</v>
      </c>
      <c r="K150" t="s">
        <v>4</v>
      </c>
      <c r="L150" t="s">
        <v>42</v>
      </c>
      <c r="M150" t="s">
        <v>4</v>
      </c>
      <c r="N150" t="s">
        <v>57</v>
      </c>
      <c r="O150" t="s">
        <v>4</v>
      </c>
      <c r="P150" t="s">
        <v>44</v>
      </c>
      <c r="S150" t="s">
        <v>1</v>
      </c>
      <c r="T150" t="s">
        <v>7</v>
      </c>
      <c r="U150" t="s">
        <v>112</v>
      </c>
      <c r="W150" t="s">
        <v>569</v>
      </c>
      <c r="Y150" t="s">
        <v>230</v>
      </c>
      <c r="Z150" t="s">
        <v>479</v>
      </c>
      <c r="AB150" t="str">
        <f t="shared" si="2"/>
        <v>B-SIW-VRI_LANTAARN_300MM_1LICHT_RECHTS_SCHILD-SO</v>
      </c>
      <c r="AC150" t="e">
        <f>VLOOKUP(AB150,[1]Blad1!$A$2:$Z$235,25,FALSE)</f>
        <v>#N/A</v>
      </c>
      <c r="AD150" t="e">
        <f>VLOOKUP(AB150,[1]Blad1!$A$2:$Z$235,26,FALSE)</f>
        <v>#N/A</v>
      </c>
    </row>
    <row r="151" spans="2:30" x14ac:dyDescent="0.25">
      <c r="B151" t="s">
        <v>0</v>
      </c>
      <c r="C151" t="s">
        <v>1</v>
      </c>
      <c r="D151" t="s">
        <v>2</v>
      </c>
      <c r="E151" t="s">
        <v>1</v>
      </c>
      <c r="F151" t="s">
        <v>3</v>
      </c>
      <c r="G151" t="s">
        <v>4</v>
      </c>
      <c r="H151" t="s">
        <v>40</v>
      </c>
      <c r="I151" t="s">
        <v>4</v>
      </c>
      <c r="J151" t="s">
        <v>74</v>
      </c>
      <c r="K151" t="s">
        <v>4</v>
      </c>
      <c r="L151" t="s">
        <v>42</v>
      </c>
      <c r="M151" t="s">
        <v>4</v>
      </c>
      <c r="N151" t="s">
        <v>58</v>
      </c>
      <c r="S151" t="s">
        <v>1</v>
      </c>
      <c r="T151" t="s">
        <v>7</v>
      </c>
      <c r="U151" t="s">
        <v>112</v>
      </c>
      <c r="W151" t="s">
        <v>569</v>
      </c>
      <c r="Y151" t="s">
        <v>229</v>
      </c>
      <c r="Z151" t="s">
        <v>480</v>
      </c>
      <c r="AB151" t="str">
        <f t="shared" si="2"/>
        <v>B-SIW-VRI_LANTAARN_300MM_1LICHT_TRAM-SO</v>
      </c>
      <c r="AC151" t="e">
        <f>VLOOKUP(AB151,[1]Blad1!$A$2:$Z$235,25,FALSE)</f>
        <v>#N/A</v>
      </c>
      <c r="AD151" t="e">
        <f>VLOOKUP(AB151,[1]Blad1!$A$2:$Z$235,26,FALSE)</f>
        <v>#N/A</v>
      </c>
    </row>
    <row r="152" spans="2:30" x14ac:dyDescent="0.25">
      <c r="B152" t="s">
        <v>0</v>
      </c>
      <c r="C152" t="s">
        <v>1</v>
      </c>
      <c r="D152" t="s">
        <v>2</v>
      </c>
      <c r="E152" t="s">
        <v>1</v>
      </c>
      <c r="F152" t="s">
        <v>3</v>
      </c>
      <c r="G152" t="s">
        <v>4</v>
      </c>
      <c r="H152" t="s">
        <v>40</v>
      </c>
      <c r="I152" t="s">
        <v>4</v>
      </c>
      <c r="J152" t="s">
        <v>74</v>
      </c>
      <c r="K152" t="s">
        <v>4</v>
      </c>
      <c r="L152" t="s">
        <v>42</v>
      </c>
      <c r="M152" t="s">
        <v>4</v>
      </c>
      <c r="N152" t="s">
        <v>58</v>
      </c>
      <c r="O152" t="s">
        <v>4</v>
      </c>
      <c r="P152" t="s">
        <v>44</v>
      </c>
      <c r="S152" t="s">
        <v>1</v>
      </c>
      <c r="T152" t="s">
        <v>7</v>
      </c>
      <c r="U152" t="s">
        <v>112</v>
      </c>
      <c r="W152" t="s">
        <v>569</v>
      </c>
      <c r="Y152" t="s">
        <v>230</v>
      </c>
      <c r="Z152" t="s">
        <v>481</v>
      </c>
      <c r="AB152" t="str">
        <f t="shared" si="2"/>
        <v>B-SIW-VRI_LANTAARN_300MM_1LICHT_TRAM_SCHILD-SO</v>
      </c>
      <c r="AC152" t="e">
        <f>VLOOKUP(AB152,[1]Blad1!$A$2:$Z$235,25,FALSE)</f>
        <v>#N/A</v>
      </c>
      <c r="AD152" t="e">
        <f>VLOOKUP(AB152,[1]Blad1!$A$2:$Z$235,26,FALSE)</f>
        <v>#N/A</v>
      </c>
    </row>
    <row r="153" spans="2:30" x14ac:dyDescent="0.25">
      <c r="B153" t="s">
        <v>0</v>
      </c>
      <c r="C153" t="s">
        <v>1</v>
      </c>
      <c r="D153" t="s">
        <v>2</v>
      </c>
      <c r="E153" t="s">
        <v>1</v>
      </c>
      <c r="F153" t="s">
        <v>3</v>
      </c>
      <c r="G153" t="s">
        <v>4</v>
      </c>
      <c r="H153" t="s">
        <v>40</v>
      </c>
      <c r="I153" t="s">
        <v>4</v>
      </c>
      <c r="J153" t="s">
        <v>74</v>
      </c>
      <c r="K153" t="s">
        <v>4</v>
      </c>
      <c r="L153" t="s">
        <v>42</v>
      </c>
      <c r="M153" t="s">
        <v>4</v>
      </c>
      <c r="N153" t="s">
        <v>59</v>
      </c>
      <c r="S153" t="s">
        <v>1</v>
      </c>
      <c r="T153" t="s">
        <v>7</v>
      </c>
      <c r="U153" t="s">
        <v>112</v>
      </c>
      <c r="W153" t="s">
        <v>569</v>
      </c>
      <c r="Y153" t="s">
        <v>229</v>
      </c>
      <c r="Z153" t="s">
        <v>482</v>
      </c>
      <c r="AB153" t="str">
        <f t="shared" si="2"/>
        <v>B-SIW-VRI_LANTAARN_300MM_1LICHT_VERTBALK-SO</v>
      </c>
      <c r="AC153" t="e">
        <f>VLOOKUP(AB153,[1]Blad1!$A$2:$Z$235,25,FALSE)</f>
        <v>#N/A</v>
      </c>
      <c r="AD153" t="e">
        <f>VLOOKUP(AB153,[1]Blad1!$A$2:$Z$235,26,FALSE)</f>
        <v>#N/A</v>
      </c>
    </row>
    <row r="154" spans="2:30" x14ac:dyDescent="0.25">
      <c r="B154" t="s">
        <v>0</v>
      </c>
      <c r="C154" t="s">
        <v>1</v>
      </c>
      <c r="D154" t="s">
        <v>2</v>
      </c>
      <c r="E154" t="s">
        <v>1</v>
      </c>
      <c r="F154" t="s">
        <v>3</v>
      </c>
      <c r="G154" t="s">
        <v>4</v>
      </c>
      <c r="H154" t="s">
        <v>40</v>
      </c>
      <c r="I154" t="s">
        <v>4</v>
      </c>
      <c r="J154" t="s">
        <v>74</v>
      </c>
      <c r="K154" t="s">
        <v>4</v>
      </c>
      <c r="L154" t="s">
        <v>42</v>
      </c>
      <c r="M154" t="s">
        <v>4</v>
      </c>
      <c r="N154" t="s">
        <v>59</v>
      </c>
      <c r="O154" t="s">
        <v>4</v>
      </c>
      <c r="P154" t="s">
        <v>44</v>
      </c>
      <c r="S154" t="s">
        <v>1</v>
      </c>
      <c r="T154" t="s">
        <v>7</v>
      </c>
      <c r="U154" t="s">
        <v>112</v>
      </c>
      <c r="W154" t="s">
        <v>569</v>
      </c>
      <c r="Y154" t="s">
        <v>230</v>
      </c>
      <c r="Z154" t="s">
        <v>483</v>
      </c>
      <c r="AB154" t="str">
        <f t="shared" si="2"/>
        <v>B-SIW-VRI_LANTAARN_300MM_1LICHT_VERTBALK_SCHILD-SO</v>
      </c>
      <c r="AC154" t="e">
        <f>VLOOKUP(AB154,[1]Blad1!$A$2:$Z$235,25,FALSE)</f>
        <v>#N/A</v>
      </c>
      <c r="AD154" t="e">
        <f>VLOOKUP(AB154,[1]Blad1!$A$2:$Z$235,26,FALSE)</f>
        <v>#N/A</v>
      </c>
    </row>
    <row r="155" spans="2:30" x14ac:dyDescent="0.25">
      <c r="B155" t="s">
        <v>0</v>
      </c>
      <c r="C155" t="s">
        <v>1</v>
      </c>
      <c r="D155" t="s">
        <v>2</v>
      </c>
      <c r="E155" t="s">
        <v>1</v>
      </c>
      <c r="F155" t="s">
        <v>3</v>
      </c>
      <c r="G155" t="s">
        <v>4</v>
      </c>
      <c r="H155" t="s">
        <v>40</v>
      </c>
      <c r="I155" t="s">
        <v>4</v>
      </c>
      <c r="J155" t="s">
        <v>74</v>
      </c>
      <c r="K155" t="s">
        <v>4</v>
      </c>
      <c r="L155" t="s">
        <v>42</v>
      </c>
      <c r="M155" t="s">
        <v>4</v>
      </c>
      <c r="N155" t="s">
        <v>60</v>
      </c>
      <c r="S155" t="s">
        <v>1</v>
      </c>
      <c r="T155" t="s">
        <v>7</v>
      </c>
      <c r="U155" t="s">
        <v>112</v>
      </c>
      <c r="W155" t="s">
        <v>569</v>
      </c>
      <c r="Y155" t="s">
        <v>229</v>
      </c>
      <c r="Z155" t="s">
        <v>484</v>
      </c>
      <c r="AB155" t="str">
        <f t="shared" si="2"/>
        <v>B-SIW-VRI_LANTAARN_300MM_1LICHT_VOETGLINKS-SO</v>
      </c>
      <c r="AC155" t="e">
        <f>VLOOKUP(AB155,[1]Blad1!$A$2:$Z$235,25,FALSE)</f>
        <v>#N/A</v>
      </c>
      <c r="AD155" t="e">
        <f>VLOOKUP(AB155,[1]Blad1!$A$2:$Z$235,26,FALSE)</f>
        <v>#N/A</v>
      </c>
    </row>
    <row r="156" spans="2:30" x14ac:dyDescent="0.25">
      <c r="B156" t="s">
        <v>0</v>
      </c>
      <c r="C156" t="s">
        <v>1</v>
      </c>
      <c r="D156" t="s">
        <v>2</v>
      </c>
      <c r="E156" t="s">
        <v>1</v>
      </c>
      <c r="F156" t="s">
        <v>3</v>
      </c>
      <c r="G156" t="s">
        <v>4</v>
      </c>
      <c r="H156" t="s">
        <v>40</v>
      </c>
      <c r="I156" t="s">
        <v>4</v>
      </c>
      <c r="J156" t="s">
        <v>74</v>
      </c>
      <c r="K156" t="s">
        <v>4</v>
      </c>
      <c r="L156" t="s">
        <v>42</v>
      </c>
      <c r="M156" t="s">
        <v>4</v>
      </c>
      <c r="N156" t="s">
        <v>60</v>
      </c>
      <c r="O156" t="s">
        <v>4</v>
      </c>
      <c r="P156" t="s">
        <v>44</v>
      </c>
      <c r="S156" t="s">
        <v>1</v>
      </c>
      <c r="T156" t="s">
        <v>7</v>
      </c>
      <c r="U156" t="s">
        <v>112</v>
      </c>
      <c r="W156" t="s">
        <v>569</v>
      </c>
      <c r="Y156" t="s">
        <v>230</v>
      </c>
      <c r="Z156" t="s">
        <v>485</v>
      </c>
      <c r="AB156" t="str">
        <f t="shared" si="2"/>
        <v>B-SIW-VRI_LANTAARN_300MM_1LICHT_VOETGLINKS_SCHILD-SO</v>
      </c>
      <c r="AC156" t="e">
        <f>VLOOKUP(AB156,[1]Blad1!$A$2:$Z$235,25,FALSE)</f>
        <v>#N/A</v>
      </c>
      <c r="AD156" t="e">
        <f>VLOOKUP(AB156,[1]Blad1!$A$2:$Z$235,26,FALSE)</f>
        <v>#N/A</v>
      </c>
    </row>
    <row r="157" spans="2:30" x14ac:dyDescent="0.25">
      <c r="B157" t="s">
        <v>0</v>
      </c>
      <c r="C157" t="s">
        <v>1</v>
      </c>
      <c r="D157" t="s">
        <v>2</v>
      </c>
      <c r="E157" t="s">
        <v>1</v>
      </c>
      <c r="F157" t="s">
        <v>3</v>
      </c>
      <c r="G157" t="s">
        <v>4</v>
      </c>
      <c r="H157" t="s">
        <v>40</v>
      </c>
      <c r="I157" t="s">
        <v>4</v>
      </c>
      <c r="J157" t="s">
        <v>74</v>
      </c>
      <c r="K157" t="s">
        <v>4</v>
      </c>
      <c r="L157" t="s">
        <v>42</v>
      </c>
      <c r="M157" t="s">
        <v>4</v>
      </c>
      <c r="N157" t="s">
        <v>61</v>
      </c>
      <c r="S157" t="s">
        <v>1</v>
      </c>
      <c r="T157" t="s">
        <v>7</v>
      </c>
      <c r="U157" t="s">
        <v>112</v>
      </c>
      <c r="W157" t="s">
        <v>569</v>
      </c>
      <c r="Y157" t="s">
        <v>229</v>
      </c>
      <c r="Z157" t="s">
        <v>486</v>
      </c>
      <c r="AB157" t="str">
        <f t="shared" si="2"/>
        <v>B-SIW-VRI_LANTAARN_300MM_1LICHT_VOETGRECHTS-SO</v>
      </c>
      <c r="AC157" t="e">
        <f>VLOOKUP(AB157,[1]Blad1!$A$2:$Z$235,25,FALSE)</f>
        <v>#N/A</v>
      </c>
      <c r="AD157" t="e">
        <f>VLOOKUP(AB157,[1]Blad1!$A$2:$Z$235,26,FALSE)</f>
        <v>#N/A</v>
      </c>
    </row>
    <row r="158" spans="2:30" x14ac:dyDescent="0.25">
      <c r="B158" t="s">
        <v>0</v>
      </c>
      <c r="C158" t="s">
        <v>1</v>
      </c>
      <c r="D158" t="s">
        <v>2</v>
      </c>
      <c r="E158" t="s">
        <v>1</v>
      </c>
      <c r="F158" t="s">
        <v>3</v>
      </c>
      <c r="G158" t="s">
        <v>4</v>
      </c>
      <c r="H158" t="s">
        <v>40</v>
      </c>
      <c r="I158" t="s">
        <v>4</v>
      </c>
      <c r="J158" t="s">
        <v>74</v>
      </c>
      <c r="K158" t="s">
        <v>4</v>
      </c>
      <c r="L158" t="s">
        <v>42</v>
      </c>
      <c r="M158" t="s">
        <v>4</v>
      </c>
      <c r="N158" t="s">
        <v>61</v>
      </c>
      <c r="O158" t="s">
        <v>4</v>
      </c>
      <c r="P158" t="s">
        <v>44</v>
      </c>
      <c r="S158" t="s">
        <v>1</v>
      </c>
      <c r="T158" t="s">
        <v>7</v>
      </c>
      <c r="U158" t="s">
        <v>112</v>
      </c>
      <c r="W158" t="s">
        <v>569</v>
      </c>
      <c r="Y158" t="s">
        <v>230</v>
      </c>
      <c r="Z158" t="s">
        <v>487</v>
      </c>
      <c r="AB158" t="str">
        <f t="shared" si="2"/>
        <v>B-SIW-VRI_LANTAARN_300MM_1LICHT_VOETGRECHTS_SCHILD-SO</v>
      </c>
      <c r="AC158" t="e">
        <f>VLOOKUP(AB158,[1]Blad1!$A$2:$Z$235,25,FALSE)</f>
        <v>#N/A</v>
      </c>
      <c r="AD158" t="e">
        <f>VLOOKUP(AB158,[1]Blad1!$A$2:$Z$235,26,FALSE)</f>
        <v>#N/A</v>
      </c>
    </row>
    <row r="159" spans="2:30" x14ac:dyDescent="0.25">
      <c r="B159" t="s">
        <v>0</v>
      </c>
      <c r="C159" t="s">
        <v>1</v>
      </c>
      <c r="D159" t="s">
        <v>2</v>
      </c>
      <c r="E159" t="s">
        <v>1</v>
      </c>
      <c r="F159" t="s">
        <v>3</v>
      </c>
      <c r="G159" t="s">
        <v>4</v>
      </c>
      <c r="H159" t="s">
        <v>40</v>
      </c>
      <c r="I159" t="s">
        <v>4</v>
      </c>
      <c r="J159" t="s">
        <v>74</v>
      </c>
      <c r="K159" t="s">
        <v>4</v>
      </c>
      <c r="L159" t="s">
        <v>42</v>
      </c>
      <c r="M159" t="s">
        <v>4</v>
      </c>
      <c r="N159" t="s">
        <v>62</v>
      </c>
      <c r="S159" t="s">
        <v>1</v>
      </c>
      <c r="T159" t="s">
        <v>7</v>
      </c>
      <c r="U159" t="s">
        <v>112</v>
      </c>
      <c r="W159" t="s">
        <v>569</v>
      </c>
      <c r="Y159" t="s">
        <v>229</v>
      </c>
      <c r="Z159" t="s">
        <v>229</v>
      </c>
      <c r="AB159" t="str">
        <f t="shared" si="2"/>
        <v>B-SIW-VRI_LANTAARN_300MM_1LICHT_VOL-SO</v>
      </c>
      <c r="AC159" t="e">
        <f>VLOOKUP(AB159,[1]Blad1!$A$2:$Z$235,25,FALSE)</f>
        <v>#N/A</v>
      </c>
      <c r="AD159" t="e">
        <f>VLOOKUP(AB159,[1]Blad1!$A$2:$Z$235,26,FALSE)</f>
        <v>#N/A</v>
      </c>
    </row>
    <row r="160" spans="2:30" x14ac:dyDescent="0.25">
      <c r="B160" t="s">
        <v>0</v>
      </c>
      <c r="C160" t="s">
        <v>1</v>
      </c>
      <c r="D160" t="s">
        <v>2</v>
      </c>
      <c r="E160" t="s">
        <v>1</v>
      </c>
      <c r="F160" t="s">
        <v>3</v>
      </c>
      <c r="G160" t="s">
        <v>4</v>
      </c>
      <c r="H160" t="s">
        <v>40</v>
      </c>
      <c r="I160" t="s">
        <v>4</v>
      </c>
      <c r="J160" t="s">
        <v>74</v>
      </c>
      <c r="K160" t="s">
        <v>4</v>
      </c>
      <c r="L160" t="s">
        <v>42</v>
      </c>
      <c r="M160" t="s">
        <v>4</v>
      </c>
      <c r="N160" t="s">
        <v>62</v>
      </c>
      <c r="O160" t="s">
        <v>4</v>
      </c>
      <c r="P160" t="s">
        <v>44</v>
      </c>
      <c r="S160" t="s">
        <v>1</v>
      </c>
      <c r="T160" t="s">
        <v>7</v>
      </c>
      <c r="U160" t="s">
        <v>112</v>
      </c>
      <c r="W160" t="s">
        <v>569</v>
      </c>
      <c r="Y160" t="s">
        <v>230</v>
      </c>
      <c r="Z160" t="s">
        <v>230</v>
      </c>
      <c r="AB160" t="str">
        <f t="shared" si="2"/>
        <v>B-SIW-VRI_LANTAARN_300MM_1LICHT_VOL_SCHILD-SO</v>
      </c>
      <c r="AC160" t="e">
        <f>VLOOKUP(AB160,[1]Blad1!$A$2:$Z$235,25,FALSE)</f>
        <v>#N/A</v>
      </c>
      <c r="AD160" t="e">
        <f>VLOOKUP(AB160,[1]Blad1!$A$2:$Z$235,26,FALSE)</f>
        <v>#N/A</v>
      </c>
    </row>
    <row r="161" spans="2:30" x14ac:dyDescent="0.25">
      <c r="B161" t="s">
        <v>0</v>
      </c>
      <c r="C161" t="s">
        <v>1</v>
      </c>
      <c r="D161" t="s">
        <v>2</v>
      </c>
      <c r="E161" t="s">
        <v>1</v>
      </c>
      <c r="F161" t="s">
        <v>3</v>
      </c>
      <c r="G161" t="s">
        <v>4</v>
      </c>
      <c r="H161" t="s">
        <v>40</v>
      </c>
      <c r="I161" t="s">
        <v>4</v>
      </c>
      <c r="J161" t="s">
        <v>74</v>
      </c>
      <c r="K161" t="s">
        <v>4</v>
      </c>
      <c r="L161" t="s">
        <v>42</v>
      </c>
      <c r="M161" t="s">
        <v>4</v>
      </c>
      <c r="N161" t="s">
        <v>63</v>
      </c>
      <c r="S161" t="s">
        <v>1</v>
      </c>
      <c r="T161" t="s">
        <v>7</v>
      </c>
      <c r="U161" t="s">
        <v>112</v>
      </c>
      <c r="W161" t="s">
        <v>569</v>
      </c>
      <c r="Y161" t="s">
        <v>229</v>
      </c>
      <c r="Z161" t="s">
        <v>488</v>
      </c>
      <c r="AB161" t="str">
        <f t="shared" si="2"/>
        <v>B-SIW-VRI_LANTAARN_300MM_1LICHT_VRIJ-SO</v>
      </c>
      <c r="AC161" t="e">
        <f>VLOOKUP(AB161,[1]Blad1!$A$2:$Z$235,25,FALSE)</f>
        <v>#N/A</v>
      </c>
      <c r="AD161" t="e">
        <f>VLOOKUP(AB161,[1]Blad1!$A$2:$Z$235,26,FALSE)</f>
        <v>#N/A</v>
      </c>
    </row>
    <row r="162" spans="2:30" x14ac:dyDescent="0.25">
      <c r="B162" t="s">
        <v>0</v>
      </c>
      <c r="C162" t="s">
        <v>1</v>
      </c>
      <c r="D162" t="s">
        <v>2</v>
      </c>
      <c r="E162" t="s">
        <v>1</v>
      </c>
      <c r="F162" t="s">
        <v>3</v>
      </c>
      <c r="G162" t="s">
        <v>4</v>
      </c>
      <c r="H162" t="s">
        <v>40</v>
      </c>
      <c r="I162" t="s">
        <v>4</v>
      </c>
      <c r="J162" t="s">
        <v>74</v>
      </c>
      <c r="K162" t="s">
        <v>4</v>
      </c>
      <c r="L162" t="s">
        <v>42</v>
      </c>
      <c r="M162" t="s">
        <v>4</v>
      </c>
      <c r="N162" t="s">
        <v>63</v>
      </c>
      <c r="O162" t="s">
        <v>4</v>
      </c>
      <c r="P162" t="s">
        <v>44</v>
      </c>
      <c r="S162" t="s">
        <v>1</v>
      </c>
      <c r="T162" t="s">
        <v>7</v>
      </c>
      <c r="U162" t="s">
        <v>112</v>
      </c>
      <c r="W162" t="s">
        <v>569</v>
      </c>
      <c r="Y162" t="s">
        <v>230</v>
      </c>
      <c r="Z162" t="s">
        <v>489</v>
      </c>
      <c r="AB162" t="str">
        <f t="shared" si="2"/>
        <v>B-SIW-VRI_LANTAARN_300MM_1LICHT_VRIJ_SCHILD-SO</v>
      </c>
      <c r="AC162" t="e">
        <f>VLOOKUP(AB162,[1]Blad1!$A$2:$Z$235,25,FALSE)</f>
        <v>#N/A</v>
      </c>
      <c r="AD162" t="e">
        <f>VLOOKUP(AB162,[1]Blad1!$A$2:$Z$235,26,FALSE)</f>
        <v>#N/A</v>
      </c>
    </row>
    <row r="163" spans="2:30" x14ac:dyDescent="0.25">
      <c r="B163" t="s">
        <v>0</v>
      </c>
      <c r="C163" t="s">
        <v>1</v>
      </c>
      <c r="D163" t="s">
        <v>2</v>
      </c>
      <c r="E163" t="s">
        <v>1</v>
      </c>
      <c r="F163" t="s">
        <v>3</v>
      </c>
      <c r="G163" t="s">
        <v>4</v>
      </c>
      <c r="H163" t="s">
        <v>40</v>
      </c>
      <c r="I163" t="s">
        <v>4</v>
      </c>
      <c r="J163" t="s">
        <v>74</v>
      </c>
      <c r="K163" t="s">
        <v>4</v>
      </c>
      <c r="L163" t="s">
        <v>42</v>
      </c>
      <c r="M163" t="s">
        <v>4</v>
      </c>
      <c r="N163" t="s">
        <v>75</v>
      </c>
      <c r="S163" t="s">
        <v>1</v>
      </c>
      <c r="T163" t="s">
        <v>7</v>
      </c>
      <c r="U163" t="s">
        <v>112</v>
      </c>
      <c r="W163" t="s">
        <v>569</v>
      </c>
      <c r="Y163" t="s">
        <v>229</v>
      </c>
      <c r="Z163" t="s">
        <v>490</v>
      </c>
      <c r="AB163" t="str">
        <f t="shared" si="2"/>
        <v>B-SIW-VRI_LANTAARN_300MM_1LICHT_VWS-SO</v>
      </c>
      <c r="AC163" t="e">
        <f>VLOOKUP(AB163,[1]Blad1!$A$2:$Z$235,25,FALSE)</f>
        <v>#N/A</v>
      </c>
      <c r="AD163" t="e">
        <f>VLOOKUP(AB163,[1]Blad1!$A$2:$Z$235,26,FALSE)</f>
        <v>#N/A</v>
      </c>
    </row>
    <row r="164" spans="2:30" x14ac:dyDescent="0.25">
      <c r="B164" t="s">
        <v>0</v>
      </c>
      <c r="C164" t="s">
        <v>1</v>
      </c>
      <c r="D164" t="s">
        <v>2</v>
      </c>
      <c r="E164" t="s">
        <v>1</v>
      </c>
      <c r="F164" t="s">
        <v>3</v>
      </c>
      <c r="G164" t="s">
        <v>4</v>
      </c>
      <c r="H164" t="s">
        <v>40</v>
      </c>
      <c r="I164" t="s">
        <v>4</v>
      </c>
      <c r="J164" t="s">
        <v>74</v>
      </c>
      <c r="K164" t="s">
        <v>4</v>
      </c>
      <c r="L164" t="s">
        <v>65</v>
      </c>
      <c r="M164" t="s">
        <v>4</v>
      </c>
      <c r="N164" t="s">
        <v>48</v>
      </c>
      <c r="S164" t="s">
        <v>1</v>
      </c>
      <c r="T164" t="s">
        <v>7</v>
      </c>
      <c r="U164" t="s">
        <v>112</v>
      </c>
      <c r="W164" t="s">
        <v>569</v>
      </c>
      <c r="Y164" t="s">
        <v>310</v>
      </c>
      <c r="Z164" t="s">
        <v>505</v>
      </c>
      <c r="AB164" t="str">
        <f t="shared" si="2"/>
        <v>B-SIW-VRI_LANTAARN_300MM_2LICHT_HEMEL-SO</v>
      </c>
      <c r="AC164" t="e">
        <f>VLOOKUP(AB164,[1]Blad1!$A$2:$Z$235,25,FALSE)</f>
        <v>#N/A</v>
      </c>
      <c r="AD164" t="e">
        <f>VLOOKUP(AB164,[1]Blad1!$A$2:$Z$235,26,FALSE)</f>
        <v>#N/A</v>
      </c>
    </row>
    <row r="165" spans="2:30" x14ac:dyDescent="0.25">
      <c r="B165" t="s">
        <v>0</v>
      </c>
      <c r="C165" t="s">
        <v>1</v>
      </c>
      <c r="D165" t="s">
        <v>2</v>
      </c>
      <c r="E165" t="s">
        <v>1</v>
      </c>
      <c r="F165" t="s">
        <v>3</v>
      </c>
      <c r="G165" t="s">
        <v>4</v>
      </c>
      <c r="H165" t="s">
        <v>40</v>
      </c>
      <c r="I165" t="s">
        <v>4</v>
      </c>
      <c r="J165" t="s">
        <v>74</v>
      </c>
      <c r="K165" t="s">
        <v>4</v>
      </c>
      <c r="L165" t="s">
        <v>65</v>
      </c>
      <c r="M165" t="s">
        <v>4</v>
      </c>
      <c r="N165" t="s">
        <v>49</v>
      </c>
      <c r="S165" t="s">
        <v>1</v>
      </c>
      <c r="T165" t="s">
        <v>7</v>
      </c>
      <c r="U165" t="s">
        <v>112</v>
      </c>
      <c r="W165" t="s">
        <v>569</v>
      </c>
      <c r="Y165" t="s">
        <v>310</v>
      </c>
      <c r="Z165" t="s">
        <v>506</v>
      </c>
      <c r="AB165" t="str">
        <f t="shared" si="2"/>
        <v>B-SIW-VRI_LANTAARN_300MM_2LICHT_HEMELLINKS-SO</v>
      </c>
      <c r="AC165" t="e">
        <f>VLOOKUP(AB165,[1]Blad1!$A$2:$Z$235,25,FALSE)</f>
        <v>#N/A</v>
      </c>
      <c r="AD165" t="e">
        <f>VLOOKUP(AB165,[1]Blad1!$A$2:$Z$235,26,FALSE)</f>
        <v>#N/A</v>
      </c>
    </row>
    <row r="166" spans="2:30" x14ac:dyDescent="0.25">
      <c r="B166" t="s">
        <v>0</v>
      </c>
      <c r="C166" t="s">
        <v>1</v>
      </c>
      <c r="D166" t="s">
        <v>2</v>
      </c>
      <c r="E166" t="s">
        <v>1</v>
      </c>
      <c r="F166" t="s">
        <v>3</v>
      </c>
      <c r="G166" t="s">
        <v>4</v>
      </c>
      <c r="H166" t="s">
        <v>40</v>
      </c>
      <c r="I166" t="s">
        <v>4</v>
      </c>
      <c r="J166" t="s">
        <v>74</v>
      </c>
      <c r="K166" t="s">
        <v>4</v>
      </c>
      <c r="L166" t="s">
        <v>65</v>
      </c>
      <c r="M166" t="s">
        <v>4</v>
      </c>
      <c r="N166" t="s">
        <v>49</v>
      </c>
      <c r="O166" t="s">
        <v>4</v>
      </c>
      <c r="P166" t="s">
        <v>44</v>
      </c>
      <c r="S166" t="s">
        <v>1</v>
      </c>
      <c r="T166" t="s">
        <v>7</v>
      </c>
      <c r="U166" t="s">
        <v>112</v>
      </c>
      <c r="W166" t="s">
        <v>569</v>
      </c>
      <c r="Y166" t="s">
        <v>260</v>
      </c>
      <c r="Z166" t="s">
        <v>507</v>
      </c>
      <c r="AB166" t="str">
        <f t="shared" si="2"/>
        <v>B-SIW-VRI_LANTAARN_300MM_2LICHT_HEMELLINKS_SCHILD-SO</v>
      </c>
      <c r="AC166" t="e">
        <f>VLOOKUP(AB166,[1]Blad1!$A$2:$Z$235,25,FALSE)</f>
        <v>#N/A</v>
      </c>
      <c r="AD166" t="e">
        <f>VLOOKUP(AB166,[1]Blad1!$A$2:$Z$235,26,FALSE)</f>
        <v>#N/A</v>
      </c>
    </row>
    <row r="167" spans="2:30" x14ac:dyDescent="0.25">
      <c r="B167" t="s">
        <v>0</v>
      </c>
      <c r="C167" t="s">
        <v>1</v>
      </c>
      <c r="D167" t="s">
        <v>2</v>
      </c>
      <c r="E167" t="s">
        <v>1</v>
      </c>
      <c r="F167" t="s">
        <v>3</v>
      </c>
      <c r="G167" t="s">
        <v>4</v>
      </c>
      <c r="H167" t="s">
        <v>40</v>
      </c>
      <c r="I167" t="s">
        <v>4</v>
      </c>
      <c r="J167" t="s">
        <v>74</v>
      </c>
      <c r="K167" t="s">
        <v>4</v>
      </c>
      <c r="L167" t="s">
        <v>65</v>
      </c>
      <c r="M167" t="s">
        <v>4</v>
      </c>
      <c r="N167" t="s">
        <v>50</v>
      </c>
      <c r="S167" t="s">
        <v>1</v>
      </c>
      <c r="T167" t="s">
        <v>7</v>
      </c>
      <c r="U167" t="s">
        <v>112</v>
      </c>
      <c r="W167" t="s">
        <v>569</v>
      </c>
      <c r="Y167" t="s">
        <v>310</v>
      </c>
      <c r="Z167" t="s">
        <v>508</v>
      </c>
      <c r="AB167" t="str">
        <f t="shared" si="2"/>
        <v>B-SIW-VRI_LANTAARN_300MM_2LICHT_HEMELRECHTS-SO</v>
      </c>
      <c r="AC167" t="e">
        <f>VLOOKUP(AB167,[1]Blad1!$A$2:$Z$235,25,FALSE)</f>
        <v>#N/A</v>
      </c>
      <c r="AD167" t="e">
        <f>VLOOKUP(AB167,[1]Blad1!$A$2:$Z$235,26,FALSE)</f>
        <v>#N/A</v>
      </c>
    </row>
    <row r="168" spans="2:30" x14ac:dyDescent="0.25">
      <c r="B168" t="s">
        <v>0</v>
      </c>
      <c r="C168" t="s">
        <v>1</v>
      </c>
      <c r="D168" t="s">
        <v>2</v>
      </c>
      <c r="E168" t="s">
        <v>1</v>
      </c>
      <c r="F168" t="s">
        <v>3</v>
      </c>
      <c r="G168" t="s">
        <v>4</v>
      </c>
      <c r="H168" t="s">
        <v>40</v>
      </c>
      <c r="I168" t="s">
        <v>4</v>
      </c>
      <c r="J168" t="s">
        <v>74</v>
      </c>
      <c r="K168" t="s">
        <v>4</v>
      </c>
      <c r="L168" t="s">
        <v>65</v>
      </c>
      <c r="M168" t="s">
        <v>4</v>
      </c>
      <c r="N168" t="s">
        <v>50</v>
      </c>
      <c r="O168" t="s">
        <v>4</v>
      </c>
      <c r="P168" t="s">
        <v>44</v>
      </c>
      <c r="S168" t="s">
        <v>1</v>
      </c>
      <c r="T168" t="s">
        <v>7</v>
      </c>
      <c r="U168" t="s">
        <v>112</v>
      </c>
      <c r="W168" t="s">
        <v>569</v>
      </c>
      <c r="Y168" t="s">
        <v>260</v>
      </c>
      <c r="Z168" t="s">
        <v>509</v>
      </c>
      <c r="AB168" t="str">
        <f t="shared" si="2"/>
        <v>B-SIW-VRI_LANTAARN_300MM_2LICHT_HEMELRECHTS_SCHILD-SO</v>
      </c>
      <c r="AC168" t="e">
        <f>VLOOKUP(AB168,[1]Blad1!$A$2:$Z$235,25,FALSE)</f>
        <v>#N/A</v>
      </c>
      <c r="AD168" t="e">
        <f>VLOOKUP(AB168,[1]Blad1!$A$2:$Z$235,26,FALSE)</f>
        <v>#N/A</v>
      </c>
    </row>
    <row r="169" spans="2:30" x14ac:dyDescent="0.25">
      <c r="B169" t="s">
        <v>0</v>
      </c>
      <c r="C169" t="s">
        <v>1</v>
      </c>
      <c r="D169" t="s">
        <v>2</v>
      </c>
      <c r="E169" t="s">
        <v>1</v>
      </c>
      <c r="F169" t="s">
        <v>3</v>
      </c>
      <c r="G169" t="s">
        <v>4</v>
      </c>
      <c r="H169" t="s">
        <v>40</v>
      </c>
      <c r="I169" t="s">
        <v>4</v>
      </c>
      <c r="J169" t="s">
        <v>74</v>
      </c>
      <c r="K169" t="s">
        <v>4</v>
      </c>
      <c r="L169" t="s">
        <v>65</v>
      </c>
      <c r="M169" t="s">
        <v>4</v>
      </c>
      <c r="N169" t="s">
        <v>48</v>
      </c>
      <c r="O169" t="s">
        <v>4</v>
      </c>
      <c r="P169" t="s">
        <v>44</v>
      </c>
      <c r="S169" t="s">
        <v>1</v>
      </c>
      <c r="T169" t="s">
        <v>7</v>
      </c>
      <c r="U169" t="s">
        <v>112</v>
      </c>
      <c r="W169" t="s">
        <v>569</v>
      </c>
      <c r="Y169" t="s">
        <v>260</v>
      </c>
      <c r="Z169" t="s">
        <v>510</v>
      </c>
      <c r="AB169" t="str">
        <f t="shared" si="2"/>
        <v>B-SIW-VRI_LANTAARN_300MM_2LICHT_HEMEL_SCHILD-SO</v>
      </c>
      <c r="AC169" t="e">
        <f>VLOOKUP(AB169,[1]Blad1!$A$2:$Z$235,25,FALSE)</f>
        <v>#N/A</v>
      </c>
      <c r="AD169" t="e">
        <f>VLOOKUP(AB169,[1]Blad1!$A$2:$Z$235,26,FALSE)</f>
        <v>#N/A</v>
      </c>
    </row>
    <row r="170" spans="2:30" x14ac:dyDescent="0.25">
      <c r="B170" t="s">
        <v>0</v>
      </c>
      <c r="C170" t="s">
        <v>1</v>
      </c>
      <c r="D170" t="s">
        <v>2</v>
      </c>
      <c r="E170" t="s">
        <v>1</v>
      </c>
      <c r="F170" t="s">
        <v>3</v>
      </c>
      <c r="G170" t="s">
        <v>4</v>
      </c>
      <c r="H170" t="s">
        <v>40</v>
      </c>
      <c r="I170" t="s">
        <v>4</v>
      </c>
      <c r="J170" t="s">
        <v>74</v>
      </c>
      <c r="K170" t="s">
        <v>4</v>
      </c>
      <c r="L170" t="s">
        <v>65</v>
      </c>
      <c r="M170" t="s">
        <v>4</v>
      </c>
      <c r="N170" t="s">
        <v>56</v>
      </c>
      <c r="S170" t="s">
        <v>1</v>
      </c>
      <c r="T170" t="s">
        <v>7</v>
      </c>
      <c r="U170" t="s">
        <v>112</v>
      </c>
      <c r="W170" t="s">
        <v>569</v>
      </c>
      <c r="Y170" t="s">
        <v>310</v>
      </c>
      <c r="Z170" t="s">
        <v>511</v>
      </c>
      <c r="AB170" t="str">
        <f t="shared" si="2"/>
        <v>B-SIW-VRI_LANTAARN_300MM_2LICHT_LINKS-SO</v>
      </c>
      <c r="AC170" t="e">
        <f>VLOOKUP(AB170,[1]Blad1!$A$2:$Z$235,25,FALSE)</f>
        <v>#N/A</v>
      </c>
      <c r="AD170" t="e">
        <f>VLOOKUP(AB170,[1]Blad1!$A$2:$Z$235,26,FALSE)</f>
        <v>#N/A</v>
      </c>
    </row>
    <row r="171" spans="2:30" x14ac:dyDescent="0.25">
      <c r="B171" t="s">
        <v>0</v>
      </c>
      <c r="C171" t="s">
        <v>1</v>
      </c>
      <c r="D171" t="s">
        <v>2</v>
      </c>
      <c r="E171" t="s">
        <v>1</v>
      </c>
      <c r="F171" t="s">
        <v>3</v>
      </c>
      <c r="G171" t="s">
        <v>4</v>
      </c>
      <c r="H171" t="s">
        <v>40</v>
      </c>
      <c r="I171" t="s">
        <v>4</v>
      </c>
      <c r="J171" t="s">
        <v>74</v>
      </c>
      <c r="K171" t="s">
        <v>4</v>
      </c>
      <c r="L171" t="s">
        <v>65</v>
      </c>
      <c r="M171" t="s">
        <v>4</v>
      </c>
      <c r="N171" t="s">
        <v>56</v>
      </c>
      <c r="O171" t="s">
        <v>4</v>
      </c>
      <c r="P171" t="s">
        <v>44</v>
      </c>
      <c r="S171" t="s">
        <v>1</v>
      </c>
      <c r="T171" t="s">
        <v>7</v>
      </c>
      <c r="U171" t="s">
        <v>112</v>
      </c>
      <c r="W171" t="s">
        <v>569</v>
      </c>
      <c r="Y171" t="s">
        <v>260</v>
      </c>
      <c r="Z171" t="s">
        <v>512</v>
      </c>
      <c r="AB171" t="str">
        <f t="shared" si="2"/>
        <v>B-SIW-VRI_LANTAARN_300MM_2LICHT_LINKS_SCHILD-SO</v>
      </c>
      <c r="AC171" t="e">
        <f>VLOOKUP(AB171,[1]Blad1!$A$2:$Z$235,25,FALSE)</f>
        <v>#N/A</v>
      </c>
      <c r="AD171" t="e">
        <f>VLOOKUP(AB171,[1]Blad1!$A$2:$Z$235,26,FALSE)</f>
        <v>#N/A</v>
      </c>
    </row>
    <row r="172" spans="2:30" x14ac:dyDescent="0.25">
      <c r="B172" t="s">
        <v>0</v>
      </c>
      <c r="C172" t="s">
        <v>1</v>
      </c>
      <c r="D172" t="s">
        <v>2</v>
      </c>
      <c r="E172" t="s">
        <v>1</v>
      </c>
      <c r="F172" t="s">
        <v>3</v>
      </c>
      <c r="G172" t="s">
        <v>4</v>
      </c>
      <c r="H172" t="s">
        <v>40</v>
      </c>
      <c r="I172" t="s">
        <v>4</v>
      </c>
      <c r="J172" t="s">
        <v>74</v>
      </c>
      <c r="K172" t="s">
        <v>4</v>
      </c>
      <c r="L172" t="s">
        <v>65</v>
      </c>
      <c r="M172" t="s">
        <v>4</v>
      </c>
      <c r="N172" t="s">
        <v>57</v>
      </c>
      <c r="S172" t="s">
        <v>1</v>
      </c>
      <c r="T172" t="s">
        <v>7</v>
      </c>
      <c r="U172" t="s">
        <v>112</v>
      </c>
      <c r="W172" t="s">
        <v>569</v>
      </c>
      <c r="Y172" t="s">
        <v>310</v>
      </c>
      <c r="Z172" t="s">
        <v>513</v>
      </c>
      <c r="AB172" t="str">
        <f t="shared" si="2"/>
        <v>B-SIW-VRI_LANTAARN_300MM_2LICHT_RECHTS-SO</v>
      </c>
      <c r="AC172" t="e">
        <f>VLOOKUP(AB172,[1]Blad1!$A$2:$Z$235,25,FALSE)</f>
        <v>#N/A</v>
      </c>
      <c r="AD172" t="e">
        <f>VLOOKUP(AB172,[1]Blad1!$A$2:$Z$235,26,FALSE)</f>
        <v>#N/A</v>
      </c>
    </row>
    <row r="173" spans="2:30" x14ac:dyDescent="0.25">
      <c r="B173" t="s">
        <v>0</v>
      </c>
      <c r="C173" t="s">
        <v>1</v>
      </c>
      <c r="D173" t="s">
        <v>2</v>
      </c>
      <c r="E173" t="s">
        <v>1</v>
      </c>
      <c r="F173" t="s">
        <v>3</v>
      </c>
      <c r="G173" t="s">
        <v>4</v>
      </c>
      <c r="H173" t="s">
        <v>40</v>
      </c>
      <c r="I173" t="s">
        <v>4</v>
      </c>
      <c r="J173" t="s">
        <v>74</v>
      </c>
      <c r="K173" t="s">
        <v>4</v>
      </c>
      <c r="L173" t="s">
        <v>65</v>
      </c>
      <c r="M173" t="s">
        <v>4</v>
      </c>
      <c r="N173" t="s">
        <v>57</v>
      </c>
      <c r="O173" t="s">
        <v>4</v>
      </c>
      <c r="P173" t="s">
        <v>44</v>
      </c>
      <c r="S173" t="s">
        <v>1</v>
      </c>
      <c r="T173" t="s">
        <v>7</v>
      </c>
      <c r="U173" t="s">
        <v>112</v>
      </c>
      <c r="W173" t="s">
        <v>569</v>
      </c>
      <c r="Y173" t="s">
        <v>260</v>
      </c>
      <c r="Z173" t="s">
        <v>514</v>
      </c>
      <c r="AB173" t="str">
        <f t="shared" si="2"/>
        <v>B-SIW-VRI_LANTAARN_300MM_2LICHT_RECHTS_SCHILD-SO</v>
      </c>
      <c r="AC173" t="e">
        <f>VLOOKUP(AB173,[1]Blad1!$A$2:$Z$235,25,FALSE)</f>
        <v>#N/A</v>
      </c>
      <c r="AD173" t="e">
        <f>VLOOKUP(AB173,[1]Blad1!$A$2:$Z$235,26,FALSE)</f>
        <v>#N/A</v>
      </c>
    </row>
    <row r="174" spans="2:30" x14ac:dyDescent="0.25">
      <c r="B174" t="s">
        <v>0</v>
      </c>
      <c r="C174" t="s">
        <v>1</v>
      </c>
      <c r="D174" t="s">
        <v>2</v>
      </c>
      <c r="E174" t="s">
        <v>1</v>
      </c>
      <c r="F174" t="s">
        <v>3</v>
      </c>
      <c r="G174" t="s">
        <v>4</v>
      </c>
      <c r="H174" t="s">
        <v>40</v>
      </c>
      <c r="I174" t="s">
        <v>4</v>
      </c>
      <c r="J174" t="s">
        <v>74</v>
      </c>
      <c r="K174" t="s">
        <v>4</v>
      </c>
      <c r="L174" t="s">
        <v>65</v>
      </c>
      <c r="M174" t="s">
        <v>4</v>
      </c>
      <c r="N174" t="s">
        <v>62</v>
      </c>
      <c r="S174" t="s">
        <v>1</v>
      </c>
      <c r="T174" t="s">
        <v>7</v>
      </c>
      <c r="U174" t="s">
        <v>112</v>
      </c>
      <c r="W174" t="s">
        <v>569</v>
      </c>
      <c r="Y174" t="s">
        <v>310</v>
      </c>
      <c r="Z174" t="s">
        <v>310</v>
      </c>
      <c r="AB174" t="str">
        <f t="shared" si="2"/>
        <v>B-SIW-VRI_LANTAARN_300MM_2LICHT_VOL-SO</v>
      </c>
      <c r="AC174" t="e">
        <f>VLOOKUP(AB174,[1]Blad1!$A$2:$Z$235,25,FALSE)</f>
        <v>#N/A</v>
      </c>
      <c r="AD174" t="e">
        <f>VLOOKUP(AB174,[1]Blad1!$A$2:$Z$235,26,FALSE)</f>
        <v>#N/A</v>
      </c>
    </row>
    <row r="175" spans="2:30" x14ac:dyDescent="0.25">
      <c r="B175" t="s">
        <v>0</v>
      </c>
      <c r="C175" t="s">
        <v>1</v>
      </c>
      <c r="D175" t="s">
        <v>2</v>
      </c>
      <c r="E175" t="s">
        <v>1</v>
      </c>
      <c r="F175" t="s">
        <v>3</v>
      </c>
      <c r="G175" t="s">
        <v>4</v>
      </c>
      <c r="H175" t="s">
        <v>40</v>
      </c>
      <c r="I175" t="s">
        <v>4</v>
      </c>
      <c r="J175" t="s">
        <v>74</v>
      </c>
      <c r="K175" t="s">
        <v>4</v>
      </c>
      <c r="L175" t="s">
        <v>65</v>
      </c>
      <c r="M175" t="s">
        <v>4</v>
      </c>
      <c r="N175" t="s">
        <v>62</v>
      </c>
      <c r="O175" t="s">
        <v>4</v>
      </c>
      <c r="P175" t="s">
        <v>44</v>
      </c>
      <c r="S175" t="s">
        <v>1</v>
      </c>
      <c r="T175" t="s">
        <v>7</v>
      </c>
      <c r="U175" t="s">
        <v>112</v>
      </c>
      <c r="W175" t="s">
        <v>569</v>
      </c>
      <c r="Y175" t="s">
        <v>260</v>
      </c>
      <c r="Z175" t="s">
        <v>260</v>
      </c>
      <c r="AB175" t="str">
        <f t="shared" si="2"/>
        <v>B-SIW-VRI_LANTAARN_300MM_2LICHT_VOL_SCHILD-SO</v>
      </c>
      <c r="AC175" t="e">
        <f>VLOOKUP(AB175,[1]Blad1!$A$2:$Z$235,25,FALSE)</f>
        <v>#N/A</v>
      </c>
      <c r="AD175" t="e">
        <f>VLOOKUP(AB175,[1]Blad1!$A$2:$Z$235,26,FALSE)</f>
        <v>#N/A</v>
      </c>
    </row>
    <row r="176" spans="2:30" x14ac:dyDescent="0.25">
      <c r="B176" t="s">
        <v>0</v>
      </c>
      <c r="C176" t="s">
        <v>1</v>
      </c>
      <c r="D176" t="s">
        <v>2</v>
      </c>
      <c r="E176" t="s">
        <v>1</v>
      </c>
      <c r="F176" t="s">
        <v>3</v>
      </c>
      <c r="G176" t="s">
        <v>4</v>
      </c>
      <c r="H176" t="s">
        <v>40</v>
      </c>
      <c r="I176" t="s">
        <v>4</v>
      </c>
      <c r="J176" t="s">
        <v>74</v>
      </c>
      <c r="K176" t="s">
        <v>4</v>
      </c>
      <c r="L176" t="s">
        <v>65</v>
      </c>
      <c r="M176" t="s">
        <v>4</v>
      </c>
      <c r="N176" t="s">
        <v>75</v>
      </c>
      <c r="S176" t="s">
        <v>1</v>
      </c>
      <c r="T176" t="s">
        <v>7</v>
      </c>
      <c r="U176" t="s">
        <v>112</v>
      </c>
      <c r="W176" t="s">
        <v>569</v>
      </c>
      <c r="Y176" t="s">
        <v>310</v>
      </c>
      <c r="Z176" t="s">
        <v>515</v>
      </c>
      <c r="AB176" t="str">
        <f t="shared" si="2"/>
        <v>B-SIW-VRI_LANTAARN_300MM_2LICHT_VWS-SO</v>
      </c>
      <c r="AC176" t="e">
        <f>VLOOKUP(AB176,[1]Blad1!$A$2:$Z$235,25,FALSE)</f>
        <v>#N/A</v>
      </c>
      <c r="AD176" t="e">
        <f>VLOOKUP(AB176,[1]Blad1!$A$2:$Z$235,26,FALSE)</f>
        <v>#N/A</v>
      </c>
    </row>
    <row r="177" spans="2:30" x14ac:dyDescent="0.25">
      <c r="B177" t="s">
        <v>0</v>
      </c>
      <c r="C177" t="s">
        <v>1</v>
      </c>
      <c r="D177" t="s">
        <v>2</v>
      </c>
      <c r="E177" t="s">
        <v>1</v>
      </c>
      <c r="F177" t="s">
        <v>3</v>
      </c>
      <c r="G177" t="s">
        <v>4</v>
      </c>
      <c r="H177" t="s">
        <v>40</v>
      </c>
      <c r="I177" t="s">
        <v>4</v>
      </c>
      <c r="J177" t="s">
        <v>74</v>
      </c>
      <c r="K177" t="s">
        <v>4</v>
      </c>
      <c r="L177" t="s">
        <v>66</v>
      </c>
      <c r="M177" t="s">
        <v>4</v>
      </c>
      <c r="N177" t="s">
        <v>48</v>
      </c>
      <c r="S177" t="s">
        <v>1</v>
      </c>
      <c r="T177" t="s">
        <v>7</v>
      </c>
      <c r="U177" t="s">
        <v>112</v>
      </c>
      <c r="W177" t="s">
        <v>569</v>
      </c>
      <c r="Y177" t="s">
        <v>311</v>
      </c>
      <c r="Z177" t="s">
        <v>528</v>
      </c>
      <c r="AB177" t="str">
        <f t="shared" si="2"/>
        <v>B-SIW-VRI_LANTAARN_300MM_3LICHT_HEMEL-SO</v>
      </c>
      <c r="AC177" t="e">
        <f>VLOOKUP(AB177,[1]Blad1!$A$2:$Z$235,25,FALSE)</f>
        <v>#N/A</v>
      </c>
      <c r="AD177" t="e">
        <f>VLOOKUP(AB177,[1]Blad1!$A$2:$Z$235,26,FALSE)</f>
        <v>#N/A</v>
      </c>
    </row>
    <row r="178" spans="2:30" x14ac:dyDescent="0.25">
      <c r="B178" t="s">
        <v>0</v>
      </c>
      <c r="C178" t="s">
        <v>1</v>
      </c>
      <c r="D178" t="s">
        <v>2</v>
      </c>
      <c r="E178" t="s">
        <v>1</v>
      </c>
      <c r="F178" t="s">
        <v>3</v>
      </c>
      <c r="G178" t="s">
        <v>4</v>
      </c>
      <c r="H178" t="s">
        <v>40</v>
      </c>
      <c r="I178" t="s">
        <v>4</v>
      </c>
      <c r="J178" t="s">
        <v>74</v>
      </c>
      <c r="K178" t="s">
        <v>4</v>
      </c>
      <c r="L178" t="s">
        <v>66</v>
      </c>
      <c r="M178" t="s">
        <v>4</v>
      </c>
      <c r="N178" t="s">
        <v>49</v>
      </c>
      <c r="S178" t="s">
        <v>1</v>
      </c>
      <c r="T178" t="s">
        <v>7</v>
      </c>
      <c r="U178" t="s">
        <v>112</v>
      </c>
      <c r="W178" t="s">
        <v>569</v>
      </c>
      <c r="Y178" t="s">
        <v>311</v>
      </c>
      <c r="Z178" t="s">
        <v>522</v>
      </c>
      <c r="AB178" t="str">
        <f t="shared" si="2"/>
        <v>B-SIW-VRI_LANTAARN_300MM_3LICHT_HEMELLINKS-SO</v>
      </c>
      <c r="AC178" t="e">
        <f>VLOOKUP(AB178,[1]Blad1!$A$2:$Z$235,25,FALSE)</f>
        <v>#N/A</v>
      </c>
      <c r="AD178" t="e">
        <f>VLOOKUP(AB178,[1]Blad1!$A$2:$Z$235,26,FALSE)</f>
        <v>#N/A</v>
      </c>
    </row>
    <row r="179" spans="2:30" x14ac:dyDescent="0.25">
      <c r="B179" t="s">
        <v>0</v>
      </c>
      <c r="C179" t="s">
        <v>1</v>
      </c>
      <c r="D179" t="s">
        <v>2</v>
      </c>
      <c r="E179" t="s">
        <v>1</v>
      </c>
      <c r="F179" t="s">
        <v>3</v>
      </c>
      <c r="G179" t="s">
        <v>4</v>
      </c>
      <c r="H179" t="s">
        <v>40</v>
      </c>
      <c r="I179" t="s">
        <v>4</v>
      </c>
      <c r="J179" t="s">
        <v>74</v>
      </c>
      <c r="K179" t="s">
        <v>4</v>
      </c>
      <c r="L179" t="s">
        <v>66</v>
      </c>
      <c r="M179" t="s">
        <v>4</v>
      </c>
      <c r="N179" t="s">
        <v>49</v>
      </c>
      <c r="O179" t="s">
        <v>4</v>
      </c>
      <c r="P179" t="s">
        <v>67</v>
      </c>
      <c r="S179" t="s">
        <v>1</v>
      </c>
      <c r="T179" t="s">
        <v>7</v>
      </c>
      <c r="U179" t="s">
        <v>112</v>
      </c>
      <c r="W179" t="s">
        <v>569</v>
      </c>
      <c r="Y179" t="s">
        <v>311</v>
      </c>
      <c r="Z179" t="s">
        <v>523</v>
      </c>
      <c r="AB179" t="str">
        <f t="shared" si="2"/>
        <v>B-SIW-VRI_LANTAARN_300MM_3LICHT_HEMELLINKS_AFTELLER-SO</v>
      </c>
      <c r="AC179" t="e">
        <f>VLOOKUP(AB179,[1]Blad1!$A$2:$Z$235,25,FALSE)</f>
        <v>#N/A</v>
      </c>
      <c r="AD179" t="e">
        <f>VLOOKUP(AB179,[1]Blad1!$A$2:$Z$235,26,FALSE)</f>
        <v>#N/A</v>
      </c>
    </row>
    <row r="180" spans="2:30" x14ac:dyDescent="0.25">
      <c r="B180" t="s">
        <v>0</v>
      </c>
      <c r="C180" t="s">
        <v>1</v>
      </c>
      <c r="D180" t="s">
        <v>2</v>
      </c>
      <c r="E180" t="s">
        <v>1</v>
      </c>
      <c r="F180" t="s">
        <v>3</v>
      </c>
      <c r="G180" t="s">
        <v>4</v>
      </c>
      <c r="H180" t="s">
        <v>40</v>
      </c>
      <c r="I180" t="s">
        <v>4</v>
      </c>
      <c r="J180" t="s">
        <v>74</v>
      </c>
      <c r="K180" t="s">
        <v>4</v>
      </c>
      <c r="L180" t="s">
        <v>66</v>
      </c>
      <c r="M180" t="s">
        <v>4</v>
      </c>
      <c r="N180" t="s">
        <v>49</v>
      </c>
      <c r="O180" t="s">
        <v>4</v>
      </c>
      <c r="P180" t="s">
        <v>67</v>
      </c>
      <c r="Q180" t="s">
        <v>4</v>
      </c>
      <c r="R180" t="s">
        <v>44</v>
      </c>
      <c r="S180" t="s">
        <v>1</v>
      </c>
      <c r="T180" t="s">
        <v>7</v>
      </c>
      <c r="U180" t="s">
        <v>112</v>
      </c>
      <c r="W180" t="s">
        <v>569</v>
      </c>
      <c r="Y180" t="s">
        <v>274</v>
      </c>
      <c r="Z180" t="s">
        <v>524</v>
      </c>
      <c r="AB180" t="str">
        <f t="shared" si="2"/>
        <v>B-SIW-VRI_LANTAARN_300MM_3LICHT_HEMELLINKS_AFTELLER_SCHILD-SO</v>
      </c>
      <c r="AC180" t="e">
        <f>VLOOKUP(AB180,[1]Blad1!$A$2:$Z$235,25,FALSE)</f>
        <v>#N/A</v>
      </c>
      <c r="AD180" t="e">
        <f>VLOOKUP(AB180,[1]Blad1!$A$2:$Z$235,26,FALSE)</f>
        <v>#N/A</v>
      </c>
    </row>
    <row r="181" spans="2:30" x14ac:dyDescent="0.25">
      <c r="B181" t="s">
        <v>0</v>
      </c>
      <c r="C181" t="s">
        <v>1</v>
      </c>
      <c r="D181" t="s">
        <v>2</v>
      </c>
      <c r="E181" t="s">
        <v>1</v>
      </c>
      <c r="F181" t="s">
        <v>3</v>
      </c>
      <c r="G181" t="s">
        <v>4</v>
      </c>
      <c r="H181" t="s">
        <v>40</v>
      </c>
      <c r="I181" t="s">
        <v>4</v>
      </c>
      <c r="J181" t="s">
        <v>74</v>
      </c>
      <c r="K181" t="s">
        <v>4</v>
      </c>
      <c r="L181" t="s">
        <v>66</v>
      </c>
      <c r="M181" t="s">
        <v>4</v>
      </c>
      <c r="N181" t="s">
        <v>49</v>
      </c>
      <c r="O181" t="s">
        <v>4</v>
      </c>
      <c r="P181" t="s">
        <v>44</v>
      </c>
      <c r="S181" t="s">
        <v>1</v>
      </c>
      <c r="T181" t="s">
        <v>7</v>
      </c>
      <c r="U181" t="s">
        <v>112</v>
      </c>
      <c r="W181" t="s">
        <v>569</v>
      </c>
      <c r="Y181" t="s">
        <v>274</v>
      </c>
      <c r="Z181" t="s">
        <v>525</v>
      </c>
      <c r="AB181" t="str">
        <f t="shared" si="2"/>
        <v>B-SIW-VRI_LANTAARN_300MM_3LICHT_HEMELLINKS_SCHILD-SO</v>
      </c>
      <c r="AC181" t="e">
        <f>VLOOKUP(AB181,[1]Blad1!$A$2:$Z$235,25,FALSE)</f>
        <v>#N/A</v>
      </c>
      <c r="AD181" t="e">
        <f>VLOOKUP(AB181,[1]Blad1!$A$2:$Z$235,26,FALSE)</f>
        <v>#N/A</v>
      </c>
    </row>
    <row r="182" spans="2:30" x14ac:dyDescent="0.25">
      <c r="B182" t="s">
        <v>0</v>
      </c>
      <c r="C182" t="s">
        <v>1</v>
      </c>
      <c r="D182" t="s">
        <v>2</v>
      </c>
      <c r="E182" t="s">
        <v>1</v>
      </c>
      <c r="F182" t="s">
        <v>3</v>
      </c>
      <c r="G182" t="s">
        <v>4</v>
      </c>
      <c r="H182" t="s">
        <v>40</v>
      </c>
      <c r="I182" t="s">
        <v>4</v>
      </c>
      <c r="J182" t="s">
        <v>74</v>
      </c>
      <c r="K182" t="s">
        <v>4</v>
      </c>
      <c r="L182" t="s">
        <v>66</v>
      </c>
      <c r="M182" t="s">
        <v>4</v>
      </c>
      <c r="N182" t="s">
        <v>50</v>
      </c>
      <c r="S182" t="s">
        <v>1</v>
      </c>
      <c r="T182" t="s">
        <v>7</v>
      </c>
      <c r="U182" t="s">
        <v>112</v>
      </c>
      <c r="W182" t="s">
        <v>569</v>
      </c>
      <c r="Y182" t="s">
        <v>311</v>
      </c>
      <c r="Z182" t="s">
        <v>526</v>
      </c>
      <c r="AB182" t="str">
        <f t="shared" si="2"/>
        <v>B-SIW-VRI_LANTAARN_300MM_3LICHT_HEMELRECHTS-SO</v>
      </c>
      <c r="AC182" t="e">
        <f>VLOOKUP(AB182,[1]Blad1!$A$2:$Z$235,25,FALSE)</f>
        <v>#N/A</v>
      </c>
      <c r="AD182" t="e">
        <f>VLOOKUP(AB182,[1]Blad1!$A$2:$Z$235,26,FALSE)</f>
        <v>#N/A</v>
      </c>
    </row>
    <row r="183" spans="2:30" x14ac:dyDescent="0.25">
      <c r="B183" t="s">
        <v>0</v>
      </c>
      <c r="C183" t="s">
        <v>1</v>
      </c>
      <c r="D183" t="s">
        <v>2</v>
      </c>
      <c r="E183" t="s">
        <v>1</v>
      </c>
      <c r="F183" t="s">
        <v>3</v>
      </c>
      <c r="G183" t="s">
        <v>4</v>
      </c>
      <c r="H183" t="s">
        <v>40</v>
      </c>
      <c r="I183" t="s">
        <v>4</v>
      </c>
      <c r="J183" t="s">
        <v>74</v>
      </c>
      <c r="K183" t="s">
        <v>4</v>
      </c>
      <c r="L183" t="s">
        <v>66</v>
      </c>
      <c r="M183" t="s">
        <v>4</v>
      </c>
      <c r="N183" t="s">
        <v>50</v>
      </c>
      <c r="O183" t="s">
        <v>4</v>
      </c>
      <c r="P183" t="s">
        <v>67</v>
      </c>
      <c r="S183" t="s">
        <v>1</v>
      </c>
      <c r="T183" t="s">
        <v>7</v>
      </c>
      <c r="U183" t="s">
        <v>112</v>
      </c>
      <c r="W183" t="s">
        <v>569</v>
      </c>
      <c r="Y183" t="s">
        <v>311</v>
      </c>
      <c r="Z183" t="s">
        <v>527</v>
      </c>
      <c r="AB183" t="str">
        <f t="shared" si="2"/>
        <v>B-SIW-VRI_LANTAARN_300MM_3LICHT_HEMELRECHTS_AFTELLER-SO</v>
      </c>
      <c r="AC183" t="e">
        <f>VLOOKUP(AB183,[1]Blad1!$A$2:$Z$235,25,FALSE)</f>
        <v>#N/A</v>
      </c>
      <c r="AD183" t="e">
        <f>VLOOKUP(AB183,[1]Blad1!$A$2:$Z$235,26,FALSE)</f>
        <v>#N/A</v>
      </c>
    </row>
    <row r="184" spans="2:30" x14ac:dyDescent="0.25">
      <c r="B184" t="s">
        <v>0</v>
      </c>
      <c r="C184" t="s">
        <v>1</v>
      </c>
      <c r="D184" t="s">
        <v>2</v>
      </c>
      <c r="E184" t="s">
        <v>1</v>
      </c>
      <c r="F184" t="s">
        <v>3</v>
      </c>
      <c r="G184" t="s">
        <v>4</v>
      </c>
      <c r="H184" t="s">
        <v>40</v>
      </c>
      <c r="I184" t="s">
        <v>4</v>
      </c>
      <c r="J184" t="s">
        <v>74</v>
      </c>
      <c r="K184" t="s">
        <v>4</v>
      </c>
      <c r="L184" t="s">
        <v>66</v>
      </c>
      <c r="M184" t="s">
        <v>4</v>
      </c>
      <c r="N184" t="s">
        <v>50</v>
      </c>
      <c r="O184" t="s">
        <v>4</v>
      </c>
      <c r="P184" t="s">
        <v>67</v>
      </c>
      <c r="Q184" t="s">
        <v>4</v>
      </c>
      <c r="R184" t="s">
        <v>44</v>
      </c>
      <c r="S184" t="s">
        <v>1</v>
      </c>
      <c r="T184" t="s">
        <v>7</v>
      </c>
      <c r="U184" t="s">
        <v>112</v>
      </c>
      <c r="W184" t="s">
        <v>569</v>
      </c>
      <c r="Y184" t="s">
        <v>274</v>
      </c>
      <c r="Z184" t="s">
        <v>531</v>
      </c>
      <c r="AB184" t="str">
        <f t="shared" si="2"/>
        <v>B-SIW-VRI_LANTAARN_300MM_3LICHT_HEMELRECHTS_AFTELLER_SCHILD-SO</v>
      </c>
      <c r="AC184" t="e">
        <f>VLOOKUP(AB184,[1]Blad1!$A$2:$Z$235,25,FALSE)</f>
        <v>#N/A</v>
      </c>
      <c r="AD184" t="e">
        <f>VLOOKUP(AB184,[1]Blad1!$A$2:$Z$235,26,FALSE)</f>
        <v>#N/A</v>
      </c>
    </row>
    <row r="185" spans="2:30" x14ac:dyDescent="0.25">
      <c r="B185" t="s">
        <v>0</v>
      </c>
      <c r="C185" t="s">
        <v>1</v>
      </c>
      <c r="D185" t="s">
        <v>2</v>
      </c>
      <c r="E185" t="s">
        <v>1</v>
      </c>
      <c r="F185" t="s">
        <v>3</v>
      </c>
      <c r="G185" t="s">
        <v>4</v>
      </c>
      <c r="H185" t="s">
        <v>40</v>
      </c>
      <c r="I185" t="s">
        <v>4</v>
      </c>
      <c r="J185" t="s">
        <v>74</v>
      </c>
      <c r="K185" t="s">
        <v>4</v>
      </c>
      <c r="L185" t="s">
        <v>66</v>
      </c>
      <c r="M185" t="s">
        <v>4</v>
      </c>
      <c r="N185" t="s">
        <v>50</v>
      </c>
      <c r="O185" t="s">
        <v>4</v>
      </c>
      <c r="P185" t="s">
        <v>44</v>
      </c>
      <c r="S185" t="s">
        <v>1</v>
      </c>
      <c r="T185" t="s">
        <v>7</v>
      </c>
      <c r="U185" t="s">
        <v>112</v>
      </c>
      <c r="W185" t="s">
        <v>569</v>
      </c>
      <c r="Y185" t="s">
        <v>274</v>
      </c>
      <c r="Z185" t="s">
        <v>530</v>
      </c>
      <c r="AB185" t="str">
        <f t="shared" si="2"/>
        <v>B-SIW-VRI_LANTAARN_300MM_3LICHT_HEMELRECHTS_SCHILD-SO</v>
      </c>
      <c r="AC185" t="e">
        <f>VLOOKUP(AB185,[1]Blad1!$A$2:$Z$235,25,FALSE)</f>
        <v>#N/A</v>
      </c>
      <c r="AD185" t="e">
        <f>VLOOKUP(AB185,[1]Blad1!$A$2:$Z$235,26,FALSE)</f>
        <v>#N/A</v>
      </c>
    </row>
    <row r="186" spans="2:30" x14ac:dyDescent="0.25">
      <c r="B186" t="s">
        <v>0</v>
      </c>
      <c r="C186" t="s">
        <v>1</v>
      </c>
      <c r="D186" t="s">
        <v>2</v>
      </c>
      <c r="E186" t="s">
        <v>1</v>
      </c>
      <c r="F186" t="s">
        <v>3</v>
      </c>
      <c r="G186" t="s">
        <v>4</v>
      </c>
      <c r="H186" t="s">
        <v>40</v>
      </c>
      <c r="I186" t="s">
        <v>4</v>
      </c>
      <c r="J186" t="s">
        <v>74</v>
      </c>
      <c r="K186" t="s">
        <v>4</v>
      </c>
      <c r="L186" t="s">
        <v>66</v>
      </c>
      <c r="M186" t="s">
        <v>4</v>
      </c>
      <c r="N186" t="s">
        <v>48</v>
      </c>
      <c r="O186" t="s">
        <v>4</v>
      </c>
      <c r="P186" t="s">
        <v>67</v>
      </c>
      <c r="S186" t="s">
        <v>1</v>
      </c>
      <c r="T186" t="s">
        <v>7</v>
      </c>
      <c r="U186" t="s">
        <v>112</v>
      </c>
      <c r="W186" t="s">
        <v>569</v>
      </c>
      <c r="Y186" t="s">
        <v>311</v>
      </c>
      <c r="Z186" t="s">
        <v>312</v>
      </c>
      <c r="AB186" t="str">
        <f t="shared" si="2"/>
        <v>B-SIW-VRI_LANTAARN_300MM_3LICHT_HEMEL_AFTELLER-SO</v>
      </c>
      <c r="AC186" t="e">
        <f>VLOOKUP(AB186,[1]Blad1!$A$2:$Z$235,25,FALSE)</f>
        <v>#N/A</v>
      </c>
      <c r="AD186" t="e">
        <f>VLOOKUP(AB186,[1]Blad1!$A$2:$Z$235,26,FALSE)</f>
        <v>#N/A</v>
      </c>
    </row>
    <row r="187" spans="2:30" x14ac:dyDescent="0.25">
      <c r="B187" t="s">
        <v>0</v>
      </c>
      <c r="C187" t="s">
        <v>1</v>
      </c>
      <c r="D187" t="s">
        <v>2</v>
      </c>
      <c r="E187" t="s">
        <v>1</v>
      </c>
      <c r="F187" t="s">
        <v>3</v>
      </c>
      <c r="G187" t="s">
        <v>4</v>
      </c>
      <c r="H187" t="s">
        <v>40</v>
      </c>
      <c r="I187" t="s">
        <v>4</v>
      </c>
      <c r="J187" t="s">
        <v>74</v>
      </c>
      <c r="K187" t="s">
        <v>4</v>
      </c>
      <c r="L187" t="s">
        <v>66</v>
      </c>
      <c r="M187" t="s">
        <v>4</v>
      </c>
      <c r="N187" t="s">
        <v>48</v>
      </c>
      <c r="O187" t="s">
        <v>4</v>
      </c>
      <c r="P187" t="s">
        <v>67</v>
      </c>
      <c r="Q187" t="s">
        <v>4</v>
      </c>
      <c r="R187" t="s">
        <v>44</v>
      </c>
      <c r="S187" t="s">
        <v>1</v>
      </c>
      <c r="T187" t="s">
        <v>7</v>
      </c>
      <c r="U187" t="s">
        <v>112</v>
      </c>
      <c r="W187" t="s">
        <v>569</v>
      </c>
      <c r="Y187" t="s">
        <v>274</v>
      </c>
      <c r="Z187" t="s">
        <v>313</v>
      </c>
      <c r="AB187" t="str">
        <f t="shared" si="2"/>
        <v>B-SIW-VRI_LANTAARN_300MM_3LICHT_HEMEL_AFTELLER_SCHILD-SO</v>
      </c>
      <c r="AC187" t="e">
        <f>VLOOKUP(AB187,[1]Blad1!$A$2:$Z$235,25,FALSE)</f>
        <v>#N/A</v>
      </c>
      <c r="AD187" t="e">
        <f>VLOOKUP(AB187,[1]Blad1!$A$2:$Z$235,26,FALSE)</f>
        <v>#N/A</v>
      </c>
    </row>
    <row r="188" spans="2:30" x14ac:dyDescent="0.25">
      <c r="B188" t="s">
        <v>0</v>
      </c>
      <c r="C188" t="s">
        <v>1</v>
      </c>
      <c r="D188" t="s">
        <v>2</v>
      </c>
      <c r="E188" t="s">
        <v>1</v>
      </c>
      <c r="F188" t="s">
        <v>3</v>
      </c>
      <c r="G188" t="s">
        <v>4</v>
      </c>
      <c r="H188" t="s">
        <v>40</v>
      </c>
      <c r="I188" t="s">
        <v>4</v>
      </c>
      <c r="J188" t="s">
        <v>74</v>
      </c>
      <c r="K188" t="s">
        <v>4</v>
      </c>
      <c r="L188" t="s">
        <v>66</v>
      </c>
      <c r="M188" t="s">
        <v>4</v>
      </c>
      <c r="N188" t="s">
        <v>48</v>
      </c>
      <c r="O188" t="s">
        <v>4</v>
      </c>
      <c r="P188" t="s">
        <v>44</v>
      </c>
      <c r="S188" t="s">
        <v>1</v>
      </c>
      <c r="T188" t="s">
        <v>7</v>
      </c>
      <c r="U188" t="s">
        <v>112</v>
      </c>
      <c r="W188" t="s">
        <v>569</v>
      </c>
      <c r="Y188" t="s">
        <v>274</v>
      </c>
      <c r="Z188" t="s">
        <v>529</v>
      </c>
      <c r="AB188" t="str">
        <f t="shared" si="2"/>
        <v>B-SIW-VRI_LANTAARN_300MM_3LICHT_HEMEL_SCHILD-SO</v>
      </c>
      <c r="AC188" t="e">
        <f>VLOOKUP(AB188,[1]Blad1!$A$2:$Z$235,25,FALSE)</f>
        <v>#N/A</v>
      </c>
      <c r="AD188" t="e">
        <f>VLOOKUP(AB188,[1]Blad1!$A$2:$Z$235,26,FALSE)</f>
        <v>#N/A</v>
      </c>
    </row>
    <row r="189" spans="2:30" x14ac:dyDescent="0.25">
      <c r="B189" t="s">
        <v>0</v>
      </c>
      <c r="C189" t="s">
        <v>1</v>
      </c>
      <c r="D189" t="s">
        <v>2</v>
      </c>
      <c r="E189" t="s">
        <v>1</v>
      </c>
      <c r="F189" t="s">
        <v>3</v>
      </c>
      <c r="G189" t="s">
        <v>4</v>
      </c>
      <c r="H189" t="s">
        <v>40</v>
      </c>
      <c r="I189" t="s">
        <v>4</v>
      </c>
      <c r="J189" t="s">
        <v>74</v>
      </c>
      <c r="K189" t="s">
        <v>4</v>
      </c>
      <c r="L189" t="s">
        <v>66</v>
      </c>
      <c r="M189" t="s">
        <v>4</v>
      </c>
      <c r="N189" t="s">
        <v>56</v>
      </c>
      <c r="S189" t="s">
        <v>1</v>
      </c>
      <c r="T189" t="s">
        <v>7</v>
      </c>
      <c r="U189" t="s">
        <v>112</v>
      </c>
      <c r="W189" t="s">
        <v>569</v>
      </c>
      <c r="Y189" t="s">
        <v>311</v>
      </c>
      <c r="Z189" t="s">
        <v>532</v>
      </c>
      <c r="AB189" t="str">
        <f t="shared" si="2"/>
        <v>B-SIW-VRI_LANTAARN_300MM_3LICHT_LINKS-SO</v>
      </c>
      <c r="AC189" t="e">
        <f>VLOOKUP(AB189,[1]Blad1!$A$2:$Z$235,25,FALSE)</f>
        <v>#N/A</v>
      </c>
      <c r="AD189" t="e">
        <f>VLOOKUP(AB189,[1]Blad1!$A$2:$Z$235,26,FALSE)</f>
        <v>#N/A</v>
      </c>
    </row>
    <row r="190" spans="2:30" x14ac:dyDescent="0.25">
      <c r="B190" t="s">
        <v>0</v>
      </c>
      <c r="C190" t="s">
        <v>1</v>
      </c>
      <c r="D190" t="s">
        <v>2</v>
      </c>
      <c r="E190" t="s">
        <v>1</v>
      </c>
      <c r="F190" t="s">
        <v>3</v>
      </c>
      <c r="G190" t="s">
        <v>4</v>
      </c>
      <c r="H190" t="s">
        <v>40</v>
      </c>
      <c r="I190" t="s">
        <v>4</v>
      </c>
      <c r="J190" t="s">
        <v>74</v>
      </c>
      <c r="K190" t="s">
        <v>4</v>
      </c>
      <c r="L190" t="s">
        <v>66</v>
      </c>
      <c r="M190" t="s">
        <v>4</v>
      </c>
      <c r="N190" t="s">
        <v>56</v>
      </c>
      <c r="O190" t="s">
        <v>4</v>
      </c>
      <c r="P190" t="s">
        <v>67</v>
      </c>
      <c r="S190" t="s">
        <v>1</v>
      </c>
      <c r="T190" t="s">
        <v>7</v>
      </c>
      <c r="U190" t="s">
        <v>112</v>
      </c>
      <c r="W190" t="s">
        <v>569</v>
      </c>
      <c r="Y190" t="s">
        <v>311</v>
      </c>
      <c r="Z190" t="s">
        <v>533</v>
      </c>
      <c r="AB190" t="str">
        <f t="shared" si="2"/>
        <v>B-SIW-VRI_LANTAARN_300MM_3LICHT_LINKS_AFTELLER-SO</v>
      </c>
      <c r="AC190" t="e">
        <f>VLOOKUP(AB190,[1]Blad1!$A$2:$Z$235,25,FALSE)</f>
        <v>#N/A</v>
      </c>
      <c r="AD190" t="e">
        <f>VLOOKUP(AB190,[1]Blad1!$A$2:$Z$235,26,FALSE)</f>
        <v>#N/A</v>
      </c>
    </row>
    <row r="191" spans="2:30" x14ac:dyDescent="0.25">
      <c r="B191" t="s">
        <v>0</v>
      </c>
      <c r="C191" t="s">
        <v>1</v>
      </c>
      <c r="D191" t="s">
        <v>2</v>
      </c>
      <c r="E191" t="s">
        <v>1</v>
      </c>
      <c r="F191" t="s">
        <v>3</v>
      </c>
      <c r="G191" t="s">
        <v>4</v>
      </c>
      <c r="H191" t="s">
        <v>40</v>
      </c>
      <c r="I191" t="s">
        <v>4</v>
      </c>
      <c r="J191" t="s">
        <v>74</v>
      </c>
      <c r="K191" t="s">
        <v>4</v>
      </c>
      <c r="L191" t="s">
        <v>66</v>
      </c>
      <c r="M191" t="s">
        <v>4</v>
      </c>
      <c r="N191" t="s">
        <v>56</v>
      </c>
      <c r="O191" t="s">
        <v>4</v>
      </c>
      <c r="P191" t="s">
        <v>67</v>
      </c>
      <c r="Q191" t="s">
        <v>4</v>
      </c>
      <c r="R191" t="s">
        <v>44</v>
      </c>
      <c r="S191" t="s">
        <v>1</v>
      </c>
      <c r="T191" t="s">
        <v>7</v>
      </c>
      <c r="U191" t="s">
        <v>112</v>
      </c>
      <c r="W191" t="s">
        <v>569</v>
      </c>
      <c r="Y191" t="s">
        <v>274</v>
      </c>
      <c r="Z191" t="s">
        <v>534</v>
      </c>
      <c r="AB191" t="str">
        <f t="shared" si="2"/>
        <v>B-SIW-VRI_LANTAARN_300MM_3LICHT_LINKS_AFTELLER_SCHILD-SO</v>
      </c>
      <c r="AC191" t="e">
        <f>VLOOKUP(AB191,[1]Blad1!$A$2:$Z$235,25,FALSE)</f>
        <v>#N/A</v>
      </c>
      <c r="AD191" t="e">
        <f>VLOOKUP(AB191,[1]Blad1!$A$2:$Z$235,26,FALSE)</f>
        <v>#N/A</v>
      </c>
    </row>
    <row r="192" spans="2:30" x14ac:dyDescent="0.25">
      <c r="B192" t="s">
        <v>0</v>
      </c>
      <c r="C192" t="s">
        <v>1</v>
      </c>
      <c r="D192" t="s">
        <v>2</v>
      </c>
      <c r="E192" t="s">
        <v>1</v>
      </c>
      <c r="F192" t="s">
        <v>3</v>
      </c>
      <c r="G192" t="s">
        <v>4</v>
      </c>
      <c r="H192" t="s">
        <v>40</v>
      </c>
      <c r="I192" t="s">
        <v>4</v>
      </c>
      <c r="J192" t="s">
        <v>74</v>
      </c>
      <c r="K192" t="s">
        <v>4</v>
      </c>
      <c r="L192" t="s">
        <v>66</v>
      </c>
      <c r="M192" t="s">
        <v>4</v>
      </c>
      <c r="N192" t="s">
        <v>56</v>
      </c>
      <c r="O192" t="s">
        <v>4</v>
      </c>
      <c r="P192" t="s">
        <v>44</v>
      </c>
      <c r="S192" t="s">
        <v>1</v>
      </c>
      <c r="T192" t="s">
        <v>7</v>
      </c>
      <c r="U192" t="s">
        <v>112</v>
      </c>
      <c r="W192" t="s">
        <v>569</v>
      </c>
      <c r="Y192" t="s">
        <v>274</v>
      </c>
      <c r="Z192" t="s">
        <v>535</v>
      </c>
      <c r="AB192" t="str">
        <f t="shared" si="2"/>
        <v>B-SIW-VRI_LANTAARN_300MM_3LICHT_LINKS_SCHILD-SO</v>
      </c>
      <c r="AC192" t="e">
        <f>VLOOKUP(AB192,[1]Blad1!$A$2:$Z$235,25,FALSE)</f>
        <v>#N/A</v>
      </c>
      <c r="AD192" t="e">
        <f>VLOOKUP(AB192,[1]Blad1!$A$2:$Z$235,26,FALSE)</f>
        <v>#N/A</v>
      </c>
    </row>
    <row r="193" spans="2:30" x14ac:dyDescent="0.25">
      <c r="B193" t="s">
        <v>0</v>
      </c>
      <c r="C193" t="s">
        <v>1</v>
      </c>
      <c r="D193" t="s">
        <v>2</v>
      </c>
      <c r="E193" t="s">
        <v>1</v>
      </c>
      <c r="F193" t="s">
        <v>3</v>
      </c>
      <c r="G193" t="s">
        <v>4</v>
      </c>
      <c r="H193" t="s">
        <v>40</v>
      </c>
      <c r="I193" t="s">
        <v>4</v>
      </c>
      <c r="J193" t="s">
        <v>74</v>
      </c>
      <c r="K193" t="s">
        <v>4</v>
      </c>
      <c r="L193" t="s">
        <v>66</v>
      </c>
      <c r="M193" t="s">
        <v>4</v>
      </c>
      <c r="N193" t="s">
        <v>57</v>
      </c>
      <c r="S193" t="s">
        <v>1</v>
      </c>
      <c r="T193" t="s">
        <v>7</v>
      </c>
      <c r="U193" t="s">
        <v>112</v>
      </c>
      <c r="W193" t="s">
        <v>569</v>
      </c>
      <c r="Y193" t="s">
        <v>311</v>
      </c>
      <c r="Z193" t="s">
        <v>536</v>
      </c>
      <c r="AB193" t="str">
        <f t="shared" si="2"/>
        <v>B-SIW-VRI_LANTAARN_300MM_3LICHT_RECHTS-SO</v>
      </c>
      <c r="AC193" t="e">
        <f>VLOOKUP(AB193,[1]Blad1!$A$2:$Z$235,25,FALSE)</f>
        <v>#N/A</v>
      </c>
      <c r="AD193" t="e">
        <f>VLOOKUP(AB193,[1]Blad1!$A$2:$Z$235,26,FALSE)</f>
        <v>#N/A</v>
      </c>
    </row>
    <row r="194" spans="2:30" x14ac:dyDescent="0.25">
      <c r="B194" t="s">
        <v>0</v>
      </c>
      <c r="C194" t="s">
        <v>1</v>
      </c>
      <c r="D194" t="s">
        <v>2</v>
      </c>
      <c r="E194" t="s">
        <v>1</v>
      </c>
      <c r="F194" t="s">
        <v>3</v>
      </c>
      <c r="G194" t="s">
        <v>4</v>
      </c>
      <c r="H194" t="s">
        <v>40</v>
      </c>
      <c r="I194" t="s">
        <v>4</v>
      </c>
      <c r="J194" t="s">
        <v>74</v>
      </c>
      <c r="K194" t="s">
        <v>4</v>
      </c>
      <c r="L194" t="s">
        <v>66</v>
      </c>
      <c r="M194" t="s">
        <v>4</v>
      </c>
      <c r="N194" t="s">
        <v>57</v>
      </c>
      <c r="O194" t="s">
        <v>4</v>
      </c>
      <c r="P194" t="s">
        <v>67</v>
      </c>
      <c r="S194" t="s">
        <v>1</v>
      </c>
      <c r="T194" t="s">
        <v>7</v>
      </c>
      <c r="U194" t="s">
        <v>112</v>
      </c>
      <c r="W194" t="s">
        <v>569</v>
      </c>
      <c r="Y194" t="s">
        <v>311</v>
      </c>
      <c r="Z194" t="s">
        <v>537</v>
      </c>
      <c r="AB194" t="str">
        <f t="shared" ref="AB194:AB256" si="3">CONCATENATE(B194,IF(ISBLANK(C194),"",C194),IF(ISBLANK(D194),"",D194),IF(ISBLANK(E194),"",E194),IF(ISBLANK(F194),"",F194),IF(ISBLANK(G194),"",G194),IF(ISBLANK(H194),"",H194),IF(ISBLANK(I194),"",I194),IF(ISBLANK(J194),"",J194),IF(ISBLANK(K194),"",K194),IF(ISBLANK(L194),"",L194),IF(ISBLANK(M194),"",M194),IF(ISBLANK(N194),"",N194),IF(ISBLANK(O194),"",O194),IF(ISBLANK(P194),"",P194),IF(ISBLANK(Q194),"",Q194),IF(ISBLANK(R194),"",R194),IF(ISBLANK(S194),"",S194),IF(ISBLANK(T194),"",T194))</f>
        <v>B-SIW-VRI_LANTAARN_300MM_3LICHT_RECHTS_AFTELLER-SO</v>
      </c>
      <c r="AC194" t="e">
        <f>VLOOKUP(AB194,[1]Blad1!$A$2:$Z$235,25,FALSE)</f>
        <v>#N/A</v>
      </c>
      <c r="AD194" t="e">
        <f>VLOOKUP(AB194,[1]Blad1!$A$2:$Z$235,26,FALSE)</f>
        <v>#N/A</v>
      </c>
    </row>
    <row r="195" spans="2:30" x14ac:dyDescent="0.25">
      <c r="B195" t="s">
        <v>0</v>
      </c>
      <c r="C195" t="s">
        <v>1</v>
      </c>
      <c r="D195" t="s">
        <v>2</v>
      </c>
      <c r="E195" t="s">
        <v>1</v>
      </c>
      <c r="F195" t="s">
        <v>3</v>
      </c>
      <c r="G195" t="s">
        <v>4</v>
      </c>
      <c r="H195" t="s">
        <v>40</v>
      </c>
      <c r="I195" t="s">
        <v>4</v>
      </c>
      <c r="J195" t="s">
        <v>74</v>
      </c>
      <c r="K195" t="s">
        <v>4</v>
      </c>
      <c r="L195" t="s">
        <v>66</v>
      </c>
      <c r="M195" t="s">
        <v>4</v>
      </c>
      <c r="N195" t="s">
        <v>57</v>
      </c>
      <c r="O195" t="s">
        <v>4</v>
      </c>
      <c r="P195" t="s">
        <v>67</v>
      </c>
      <c r="Q195" t="s">
        <v>4</v>
      </c>
      <c r="R195" t="s">
        <v>44</v>
      </c>
      <c r="S195" t="s">
        <v>1</v>
      </c>
      <c r="T195" t="s">
        <v>7</v>
      </c>
      <c r="U195" t="s">
        <v>112</v>
      </c>
      <c r="W195" t="s">
        <v>569</v>
      </c>
      <c r="Y195" t="s">
        <v>274</v>
      </c>
      <c r="Z195" t="s">
        <v>538</v>
      </c>
      <c r="AB195" t="str">
        <f t="shared" si="3"/>
        <v>B-SIW-VRI_LANTAARN_300MM_3LICHT_RECHTS_AFTELLER_SCHILD-SO</v>
      </c>
      <c r="AC195" t="e">
        <f>VLOOKUP(AB195,[1]Blad1!$A$2:$Z$235,25,FALSE)</f>
        <v>#N/A</v>
      </c>
      <c r="AD195" t="e">
        <f>VLOOKUP(AB195,[1]Blad1!$A$2:$Z$235,26,FALSE)</f>
        <v>#N/A</v>
      </c>
    </row>
    <row r="196" spans="2:30" x14ac:dyDescent="0.25">
      <c r="B196" t="s">
        <v>0</v>
      </c>
      <c r="C196" t="s">
        <v>1</v>
      </c>
      <c r="D196" t="s">
        <v>2</v>
      </c>
      <c r="E196" t="s">
        <v>1</v>
      </c>
      <c r="F196" t="s">
        <v>3</v>
      </c>
      <c r="G196" t="s">
        <v>4</v>
      </c>
      <c r="H196" t="s">
        <v>40</v>
      </c>
      <c r="I196" t="s">
        <v>4</v>
      </c>
      <c r="J196" t="s">
        <v>74</v>
      </c>
      <c r="K196" t="s">
        <v>4</v>
      </c>
      <c r="L196" t="s">
        <v>66</v>
      </c>
      <c r="M196" t="s">
        <v>4</v>
      </c>
      <c r="N196" t="s">
        <v>57</v>
      </c>
      <c r="O196" t="s">
        <v>4</v>
      </c>
      <c r="P196" t="s">
        <v>44</v>
      </c>
      <c r="S196" t="s">
        <v>1</v>
      </c>
      <c r="T196" t="s">
        <v>7</v>
      </c>
      <c r="U196" t="s">
        <v>112</v>
      </c>
      <c r="W196" t="s">
        <v>569</v>
      </c>
      <c r="Y196" t="s">
        <v>274</v>
      </c>
      <c r="Z196" t="s">
        <v>539</v>
      </c>
      <c r="AB196" t="str">
        <f t="shared" si="3"/>
        <v>B-SIW-VRI_LANTAARN_300MM_3LICHT_RECHTS_SCHILD-SO</v>
      </c>
      <c r="AC196" t="e">
        <f>VLOOKUP(AB196,[1]Blad1!$A$2:$Z$235,25,FALSE)</f>
        <v>#N/A</v>
      </c>
      <c r="AD196" t="e">
        <f>VLOOKUP(AB196,[1]Blad1!$A$2:$Z$235,26,FALSE)</f>
        <v>#N/A</v>
      </c>
    </row>
    <row r="197" spans="2:30" x14ac:dyDescent="0.25">
      <c r="B197" t="s">
        <v>0</v>
      </c>
      <c r="C197" t="s">
        <v>1</v>
      </c>
      <c r="D197" t="s">
        <v>2</v>
      </c>
      <c r="E197" t="s">
        <v>1</v>
      </c>
      <c r="F197" t="s">
        <v>3</v>
      </c>
      <c r="G197" t="s">
        <v>4</v>
      </c>
      <c r="H197" t="s">
        <v>40</v>
      </c>
      <c r="I197" t="s">
        <v>4</v>
      </c>
      <c r="J197" t="s">
        <v>74</v>
      </c>
      <c r="K197" t="s">
        <v>4</v>
      </c>
      <c r="L197" t="s">
        <v>66</v>
      </c>
      <c r="M197" t="s">
        <v>4</v>
      </c>
      <c r="N197" t="s">
        <v>62</v>
      </c>
      <c r="S197" t="s">
        <v>1</v>
      </c>
      <c r="T197" t="s">
        <v>7</v>
      </c>
      <c r="U197" t="s">
        <v>112</v>
      </c>
      <c r="W197" t="s">
        <v>569</v>
      </c>
      <c r="Y197" t="s">
        <v>311</v>
      </c>
      <c r="Z197" t="s">
        <v>540</v>
      </c>
      <c r="AB197" t="str">
        <f t="shared" si="3"/>
        <v>B-SIW-VRI_LANTAARN_300MM_3LICHT_VOL-SO</v>
      </c>
      <c r="AC197" t="e">
        <f>VLOOKUP(AB197,[1]Blad1!$A$2:$Z$235,25,FALSE)</f>
        <v>#N/A</v>
      </c>
      <c r="AD197" t="e">
        <f>VLOOKUP(AB197,[1]Blad1!$A$2:$Z$235,26,FALSE)</f>
        <v>#N/A</v>
      </c>
    </row>
    <row r="198" spans="2:30" x14ac:dyDescent="0.25">
      <c r="B198" t="s">
        <v>0</v>
      </c>
      <c r="C198" t="s">
        <v>1</v>
      </c>
      <c r="D198" t="s">
        <v>2</v>
      </c>
      <c r="E198" t="s">
        <v>1</v>
      </c>
      <c r="F198" t="s">
        <v>3</v>
      </c>
      <c r="G198" t="s">
        <v>4</v>
      </c>
      <c r="H198" t="s">
        <v>40</v>
      </c>
      <c r="I198" t="s">
        <v>4</v>
      </c>
      <c r="J198" t="s">
        <v>74</v>
      </c>
      <c r="K198" t="s">
        <v>4</v>
      </c>
      <c r="L198" t="s">
        <v>66</v>
      </c>
      <c r="M198" t="s">
        <v>4</v>
      </c>
      <c r="N198" t="s">
        <v>62</v>
      </c>
      <c r="O198" t="s">
        <v>4</v>
      </c>
      <c r="P198" t="s">
        <v>67</v>
      </c>
      <c r="S198" t="s">
        <v>1</v>
      </c>
      <c r="T198" t="s">
        <v>7</v>
      </c>
      <c r="U198" t="s">
        <v>112</v>
      </c>
      <c r="W198" t="s">
        <v>569</v>
      </c>
      <c r="Y198" t="s">
        <v>311</v>
      </c>
      <c r="Z198" t="s">
        <v>541</v>
      </c>
      <c r="AB198" t="str">
        <f t="shared" si="3"/>
        <v>B-SIW-VRI_LANTAARN_300MM_3LICHT_VOL_AFTELLER-SO</v>
      </c>
      <c r="AC198" t="e">
        <f>VLOOKUP(AB198,[1]Blad1!$A$2:$Z$235,25,FALSE)</f>
        <v>#N/A</v>
      </c>
      <c r="AD198" t="e">
        <f>VLOOKUP(AB198,[1]Blad1!$A$2:$Z$235,26,FALSE)</f>
        <v>#N/A</v>
      </c>
    </row>
    <row r="199" spans="2:30" x14ac:dyDescent="0.25">
      <c r="B199" t="s">
        <v>0</v>
      </c>
      <c r="C199" t="s">
        <v>1</v>
      </c>
      <c r="D199" t="s">
        <v>2</v>
      </c>
      <c r="E199" t="s">
        <v>1</v>
      </c>
      <c r="F199" t="s">
        <v>3</v>
      </c>
      <c r="G199" t="s">
        <v>4</v>
      </c>
      <c r="H199" t="s">
        <v>40</v>
      </c>
      <c r="I199" t="s">
        <v>4</v>
      </c>
      <c r="J199" t="s">
        <v>74</v>
      </c>
      <c r="K199" t="s">
        <v>4</v>
      </c>
      <c r="L199" t="s">
        <v>66</v>
      </c>
      <c r="M199" t="s">
        <v>4</v>
      </c>
      <c r="N199" t="s">
        <v>62</v>
      </c>
      <c r="O199" t="s">
        <v>4</v>
      </c>
      <c r="P199" t="s">
        <v>67</v>
      </c>
      <c r="Q199" t="s">
        <v>4</v>
      </c>
      <c r="R199" t="s">
        <v>44</v>
      </c>
      <c r="S199" t="s">
        <v>1</v>
      </c>
      <c r="T199" t="s">
        <v>7</v>
      </c>
      <c r="U199" t="s">
        <v>112</v>
      </c>
      <c r="W199" t="s">
        <v>569</v>
      </c>
      <c r="Y199" t="s">
        <v>274</v>
      </c>
      <c r="Z199" t="s">
        <v>542</v>
      </c>
      <c r="AB199" t="str">
        <f t="shared" si="3"/>
        <v>B-SIW-VRI_LANTAARN_300MM_3LICHT_VOL_AFTELLER_SCHILD-SO</v>
      </c>
      <c r="AC199" t="e">
        <f>VLOOKUP(AB199,[1]Blad1!$A$2:$Z$235,25,FALSE)</f>
        <v>#N/A</v>
      </c>
      <c r="AD199" t="e">
        <f>VLOOKUP(AB199,[1]Blad1!$A$2:$Z$235,26,FALSE)</f>
        <v>#N/A</v>
      </c>
    </row>
    <row r="200" spans="2:30" x14ac:dyDescent="0.25">
      <c r="B200" t="s">
        <v>0</v>
      </c>
      <c r="C200" t="s">
        <v>1</v>
      </c>
      <c r="D200" t="s">
        <v>2</v>
      </c>
      <c r="E200" t="s">
        <v>1</v>
      </c>
      <c r="F200" t="s">
        <v>3</v>
      </c>
      <c r="G200" t="s">
        <v>4</v>
      </c>
      <c r="H200" t="s">
        <v>40</v>
      </c>
      <c r="I200" t="s">
        <v>4</v>
      </c>
      <c r="J200" t="s">
        <v>74</v>
      </c>
      <c r="K200" t="s">
        <v>4</v>
      </c>
      <c r="L200" t="s">
        <v>66</v>
      </c>
      <c r="M200" t="s">
        <v>4</v>
      </c>
      <c r="N200" t="s">
        <v>62</v>
      </c>
      <c r="O200" t="s">
        <v>4</v>
      </c>
      <c r="P200" t="s">
        <v>44</v>
      </c>
      <c r="S200" t="s">
        <v>1</v>
      </c>
      <c r="T200" t="s">
        <v>7</v>
      </c>
      <c r="U200" t="s">
        <v>112</v>
      </c>
      <c r="W200" t="s">
        <v>569</v>
      </c>
      <c r="Y200" t="s">
        <v>274</v>
      </c>
      <c r="Z200" t="s">
        <v>543</v>
      </c>
      <c r="AB200" t="str">
        <f t="shared" si="3"/>
        <v>B-SIW-VRI_LANTAARN_300MM_3LICHT_VOL_SCHILD-SO</v>
      </c>
      <c r="AC200" t="e">
        <f>VLOOKUP(AB200,[1]Blad1!$A$2:$Z$235,25,FALSE)</f>
        <v>#N/A</v>
      </c>
      <c r="AD200" t="e">
        <f>VLOOKUP(AB200,[1]Blad1!$A$2:$Z$235,26,FALSE)</f>
        <v>#N/A</v>
      </c>
    </row>
    <row r="201" spans="2:30" x14ac:dyDescent="0.25">
      <c r="B201" t="s">
        <v>0</v>
      </c>
      <c r="C201" t="s">
        <v>1</v>
      </c>
      <c r="D201" t="s">
        <v>2</v>
      </c>
      <c r="E201" t="s">
        <v>1</v>
      </c>
      <c r="F201" t="s">
        <v>3</v>
      </c>
      <c r="G201" t="s">
        <v>4</v>
      </c>
      <c r="H201" t="s">
        <v>40</v>
      </c>
      <c r="I201" t="s">
        <v>4</v>
      </c>
      <c r="J201" t="s">
        <v>74</v>
      </c>
      <c r="K201" t="s">
        <v>4</v>
      </c>
      <c r="L201" t="s">
        <v>70</v>
      </c>
      <c r="S201" t="s">
        <v>1</v>
      </c>
      <c r="T201" t="s">
        <v>7</v>
      </c>
      <c r="U201" t="s">
        <v>112</v>
      </c>
      <c r="W201" t="s">
        <v>569</v>
      </c>
      <c r="Y201" t="s">
        <v>285</v>
      </c>
      <c r="Z201" t="s">
        <v>285</v>
      </c>
      <c r="AB201" t="str">
        <f t="shared" si="3"/>
        <v>B-SIW-VRI_LANTAARN_300MM_NEGENOOG-SO</v>
      </c>
      <c r="AC201" t="e">
        <f>VLOOKUP(AB201,[1]Blad1!$A$2:$Z$235,25,FALSE)</f>
        <v>#N/A</v>
      </c>
      <c r="AD201" t="e">
        <f>VLOOKUP(AB201,[1]Blad1!$A$2:$Z$235,26,FALSE)</f>
        <v>#N/A</v>
      </c>
    </row>
    <row r="202" spans="2:30" x14ac:dyDescent="0.25">
      <c r="B202" t="s">
        <v>0</v>
      </c>
      <c r="C202" t="s">
        <v>1</v>
      </c>
      <c r="D202" t="s">
        <v>2</v>
      </c>
      <c r="E202" t="s">
        <v>1</v>
      </c>
      <c r="F202" t="s">
        <v>3</v>
      </c>
      <c r="G202" t="s">
        <v>4</v>
      </c>
      <c r="H202" t="s">
        <v>40</v>
      </c>
      <c r="I202" t="s">
        <v>4</v>
      </c>
      <c r="J202" t="s">
        <v>74</v>
      </c>
      <c r="K202" t="s">
        <v>4</v>
      </c>
      <c r="L202" t="s">
        <v>70</v>
      </c>
      <c r="M202" t="s">
        <v>4</v>
      </c>
      <c r="N202" t="s">
        <v>56</v>
      </c>
      <c r="S202" t="s">
        <v>1</v>
      </c>
      <c r="T202" t="s">
        <v>7</v>
      </c>
      <c r="U202" t="s">
        <v>112</v>
      </c>
      <c r="W202" t="s">
        <v>569</v>
      </c>
      <c r="Y202" t="s">
        <v>285</v>
      </c>
      <c r="Z202" t="s">
        <v>453</v>
      </c>
      <c r="AB202" t="str">
        <f t="shared" si="3"/>
        <v>B-SIW-VRI_LANTAARN_300MM_NEGENOOG_LINKS-SO</v>
      </c>
      <c r="AC202" t="e">
        <f>VLOOKUP(AB202,[1]Blad1!$A$2:$Z$235,25,FALSE)</f>
        <v>#N/A</v>
      </c>
      <c r="AD202" t="e">
        <f>VLOOKUP(AB202,[1]Blad1!$A$2:$Z$235,26,FALSE)</f>
        <v>#N/A</v>
      </c>
    </row>
    <row r="203" spans="2:30" x14ac:dyDescent="0.25">
      <c r="B203" t="s">
        <v>0</v>
      </c>
      <c r="C203" t="s">
        <v>1</v>
      </c>
      <c r="D203" t="s">
        <v>2</v>
      </c>
      <c r="E203" t="s">
        <v>1</v>
      </c>
      <c r="F203" t="s">
        <v>3</v>
      </c>
      <c r="G203" t="s">
        <v>4</v>
      </c>
      <c r="H203" t="s">
        <v>40</v>
      </c>
      <c r="I203" t="s">
        <v>4</v>
      </c>
      <c r="J203" t="s">
        <v>74</v>
      </c>
      <c r="K203" t="s">
        <v>4</v>
      </c>
      <c r="L203" t="s">
        <v>70</v>
      </c>
      <c r="M203" t="s">
        <v>4</v>
      </c>
      <c r="N203" t="s">
        <v>56</v>
      </c>
      <c r="O203" t="s">
        <v>4</v>
      </c>
      <c r="P203" t="s">
        <v>44</v>
      </c>
      <c r="S203" t="s">
        <v>1</v>
      </c>
      <c r="T203" t="s">
        <v>7</v>
      </c>
      <c r="U203" t="s">
        <v>112</v>
      </c>
      <c r="W203" t="s">
        <v>569</v>
      </c>
      <c r="Y203" t="s">
        <v>287</v>
      </c>
      <c r="Z203" t="s">
        <v>459</v>
      </c>
      <c r="AB203" t="str">
        <f t="shared" si="3"/>
        <v>B-SIW-VRI_LANTAARN_300MM_NEGENOOG_LINKS_SCHILD-SO</v>
      </c>
      <c r="AC203" t="e">
        <f>VLOOKUP(AB203,[1]Blad1!$A$2:$Z$235,25,FALSE)</f>
        <v>#N/A</v>
      </c>
      <c r="AD203" t="e">
        <f>VLOOKUP(AB203,[1]Blad1!$A$2:$Z$235,26,FALSE)</f>
        <v>#N/A</v>
      </c>
    </row>
    <row r="204" spans="2:30" x14ac:dyDescent="0.25">
      <c r="B204" t="s">
        <v>0</v>
      </c>
      <c r="C204" t="s">
        <v>1</v>
      </c>
      <c r="D204" t="s">
        <v>2</v>
      </c>
      <c r="E204" t="s">
        <v>1</v>
      </c>
      <c r="F204" t="s">
        <v>3</v>
      </c>
      <c r="G204" t="s">
        <v>4</v>
      </c>
      <c r="H204" t="s">
        <v>40</v>
      </c>
      <c r="I204" t="s">
        <v>4</v>
      </c>
      <c r="J204" t="s">
        <v>74</v>
      </c>
      <c r="K204" t="s">
        <v>4</v>
      </c>
      <c r="L204" t="s">
        <v>70</v>
      </c>
      <c r="M204" t="s">
        <v>4</v>
      </c>
      <c r="N204" t="s">
        <v>71</v>
      </c>
      <c r="S204" t="s">
        <v>1</v>
      </c>
      <c r="T204" t="s">
        <v>7</v>
      </c>
      <c r="U204" t="s">
        <v>112</v>
      </c>
      <c r="W204" t="s">
        <v>569</v>
      </c>
      <c r="Y204" t="s">
        <v>285</v>
      </c>
      <c r="Z204" t="s">
        <v>455</v>
      </c>
      <c r="AB204" t="str">
        <f t="shared" si="3"/>
        <v>B-SIW-VRI_LANTAARN_300MM_NEGENOOG_RECHTDOOR-SO</v>
      </c>
      <c r="AC204" t="e">
        <f>VLOOKUP(AB204,[1]Blad1!$A$2:$Z$235,25,FALSE)</f>
        <v>#N/A</v>
      </c>
      <c r="AD204" t="e">
        <f>VLOOKUP(AB204,[1]Blad1!$A$2:$Z$235,26,FALSE)</f>
        <v>#N/A</v>
      </c>
    </row>
    <row r="205" spans="2:30" x14ac:dyDescent="0.25">
      <c r="B205" t="s">
        <v>0</v>
      </c>
      <c r="C205" t="s">
        <v>1</v>
      </c>
      <c r="D205" t="s">
        <v>2</v>
      </c>
      <c r="E205" t="s">
        <v>1</v>
      </c>
      <c r="F205" t="s">
        <v>3</v>
      </c>
      <c r="G205" t="s">
        <v>4</v>
      </c>
      <c r="H205" t="s">
        <v>40</v>
      </c>
      <c r="I205" t="s">
        <v>4</v>
      </c>
      <c r="J205" t="s">
        <v>74</v>
      </c>
      <c r="K205" t="s">
        <v>4</v>
      </c>
      <c r="L205" t="s">
        <v>70</v>
      </c>
      <c r="M205" t="s">
        <v>4</v>
      </c>
      <c r="N205" t="s">
        <v>71</v>
      </c>
      <c r="O205" t="s">
        <v>4</v>
      </c>
      <c r="P205" t="s">
        <v>44</v>
      </c>
      <c r="S205" t="s">
        <v>1</v>
      </c>
      <c r="T205" t="s">
        <v>7</v>
      </c>
      <c r="U205" t="s">
        <v>112</v>
      </c>
      <c r="W205" t="s">
        <v>569</v>
      </c>
      <c r="Y205" t="s">
        <v>287</v>
      </c>
      <c r="Z205" t="s">
        <v>456</v>
      </c>
      <c r="AB205" t="str">
        <f t="shared" si="3"/>
        <v>B-SIW-VRI_LANTAARN_300MM_NEGENOOG_RECHTDOOR_SCHILD-SO</v>
      </c>
      <c r="AC205" t="e">
        <f>VLOOKUP(AB205,[1]Blad1!$A$2:$Z$235,25,FALSE)</f>
        <v>#N/A</v>
      </c>
      <c r="AD205" t="e">
        <f>VLOOKUP(AB205,[1]Blad1!$A$2:$Z$235,26,FALSE)</f>
        <v>#N/A</v>
      </c>
    </row>
    <row r="206" spans="2:30" x14ac:dyDescent="0.25">
      <c r="B206" t="s">
        <v>0</v>
      </c>
      <c r="C206" t="s">
        <v>1</v>
      </c>
      <c r="D206" t="s">
        <v>2</v>
      </c>
      <c r="E206" t="s">
        <v>1</v>
      </c>
      <c r="F206" t="s">
        <v>3</v>
      </c>
      <c r="G206" t="s">
        <v>4</v>
      </c>
      <c r="H206" t="s">
        <v>40</v>
      </c>
      <c r="I206" t="s">
        <v>4</v>
      </c>
      <c r="J206" t="s">
        <v>74</v>
      </c>
      <c r="K206" t="s">
        <v>4</v>
      </c>
      <c r="L206" t="s">
        <v>70</v>
      </c>
      <c r="M206" t="s">
        <v>4</v>
      </c>
      <c r="N206" t="s">
        <v>57</v>
      </c>
      <c r="S206" t="s">
        <v>1</v>
      </c>
      <c r="T206" t="s">
        <v>7</v>
      </c>
      <c r="U206" t="s">
        <v>112</v>
      </c>
      <c r="W206" t="s">
        <v>569</v>
      </c>
      <c r="Y206" t="s">
        <v>285</v>
      </c>
      <c r="Z206" t="s">
        <v>457</v>
      </c>
      <c r="AB206" t="str">
        <f t="shared" si="3"/>
        <v>B-SIW-VRI_LANTAARN_300MM_NEGENOOG_RECHTS-SO</v>
      </c>
      <c r="AC206" t="e">
        <f>VLOOKUP(AB206,[1]Blad1!$A$2:$Z$235,25,FALSE)</f>
        <v>#N/A</v>
      </c>
      <c r="AD206" t="e">
        <f>VLOOKUP(AB206,[1]Blad1!$A$2:$Z$235,26,FALSE)</f>
        <v>#N/A</v>
      </c>
    </row>
    <row r="207" spans="2:30" x14ac:dyDescent="0.25">
      <c r="B207" t="s">
        <v>0</v>
      </c>
      <c r="C207" t="s">
        <v>1</v>
      </c>
      <c r="D207" t="s">
        <v>2</v>
      </c>
      <c r="E207" t="s">
        <v>1</v>
      </c>
      <c r="F207" t="s">
        <v>3</v>
      </c>
      <c r="G207" t="s">
        <v>4</v>
      </c>
      <c r="H207" t="s">
        <v>40</v>
      </c>
      <c r="I207" t="s">
        <v>4</v>
      </c>
      <c r="J207" t="s">
        <v>74</v>
      </c>
      <c r="K207" t="s">
        <v>4</v>
      </c>
      <c r="L207" t="s">
        <v>70</v>
      </c>
      <c r="M207" t="s">
        <v>4</v>
      </c>
      <c r="N207" t="s">
        <v>57</v>
      </c>
      <c r="O207" t="s">
        <v>4</v>
      </c>
      <c r="P207" t="s">
        <v>44</v>
      </c>
      <c r="S207" t="s">
        <v>1</v>
      </c>
      <c r="T207" t="s">
        <v>7</v>
      </c>
      <c r="U207" t="s">
        <v>112</v>
      </c>
      <c r="W207" t="s">
        <v>569</v>
      </c>
      <c r="Y207" t="s">
        <v>287</v>
      </c>
      <c r="Z207" t="s">
        <v>458</v>
      </c>
      <c r="AB207" t="str">
        <f t="shared" si="3"/>
        <v>B-SIW-VRI_LANTAARN_300MM_NEGENOOG_RECHTS_SCHILD-SO</v>
      </c>
      <c r="AC207" t="e">
        <f>VLOOKUP(AB207,[1]Blad1!$A$2:$Z$235,25,FALSE)</f>
        <v>#N/A</v>
      </c>
      <c r="AD207" t="e">
        <f>VLOOKUP(AB207,[1]Blad1!$A$2:$Z$235,26,FALSE)</f>
        <v>#N/A</v>
      </c>
    </row>
    <row r="208" spans="2:30" x14ac:dyDescent="0.25">
      <c r="B208" t="s">
        <v>0</v>
      </c>
      <c r="C208" t="s">
        <v>1</v>
      </c>
      <c r="D208" t="s">
        <v>2</v>
      </c>
      <c r="E208" t="s">
        <v>1</v>
      </c>
      <c r="F208" t="s">
        <v>3</v>
      </c>
      <c r="G208" t="s">
        <v>4</v>
      </c>
      <c r="H208" t="s">
        <v>40</v>
      </c>
      <c r="I208" t="s">
        <v>4</v>
      </c>
      <c r="J208" t="s">
        <v>74</v>
      </c>
      <c r="K208" t="s">
        <v>4</v>
      </c>
      <c r="L208" t="s">
        <v>70</v>
      </c>
      <c r="M208" t="s">
        <v>4</v>
      </c>
      <c r="N208" t="s">
        <v>44</v>
      </c>
      <c r="S208" t="s">
        <v>1</v>
      </c>
      <c r="T208" t="s">
        <v>7</v>
      </c>
      <c r="U208" t="s">
        <v>112</v>
      </c>
      <c r="W208" t="s">
        <v>569</v>
      </c>
      <c r="Y208" t="s">
        <v>287</v>
      </c>
      <c r="Z208" t="s">
        <v>287</v>
      </c>
      <c r="AB208" t="str">
        <f t="shared" si="3"/>
        <v>B-SIW-VRI_LANTAARN_300MM_NEGENOOG_SCHILD-SO</v>
      </c>
      <c r="AC208" t="e">
        <f>VLOOKUP(AB208,[1]Blad1!$A$2:$Z$235,25,FALSE)</f>
        <v>#N/A</v>
      </c>
      <c r="AD208" t="e">
        <f>VLOOKUP(AB208,[1]Blad1!$A$2:$Z$235,26,FALSE)</f>
        <v>#N/A</v>
      </c>
    </row>
    <row r="209" spans="2:30" x14ac:dyDescent="0.25">
      <c r="B209" t="s">
        <v>0</v>
      </c>
      <c r="C209" t="s">
        <v>1</v>
      </c>
      <c r="D209" t="s">
        <v>2</v>
      </c>
      <c r="E209" t="s">
        <v>1</v>
      </c>
      <c r="F209" t="s">
        <v>3</v>
      </c>
      <c r="G209" t="s">
        <v>4</v>
      </c>
      <c r="H209" t="s">
        <v>40</v>
      </c>
      <c r="I209" t="s">
        <v>4</v>
      </c>
      <c r="J209" t="s">
        <v>76</v>
      </c>
      <c r="K209" t="s">
        <v>4</v>
      </c>
      <c r="L209" t="s">
        <v>77</v>
      </c>
      <c r="S209" t="s">
        <v>1</v>
      </c>
      <c r="T209" t="s">
        <v>7</v>
      </c>
      <c r="U209" t="s">
        <v>112</v>
      </c>
      <c r="W209" t="s">
        <v>569</v>
      </c>
      <c r="Y209" t="s">
        <v>553</v>
      </c>
      <c r="Z209" t="s">
        <v>554</v>
      </c>
      <c r="AB209" t="str">
        <f t="shared" si="3"/>
        <v>B-SIW-VRI_LANTAARN_80MM_ONDERLICHT-SO</v>
      </c>
      <c r="AC209" t="e">
        <f>VLOOKUP(AB209,[1]Blad1!$A$2:$Z$235,25,FALSE)</f>
        <v>#N/A</v>
      </c>
      <c r="AD209" t="e">
        <f>VLOOKUP(AB209,[1]Blad1!$A$2:$Z$235,26,FALSE)</f>
        <v>#N/A</v>
      </c>
    </row>
    <row r="210" spans="2:30" x14ac:dyDescent="0.25">
      <c r="B210" t="s">
        <v>0</v>
      </c>
      <c r="C210" t="s">
        <v>1</v>
      </c>
      <c r="D210" t="s">
        <v>2</v>
      </c>
      <c r="E210" t="s">
        <v>1</v>
      </c>
      <c r="F210" t="s">
        <v>3</v>
      </c>
      <c r="G210" t="s">
        <v>4</v>
      </c>
      <c r="H210" t="s">
        <v>40</v>
      </c>
      <c r="I210" t="s">
        <v>4</v>
      </c>
      <c r="J210" t="s">
        <v>76</v>
      </c>
      <c r="K210" t="s">
        <v>4</v>
      </c>
      <c r="L210" t="s">
        <v>77</v>
      </c>
      <c r="M210" t="s">
        <v>4</v>
      </c>
      <c r="N210" t="s">
        <v>64</v>
      </c>
      <c r="S210" t="s">
        <v>1</v>
      </c>
      <c r="T210" t="s">
        <v>7</v>
      </c>
      <c r="U210" t="s">
        <v>112</v>
      </c>
      <c r="W210" t="s">
        <v>569</v>
      </c>
      <c r="Y210" t="s">
        <v>556</v>
      </c>
      <c r="Z210" t="s">
        <v>555</v>
      </c>
      <c r="AB210" t="str">
        <f t="shared" si="3"/>
        <v>B-SIW-VRI_LANTAARN_80MM_ONDERLICHT_WTV-SO</v>
      </c>
      <c r="AC210" t="e">
        <f>VLOOKUP(AB210,[1]Blad1!$A$2:$Z$235,25,FALSE)</f>
        <v>#N/A</v>
      </c>
      <c r="AD210" t="e">
        <f>VLOOKUP(AB210,[1]Blad1!$A$2:$Z$235,26,FALSE)</f>
        <v>#N/A</v>
      </c>
    </row>
    <row r="211" spans="2:30" x14ac:dyDescent="0.25">
      <c r="B211" t="s">
        <v>0</v>
      </c>
      <c r="C211" t="s">
        <v>1</v>
      </c>
      <c r="D211" t="s">
        <v>2</v>
      </c>
      <c r="E211" t="s">
        <v>1</v>
      </c>
      <c r="F211" t="s">
        <v>3</v>
      </c>
      <c r="G211" t="s">
        <v>4</v>
      </c>
      <c r="H211" t="s">
        <v>78</v>
      </c>
      <c r="I211" t="s">
        <v>4</v>
      </c>
      <c r="J211" t="s">
        <v>79</v>
      </c>
      <c r="S211" t="s">
        <v>1</v>
      </c>
      <c r="T211" t="s">
        <v>7</v>
      </c>
      <c r="U211" t="s">
        <v>112</v>
      </c>
      <c r="W211" t="s">
        <v>569</v>
      </c>
      <c r="Y211" t="s">
        <v>557</v>
      </c>
      <c r="Z211" t="s">
        <v>557</v>
      </c>
      <c r="AB211" t="str">
        <f t="shared" si="3"/>
        <v>B-SIW-VRI_OVERIG_DCFONTVANGER-SO</v>
      </c>
      <c r="AC211" t="e">
        <f>VLOOKUP(AB211,[1]Blad1!$A$2:$Z$235,25,FALSE)</f>
        <v>#N/A</v>
      </c>
      <c r="AD211" t="e">
        <f>VLOOKUP(AB211,[1]Blad1!$A$2:$Z$235,26,FALSE)</f>
        <v>#N/A</v>
      </c>
    </row>
    <row r="212" spans="2:30" x14ac:dyDescent="0.25">
      <c r="B212" t="s">
        <v>0</v>
      </c>
      <c r="C212" t="s">
        <v>1</v>
      </c>
      <c r="D212" t="s">
        <v>2</v>
      </c>
      <c r="E212" t="s">
        <v>1</v>
      </c>
      <c r="F212" t="s">
        <v>3</v>
      </c>
      <c r="G212" t="s">
        <v>4</v>
      </c>
      <c r="H212" t="s">
        <v>78</v>
      </c>
      <c r="I212" t="s">
        <v>4</v>
      </c>
      <c r="J212" t="s">
        <v>80</v>
      </c>
      <c r="S212" t="s">
        <v>1</v>
      </c>
      <c r="T212" t="s">
        <v>7</v>
      </c>
      <c r="U212" t="s">
        <v>112</v>
      </c>
      <c r="W212" t="s">
        <v>569</v>
      </c>
      <c r="Y212" t="s">
        <v>558</v>
      </c>
      <c r="Z212" t="s">
        <v>558</v>
      </c>
      <c r="AB212" t="str">
        <f t="shared" si="3"/>
        <v>B-SIW-VRI_OVERIG_GEELKNIPPEREN-SO</v>
      </c>
      <c r="AC212" t="e">
        <f>VLOOKUP(AB212,[1]Blad1!$A$2:$Z$235,25,FALSE)</f>
        <v>#N/A</v>
      </c>
      <c r="AD212" t="e">
        <f>VLOOKUP(AB212,[1]Blad1!$A$2:$Z$235,26,FALSE)</f>
        <v>#N/A</v>
      </c>
    </row>
    <row r="213" spans="2:30" x14ac:dyDescent="0.25">
      <c r="B213" t="s">
        <v>0</v>
      </c>
      <c r="C213" t="s">
        <v>1</v>
      </c>
      <c r="D213" t="s">
        <v>2</v>
      </c>
      <c r="E213" t="s">
        <v>1</v>
      </c>
      <c r="F213" t="s">
        <v>3</v>
      </c>
      <c r="G213" t="s">
        <v>4</v>
      </c>
      <c r="H213" t="s">
        <v>78</v>
      </c>
      <c r="I213" t="s">
        <v>4</v>
      </c>
      <c r="J213" t="s">
        <v>81</v>
      </c>
      <c r="S213" t="s">
        <v>1</v>
      </c>
      <c r="T213" t="s">
        <v>7</v>
      </c>
      <c r="U213" t="s">
        <v>112</v>
      </c>
      <c r="W213" t="s">
        <v>569</v>
      </c>
      <c r="Y213" t="s">
        <v>559</v>
      </c>
      <c r="Z213" t="s">
        <v>559</v>
      </c>
      <c r="AB213" t="str">
        <f t="shared" si="3"/>
        <v>B-SIW-VRI_OVERIG_MATRIXBORD-SO</v>
      </c>
      <c r="AC213" t="e">
        <f>VLOOKUP(AB213,[1]Blad1!$A$2:$Z$235,25,FALSE)</f>
        <v>#N/A</v>
      </c>
      <c r="AD213" t="e">
        <f>VLOOKUP(AB213,[1]Blad1!$A$2:$Z$235,26,FALSE)</f>
        <v>#N/A</v>
      </c>
    </row>
    <row r="214" spans="2:30" x14ac:dyDescent="0.25">
      <c r="B214" t="s">
        <v>0</v>
      </c>
      <c r="C214" t="s">
        <v>1</v>
      </c>
      <c r="D214" t="s">
        <v>2</v>
      </c>
      <c r="E214" t="s">
        <v>1</v>
      </c>
      <c r="F214" t="s">
        <v>3</v>
      </c>
      <c r="G214" t="s">
        <v>4</v>
      </c>
      <c r="H214" t="s">
        <v>78</v>
      </c>
      <c r="I214" t="s">
        <v>4</v>
      </c>
      <c r="J214" t="s">
        <v>82</v>
      </c>
      <c r="S214" t="s">
        <v>1</v>
      </c>
      <c r="T214" t="s">
        <v>7</v>
      </c>
      <c r="U214" t="s">
        <v>112</v>
      </c>
      <c r="W214" t="s">
        <v>569</v>
      </c>
      <c r="Y214" t="s">
        <v>297</v>
      </c>
      <c r="Z214" t="s">
        <v>297</v>
      </c>
      <c r="AB214" t="str">
        <f t="shared" si="3"/>
        <v>B-SIW-VRI_OVERIG_RATELTIKKER-SO</v>
      </c>
      <c r="AC214" t="e">
        <f>VLOOKUP(AB214,[1]Blad1!$A$2:$Z$235,25,FALSE)</f>
        <v>#N/A</v>
      </c>
      <c r="AD214" t="e">
        <f>VLOOKUP(AB214,[1]Blad1!$A$2:$Z$235,26,FALSE)</f>
        <v>#N/A</v>
      </c>
    </row>
    <row r="215" spans="2:30" x14ac:dyDescent="0.25">
      <c r="B215" t="s">
        <v>0</v>
      </c>
      <c r="C215" t="s">
        <v>1</v>
      </c>
      <c r="D215" t="s">
        <v>2</v>
      </c>
      <c r="E215" t="s">
        <v>1</v>
      </c>
      <c r="F215" t="s">
        <v>3</v>
      </c>
      <c r="G215" t="s">
        <v>4</v>
      </c>
      <c r="H215" t="s">
        <v>78</v>
      </c>
      <c r="I215" t="s">
        <v>4</v>
      </c>
      <c r="J215" t="s">
        <v>83</v>
      </c>
      <c r="S215" t="s">
        <v>1</v>
      </c>
      <c r="T215" t="s">
        <v>7</v>
      </c>
      <c r="U215" t="s">
        <v>112</v>
      </c>
      <c r="W215" t="s">
        <v>569</v>
      </c>
      <c r="Y215" t="s">
        <v>298</v>
      </c>
      <c r="Z215" t="s">
        <v>298</v>
      </c>
      <c r="AB215" t="str">
        <f t="shared" si="3"/>
        <v>B-SIW-VRI_OVERIG_TRAMBEL-SO</v>
      </c>
      <c r="AC215" t="e">
        <f>VLOOKUP(AB215,[1]Blad1!$A$2:$Z$235,25,FALSE)</f>
        <v>#N/A</v>
      </c>
      <c r="AD215" t="e">
        <f>VLOOKUP(AB215,[1]Blad1!$A$2:$Z$235,26,FALSE)</f>
        <v>#N/A</v>
      </c>
    </row>
    <row r="216" spans="2:30" x14ac:dyDescent="0.25">
      <c r="B216" t="s">
        <v>0</v>
      </c>
      <c r="C216" t="s">
        <v>1</v>
      </c>
      <c r="D216" t="s">
        <v>2</v>
      </c>
      <c r="E216" t="s">
        <v>1</v>
      </c>
      <c r="F216" t="s">
        <v>3</v>
      </c>
      <c r="G216" t="s">
        <v>4</v>
      </c>
      <c r="H216" t="s">
        <v>78</v>
      </c>
      <c r="I216" t="s">
        <v>4</v>
      </c>
      <c r="J216" t="s">
        <v>84</v>
      </c>
      <c r="S216" t="s">
        <v>1</v>
      </c>
      <c r="T216" t="s">
        <v>7</v>
      </c>
      <c r="U216" t="s">
        <v>112</v>
      </c>
      <c r="W216" t="s">
        <v>569</v>
      </c>
      <c r="Y216" t="s">
        <v>299</v>
      </c>
      <c r="Z216" t="s">
        <v>299</v>
      </c>
      <c r="AB216" t="str">
        <f t="shared" si="3"/>
        <v>B-SIW-VRI_OVERIG_WITKNIPPEREN-SO</v>
      </c>
      <c r="AC216" t="e">
        <f>VLOOKUP(AB216,[1]Blad1!$A$2:$Z$235,25,FALSE)</f>
        <v>#N/A</v>
      </c>
      <c r="AD216" t="e">
        <f>VLOOKUP(AB216,[1]Blad1!$A$2:$Z$235,26,FALSE)</f>
        <v>#N/A</v>
      </c>
    </row>
    <row r="217" spans="2:30" x14ac:dyDescent="0.25">
      <c r="D217" t="s">
        <v>2</v>
      </c>
      <c r="E217" t="s">
        <v>1</v>
      </c>
      <c r="F217" t="s">
        <v>3</v>
      </c>
      <c r="G217" t="s">
        <v>4</v>
      </c>
      <c r="H217" t="s">
        <v>8</v>
      </c>
      <c r="I217" t="s">
        <v>4</v>
      </c>
      <c r="J217" t="s">
        <v>9</v>
      </c>
      <c r="S217" t="s">
        <v>1</v>
      </c>
      <c r="T217" t="s">
        <v>7</v>
      </c>
      <c r="U217" t="s">
        <v>112</v>
      </c>
      <c r="W217" t="s">
        <v>569</v>
      </c>
      <c r="Y217" t="s">
        <v>114</v>
      </c>
      <c r="Z217" t="s">
        <v>114</v>
      </c>
      <c r="AB217" t="str">
        <f t="shared" si="3"/>
        <v>SIW-VRI_AUTOMAAT_HOOFD-SO</v>
      </c>
      <c r="AC217" t="str">
        <f>VLOOKUP(AB217,[1]Blad1!$A$2:$Z$235,25,FALSE)</f>
        <v>VRI automaat</v>
      </c>
      <c r="AD217" t="str">
        <f>VLOOKUP(AB217,[1]Blad1!$A$2:$Z$235,26,FALSE)</f>
        <v>VRI automaat</v>
      </c>
    </row>
    <row r="218" spans="2:30" x14ac:dyDescent="0.25">
      <c r="D218" t="s">
        <v>2</v>
      </c>
      <c r="E218" t="s">
        <v>1</v>
      </c>
      <c r="F218" t="s">
        <v>3</v>
      </c>
      <c r="G218" t="s">
        <v>4</v>
      </c>
      <c r="H218" t="s">
        <v>8</v>
      </c>
      <c r="I218" t="s">
        <v>4</v>
      </c>
      <c r="J218" t="s">
        <v>10</v>
      </c>
      <c r="S218" t="s">
        <v>1</v>
      </c>
      <c r="T218" t="s">
        <v>7</v>
      </c>
      <c r="U218" t="s">
        <v>112</v>
      </c>
      <c r="W218" t="s">
        <v>569</v>
      </c>
      <c r="Y218" t="s">
        <v>115</v>
      </c>
      <c r="Z218" t="s">
        <v>115</v>
      </c>
      <c r="AB218" t="str">
        <f t="shared" si="3"/>
        <v>SIW-VRI_AUTOMAAT_SECTIEKAST-SO</v>
      </c>
      <c r="AC218" t="str">
        <f>VLOOKUP(AB218,[1]Blad1!$A$2:$Z$235,25,FALSE)</f>
        <v>Sectiekast</v>
      </c>
      <c r="AD218" t="str">
        <f>VLOOKUP(AB218,[1]Blad1!$A$2:$Z$235,26,FALSE)</f>
        <v>Sectiekast</v>
      </c>
    </row>
    <row r="219" spans="2:30" x14ac:dyDescent="0.25">
      <c r="D219" t="s">
        <v>2</v>
      </c>
      <c r="E219" t="s">
        <v>1</v>
      </c>
      <c r="F219" t="s">
        <v>3</v>
      </c>
      <c r="G219" t="s">
        <v>4</v>
      </c>
      <c r="H219" t="s">
        <v>11</v>
      </c>
      <c r="I219" t="s">
        <v>4</v>
      </c>
      <c r="J219" t="s">
        <v>12</v>
      </c>
      <c r="S219" t="s">
        <v>1</v>
      </c>
      <c r="T219" t="s">
        <v>7</v>
      </c>
      <c r="U219" t="s">
        <v>112</v>
      </c>
      <c r="W219" t="s">
        <v>569</v>
      </c>
      <c r="Y219" t="s">
        <v>116</v>
      </c>
      <c r="Z219" t="s">
        <v>116</v>
      </c>
      <c r="AB219" t="str">
        <f t="shared" si="3"/>
        <v>SIW-VRI_BEKABELING_LOOPBUFFER-SO</v>
      </c>
      <c r="AC219" t="str">
        <f>VLOOKUP(AB219,[1]Blad1!$A$2:$Z$235,25,FALSE)</f>
        <v>Loopbuffer</v>
      </c>
      <c r="AD219" t="str">
        <f>VLOOKUP(AB219,[1]Blad1!$A$2:$Z$235,26,FALSE)</f>
        <v>Loopbuffer</v>
      </c>
    </row>
    <row r="220" spans="2:30" x14ac:dyDescent="0.25">
      <c r="D220" t="s">
        <v>2</v>
      </c>
      <c r="E220" t="s">
        <v>1</v>
      </c>
      <c r="F220" t="s">
        <v>3</v>
      </c>
      <c r="G220" t="s">
        <v>4</v>
      </c>
      <c r="H220" t="s">
        <v>11</v>
      </c>
      <c r="I220" t="s">
        <v>4</v>
      </c>
      <c r="J220" t="s">
        <v>13</v>
      </c>
      <c r="S220" t="s">
        <v>1</v>
      </c>
      <c r="T220" t="s">
        <v>7</v>
      </c>
      <c r="U220" t="s">
        <v>112</v>
      </c>
      <c r="W220" t="s">
        <v>569</v>
      </c>
      <c r="Y220" t="s">
        <v>117</v>
      </c>
      <c r="Z220" t="s">
        <v>117</v>
      </c>
      <c r="AB220" t="str">
        <f t="shared" si="3"/>
        <v>SIW-VRI_BEKABELING_MOF-SO</v>
      </c>
      <c r="AC220" t="str">
        <f>VLOOKUP(AB220,[1]Blad1!$A$2:$Z$235,25,FALSE)</f>
        <v>Mof</v>
      </c>
      <c r="AD220" t="str">
        <f>VLOOKUP(AB220,[1]Blad1!$A$2:$Z$235,26,FALSE)</f>
        <v>Mof</v>
      </c>
    </row>
    <row r="221" spans="2:30" x14ac:dyDescent="0.25">
      <c r="D221" t="s">
        <v>2</v>
      </c>
      <c r="E221" t="s">
        <v>1</v>
      </c>
      <c r="F221" t="s">
        <v>3</v>
      </c>
      <c r="G221" t="s">
        <v>4</v>
      </c>
      <c r="H221" t="s">
        <v>11</v>
      </c>
      <c r="I221" t="s">
        <v>4</v>
      </c>
      <c r="J221" t="s">
        <v>85</v>
      </c>
      <c r="S221" t="s">
        <v>1</v>
      </c>
      <c r="T221" t="s">
        <v>7</v>
      </c>
      <c r="U221" t="s">
        <v>112</v>
      </c>
      <c r="W221" t="s">
        <v>569</v>
      </c>
      <c r="Y221" t="s">
        <v>118</v>
      </c>
      <c r="Z221" t="s">
        <v>118</v>
      </c>
      <c r="AB221" t="str">
        <f t="shared" si="3"/>
        <v>SIW-VRI_BEKABELING_ROL-SO</v>
      </c>
      <c r="AC221" t="str">
        <f>VLOOKUP(AB221,[1]Blad1!$A$2:$Z$235,25,FALSE)</f>
        <v>Kabel op rol</v>
      </c>
      <c r="AD221" t="str">
        <f>VLOOKUP(AB221,[1]Blad1!$A$2:$Z$235,26,FALSE)</f>
        <v>Kabel op rol</v>
      </c>
    </row>
    <row r="222" spans="2:30" x14ac:dyDescent="0.25">
      <c r="D222" t="s">
        <v>2</v>
      </c>
      <c r="E222" t="s">
        <v>1</v>
      </c>
      <c r="F222" t="s">
        <v>3</v>
      </c>
      <c r="G222" t="s">
        <v>4</v>
      </c>
      <c r="H222" t="s">
        <v>11</v>
      </c>
      <c r="I222" t="s">
        <v>4</v>
      </c>
      <c r="J222" t="s">
        <v>14</v>
      </c>
      <c r="S222" t="s">
        <v>1</v>
      </c>
      <c r="T222" t="s">
        <v>7</v>
      </c>
      <c r="U222" t="s">
        <v>112</v>
      </c>
      <c r="W222" t="s">
        <v>569</v>
      </c>
      <c r="Y222" t="s">
        <v>119</v>
      </c>
      <c r="Z222" t="s">
        <v>119</v>
      </c>
      <c r="AB222" t="str">
        <f t="shared" si="3"/>
        <v>SIW-VRI_BEKABELING_VERBINDINGSPUT-SO</v>
      </c>
      <c r="AC222" t="str">
        <f>VLOOKUP(AB222,[1]Blad1!$A$2:$Z$235,25,FALSE)</f>
        <v>Verbindingsput</v>
      </c>
      <c r="AD222" t="str">
        <f>VLOOKUP(AB222,[1]Blad1!$A$2:$Z$235,26,FALSE)</f>
        <v>Verbindingsput</v>
      </c>
    </row>
    <row r="223" spans="2:30" x14ac:dyDescent="0.25">
      <c r="D223" t="s">
        <v>2</v>
      </c>
      <c r="E223" t="s">
        <v>1</v>
      </c>
      <c r="F223" t="s">
        <v>3</v>
      </c>
      <c r="G223" t="s">
        <v>4</v>
      </c>
      <c r="H223" t="s">
        <v>15</v>
      </c>
      <c r="I223" t="s">
        <v>4</v>
      </c>
      <c r="J223" t="s">
        <v>16</v>
      </c>
      <c r="S223" t="s">
        <v>1</v>
      </c>
      <c r="T223" t="s">
        <v>7</v>
      </c>
      <c r="U223" t="s">
        <v>112</v>
      </c>
      <c r="W223" t="s">
        <v>569</v>
      </c>
      <c r="Y223" t="s">
        <v>120</v>
      </c>
      <c r="Z223" t="s">
        <v>120</v>
      </c>
      <c r="AB223" t="str">
        <f t="shared" si="3"/>
        <v>SIW-VRI_CAMERA_DOME-SO</v>
      </c>
      <c r="AC223" t="str">
        <f>VLOOKUP(AB223,[1]Blad1!$A$2:$Z$235,25,FALSE)</f>
        <v>Domecamera</v>
      </c>
      <c r="AD223" t="str">
        <f>VLOOKUP(AB223,[1]Blad1!$A$2:$Z$235,26,FALSE)</f>
        <v>Domecamera</v>
      </c>
    </row>
    <row r="224" spans="2:30" x14ac:dyDescent="0.25">
      <c r="D224" t="s">
        <v>2</v>
      </c>
      <c r="E224" t="s">
        <v>1</v>
      </c>
      <c r="F224" t="s">
        <v>3</v>
      </c>
      <c r="G224" t="s">
        <v>4</v>
      </c>
      <c r="H224" t="s">
        <v>15</v>
      </c>
      <c r="I224" t="s">
        <v>4</v>
      </c>
      <c r="J224" t="s">
        <v>17</v>
      </c>
      <c r="S224" t="s">
        <v>1</v>
      </c>
      <c r="T224" t="s">
        <v>7</v>
      </c>
      <c r="U224" t="s">
        <v>112</v>
      </c>
      <c r="W224" t="s">
        <v>569</v>
      </c>
      <c r="Y224" t="s">
        <v>121</v>
      </c>
      <c r="Z224" t="s">
        <v>121</v>
      </c>
      <c r="AB224" t="str">
        <f t="shared" si="3"/>
        <v>SIW-VRI_CAMERA_INFRAROOD-SO</v>
      </c>
      <c r="AC224" t="str">
        <f>VLOOKUP(AB224,[1]Blad1!$A$2:$Z$235,25,FALSE)</f>
        <v>Infraroodcamera</v>
      </c>
      <c r="AD224" t="str">
        <f>VLOOKUP(AB224,[1]Blad1!$A$2:$Z$235,26,FALSE)</f>
        <v>Infraroodcamera</v>
      </c>
    </row>
    <row r="225" spans="4:30" x14ac:dyDescent="0.25">
      <c r="D225" t="s">
        <v>2</v>
      </c>
      <c r="E225" t="s">
        <v>1</v>
      </c>
      <c r="F225" t="s">
        <v>3</v>
      </c>
      <c r="G225" t="s">
        <v>4</v>
      </c>
      <c r="H225" t="s">
        <v>15</v>
      </c>
      <c r="I225" t="s">
        <v>4</v>
      </c>
      <c r="J225" t="s">
        <v>18</v>
      </c>
      <c r="S225" t="s">
        <v>1</v>
      </c>
      <c r="T225" t="s">
        <v>7</v>
      </c>
      <c r="U225" t="s">
        <v>112</v>
      </c>
      <c r="W225" t="s">
        <v>569</v>
      </c>
      <c r="Y225" t="s">
        <v>122</v>
      </c>
      <c r="Z225" t="s">
        <v>122</v>
      </c>
      <c r="AB225" t="str">
        <f t="shared" si="3"/>
        <v>SIW-VRI_CAMERA_KENTEKEN-SO</v>
      </c>
      <c r="AC225" t="str">
        <f>VLOOKUP(AB225,[1]Blad1!$A$2:$Z$235,25,FALSE)</f>
        <v>Kentekencamera</v>
      </c>
      <c r="AD225" t="str">
        <f>VLOOKUP(AB225,[1]Blad1!$A$2:$Z$235,26,FALSE)</f>
        <v>Kentekencamera</v>
      </c>
    </row>
    <row r="226" spans="4:30" x14ac:dyDescent="0.25">
      <c r="D226" t="s">
        <v>2</v>
      </c>
      <c r="E226" t="s">
        <v>1</v>
      </c>
      <c r="F226" t="s">
        <v>3</v>
      </c>
      <c r="G226" t="s">
        <v>4</v>
      </c>
      <c r="H226" t="s">
        <v>15</v>
      </c>
      <c r="I226" t="s">
        <v>4</v>
      </c>
      <c r="J226" t="s">
        <v>19</v>
      </c>
      <c r="S226" t="s">
        <v>1</v>
      </c>
      <c r="T226" t="s">
        <v>7</v>
      </c>
      <c r="U226" t="s">
        <v>112</v>
      </c>
      <c r="W226" t="s">
        <v>569</v>
      </c>
      <c r="Y226" t="s">
        <v>123</v>
      </c>
      <c r="Z226" t="s">
        <v>123</v>
      </c>
      <c r="AB226" t="str">
        <f t="shared" si="3"/>
        <v>SIW-VRI_CAMERA_OBSERVATIE-SO</v>
      </c>
      <c r="AC226" t="str">
        <f>VLOOKUP(AB226,[1]Blad1!$A$2:$Z$235,25,FALSE)</f>
        <v>Observatiecamera</v>
      </c>
      <c r="AD226" t="str">
        <f>VLOOKUP(AB226,[1]Blad1!$A$2:$Z$235,26,FALSE)</f>
        <v>Observatiecamera</v>
      </c>
    </row>
    <row r="227" spans="4:30" x14ac:dyDescent="0.25">
      <c r="D227" t="s">
        <v>2</v>
      </c>
      <c r="E227" t="s">
        <v>1</v>
      </c>
      <c r="F227" t="s">
        <v>3</v>
      </c>
      <c r="G227" t="s">
        <v>4</v>
      </c>
      <c r="H227" t="s">
        <v>15</v>
      </c>
      <c r="I227" t="s">
        <v>4</v>
      </c>
      <c r="J227" t="s">
        <v>20</v>
      </c>
      <c r="S227" t="s">
        <v>1</v>
      </c>
      <c r="T227" t="s">
        <v>7</v>
      </c>
      <c r="U227" t="s">
        <v>112</v>
      </c>
      <c r="W227" t="s">
        <v>569</v>
      </c>
      <c r="Y227" t="s">
        <v>124</v>
      </c>
      <c r="Z227" t="s">
        <v>124</v>
      </c>
      <c r="AB227" t="str">
        <f t="shared" si="3"/>
        <v>SIW-VRI_CAMERA_ROODLICHT-SO</v>
      </c>
      <c r="AC227" t="str">
        <f>VLOOKUP(AB227,[1]Blad1!$A$2:$Z$235,25,FALSE)</f>
        <v>Roodlichtcamera</v>
      </c>
      <c r="AD227" t="str">
        <f>VLOOKUP(AB227,[1]Blad1!$A$2:$Z$235,26,FALSE)</f>
        <v>Roodlichtcamera</v>
      </c>
    </row>
    <row r="228" spans="4:30" x14ac:dyDescent="0.25">
      <c r="D228" t="s">
        <v>2</v>
      </c>
      <c r="E228" t="s">
        <v>1</v>
      </c>
      <c r="F228" t="s">
        <v>3</v>
      </c>
      <c r="G228" t="s">
        <v>4</v>
      </c>
      <c r="H228" t="s">
        <v>15</v>
      </c>
      <c r="I228" t="s">
        <v>4</v>
      </c>
      <c r="J228" t="s">
        <v>21</v>
      </c>
      <c r="S228" t="s">
        <v>1</v>
      </c>
      <c r="T228" t="s">
        <v>7</v>
      </c>
      <c r="U228" t="s">
        <v>112</v>
      </c>
      <c r="W228" t="s">
        <v>569</v>
      </c>
      <c r="Y228" t="s">
        <v>125</v>
      </c>
      <c r="Z228" t="s">
        <v>125</v>
      </c>
      <c r="AB228" t="str">
        <f t="shared" si="3"/>
        <v>SIW-VRI_CAMERA_THERMISCH-SO</v>
      </c>
      <c r="AC228" t="str">
        <f>VLOOKUP(AB228,[1]Blad1!$A$2:$Z$235,25,FALSE)</f>
        <v>Thermische camera</v>
      </c>
      <c r="AD228" t="str">
        <f>VLOOKUP(AB228,[1]Blad1!$A$2:$Z$235,26,FALSE)</f>
        <v>Thermische camera</v>
      </c>
    </row>
    <row r="229" spans="4:30" x14ac:dyDescent="0.25">
      <c r="D229" t="s">
        <v>2</v>
      </c>
      <c r="E229" t="s">
        <v>1</v>
      </c>
      <c r="F229" t="s">
        <v>3</v>
      </c>
      <c r="G229" t="s">
        <v>4</v>
      </c>
      <c r="H229" t="s">
        <v>15</v>
      </c>
      <c r="I229" t="s">
        <v>4</v>
      </c>
      <c r="J229" t="s">
        <v>22</v>
      </c>
      <c r="S229" t="s">
        <v>1</v>
      </c>
      <c r="T229" t="s">
        <v>7</v>
      </c>
      <c r="U229" t="s">
        <v>112</v>
      </c>
      <c r="W229" t="s">
        <v>569</v>
      </c>
      <c r="Y229" t="s">
        <v>126</v>
      </c>
      <c r="Z229" t="s">
        <v>126</v>
      </c>
      <c r="AB229" t="str">
        <f t="shared" si="3"/>
        <v>SIW-VRI_CAMERA_VIDEO-SO</v>
      </c>
      <c r="AC229" t="str">
        <f>VLOOKUP(AB229,[1]Blad1!$A$2:$Z$235,25,FALSE)</f>
        <v>Videodetectie</v>
      </c>
      <c r="AD229" t="str">
        <f>VLOOKUP(AB229,[1]Blad1!$A$2:$Z$235,26,FALSE)</f>
        <v>Videodetectie</v>
      </c>
    </row>
    <row r="230" spans="4:30" x14ac:dyDescent="0.25">
      <c r="D230" t="s">
        <v>2</v>
      </c>
      <c r="E230" t="s">
        <v>1</v>
      </c>
      <c r="F230" t="s">
        <v>3</v>
      </c>
      <c r="G230" t="s">
        <v>4</v>
      </c>
      <c r="H230" t="s">
        <v>23</v>
      </c>
      <c r="I230" t="s">
        <v>4</v>
      </c>
      <c r="J230" t="s">
        <v>24</v>
      </c>
      <c r="S230" t="s">
        <v>1</v>
      </c>
      <c r="T230" t="s">
        <v>7</v>
      </c>
      <c r="U230" t="s">
        <v>112</v>
      </c>
      <c r="W230" t="s">
        <v>569</v>
      </c>
      <c r="Y230" t="s">
        <v>127</v>
      </c>
      <c r="Z230" t="s">
        <v>127</v>
      </c>
      <c r="AB230" t="str">
        <f t="shared" si="3"/>
        <v>SIW-VRI_DETECTIE_DRUKKNOP-SO</v>
      </c>
      <c r="AC230" t="str">
        <f>VLOOKUP(AB230,[1]Blad1!$A$2:$Z$235,25,FALSE)</f>
        <v>Drukknop</v>
      </c>
      <c r="AD230" t="str">
        <f>VLOOKUP(AB230,[1]Blad1!$A$2:$Z$235,26,FALSE)</f>
        <v>Drukknop</v>
      </c>
    </row>
    <row r="231" spans="4:30" x14ac:dyDescent="0.25">
      <c r="D231" t="s">
        <v>2</v>
      </c>
      <c r="E231" t="s">
        <v>1</v>
      </c>
      <c r="F231" t="s">
        <v>3</v>
      </c>
      <c r="G231" t="s">
        <v>4</v>
      </c>
      <c r="H231" t="s">
        <v>23</v>
      </c>
      <c r="I231" t="s">
        <v>4</v>
      </c>
      <c r="J231" t="s">
        <v>24</v>
      </c>
      <c r="K231" t="s">
        <v>4</v>
      </c>
      <c r="L231" t="s">
        <v>26</v>
      </c>
      <c r="M231" t="s">
        <v>4</v>
      </c>
      <c r="S231" t="s">
        <v>1</v>
      </c>
      <c r="T231" t="s">
        <v>7</v>
      </c>
      <c r="U231" t="s">
        <v>112</v>
      </c>
      <c r="W231" t="s">
        <v>569</v>
      </c>
      <c r="Y231" t="s">
        <v>560</v>
      </c>
      <c r="Z231" t="s">
        <v>560</v>
      </c>
      <c r="AB231" t="str">
        <f t="shared" si="3"/>
        <v>SIW-VRI_DETECTIE_DRUKKNOP_VISUEEL_-SO</v>
      </c>
      <c r="AC231" t="e">
        <f>VLOOKUP(AB231,[1]Blad1!$A$2:$Z$235,25,FALSE)</f>
        <v>#N/A</v>
      </c>
      <c r="AD231" t="e">
        <f>VLOOKUP(AB231,[1]Blad1!$A$2:$Z$235,26,FALSE)</f>
        <v>#N/A</v>
      </c>
    </row>
    <row r="232" spans="4:30" x14ac:dyDescent="0.25">
      <c r="D232" t="s">
        <v>2</v>
      </c>
      <c r="E232" t="s">
        <v>1</v>
      </c>
      <c r="F232" t="s">
        <v>3</v>
      </c>
      <c r="G232" t="s">
        <v>4</v>
      </c>
      <c r="H232" t="s">
        <v>23</v>
      </c>
      <c r="I232" t="s">
        <v>4</v>
      </c>
      <c r="J232" t="s">
        <v>24</v>
      </c>
      <c r="K232" t="s">
        <v>4</v>
      </c>
      <c r="L232" t="s">
        <v>25</v>
      </c>
      <c r="M232" t="s">
        <v>4</v>
      </c>
      <c r="S232" t="s">
        <v>1</v>
      </c>
      <c r="T232" t="s">
        <v>7</v>
      </c>
      <c r="U232" t="s">
        <v>112</v>
      </c>
      <c r="W232" t="s">
        <v>569</v>
      </c>
      <c r="Y232" t="s">
        <v>301</v>
      </c>
      <c r="Z232" t="s">
        <v>301</v>
      </c>
      <c r="AB232" t="str">
        <f t="shared" si="3"/>
        <v>SIW-VRI_DETECTIE_DRUKKNOP_WACHTSIGNAAL_-SO</v>
      </c>
      <c r="AC232" t="e">
        <f>VLOOKUP(AB232,[1]Blad1!$A$2:$Z$235,25,FALSE)</f>
        <v>#N/A</v>
      </c>
      <c r="AD232" t="e">
        <f>VLOOKUP(AB232,[1]Blad1!$A$2:$Z$235,26,FALSE)</f>
        <v>#N/A</v>
      </c>
    </row>
    <row r="233" spans="4:30" x14ac:dyDescent="0.25">
      <c r="D233" t="s">
        <v>2</v>
      </c>
      <c r="E233" t="s">
        <v>1</v>
      </c>
      <c r="F233" t="s">
        <v>3</v>
      </c>
      <c r="G233" t="s">
        <v>4</v>
      </c>
      <c r="H233" t="s">
        <v>23</v>
      </c>
      <c r="I233" t="s">
        <v>4</v>
      </c>
      <c r="J233" t="s">
        <v>24</v>
      </c>
      <c r="K233" t="s">
        <v>4</v>
      </c>
      <c r="L233" t="s">
        <v>25</v>
      </c>
      <c r="M233" t="s">
        <v>4</v>
      </c>
      <c r="N233" t="s">
        <v>26</v>
      </c>
      <c r="S233" t="s">
        <v>1</v>
      </c>
      <c r="T233" t="s">
        <v>7</v>
      </c>
      <c r="U233" t="s">
        <v>112</v>
      </c>
      <c r="W233" t="s">
        <v>569</v>
      </c>
      <c r="Y233" t="s">
        <v>561</v>
      </c>
      <c r="Z233" t="s">
        <v>561</v>
      </c>
      <c r="AB233" t="str">
        <f t="shared" si="3"/>
        <v>SIW-VRI_DETECTIE_DRUKKNOP_WACHTSIGNAAL_VISUEEL-SO</v>
      </c>
      <c r="AC233" t="e">
        <f>VLOOKUP(AB233,[1]Blad1!$A$2:$Z$235,25,FALSE)</f>
        <v>#N/A</v>
      </c>
      <c r="AD233" t="e">
        <f>VLOOKUP(AB233,[1]Blad1!$A$2:$Z$235,26,FALSE)</f>
        <v>#N/A</v>
      </c>
    </row>
    <row r="234" spans="4:30" x14ac:dyDescent="0.25">
      <c r="D234" t="s">
        <v>2</v>
      </c>
      <c r="E234" t="s">
        <v>1</v>
      </c>
      <c r="F234" t="s">
        <v>3</v>
      </c>
      <c r="G234" t="s">
        <v>4</v>
      </c>
      <c r="H234" t="s">
        <v>23</v>
      </c>
      <c r="I234" t="s">
        <v>4</v>
      </c>
      <c r="J234" t="s">
        <v>27</v>
      </c>
      <c r="S234" t="s">
        <v>1</v>
      </c>
      <c r="T234" t="s">
        <v>7</v>
      </c>
      <c r="U234" t="s">
        <v>112</v>
      </c>
      <c r="W234" t="s">
        <v>569</v>
      </c>
      <c r="Y234" t="s">
        <v>128</v>
      </c>
      <c r="Z234" t="s">
        <v>128</v>
      </c>
      <c r="AB234" t="str">
        <f t="shared" si="3"/>
        <v>SIW-VRI_DETECTIE_KARANTENNE-SO</v>
      </c>
      <c r="AC234" t="str">
        <f>VLOOKUP(AB234,[1]Blad1!$A$2:$Z$235,25,FALSE)</f>
        <v>KAR-antenne</v>
      </c>
      <c r="AD234" t="str">
        <f>VLOOKUP(AB234,[1]Blad1!$A$2:$Z$235,26,FALSE)</f>
        <v>KAR-antenne</v>
      </c>
    </row>
    <row r="235" spans="4:30" x14ac:dyDescent="0.25">
      <c r="D235" t="s">
        <v>2</v>
      </c>
      <c r="E235" t="s">
        <v>1</v>
      </c>
      <c r="F235" t="s">
        <v>3</v>
      </c>
      <c r="G235" t="s">
        <v>4</v>
      </c>
      <c r="H235" t="s">
        <v>23</v>
      </c>
      <c r="I235" t="s">
        <v>4</v>
      </c>
      <c r="J235" t="s">
        <v>27</v>
      </c>
      <c r="S235" t="s">
        <v>1</v>
      </c>
      <c r="T235" t="s">
        <v>7</v>
      </c>
      <c r="U235" t="s">
        <v>112</v>
      </c>
      <c r="W235" t="s">
        <v>569</v>
      </c>
      <c r="Y235" t="s">
        <v>128</v>
      </c>
      <c r="Z235" t="s">
        <v>128</v>
      </c>
      <c r="AB235" t="str">
        <f t="shared" si="3"/>
        <v>SIW-VRI_DETECTIE_KARANTENNE-SO</v>
      </c>
      <c r="AC235" t="str">
        <f>VLOOKUP(AB235,[1]Blad1!$A$2:$Z$235,25,FALSE)</f>
        <v>KAR-antenne</v>
      </c>
      <c r="AD235" t="str">
        <f>VLOOKUP(AB235,[1]Blad1!$A$2:$Z$235,26,FALSE)</f>
        <v>KAR-antenne</v>
      </c>
    </row>
    <row r="236" spans="4:30" x14ac:dyDescent="0.25">
      <c r="D236" t="s">
        <v>2</v>
      </c>
      <c r="E236" t="s">
        <v>1</v>
      </c>
      <c r="F236" t="s">
        <v>3</v>
      </c>
      <c r="G236" t="s">
        <v>4</v>
      </c>
      <c r="H236" t="s">
        <v>23</v>
      </c>
      <c r="I236" t="s">
        <v>4</v>
      </c>
      <c r="J236" t="s">
        <v>86</v>
      </c>
      <c r="K236" t="s">
        <v>4</v>
      </c>
      <c r="L236" t="s">
        <v>87</v>
      </c>
      <c r="S236" t="s">
        <v>1</v>
      </c>
      <c r="T236" t="s">
        <v>5</v>
      </c>
      <c r="U236" t="s">
        <v>112</v>
      </c>
      <c r="W236" t="s">
        <v>569</v>
      </c>
      <c r="Y236" t="s">
        <v>129</v>
      </c>
      <c r="Z236" t="s">
        <v>130</v>
      </c>
      <c r="AB236" t="str">
        <f t="shared" si="3"/>
        <v>SIW-VRI_DETECTIE_LUS_10X1-S</v>
      </c>
      <c r="AC236" t="str">
        <f>VLOOKUP(AB236,[1]Blad1!$A$2:$Z$235,25,FALSE)</f>
        <v>Detectielus</v>
      </c>
      <c r="AD236" t="str">
        <f>VLOOKUP(AB236,[1]Blad1!$A$2:$Z$235,26,FALSE)</f>
        <v>Detectielus 10x1 meter</v>
      </c>
    </row>
    <row r="237" spans="4:30" x14ac:dyDescent="0.25">
      <c r="D237" t="s">
        <v>2</v>
      </c>
      <c r="E237" t="s">
        <v>1</v>
      </c>
      <c r="F237" t="s">
        <v>3</v>
      </c>
      <c r="G237" t="s">
        <v>4</v>
      </c>
      <c r="H237" t="s">
        <v>23</v>
      </c>
      <c r="I237" t="s">
        <v>4</v>
      </c>
      <c r="J237" t="s">
        <v>86</v>
      </c>
      <c r="K237" t="s">
        <v>4</v>
      </c>
      <c r="L237" t="s">
        <v>88</v>
      </c>
      <c r="S237" t="s">
        <v>1</v>
      </c>
      <c r="T237" t="s">
        <v>5</v>
      </c>
      <c r="U237" t="s">
        <v>112</v>
      </c>
      <c r="W237" t="s">
        <v>569</v>
      </c>
      <c r="Y237" t="s">
        <v>129</v>
      </c>
      <c r="Z237" t="s">
        <v>131</v>
      </c>
      <c r="AB237" t="str">
        <f t="shared" si="3"/>
        <v>SIW-VRI_DETECTIE_LUS_15X1-S</v>
      </c>
      <c r="AC237" t="str">
        <f>VLOOKUP(AB237,[1]Blad1!$A$2:$Z$235,25,FALSE)</f>
        <v>Detectielus</v>
      </c>
      <c r="AD237" t="str">
        <f>VLOOKUP(AB237,[1]Blad1!$A$2:$Z$235,26,FALSE)</f>
        <v>Detectielus 15x1 meter</v>
      </c>
    </row>
    <row r="238" spans="4:30" x14ac:dyDescent="0.25">
      <c r="D238" t="s">
        <v>2</v>
      </c>
      <c r="E238" t="s">
        <v>1</v>
      </c>
      <c r="F238" t="s">
        <v>3</v>
      </c>
      <c r="G238" t="s">
        <v>4</v>
      </c>
      <c r="H238" t="s">
        <v>23</v>
      </c>
      <c r="I238" t="s">
        <v>4</v>
      </c>
      <c r="J238" t="s">
        <v>86</v>
      </c>
      <c r="K238" t="s">
        <v>4</v>
      </c>
      <c r="L238" t="s">
        <v>89</v>
      </c>
      <c r="S238" t="s">
        <v>1</v>
      </c>
      <c r="T238" t="s">
        <v>5</v>
      </c>
      <c r="U238" t="s">
        <v>112</v>
      </c>
      <c r="W238" t="s">
        <v>569</v>
      </c>
      <c r="Y238" t="s">
        <v>129</v>
      </c>
      <c r="Z238" t="s">
        <v>132</v>
      </c>
      <c r="AB238" t="str">
        <f t="shared" si="3"/>
        <v>SIW-VRI_DETECTIE_LUS_1X2-S</v>
      </c>
      <c r="AC238" t="str">
        <f>VLOOKUP(AB238,[1]Blad1!$A$2:$Z$235,25,FALSE)</f>
        <v>Detectielus</v>
      </c>
      <c r="AD238" t="str">
        <f>VLOOKUP(AB238,[1]Blad1!$A$2:$Z$235,26,FALSE)</f>
        <v>Detectielus 1x2 meter</v>
      </c>
    </row>
    <row r="239" spans="4:30" x14ac:dyDescent="0.25">
      <c r="D239" t="s">
        <v>2</v>
      </c>
      <c r="E239" t="s">
        <v>1</v>
      </c>
      <c r="F239" t="s">
        <v>3</v>
      </c>
      <c r="G239" t="s">
        <v>4</v>
      </c>
      <c r="H239" t="s">
        <v>23</v>
      </c>
      <c r="I239" t="s">
        <v>4</v>
      </c>
      <c r="J239" t="s">
        <v>86</v>
      </c>
      <c r="K239" t="s">
        <v>4</v>
      </c>
      <c r="L239" t="s">
        <v>89</v>
      </c>
      <c r="M239" t="s">
        <v>4</v>
      </c>
      <c r="N239" t="s">
        <v>90</v>
      </c>
      <c r="S239" t="s">
        <v>1</v>
      </c>
      <c r="T239" t="s">
        <v>5</v>
      </c>
      <c r="U239" t="s">
        <v>112</v>
      </c>
      <c r="W239" t="s">
        <v>569</v>
      </c>
      <c r="Y239" t="s">
        <v>129</v>
      </c>
      <c r="Z239" t="s">
        <v>133</v>
      </c>
      <c r="AB239" t="str">
        <f t="shared" si="3"/>
        <v>SIW-VRI_DETECTIE_LUS_1X2_SCHUIN-S</v>
      </c>
      <c r="AC239" t="str">
        <f>VLOOKUP(AB239,[1]Blad1!$A$2:$Z$235,25,FALSE)</f>
        <v>Detectielus</v>
      </c>
      <c r="AD239" t="str">
        <f>VLOOKUP(AB239,[1]Blad1!$A$2:$Z$235,26,FALSE)</f>
        <v>Detectielus 1x2 meter schuin</v>
      </c>
    </row>
    <row r="240" spans="4:30" x14ac:dyDescent="0.25">
      <c r="D240" t="s">
        <v>2</v>
      </c>
      <c r="E240" t="s">
        <v>1</v>
      </c>
      <c r="F240" t="s">
        <v>3</v>
      </c>
      <c r="G240" t="s">
        <v>4</v>
      </c>
      <c r="H240" t="s">
        <v>23</v>
      </c>
      <c r="I240" t="s">
        <v>4</v>
      </c>
      <c r="J240" t="s">
        <v>86</v>
      </c>
      <c r="K240" t="s">
        <v>4</v>
      </c>
      <c r="L240" t="s">
        <v>91</v>
      </c>
      <c r="M240" t="s">
        <v>4</v>
      </c>
      <c r="S240" t="s">
        <v>1</v>
      </c>
      <c r="T240" t="s">
        <v>5</v>
      </c>
      <c r="U240" t="s">
        <v>112</v>
      </c>
      <c r="W240" t="s">
        <v>569</v>
      </c>
      <c r="Y240" t="s">
        <v>129</v>
      </c>
      <c r="Z240" t="s">
        <v>562</v>
      </c>
      <c r="AB240" t="str">
        <f t="shared" si="3"/>
        <v>SIW-VRI_DETECTIE_LUS_20X1_-S</v>
      </c>
      <c r="AC240" t="e">
        <f>VLOOKUP(AB240,[1]Blad1!$A$2:$Z$235,25,FALSE)</f>
        <v>#N/A</v>
      </c>
      <c r="AD240" t="e">
        <f>VLOOKUP(AB240,[1]Blad1!$A$2:$Z$235,26,FALSE)</f>
        <v>#N/A</v>
      </c>
    </row>
    <row r="241" spans="4:30" x14ac:dyDescent="0.25">
      <c r="D241" t="s">
        <v>2</v>
      </c>
      <c r="E241" t="s">
        <v>1</v>
      </c>
      <c r="F241" t="s">
        <v>3</v>
      </c>
      <c r="G241" t="s">
        <v>4</v>
      </c>
      <c r="H241" t="s">
        <v>23</v>
      </c>
      <c r="I241" t="s">
        <v>4</v>
      </c>
      <c r="J241" t="s">
        <v>86</v>
      </c>
      <c r="K241" t="s">
        <v>4</v>
      </c>
      <c r="L241" t="s">
        <v>92</v>
      </c>
      <c r="M241" t="s">
        <v>4</v>
      </c>
      <c r="S241" t="s">
        <v>1</v>
      </c>
      <c r="T241" t="s">
        <v>5</v>
      </c>
      <c r="U241" t="s">
        <v>112</v>
      </c>
      <c r="W241" t="s">
        <v>569</v>
      </c>
      <c r="Y241" t="s">
        <v>129</v>
      </c>
      <c r="Z241" t="s">
        <v>563</v>
      </c>
      <c r="AB241" t="str">
        <f t="shared" si="3"/>
        <v>SIW-VRI_DETECTIE_LUS_5X1_-S</v>
      </c>
      <c r="AC241" t="e">
        <f>VLOOKUP(AB241,[1]Blad1!$A$2:$Z$235,25,FALSE)</f>
        <v>#N/A</v>
      </c>
      <c r="AD241" t="e">
        <f>VLOOKUP(AB241,[1]Blad1!$A$2:$Z$235,26,FALSE)</f>
        <v>#N/A</v>
      </c>
    </row>
    <row r="242" spans="4:30" x14ac:dyDescent="0.25">
      <c r="D242" t="s">
        <v>2</v>
      </c>
      <c r="E242" t="s">
        <v>1</v>
      </c>
      <c r="F242" t="s">
        <v>3</v>
      </c>
      <c r="G242" t="s">
        <v>4</v>
      </c>
      <c r="H242" t="s">
        <v>23</v>
      </c>
      <c r="I242" t="s">
        <v>4</v>
      </c>
      <c r="J242" t="s">
        <v>86</v>
      </c>
      <c r="K242" t="s">
        <v>4</v>
      </c>
      <c r="L242" t="s">
        <v>93</v>
      </c>
      <c r="M242" t="s">
        <v>4</v>
      </c>
      <c r="S242" t="s">
        <v>1</v>
      </c>
      <c r="T242" t="s">
        <v>5</v>
      </c>
      <c r="U242" t="s">
        <v>112</v>
      </c>
      <c r="W242" t="s">
        <v>569</v>
      </c>
      <c r="Y242" t="s">
        <v>129</v>
      </c>
      <c r="Z242" t="s">
        <v>564</v>
      </c>
      <c r="AB242" t="str">
        <f t="shared" si="3"/>
        <v>SIW-VRI_DETECTIE_LUS_7X1_-S</v>
      </c>
      <c r="AC242" t="e">
        <f>VLOOKUP(AB242,[1]Blad1!$A$2:$Z$235,25,FALSE)</f>
        <v>#N/A</v>
      </c>
      <c r="AD242" t="e">
        <f>VLOOKUP(AB242,[1]Blad1!$A$2:$Z$235,26,FALSE)</f>
        <v>#N/A</v>
      </c>
    </row>
    <row r="243" spans="4:30" x14ac:dyDescent="0.25">
      <c r="D243" t="s">
        <v>2</v>
      </c>
      <c r="E243" t="s">
        <v>1</v>
      </c>
      <c r="F243" t="s">
        <v>3</v>
      </c>
      <c r="G243" t="s">
        <v>4</v>
      </c>
      <c r="H243" t="s">
        <v>23</v>
      </c>
      <c r="I243" t="s">
        <v>4</v>
      </c>
      <c r="J243" t="s">
        <v>86</v>
      </c>
      <c r="K243" t="s">
        <v>4</v>
      </c>
      <c r="L243" t="s">
        <v>68</v>
      </c>
      <c r="M243" t="s">
        <v>4</v>
      </c>
      <c r="S243" t="s">
        <v>1</v>
      </c>
      <c r="T243" t="s">
        <v>5</v>
      </c>
      <c r="U243" t="s">
        <v>112</v>
      </c>
      <c r="W243" t="s">
        <v>569</v>
      </c>
      <c r="Y243" t="s">
        <v>129</v>
      </c>
      <c r="Z243" t="s">
        <v>565</v>
      </c>
      <c r="AB243" t="str">
        <f t="shared" si="3"/>
        <v>SIW-VRI_DETECTIE_LUS_FIETS_-S</v>
      </c>
      <c r="AC243" t="e">
        <f>VLOOKUP(AB243,[1]Blad1!$A$2:$Z$235,25,FALSE)</f>
        <v>#N/A</v>
      </c>
      <c r="AD243" t="e">
        <f>VLOOKUP(AB243,[1]Blad1!$A$2:$Z$235,26,FALSE)</f>
        <v>#N/A</v>
      </c>
    </row>
    <row r="244" spans="4:30" x14ac:dyDescent="0.25">
      <c r="D244" t="s">
        <v>2</v>
      </c>
      <c r="E244" t="s">
        <v>1</v>
      </c>
      <c r="F244" t="s">
        <v>3</v>
      </c>
      <c r="G244" t="s">
        <v>4</v>
      </c>
      <c r="H244" t="s">
        <v>23</v>
      </c>
      <c r="I244" t="s">
        <v>4</v>
      </c>
      <c r="J244" t="s">
        <v>28</v>
      </c>
      <c r="S244" t="s">
        <v>1</v>
      </c>
      <c r="T244" t="s">
        <v>7</v>
      </c>
      <c r="U244" t="s">
        <v>112</v>
      </c>
      <c r="W244" t="s">
        <v>569</v>
      </c>
      <c r="Y244" t="s">
        <v>134</v>
      </c>
      <c r="Z244" t="s">
        <v>134</v>
      </c>
      <c r="AB244" t="str">
        <f t="shared" si="3"/>
        <v>SIW-VRI_DETECTIE_OPTICOM-SO</v>
      </c>
      <c r="AC244" t="str">
        <f>VLOOKUP(AB244,[1]Blad1!$A$2:$Z$235,25,FALSE)</f>
        <v>Opticom ontvanger</v>
      </c>
      <c r="AD244" t="str">
        <f>VLOOKUP(AB244,[1]Blad1!$A$2:$Z$235,26,FALSE)</f>
        <v>Opticom ontvanger</v>
      </c>
    </row>
    <row r="245" spans="4:30" x14ac:dyDescent="0.25">
      <c r="D245" t="s">
        <v>2</v>
      </c>
      <c r="E245" t="s">
        <v>1</v>
      </c>
      <c r="F245" t="s">
        <v>3</v>
      </c>
      <c r="G245" t="s">
        <v>4</v>
      </c>
      <c r="H245" t="s">
        <v>23</v>
      </c>
      <c r="I245" t="s">
        <v>4</v>
      </c>
      <c r="J245" t="s">
        <v>29</v>
      </c>
      <c r="S245" t="s">
        <v>1</v>
      </c>
      <c r="T245" t="s">
        <v>7</v>
      </c>
      <c r="U245" t="s">
        <v>112</v>
      </c>
      <c r="W245" t="s">
        <v>569</v>
      </c>
      <c r="Y245" t="s">
        <v>135</v>
      </c>
      <c r="Z245" t="s">
        <v>135</v>
      </c>
      <c r="AB245" t="str">
        <f t="shared" si="3"/>
        <v>SIW-VRI_DETECTIE_RADARDETECTOR-SO</v>
      </c>
      <c r="AC245" t="str">
        <f>VLOOKUP(AB245,[1]Blad1!$A$2:$Z$235,25,FALSE)</f>
        <v>Radar detector</v>
      </c>
      <c r="AD245" t="str">
        <f>VLOOKUP(AB245,[1]Blad1!$A$2:$Z$235,26,FALSE)</f>
        <v>Radar detector</v>
      </c>
    </row>
    <row r="246" spans="4:30" x14ac:dyDescent="0.25">
      <c r="D246" t="s">
        <v>2</v>
      </c>
      <c r="E246" t="s">
        <v>1</v>
      </c>
      <c r="F246" t="s">
        <v>3</v>
      </c>
      <c r="G246" t="s">
        <v>4</v>
      </c>
      <c r="H246" t="s">
        <v>23</v>
      </c>
      <c r="I246" t="s">
        <v>4</v>
      </c>
      <c r="J246" t="s">
        <v>30</v>
      </c>
      <c r="S246" t="s">
        <v>1</v>
      </c>
      <c r="T246" t="s">
        <v>7</v>
      </c>
      <c r="U246" t="s">
        <v>112</v>
      </c>
      <c r="W246" t="s">
        <v>569</v>
      </c>
      <c r="Y246" t="s">
        <v>136</v>
      </c>
      <c r="Z246" t="s">
        <v>136</v>
      </c>
      <c r="AB246" t="str">
        <f t="shared" si="3"/>
        <v>SIW-VRI_DETECTIE_WIFIPANTENNE-SO</v>
      </c>
      <c r="AC246" t="str">
        <f>VLOOKUP(AB246,[1]Blad1!$A$2:$Z$235,25,FALSE)</f>
        <v>Wifi-P antenne</v>
      </c>
      <c r="AD246" t="str">
        <f>VLOOKUP(AB246,[1]Blad1!$A$2:$Z$235,26,FALSE)</f>
        <v>Wifi-P antenne</v>
      </c>
    </row>
    <row r="247" spans="4:30" x14ac:dyDescent="0.25">
      <c r="D247" t="s">
        <v>2</v>
      </c>
      <c r="E247" t="s">
        <v>1</v>
      </c>
      <c r="F247" t="s">
        <v>3</v>
      </c>
      <c r="G247" t="s">
        <v>4</v>
      </c>
      <c r="H247" t="s">
        <v>31</v>
      </c>
      <c r="I247" t="s">
        <v>4</v>
      </c>
      <c r="J247" t="s">
        <v>32</v>
      </c>
      <c r="K247" t="s">
        <v>4</v>
      </c>
      <c r="L247" t="s">
        <v>33</v>
      </c>
      <c r="M247" t="s">
        <v>4</v>
      </c>
      <c r="N247" t="s">
        <v>34</v>
      </c>
      <c r="S247" t="s">
        <v>1</v>
      </c>
      <c r="T247" t="s">
        <v>7</v>
      </c>
      <c r="U247" t="s">
        <v>112</v>
      </c>
      <c r="W247" t="s">
        <v>569</v>
      </c>
      <c r="Y247" t="s">
        <v>137</v>
      </c>
      <c r="Z247" t="s">
        <v>137</v>
      </c>
      <c r="AB247" t="str">
        <f t="shared" si="3"/>
        <v>SIW-VRI_DRAAGCONSTRUCTIE_BEVESTIGING_KNIEOPZETSTUK_TYPE1-SO</v>
      </c>
      <c r="AC247" t="str">
        <f>VLOOKUP(AB247,[1]Blad1!$A$2:$Z$235,25,FALSE)</f>
        <v>Knieopzetstuk 1 lantaarn</v>
      </c>
      <c r="AD247" t="str">
        <f>VLOOKUP(AB247,[1]Blad1!$A$2:$Z$235,26,FALSE)</f>
        <v>Knieopzetstuk 1 lantaarn</v>
      </c>
    </row>
    <row r="248" spans="4:30" x14ac:dyDescent="0.25">
      <c r="D248" t="s">
        <v>2</v>
      </c>
      <c r="E248" t="s">
        <v>1</v>
      </c>
      <c r="F248" t="s">
        <v>3</v>
      </c>
      <c r="G248" t="s">
        <v>4</v>
      </c>
      <c r="H248" t="s">
        <v>31</v>
      </c>
      <c r="I248" t="s">
        <v>4</v>
      </c>
      <c r="J248" t="s">
        <v>32</v>
      </c>
      <c r="K248" t="s">
        <v>4</v>
      </c>
      <c r="L248" t="s">
        <v>33</v>
      </c>
      <c r="M248" t="s">
        <v>4</v>
      </c>
      <c r="N248" t="s">
        <v>35</v>
      </c>
      <c r="S248" t="s">
        <v>1</v>
      </c>
      <c r="T248" t="s">
        <v>7</v>
      </c>
      <c r="U248" t="s">
        <v>112</v>
      </c>
      <c r="W248" t="s">
        <v>569</v>
      </c>
      <c r="Y248" t="s">
        <v>138</v>
      </c>
      <c r="Z248" t="s">
        <v>138</v>
      </c>
      <c r="AB248" t="str">
        <f t="shared" si="3"/>
        <v>SIW-VRI_DRAAGCONSTRUCTIE_BEVESTIGING_KNIEOPZETSTUK_TYPE2-SO</v>
      </c>
      <c r="AC248" t="str">
        <f>VLOOKUP(AB248,[1]Blad1!$A$2:$Z$235,25,FALSE)</f>
        <v>Knieopzetstuk 2 lantaarns</v>
      </c>
      <c r="AD248" t="str">
        <f>VLOOKUP(AB248,[1]Blad1!$A$2:$Z$235,26,FALSE)</f>
        <v>Knieopzetstuk 2 lantaarns</v>
      </c>
    </row>
    <row r="249" spans="4:30" x14ac:dyDescent="0.25">
      <c r="D249" t="s">
        <v>2</v>
      </c>
      <c r="E249" t="s">
        <v>1</v>
      </c>
      <c r="F249" t="s">
        <v>3</v>
      </c>
      <c r="G249" t="s">
        <v>4</v>
      </c>
      <c r="H249" t="s">
        <v>31</v>
      </c>
      <c r="I249" t="s">
        <v>4</v>
      </c>
      <c r="J249" t="s">
        <v>32</v>
      </c>
      <c r="K249" t="s">
        <v>4</v>
      </c>
      <c r="L249" t="s">
        <v>36</v>
      </c>
      <c r="M249" t="s">
        <v>4</v>
      </c>
      <c r="S249" t="s">
        <v>1</v>
      </c>
      <c r="T249" t="s">
        <v>7</v>
      </c>
      <c r="U249" t="s">
        <v>112</v>
      </c>
      <c r="W249" t="s">
        <v>569</v>
      </c>
      <c r="Y249" t="s">
        <v>303</v>
      </c>
      <c r="Z249" t="s">
        <v>303</v>
      </c>
      <c r="AB249" t="str">
        <f t="shared" si="3"/>
        <v>SIW-VRI_DRAAGCONSTRUCTIE_BEVESTIGING_NEIGINRICHTING_-SO</v>
      </c>
      <c r="AC249" t="e">
        <f>VLOOKUP(AB249,[1]Blad1!$A$2:$Z$235,25,FALSE)</f>
        <v>#N/A</v>
      </c>
      <c r="AD249" t="e">
        <f>VLOOKUP(AB249,[1]Blad1!$A$2:$Z$235,26,FALSE)</f>
        <v>#N/A</v>
      </c>
    </row>
    <row r="250" spans="4:30" x14ac:dyDescent="0.25">
      <c r="D250" t="s">
        <v>2</v>
      </c>
      <c r="E250" t="s">
        <v>1</v>
      </c>
      <c r="F250" t="s">
        <v>3</v>
      </c>
      <c r="G250" t="s">
        <v>4</v>
      </c>
      <c r="H250" t="s">
        <v>31</v>
      </c>
      <c r="I250" t="s">
        <v>4</v>
      </c>
      <c r="J250" t="s">
        <v>32</v>
      </c>
      <c r="K250" t="s">
        <v>4</v>
      </c>
      <c r="L250" t="s">
        <v>94</v>
      </c>
      <c r="M250" t="s">
        <v>4</v>
      </c>
      <c r="N250" t="s">
        <v>34</v>
      </c>
      <c r="S250" t="s">
        <v>1</v>
      </c>
      <c r="T250" t="s">
        <v>7</v>
      </c>
      <c r="U250" t="s">
        <v>112</v>
      </c>
      <c r="W250" t="s">
        <v>569</v>
      </c>
      <c r="Y250" t="s">
        <v>139</v>
      </c>
      <c r="Z250" t="s">
        <v>139</v>
      </c>
      <c r="AB250" t="str">
        <f t="shared" si="3"/>
        <v>SIW-VRI_DRAAGCONSTRUCTIE_BEVESTIGING_OPZETSTUK_TYPE1-SO</v>
      </c>
      <c r="AC250" t="str">
        <f>VLOOKUP(AB250,[1]Blad1!$A$2:$Z$235,25,FALSE)</f>
        <v>Opzetstuk 1 lantaarn</v>
      </c>
      <c r="AD250" t="str">
        <f>VLOOKUP(AB250,[1]Blad1!$A$2:$Z$235,26,FALSE)</f>
        <v>Opzetstuk 1 lantaarn</v>
      </c>
    </row>
    <row r="251" spans="4:30" x14ac:dyDescent="0.25">
      <c r="D251" t="s">
        <v>2</v>
      </c>
      <c r="E251" t="s">
        <v>1</v>
      </c>
      <c r="F251" t="s">
        <v>3</v>
      </c>
      <c r="G251" t="s">
        <v>4</v>
      </c>
      <c r="H251" t="s">
        <v>31</v>
      </c>
      <c r="I251" t="s">
        <v>4</v>
      </c>
      <c r="J251" t="s">
        <v>32</v>
      </c>
      <c r="K251" t="s">
        <v>4</v>
      </c>
      <c r="L251" t="s">
        <v>94</v>
      </c>
      <c r="M251" t="s">
        <v>4</v>
      </c>
      <c r="N251" t="s">
        <v>35</v>
      </c>
      <c r="S251" t="s">
        <v>1</v>
      </c>
      <c r="T251" t="s">
        <v>7</v>
      </c>
      <c r="U251" t="s">
        <v>112</v>
      </c>
      <c r="W251" t="s">
        <v>569</v>
      </c>
      <c r="Y251" t="s">
        <v>140</v>
      </c>
      <c r="Z251" t="s">
        <v>140</v>
      </c>
      <c r="AB251" t="str">
        <f t="shared" si="3"/>
        <v>SIW-VRI_DRAAGCONSTRUCTIE_BEVESTIGING_OPZETSTUK_TYPE2-SO</v>
      </c>
      <c r="AC251" t="str">
        <f>VLOOKUP(AB251,[1]Blad1!$A$2:$Z$235,25,FALSE)</f>
        <v>Opzetstuk 2 lantaarns</v>
      </c>
      <c r="AD251" t="str">
        <f>VLOOKUP(AB251,[1]Blad1!$A$2:$Z$235,26,FALSE)</f>
        <v>Opzetstuk 2 lantaarns</v>
      </c>
    </row>
    <row r="252" spans="4:30" x14ac:dyDescent="0.25">
      <c r="D252" t="s">
        <v>2</v>
      </c>
      <c r="E252" t="s">
        <v>1</v>
      </c>
      <c r="F252" t="s">
        <v>3</v>
      </c>
      <c r="G252" t="s">
        <v>4</v>
      </c>
      <c r="H252" t="s">
        <v>31</v>
      </c>
      <c r="I252" t="s">
        <v>4</v>
      </c>
      <c r="J252" t="s">
        <v>32</v>
      </c>
      <c r="K252" t="s">
        <v>4</v>
      </c>
      <c r="L252" t="s">
        <v>94</v>
      </c>
      <c r="M252" t="s">
        <v>4</v>
      </c>
      <c r="N252" t="s">
        <v>95</v>
      </c>
      <c r="S252" t="s">
        <v>1</v>
      </c>
      <c r="T252" t="s">
        <v>7</v>
      </c>
      <c r="U252" t="s">
        <v>112</v>
      </c>
      <c r="W252" t="s">
        <v>569</v>
      </c>
      <c r="Y252" t="s">
        <v>141</v>
      </c>
      <c r="Z252" t="s">
        <v>142</v>
      </c>
      <c r="AB252" t="str">
        <f t="shared" si="3"/>
        <v>SIW-VRI_DRAAGCONSTRUCTIE_BEVESTIGING_OPZETSTUK_TYPE3RIJ-SO</v>
      </c>
      <c r="AC252" t="str">
        <f>VLOOKUP(AB252,[1]Blad1!$A$2:$Z$235,25,FALSE)</f>
        <v>Opzetstuk 3 lantaarns op rij</v>
      </c>
      <c r="AD252" t="str">
        <f>VLOOKUP(AB252,[1]Blad1!$A$2:$Z$235,26,FALSE)</f>
        <v>Opzetstuk 3 lantaarns</v>
      </c>
    </row>
    <row r="253" spans="4:30" x14ac:dyDescent="0.25">
      <c r="D253" t="s">
        <v>2</v>
      </c>
      <c r="E253" t="s">
        <v>1</v>
      </c>
      <c r="F253" t="s">
        <v>3</v>
      </c>
      <c r="G253" t="s">
        <v>4</v>
      </c>
      <c r="H253" t="s">
        <v>31</v>
      </c>
      <c r="I253" t="s">
        <v>4</v>
      </c>
      <c r="J253" t="s">
        <v>32</v>
      </c>
      <c r="K253" t="s">
        <v>4</v>
      </c>
      <c r="L253" t="s">
        <v>94</v>
      </c>
      <c r="M253" t="s">
        <v>4</v>
      </c>
      <c r="N253" t="s">
        <v>96</v>
      </c>
      <c r="S253" t="s">
        <v>1</v>
      </c>
      <c r="T253" t="s">
        <v>7</v>
      </c>
      <c r="U253" t="s">
        <v>112</v>
      </c>
      <c r="W253" t="s">
        <v>569</v>
      </c>
      <c r="Y253" t="s">
        <v>142</v>
      </c>
      <c r="Z253" t="s">
        <v>142</v>
      </c>
      <c r="AB253" t="str">
        <f t="shared" si="3"/>
        <v>SIW-VRI_DRAAGCONSTRUCTIE_BEVESTIGING_OPZETSTUK_TYPE3T-SO</v>
      </c>
      <c r="AC253" t="str">
        <f>VLOOKUP(AB253,[1]Blad1!$A$2:$Z$235,25,FALSE)</f>
        <v>Opzetstuk 3 lantaarns</v>
      </c>
      <c r="AD253" t="str">
        <f>VLOOKUP(AB253,[1]Blad1!$A$2:$Z$235,26,FALSE)</f>
        <v>Opzetstuk 3 lantaarns</v>
      </c>
    </row>
    <row r="254" spans="4:30" x14ac:dyDescent="0.25">
      <c r="D254" t="s">
        <v>2</v>
      </c>
      <c r="E254" t="s">
        <v>1</v>
      </c>
      <c r="F254" t="s">
        <v>3</v>
      </c>
      <c r="G254" t="s">
        <v>4</v>
      </c>
      <c r="H254" t="s">
        <v>31</v>
      </c>
      <c r="I254" t="s">
        <v>4</v>
      </c>
      <c r="J254" t="s">
        <v>32</v>
      </c>
      <c r="K254" t="s">
        <v>4</v>
      </c>
      <c r="L254" t="s">
        <v>94</v>
      </c>
      <c r="M254" t="s">
        <v>4</v>
      </c>
      <c r="N254" t="s">
        <v>97</v>
      </c>
      <c r="S254" t="s">
        <v>1</v>
      </c>
      <c r="T254" t="s">
        <v>7</v>
      </c>
      <c r="U254" t="s">
        <v>112</v>
      </c>
      <c r="W254" t="s">
        <v>569</v>
      </c>
      <c r="Y254" t="s">
        <v>143</v>
      </c>
      <c r="Z254" t="s">
        <v>143</v>
      </c>
      <c r="AB254" t="str">
        <f t="shared" si="3"/>
        <v>SIW-VRI_DRAAGCONSTRUCTIE_BEVESTIGING_OPZETSTUK_TYPE4-SO</v>
      </c>
      <c r="AC254" t="str">
        <f>VLOOKUP(AB254,[1]Blad1!$A$2:$Z$235,25,FALSE)</f>
        <v>Opzetstuk 4 lantaarns</v>
      </c>
      <c r="AD254" t="str">
        <f>VLOOKUP(AB254,[1]Blad1!$A$2:$Z$235,26,FALSE)</f>
        <v>Opzetstuk 4 lantaarns</v>
      </c>
    </row>
    <row r="255" spans="4:30" x14ac:dyDescent="0.25">
      <c r="D255" t="s">
        <v>2</v>
      </c>
      <c r="E255" t="s">
        <v>1</v>
      </c>
      <c r="F255" t="s">
        <v>3</v>
      </c>
      <c r="G255" t="s">
        <v>4</v>
      </c>
      <c r="H255" t="s">
        <v>31</v>
      </c>
      <c r="I255" t="s">
        <v>4</v>
      </c>
      <c r="J255" t="s">
        <v>37</v>
      </c>
      <c r="S255" t="s">
        <v>1</v>
      </c>
      <c r="T255" t="s">
        <v>7</v>
      </c>
      <c r="U255" t="s">
        <v>112</v>
      </c>
      <c r="W255" t="s">
        <v>569</v>
      </c>
      <c r="Y255" t="s">
        <v>144</v>
      </c>
      <c r="Z255" t="s">
        <v>144</v>
      </c>
      <c r="AB255" t="str">
        <f t="shared" si="3"/>
        <v>SIW-VRI_DRAAGCONSTRUCTIE_DRUKKNOPMAST-SO</v>
      </c>
      <c r="AC255" t="str">
        <f>VLOOKUP(AB255,[1]Blad1!$A$2:$Z$235,25,FALSE)</f>
        <v>Drukknopmast</v>
      </c>
      <c r="AD255" t="str">
        <f>VLOOKUP(AB255,[1]Blad1!$A$2:$Z$235,26,FALSE)</f>
        <v>Drukknopmast</v>
      </c>
    </row>
    <row r="256" spans="4:30" x14ac:dyDescent="0.25">
      <c r="D256" t="s">
        <v>2</v>
      </c>
      <c r="E256" t="s">
        <v>1</v>
      </c>
      <c r="F256" t="s">
        <v>3</v>
      </c>
      <c r="G256" t="s">
        <v>4</v>
      </c>
      <c r="H256" t="s">
        <v>31</v>
      </c>
      <c r="I256" t="s">
        <v>4</v>
      </c>
      <c r="J256" t="s">
        <v>38</v>
      </c>
      <c r="S256" t="s">
        <v>1</v>
      </c>
      <c r="T256" t="s">
        <v>7</v>
      </c>
      <c r="U256" t="s">
        <v>112</v>
      </c>
      <c r="W256" t="s">
        <v>569</v>
      </c>
      <c r="Y256" t="s">
        <v>145</v>
      </c>
      <c r="Z256" t="s">
        <v>145</v>
      </c>
      <c r="AB256" t="str">
        <f t="shared" si="3"/>
        <v>SIW-VRI_DRAAGCONSTRUCTIE_MAST-SO</v>
      </c>
      <c r="AC256" t="str">
        <f>VLOOKUP(AB256,[1]Blad1!$A$2:$Z$235,25,FALSE)</f>
        <v>Mast</v>
      </c>
      <c r="AD256" t="str">
        <f>VLOOKUP(AB256,[1]Blad1!$A$2:$Z$235,26,FALSE)</f>
        <v>Mast</v>
      </c>
    </row>
    <row r="257" spans="4:30" x14ac:dyDescent="0.25">
      <c r="D257" t="s">
        <v>2</v>
      </c>
      <c r="E257" t="s">
        <v>1</v>
      </c>
      <c r="F257" t="s">
        <v>3</v>
      </c>
      <c r="G257" t="s">
        <v>4</v>
      </c>
      <c r="H257" t="s">
        <v>31</v>
      </c>
      <c r="I257" t="s">
        <v>4</v>
      </c>
      <c r="J257" t="s">
        <v>98</v>
      </c>
      <c r="S257" t="s">
        <v>1</v>
      </c>
      <c r="T257" t="s">
        <v>7</v>
      </c>
      <c r="U257" t="s">
        <v>112</v>
      </c>
      <c r="W257" t="s">
        <v>569</v>
      </c>
      <c r="Y257" t="s">
        <v>146</v>
      </c>
      <c r="Z257" t="s">
        <v>146</v>
      </c>
      <c r="AB257" t="str">
        <f t="shared" ref="AB257:AB319" si="4">CONCATENATE(B257,IF(ISBLANK(C257),"",C257),IF(ISBLANK(D257),"",D257),IF(ISBLANK(E257),"",E257),IF(ISBLANK(F257),"",F257),IF(ISBLANK(G257),"",G257),IF(ISBLANK(H257),"",H257),IF(ISBLANK(I257),"",I257),IF(ISBLANK(J257),"",J257),IF(ISBLANK(K257),"",K257),IF(ISBLANK(L257),"",L257),IF(ISBLANK(M257),"",M257),IF(ISBLANK(N257),"",N257),IF(ISBLANK(O257),"",O257),IF(ISBLANK(P257),"",P257),IF(ISBLANK(Q257),"",Q257),IF(ISBLANK(R257),"",R257),IF(ISBLANK(S257),"",S257),IF(ISBLANK(T257),"",T257))</f>
        <v>SIW-VRI_DRAAGCONSTRUCTIE_MASTNUMMER-SO</v>
      </c>
      <c r="AC257" t="str">
        <f>VLOOKUP(AB257,[1]Blad1!$A$2:$Z$235,25,FALSE)</f>
        <v>Mastnummer</v>
      </c>
      <c r="AD257" t="str">
        <f>VLOOKUP(AB257,[1]Blad1!$A$2:$Z$235,26,FALSE)</f>
        <v>Mastnummer</v>
      </c>
    </row>
    <row r="258" spans="4:30" x14ac:dyDescent="0.25">
      <c r="D258" t="s">
        <v>2</v>
      </c>
      <c r="E258" t="s">
        <v>1</v>
      </c>
      <c r="F258" t="s">
        <v>3</v>
      </c>
      <c r="G258" t="s">
        <v>4</v>
      </c>
      <c r="H258" t="s">
        <v>31</v>
      </c>
      <c r="I258" t="s">
        <v>4</v>
      </c>
      <c r="J258" t="s">
        <v>39</v>
      </c>
      <c r="S258" t="s">
        <v>1</v>
      </c>
      <c r="T258" t="s">
        <v>7</v>
      </c>
      <c r="U258" t="s">
        <v>112</v>
      </c>
      <c r="W258" t="s">
        <v>569</v>
      </c>
      <c r="Y258" t="s">
        <v>147</v>
      </c>
      <c r="Z258" t="s">
        <v>147</v>
      </c>
      <c r="AB258" t="str">
        <f t="shared" si="4"/>
        <v>SIW-VRI_DRAAGCONSTRUCTIE_STAANDER-SO</v>
      </c>
      <c r="AC258" t="str">
        <f>VLOOKUP(AB258,[1]Blad1!$A$2:$Z$235,25,FALSE)</f>
        <v>Staander</v>
      </c>
      <c r="AD258" t="str">
        <f>VLOOKUP(AB258,[1]Blad1!$A$2:$Z$235,26,FALSE)</f>
        <v>Staander</v>
      </c>
    </row>
    <row r="259" spans="4:30" x14ac:dyDescent="0.25">
      <c r="D259" t="s">
        <v>2</v>
      </c>
      <c r="E259" t="s">
        <v>1</v>
      </c>
      <c r="F259" t="s">
        <v>3</v>
      </c>
      <c r="G259" t="s">
        <v>4</v>
      </c>
      <c r="H259" t="s">
        <v>40</v>
      </c>
      <c r="I259" t="s">
        <v>4</v>
      </c>
      <c r="J259" t="s">
        <v>41</v>
      </c>
      <c r="K259" t="s">
        <v>4</v>
      </c>
      <c r="L259" t="s">
        <v>42</v>
      </c>
      <c r="M259" t="s">
        <v>4</v>
      </c>
      <c r="N259" t="s">
        <v>43</v>
      </c>
      <c r="S259" t="s">
        <v>1</v>
      </c>
      <c r="T259" t="s">
        <v>7</v>
      </c>
      <c r="U259" t="s">
        <v>112</v>
      </c>
      <c r="W259" t="s">
        <v>569</v>
      </c>
      <c r="Y259" t="s">
        <v>148</v>
      </c>
      <c r="Z259" t="s">
        <v>149</v>
      </c>
      <c r="AB259" t="str">
        <f t="shared" si="4"/>
        <v>SIW-VRI_LANTAARN_200MM_1LICHT_DEELCONFLICTLINKS-SO</v>
      </c>
      <c r="AC259" t="str">
        <f>VLOOKUP(AB259,[1]Blad1!$A$2:$Z$235,25,FALSE)</f>
        <v>Verkeerslantaarn, 1 licht, 200mm</v>
      </c>
      <c r="AD259" t="str">
        <f>VLOOKUP(AB259,[1]Blad1!$A$2:$Z$235,26,FALSE)</f>
        <v>Verkeerslantaarn, 1 licht, 200mm, met sjabloon deelconflict rechts</v>
      </c>
    </row>
    <row r="260" spans="4:30" x14ac:dyDescent="0.25">
      <c r="D260" t="s">
        <v>2</v>
      </c>
      <c r="E260" t="s">
        <v>1</v>
      </c>
      <c r="F260" t="s">
        <v>3</v>
      </c>
      <c r="G260" t="s">
        <v>4</v>
      </c>
      <c r="H260" t="s">
        <v>40</v>
      </c>
      <c r="I260" t="s">
        <v>4</v>
      </c>
      <c r="J260" t="s">
        <v>41</v>
      </c>
      <c r="K260" t="s">
        <v>4</v>
      </c>
      <c r="L260" t="s">
        <v>42</v>
      </c>
      <c r="M260" t="s">
        <v>4</v>
      </c>
      <c r="N260" t="s">
        <v>43</v>
      </c>
      <c r="O260" t="s">
        <v>4</v>
      </c>
      <c r="P260" t="s">
        <v>44</v>
      </c>
      <c r="S260" t="s">
        <v>1</v>
      </c>
      <c r="T260" t="s">
        <v>7</v>
      </c>
      <c r="U260" t="s">
        <v>112</v>
      </c>
      <c r="W260" t="s">
        <v>569</v>
      </c>
      <c r="Y260" t="s">
        <v>150</v>
      </c>
      <c r="Z260" t="s">
        <v>151</v>
      </c>
      <c r="AB260" t="str">
        <f t="shared" si="4"/>
        <v>SIW-VRI_LANTAARN_200MM_1LICHT_DEELCONFLICTLINKS_SCHILD-SO</v>
      </c>
      <c r="AC260" t="str">
        <f>VLOOKUP(AB260,[1]Blad1!$A$2:$Z$235,25,FALSE)</f>
        <v>Verkeerslantaarn, 1 licht, 200mm met schild</v>
      </c>
      <c r="AD260" t="str">
        <f>VLOOKUP(AB260,[1]Blad1!$A$2:$Z$235,26,FALSE)</f>
        <v>Verkeerslantaarn, 1 licht, 200mm, met sjabloon deelconflict rechts met schild</v>
      </c>
    </row>
    <row r="261" spans="4:30" x14ac:dyDescent="0.25">
      <c r="D261" t="s">
        <v>2</v>
      </c>
      <c r="E261" t="s">
        <v>1</v>
      </c>
      <c r="F261" t="s">
        <v>3</v>
      </c>
      <c r="G261" t="s">
        <v>4</v>
      </c>
      <c r="H261" t="s">
        <v>40</v>
      </c>
      <c r="I261" t="s">
        <v>4</v>
      </c>
      <c r="J261" t="s">
        <v>41</v>
      </c>
      <c r="K261" t="s">
        <v>4</v>
      </c>
      <c r="L261" t="s">
        <v>42</v>
      </c>
      <c r="M261" t="s">
        <v>4</v>
      </c>
      <c r="N261" t="s">
        <v>45</v>
      </c>
      <c r="S261" t="s">
        <v>1</v>
      </c>
      <c r="T261" t="s">
        <v>7</v>
      </c>
      <c r="U261" t="s">
        <v>112</v>
      </c>
      <c r="W261" t="s">
        <v>569</v>
      </c>
      <c r="Y261" t="s">
        <v>148</v>
      </c>
      <c r="Z261" t="s">
        <v>149</v>
      </c>
      <c r="AB261" t="str">
        <f t="shared" si="4"/>
        <v>SIW-VRI_LANTAARN_200MM_1LICHT_DEELCONFLICTRECHTS-SO</v>
      </c>
      <c r="AC261" t="str">
        <f>VLOOKUP(AB261,[1]Blad1!$A$2:$Z$235,25,FALSE)</f>
        <v>Verkeerslantaarn, 1 licht, 200mm</v>
      </c>
      <c r="AD261" t="str">
        <f>VLOOKUP(AB261,[1]Blad1!$A$2:$Z$235,26,FALSE)</f>
        <v>Verkeerslantaarn, 1 licht, 200mm, met sjabloon deelconflict rechts</v>
      </c>
    </row>
    <row r="262" spans="4:30" x14ac:dyDescent="0.25">
      <c r="D262" t="s">
        <v>2</v>
      </c>
      <c r="E262" t="s">
        <v>1</v>
      </c>
      <c r="F262" t="s">
        <v>3</v>
      </c>
      <c r="G262" t="s">
        <v>4</v>
      </c>
      <c r="H262" t="s">
        <v>40</v>
      </c>
      <c r="I262" t="s">
        <v>4</v>
      </c>
      <c r="J262" t="s">
        <v>41</v>
      </c>
      <c r="K262" t="s">
        <v>4</v>
      </c>
      <c r="L262" t="s">
        <v>42</v>
      </c>
      <c r="M262" t="s">
        <v>4</v>
      </c>
      <c r="N262" t="s">
        <v>45</v>
      </c>
      <c r="O262" t="s">
        <v>4</v>
      </c>
      <c r="P262" t="s">
        <v>44</v>
      </c>
      <c r="S262" t="s">
        <v>1</v>
      </c>
      <c r="T262" t="s">
        <v>7</v>
      </c>
      <c r="U262" t="s">
        <v>112</v>
      </c>
      <c r="W262" t="s">
        <v>569</v>
      </c>
      <c r="Y262" t="s">
        <v>150</v>
      </c>
      <c r="Z262" t="s">
        <v>151</v>
      </c>
      <c r="AB262" t="str">
        <f t="shared" si="4"/>
        <v>SIW-VRI_LANTAARN_200MM_1LICHT_DEELCONFLICTRECHTS_SCHILD-SO</v>
      </c>
      <c r="AC262" t="str">
        <f>VLOOKUP(AB262,[1]Blad1!$A$2:$Z$235,25,FALSE)</f>
        <v>Verkeerslantaarn, 1 licht, 200mm met schild</v>
      </c>
      <c r="AD262" t="str">
        <f>VLOOKUP(AB262,[1]Blad1!$A$2:$Z$235,26,FALSE)</f>
        <v>Verkeerslantaarn, 1 licht, 200mm, met sjabloon deelconflict rechts met schild</v>
      </c>
    </row>
    <row r="263" spans="4:30" x14ac:dyDescent="0.25">
      <c r="D263" t="s">
        <v>2</v>
      </c>
      <c r="E263" t="s">
        <v>1</v>
      </c>
      <c r="F263" t="s">
        <v>3</v>
      </c>
      <c r="G263" t="s">
        <v>4</v>
      </c>
      <c r="H263" t="s">
        <v>40</v>
      </c>
      <c r="I263" t="s">
        <v>4</v>
      </c>
      <c r="J263" t="s">
        <v>41</v>
      </c>
      <c r="K263" t="s">
        <v>4</v>
      </c>
      <c r="L263" t="s">
        <v>42</v>
      </c>
      <c r="M263" t="s">
        <v>4</v>
      </c>
      <c r="N263" t="s">
        <v>46</v>
      </c>
      <c r="S263" t="s">
        <v>1</v>
      </c>
      <c r="T263" t="s">
        <v>7</v>
      </c>
      <c r="U263" t="s">
        <v>112</v>
      </c>
      <c r="W263" t="s">
        <v>569</v>
      </c>
      <c r="Y263" t="s">
        <v>148</v>
      </c>
      <c r="Z263" t="s">
        <v>152</v>
      </c>
      <c r="AB263" t="str">
        <f t="shared" si="4"/>
        <v>SIW-VRI_LANTAARN_200MM_1LICHT_FIETSLINKS-SO</v>
      </c>
      <c r="AC263" t="str">
        <f>VLOOKUP(AB263,[1]Blad1!$A$2:$Z$235,25,FALSE)</f>
        <v>Verkeerslantaarn, 1 licht, 200mm</v>
      </c>
      <c r="AD263" t="str">
        <f>VLOOKUP(AB263,[1]Blad1!$A$2:$Z$235,26,FALSE)</f>
        <v>Verkeerslantaarn, 1 licht, 200mm, met sjabloon deelconflict fietsers links</v>
      </c>
    </row>
    <row r="264" spans="4:30" x14ac:dyDescent="0.25">
      <c r="D264" t="s">
        <v>2</v>
      </c>
      <c r="E264" t="s">
        <v>1</v>
      </c>
      <c r="F264" t="s">
        <v>3</v>
      </c>
      <c r="G264" t="s">
        <v>4</v>
      </c>
      <c r="H264" t="s">
        <v>40</v>
      </c>
      <c r="I264" t="s">
        <v>4</v>
      </c>
      <c r="J264" t="s">
        <v>41</v>
      </c>
      <c r="K264" t="s">
        <v>4</v>
      </c>
      <c r="L264" t="s">
        <v>42</v>
      </c>
      <c r="M264" t="s">
        <v>4</v>
      </c>
      <c r="N264" t="s">
        <v>46</v>
      </c>
      <c r="O264" t="s">
        <v>4</v>
      </c>
      <c r="P264" t="s">
        <v>44</v>
      </c>
      <c r="S264" t="s">
        <v>1</v>
      </c>
      <c r="T264" t="s">
        <v>7</v>
      </c>
      <c r="U264" t="s">
        <v>112</v>
      </c>
      <c r="W264" t="s">
        <v>569</v>
      </c>
      <c r="Y264" t="s">
        <v>150</v>
      </c>
      <c r="Z264" t="s">
        <v>153</v>
      </c>
      <c r="AB264" t="str">
        <f t="shared" si="4"/>
        <v>SIW-VRI_LANTAARN_200MM_1LICHT_FIETSLINKS_SCHILD-SO</v>
      </c>
      <c r="AC264" t="str">
        <f>VLOOKUP(AB264,[1]Blad1!$A$2:$Z$235,25,FALSE)</f>
        <v>Verkeerslantaarn, 1 licht, 200mm met schild</v>
      </c>
      <c r="AD264" t="str">
        <f>VLOOKUP(AB264,[1]Blad1!$A$2:$Z$235,26,FALSE)</f>
        <v>Verkeerslantaarn, 1 licht, 200mm, , met sjabloon deelconflict fietsers links met schild</v>
      </c>
    </row>
    <row r="265" spans="4:30" x14ac:dyDescent="0.25">
      <c r="D265" t="s">
        <v>2</v>
      </c>
      <c r="E265" t="s">
        <v>1</v>
      </c>
      <c r="F265" t="s">
        <v>3</v>
      </c>
      <c r="G265" t="s">
        <v>4</v>
      </c>
      <c r="H265" t="s">
        <v>40</v>
      </c>
      <c r="I265" t="s">
        <v>4</v>
      </c>
      <c r="J265" t="s">
        <v>41</v>
      </c>
      <c r="K265" t="s">
        <v>4</v>
      </c>
      <c r="L265" t="s">
        <v>42</v>
      </c>
      <c r="M265" t="s">
        <v>4</v>
      </c>
      <c r="N265" t="s">
        <v>47</v>
      </c>
      <c r="S265" t="s">
        <v>1</v>
      </c>
      <c r="T265" t="s">
        <v>7</v>
      </c>
      <c r="U265" t="s">
        <v>112</v>
      </c>
      <c r="W265" t="s">
        <v>569</v>
      </c>
      <c r="Y265" t="s">
        <v>148</v>
      </c>
      <c r="Z265" t="s">
        <v>154</v>
      </c>
      <c r="AB265" t="str">
        <f t="shared" si="4"/>
        <v>SIW-VRI_LANTAARN_200MM_1LICHT_FIETSRECHTS-SO</v>
      </c>
      <c r="AC265" t="str">
        <f>VLOOKUP(AB265,[1]Blad1!$A$2:$Z$235,25,FALSE)</f>
        <v>Verkeerslantaarn, 1 licht, 200mm</v>
      </c>
      <c r="AD265" t="str">
        <f>VLOOKUP(AB265,[1]Blad1!$A$2:$Z$235,26,FALSE)</f>
        <v>Verkeerslantaarn, 1 licht, 200mm, met sjabloon deelconflicht fietsers rechts</v>
      </c>
    </row>
    <row r="266" spans="4:30" x14ac:dyDescent="0.25">
      <c r="D266" t="s">
        <v>2</v>
      </c>
      <c r="E266" t="s">
        <v>1</v>
      </c>
      <c r="F266" t="s">
        <v>3</v>
      </c>
      <c r="G266" t="s">
        <v>4</v>
      </c>
      <c r="H266" t="s">
        <v>40</v>
      </c>
      <c r="I266" t="s">
        <v>4</v>
      </c>
      <c r="J266" t="s">
        <v>41</v>
      </c>
      <c r="K266" t="s">
        <v>4</v>
      </c>
      <c r="L266" t="s">
        <v>42</v>
      </c>
      <c r="M266" t="s">
        <v>4</v>
      </c>
      <c r="N266" t="s">
        <v>47</v>
      </c>
      <c r="O266" t="s">
        <v>4</v>
      </c>
      <c r="P266" t="s">
        <v>44</v>
      </c>
      <c r="S266" t="s">
        <v>1</v>
      </c>
      <c r="T266" t="s">
        <v>7</v>
      </c>
      <c r="U266" t="s">
        <v>112</v>
      </c>
      <c r="W266" t="s">
        <v>569</v>
      </c>
      <c r="Y266" t="s">
        <v>150</v>
      </c>
      <c r="Z266" t="s">
        <v>155</v>
      </c>
      <c r="AB266" t="str">
        <f t="shared" si="4"/>
        <v>SIW-VRI_LANTAARN_200MM_1LICHT_FIETSRECHTS_SCHILD-SO</v>
      </c>
      <c r="AC266" t="str">
        <f>VLOOKUP(AB266,[1]Blad1!$A$2:$Z$235,25,FALSE)</f>
        <v>Verkeerslantaarn, 1 licht, 200mm met schild</v>
      </c>
      <c r="AD266" t="str">
        <f>VLOOKUP(AB266,[1]Blad1!$A$2:$Z$235,26,FALSE)</f>
        <v>Verkeerslantaarn, 1 licht, 200mm, met sjabloon deelconflicht fietsers rechts met schild</v>
      </c>
    </row>
    <row r="267" spans="4:30" x14ac:dyDescent="0.25">
      <c r="D267" t="s">
        <v>2</v>
      </c>
      <c r="E267" t="s">
        <v>1</v>
      </c>
      <c r="F267" t="s">
        <v>3</v>
      </c>
      <c r="G267" t="s">
        <v>4</v>
      </c>
      <c r="H267" t="s">
        <v>40</v>
      </c>
      <c r="I267" t="s">
        <v>4</v>
      </c>
      <c r="J267" t="s">
        <v>41</v>
      </c>
      <c r="K267" t="s">
        <v>4</v>
      </c>
      <c r="L267" t="s">
        <v>42</v>
      </c>
      <c r="M267" t="s">
        <v>4</v>
      </c>
      <c r="N267" t="s">
        <v>48</v>
      </c>
      <c r="S267" t="s">
        <v>1</v>
      </c>
      <c r="T267" t="s">
        <v>7</v>
      </c>
      <c r="U267" t="s">
        <v>112</v>
      </c>
      <c r="W267" t="s">
        <v>569</v>
      </c>
      <c r="Y267" t="s">
        <v>156</v>
      </c>
      <c r="Z267" t="s">
        <v>157</v>
      </c>
      <c r="AB267" t="str">
        <f t="shared" si="4"/>
        <v>SIW-VRI_LANTAARN_200MM_1LICHT_HEMEL-SO</v>
      </c>
      <c r="AC267" t="str">
        <f>VLOOKUP(AB267,[1]Blad1!$A$2:$Z$235,25,FALSE)</f>
        <v xml:space="preserve">Verkeerslantaarn, 1 licht, 200mm </v>
      </c>
      <c r="AD267" t="str">
        <f>VLOOKUP(AB267,[1]Blad1!$A$2:$Z$235,26,FALSE)</f>
        <v xml:space="preserve">Verkeerslantaarn, 1 licht, 200mm hemelpijl </v>
      </c>
    </row>
    <row r="268" spans="4:30" x14ac:dyDescent="0.25">
      <c r="D268" t="s">
        <v>2</v>
      </c>
      <c r="E268" t="s">
        <v>1</v>
      </c>
      <c r="F268" t="s">
        <v>3</v>
      </c>
      <c r="G268" t="s">
        <v>4</v>
      </c>
      <c r="H268" t="s">
        <v>40</v>
      </c>
      <c r="I268" t="s">
        <v>4</v>
      </c>
      <c r="J268" t="s">
        <v>41</v>
      </c>
      <c r="K268" t="s">
        <v>4</v>
      </c>
      <c r="L268" t="s">
        <v>42</v>
      </c>
      <c r="M268" t="s">
        <v>4</v>
      </c>
      <c r="N268" t="s">
        <v>49</v>
      </c>
      <c r="S268" t="s">
        <v>1</v>
      </c>
      <c r="T268" t="s">
        <v>7</v>
      </c>
      <c r="U268" t="s">
        <v>112</v>
      </c>
      <c r="W268" t="s">
        <v>569</v>
      </c>
      <c r="Y268" t="s">
        <v>156</v>
      </c>
      <c r="Z268" t="s">
        <v>158</v>
      </c>
      <c r="AB268" t="str">
        <f t="shared" si="4"/>
        <v>SIW-VRI_LANTAARN_200MM_1LICHT_HEMELLINKS-SO</v>
      </c>
      <c r="AC268" t="str">
        <f>VLOOKUP(AB268,[1]Blad1!$A$2:$Z$235,25,FALSE)</f>
        <v xml:space="preserve">Verkeerslantaarn, 1 licht, 200mm </v>
      </c>
      <c r="AD268" t="str">
        <f>VLOOKUP(AB268,[1]Blad1!$A$2:$Z$235,26,FALSE)</f>
        <v xml:space="preserve">Verkeerslantaarn, 1 licht, 200mm hemelpijl links </v>
      </c>
    </row>
    <row r="269" spans="4:30" x14ac:dyDescent="0.25">
      <c r="D269" t="s">
        <v>2</v>
      </c>
      <c r="E269" t="s">
        <v>1</v>
      </c>
      <c r="F269" t="s">
        <v>3</v>
      </c>
      <c r="G269" t="s">
        <v>4</v>
      </c>
      <c r="H269" t="s">
        <v>40</v>
      </c>
      <c r="I269" t="s">
        <v>4</v>
      </c>
      <c r="J269" t="s">
        <v>41</v>
      </c>
      <c r="K269" t="s">
        <v>4</v>
      </c>
      <c r="L269" t="s">
        <v>42</v>
      </c>
      <c r="M269" t="s">
        <v>4</v>
      </c>
      <c r="N269" t="s">
        <v>49</v>
      </c>
      <c r="O269" t="s">
        <v>4</v>
      </c>
      <c r="P269" t="s">
        <v>44</v>
      </c>
      <c r="S269" t="s">
        <v>1</v>
      </c>
      <c r="T269" t="s">
        <v>7</v>
      </c>
      <c r="U269" t="s">
        <v>112</v>
      </c>
      <c r="W269" t="s">
        <v>569</v>
      </c>
      <c r="Y269" t="s">
        <v>150</v>
      </c>
      <c r="Z269" t="s">
        <v>159</v>
      </c>
      <c r="AB269" t="str">
        <f t="shared" si="4"/>
        <v>SIW-VRI_LANTAARN_200MM_1LICHT_HEMELLINKS_SCHILD-SO</v>
      </c>
      <c r="AC269" t="str">
        <f>VLOOKUP(AB269,[1]Blad1!$A$2:$Z$235,25,FALSE)</f>
        <v>Verkeerslantaarn, 1 licht, 200mm met schild</v>
      </c>
      <c r="AD269" t="str">
        <f>VLOOKUP(AB269,[1]Blad1!$A$2:$Z$235,26,FALSE)</f>
        <v>Verkeerslantaarn, 1 licht, 200mm hemelpijl links met schild</v>
      </c>
    </row>
    <row r="270" spans="4:30" x14ac:dyDescent="0.25">
      <c r="D270" t="s">
        <v>2</v>
      </c>
      <c r="E270" t="s">
        <v>1</v>
      </c>
      <c r="F270" t="s">
        <v>3</v>
      </c>
      <c r="G270" t="s">
        <v>4</v>
      </c>
      <c r="H270" t="s">
        <v>40</v>
      </c>
      <c r="I270" t="s">
        <v>4</v>
      </c>
      <c r="J270" t="s">
        <v>41</v>
      </c>
      <c r="K270" t="s">
        <v>4</v>
      </c>
      <c r="L270" t="s">
        <v>42</v>
      </c>
      <c r="M270" t="s">
        <v>4</v>
      </c>
      <c r="N270" t="s">
        <v>50</v>
      </c>
      <c r="S270" t="s">
        <v>1</v>
      </c>
      <c r="T270" t="s">
        <v>7</v>
      </c>
      <c r="U270" t="s">
        <v>112</v>
      </c>
      <c r="W270" t="s">
        <v>569</v>
      </c>
      <c r="Y270" t="s">
        <v>156</v>
      </c>
      <c r="Z270" t="s">
        <v>160</v>
      </c>
      <c r="AB270" t="str">
        <f t="shared" si="4"/>
        <v>SIW-VRI_LANTAARN_200MM_1LICHT_HEMELRECHTS-SO</v>
      </c>
      <c r="AC270" t="str">
        <f>VLOOKUP(AB270,[1]Blad1!$A$2:$Z$235,25,FALSE)</f>
        <v xml:space="preserve">Verkeerslantaarn, 1 licht, 200mm </v>
      </c>
      <c r="AD270" t="str">
        <f>VLOOKUP(AB270,[1]Blad1!$A$2:$Z$235,26,FALSE)</f>
        <v xml:space="preserve">Verkeerslantaarn, 1 licht, 200mm hemelpijl rechts </v>
      </c>
    </row>
    <row r="271" spans="4:30" x14ac:dyDescent="0.25">
      <c r="D271" t="s">
        <v>2</v>
      </c>
      <c r="E271" t="s">
        <v>1</v>
      </c>
      <c r="F271" t="s">
        <v>3</v>
      </c>
      <c r="G271" t="s">
        <v>4</v>
      </c>
      <c r="H271" t="s">
        <v>40</v>
      </c>
      <c r="I271" t="s">
        <v>4</v>
      </c>
      <c r="J271" t="s">
        <v>41</v>
      </c>
      <c r="K271" t="s">
        <v>4</v>
      </c>
      <c r="L271" t="s">
        <v>42</v>
      </c>
      <c r="M271" t="s">
        <v>4</v>
      </c>
      <c r="N271" t="s">
        <v>50</v>
      </c>
      <c r="O271" t="s">
        <v>4</v>
      </c>
      <c r="P271" t="s">
        <v>44</v>
      </c>
      <c r="S271" t="s">
        <v>1</v>
      </c>
      <c r="T271" t="s">
        <v>7</v>
      </c>
      <c r="U271" t="s">
        <v>112</v>
      </c>
      <c r="W271" t="s">
        <v>569</v>
      </c>
      <c r="Y271" t="s">
        <v>150</v>
      </c>
      <c r="Z271" t="s">
        <v>161</v>
      </c>
      <c r="AB271" t="str">
        <f t="shared" si="4"/>
        <v>SIW-VRI_LANTAARN_200MM_1LICHT_HEMELRECHTS_SCHILD-SO</v>
      </c>
      <c r="AC271" t="str">
        <f>VLOOKUP(AB271,[1]Blad1!$A$2:$Z$235,25,FALSE)</f>
        <v>Verkeerslantaarn, 1 licht, 200mm met schild</v>
      </c>
      <c r="AD271" t="str">
        <f>VLOOKUP(AB271,[1]Blad1!$A$2:$Z$235,26,FALSE)</f>
        <v>Verkeerslantaarn, 1 licht, 200mm hemelpijl rechts met schild</v>
      </c>
    </row>
    <row r="272" spans="4:30" x14ac:dyDescent="0.25">
      <c r="D272" t="s">
        <v>2</v>
      </c>
      <c r="E272" t="s">
        <v>1</v>
      </c>
      <c r="F272" t="s">
        <v>3</v>
      </c>
      <c r="G272" t="s">
        <v>4</v>
      </c>
      <c r="H272" t="s">
        <v>40</v>
      </c>
      <c r="I272" t="s">
        <v>4</v>
      </c>
      <c r="J272" t="s">
        <v>41</v>
      </c>
      <c r="K272" t="s">
        <v>4</v>
      </c>
      <c r="L272" t="s">
        <v>42</v>
      </c>
      <c r="M272" t="s">
        <v>4</v>
      </c>
      <c r="N272" t="s">
        <v>48</v>
      </c>
      <c r="O272" t="s">
        <v>4</v>
      </c>
      <c r="P272" t="s">
        <v>44</v>
      </c>
      <c r="S272" t="s">
        <v>1</v>
      </c>
      <c r="T272" t="s">
        <v>7</v>
      </c>
      <c r="U272" t="s">
        <v>112</v>
      </c>
      <c r="W272" t="s">
        <v>569</v>
      </c>
      <c r="Y272" t="s">
        <v>150</v>
      </c>
      <c r="Z272" t="s">
        <v>162</v>
      </c>
      <c r="AB272" t="str">
        <f t="shared" si="4"/>
        <v>SIW-VRI_LANTAARN_200MM_1LICHT_HEMEL_SCHILD-SO</v>
      </c>
      <c r="AC272" t="str">
        <f>VLOOKUP(AB272,[1]Blad1!$A$2:$Z$235,25,FALSE)</f>
        <v>Verkeerslantaarn, 1 licht, 200mm met schild</v>
      </c>
      <c r="AD272" t="str">
        <f>VLOOKUP(AB272,[1]Blad1!$A$2:$Z$235,26,FALSE)</f>
        <v>Verkeerslantaarn, 1 licht, 200mm hemelpijl met schild</v>
      </c>
    </row>
    <row r="273" spans="4:30" x14ac:dyDescent="0.25">
      <c r="D273" t="s">
        <v>2</v>
      </c>
      <c r="E273" t="s">
        <v>1</v>
      </c>
      <c r="F273" t="s">
        <v>3</v>
      </c>
      <c r="G273" t="s">
        <v>4</v>
      </c>
      <c r="H273" t="s">
        <v>40</v>
      </c>
      <c r="I273" t="s">
        <v>4</v>
      </c>
      <c r="J273" t="s">
        <v>41</v>
      </c>
      <c r="K273" t="s">
        <v>4</v>
      </c>
      <c r="L273" t="s">
        <v>42</v>
      </c>
      <c r="M273" t="s">
        <v>4</v>
      </c>
      <c r="N273" t="s">
        <v>51</v>
      </c>
      <c r="S273" t="s">
        <v>1</v>
      </c>
      <c r="T273" t="s">
        <v>7</v>
      </c>
      <c r="U273" t="s">
        <v>112</v>
      </c>
      <c r="W273" t="s">
        <v>569</v>
      </c>
      <c r="Y273" t="s">
        <v>148</v>
      </c>
      <c r="Z273" t="s">
        <v>163</v>
      </c>
      <c r="AB273" t="str">
        <f t="shared" si="4"/>
        <v>SIW-VRI_LANTAARN_200MM_1LICHT_HORBALK-SO</v>
      </c>
      <c r="AC273" t="str">
        <f>VLOOKUP(AB273,[1]Blad1!$A$2:$Z$235,25,FALSE)</f>
        <v>Verkeerslantaarn, 1 licht, 200mm</v>
      </c>
      <c r="AD273" t="str">
        <f>VLOOKUP(AB273,[1]Blad1!$A$2:$Z$235,26,FALSE)</f>
        <v>Verkeerslantaarn, 1 licht, 200mm, met sjabloon horizontale balk</v>
      </c>
    </row>
    <row r="274" spans="4:30" x14ac:dyDescent="0.25">
      <c r="D274" t="s">
        <v>2</v>
      </c>
      <c r="E274" t="s">
        <v>1</v>
      </c>
      <c r="F274" t="s">
        <v>3</v>
      </c>
      <c r="G274" t="s">
        <v>4</v>
      </c>
      <c r="H274" t="s">
        <v>40</v>
      </c>
      <c r="I274" t="s">
        <v>4</v>
      </c>
      <c r="J274" t="s">
        <v>41</v>
      </c>
      <c r="K274" t="s">
        <v>4</v>
      </c>
      <c r="L274" t="s">
        <v>42</v>
      </c>
      <c r="M274" t="s">
        <v>4</v>
      </c>
      <c r="N274" t="s">
        <v>51</v>
      </c>
      <c r="O274" t="s">
        <v>4</v>
      </c>
      <c r="P274" t="s">
        <v>44</v>
      </c>
      <c r="S274" t="s">
        <v>1</v>
      </c>
      <c r="T274" t="s">
        <v>7</v>
      </c>
      <c r="U274" t="s">
        <v>112</v>
      </c>
      <c r="W274" t="s">
        <v>569</v>
      </c>
      <c r="Y274" t="s">
        <v>150</v>
      </c>
      <c r="Z274" t="s">
        <v>164</v>
      </c>
      <c r="AB274" t="str">
        <f t="shared" si="4"/>
        <v>SIW-VRI_LANTAARN_200MM_1LICHT_HORBALK_SCHILD-SO</v>
      </c>
      <c r="AC274" t="str">
        <f>VLOOKUP(AB274,[1]Blad1!$A$2:$Z$235,25,FALSE)</f>
        <v>Verkeerslantaarn, 1 licht, 200mm met schild</v>
      </c>
      <c r="AD274" t="str">
        <f>VLOOKUP(AB274,[1]Blad1!$A$2:$Z$235,26,FALSE)</f>
        <v>Verkeerslantaarn, 1 licht, 200mm, met sjabloon horizontale balk met schild</v>
      </c>
    </row>
    <row r="275" spans="4:30" x14ac:dyDescent="0.25">
      <c r="D275" t="s">
        <v>2</v>
      </c>
      <c r="E275" t="s">
        <v>1</v>
      </c>
      <c r="F275" t="s">
        <v>3</v>
      </c>
      <c r="G275" t="s">
        <v>4</v>
      </c>
      <c r="H275" t="s">
        <v>40</v>
      </c>
      <c r="I275" t="s">
        <v>4</v>
      </c>
      <c r="J275" t="s">
        <v>41</v>
      </c>
      <c r="K275" t="s">
        <v>4</v>
      </c>
      <c r="L275" t="s">
        <v>42</v>
      </c>
      <c r="M275" t="s">
        <v>4</v>
      </c>
      <c r="N275" t="s">
        <v>52</v>
      </c>
      <c r="S275" t="s">
        <v>1</v>
      </c>
      <c r="T275" t="s">
        <v>7</v>
      </c>
      <c r="U275" t="s">
        <v>112</v>
      </c>
      <c r="W275" t="s">
        <v>569</v>
      </c>
      <c r="Y275" t="s">
        <v>148</v>
      </c>
      <c r="Z275" t="s">
        <v>165</v>
      </c>
      <c r="AB275" t="str">
        <f t="shared" si="4"/>
        <v>SIW-VRI_LANTAARN_200MM_1LICHT_J37-SO</v>
      </c>
      <c r="AC275" t="str">
        <f>VLOOKUP(AB275,[1]Blad1!$A$2:$Z$235,25,FALSE)</f>
        <v>Verkeerslantaarn, 1 licht, 200mm</v>
      </c>
      <c r="AD275" t="str">
        <f>VLOOKUP(AB275,[1]Blad1!$A$2:$Z$235,26,FALSE)</f>
        <v>Verkeerslantaarn, 1 licht, 200mm, met sjabloon J37</v>
      </c>
    </row>
    <row r="276" spans="4:30" x14ac:dyDescent="0.25">
      <c r="D276" t="s">
        <v>2</v>
      </c>
      <c r="E276" t="s">
        <v>1</v>
      </c>
      <c r="F276" t="s">
        <v>3</v>
      </c>
      <c r="G276" t="s">
        <v>4</v>
      </c>
      <c r="H276" t="s">
        <v>40</v>
      </c>
      <c r="I276" t="s">
        <v>4</v>
      </c>
      <c r="J276" t="s">
        <v>41</v>
      </c>
      <c r="K276" t="s">
        <v>4</v>
      </c>
      <c r="L276" t="s">
        <v>42</v>
      </c>
      <c r="M276" t="s">
        <v>4</v>
      </c>
      <c r="N276" t="s">
        <v>53</v>
      </c>
      <c r="S276" t="s">
        <v>1</v>
      </c>
      <c r="T276" t="s">
        <v>7</v>
      </c>
      <c r="U276" t="s">
        <v>112</v>
      </c>
      <c r="W276" t="s">
        <v>569</v>
      </c>
      <c r="Y276" t="s">
        <v>148</v>
      </c>
      <c r="Z276" t="s">
        <v>166</v>
      </c>
      <c r="AB276" t="str">
        <f t="shared" si="4"/>
        <v>SIW-VRI_LANTAARN_200MM_1LICHT_J37BUS-SO</v>
      </c>
      <c r="AC276" t="str">
        <f>VLOOKUP(AB276,[1]Blad1!$A$2:$Z$235,25,FALSE)</f>
        <v>Verkeerslantaarn, 1 licht, 200mm</v>
      </c>
      <c r="AD276" t="str">
        <f>VLOOKUP(AB276,[1]Blad1!$A$2:$Z$235,26,FALSE)</f>
        <v>Verkeerslantaarn, 1 licht, 200mm, met sjabloon J37 BUS</v>
      </c>
    </row>
    <row r="277" spans="4:30" x14ac:dyDescent="0.25">
      <c r="D277" t="s">
        <v>2</v>
      </c>
      <c r="E277" t="s">
        <v>1</v>
      </c>
      <c r="F277" t="s">
        <v>3</v>
      </c>
      <c r="G277" t="s">
        <v>4</v>
      </c>
      <c r="H277" t="s">
        <v>40</v>
      </c>
      <c r="I277" t="s">
        <v>4</v>
      </c>
      <c r="J277" t="s">
        <v>41</v>
      </c>
      <c r="K277" t="s">
        <v>4</v>
      </c>
      <c r="L277" t="s">
        <v>42</v>
      </c>
      <c r="M277" t="s">
        <v>4</v>
      </c>
      <c r="N277" t="s">
        <v>53</v>
      </c>
      <c r="O277" t="s">
        <v>4</v>
      </c>
      <c r="P277" t="s">
        <v>44</v>
      </c>
      <c r="S277" t="s">
        <v>1</v>
      </c>
      <c r="T277" t="s">
        <v>7</v>
      </c>
      <c r="U277" t="s">
        <v>112</v>
      </c>
      <c r="W277" t="s">
        <v>569</v>
      </c>
      <c r="Y277" t="s">
        <v>150</v>
      </c>
      <c r="Z277" t="s">
        <v>167</v>
      </c>
      <c r="AB277" t="str">
        <f t="shared" si="4"/>
        <v>SIW-VRI_LANTAARN_200MM_1LICHT_J37BUS_SCHILD-SO</v>
      </c>
      <c r="AC277" t="str">
        <f>VLOOKUP(AB277,[1]Blad1!$A$2:$Z$235,25,FALSE)</f>
        <v>Verkeerslantaarn, 1 licht, 200mm met schild</v>
      </c>
      <c r="AD277" t="str">
        <f>VLOOKUP(AB277,[1]Blad1!$A$2:$Z$235,26,FALSE)</f>
        <v>Verkeerslantaarn, 1 licht, 200mm, met sjabloon J37 BUS met schild</v>
      </c>
    </row>
    <row r="278" spans="4:30" x14ac:dyDescent="0.25">
      <c r="D278" t="s">
        <v>2</v>
      </c>
      <c r="E278" t="s">
        <v>1</v>
      </c>
      <c r="F278" t="s">
        <v>3</v>
      </c>
      <c r="G278" t="s">
        <v>4</v>
      </c>
      <c r="H278" t="s">
        <v>40</v>
      </c>
      <c r="I278" t="s">
        <v>4</v>
      </c>
      <c r="J278" t="s">
        <v>41</v>
      </c>
      <c r="K278" t="s">
        <v>4</v>
      </c>
      <c r="L278" t="s">
        <v>42</v>
      </c>
      <c r="M278" t="s">
        <v>4</v>
      </c>
      <c r="N278" t="s">
        <v>54</v>
      </c>
      <c r="S278" t="s">
        <v>1</v>
      </c>
      <c r="T278" t="s">
        <v>7</v>
      </c>
      <c r="U278" t="s">
        <v>112</v>
      </c>
      <c r="W278" t="s">
        <v>569</v>
      </c>
      <c r="Y278" t="s">
        <v>148</v>
      </c>
      <c r="Z278" t="s">
        <v>168</v>
      </c>
      <c r="AB278" t="str">
        <f t="shared" si="4"/>
        <v>SIW-VRI_LANTAARN_200MM_1LICHT_J37TRAM-SO</v>
      </c>
      <c r="AC278" t="str">
        <f>VLOOKUP(AB278,[1]Blad1!$A$2:$Z$235,25,FALSE)</f>
        <v>Verkeerslantaarn, 1 licht, 200mm</v>
      </c>
      <c r="AD278" t="str">
        <f>VLOOKUP(AB278,[1]Blad1!$A$2:$Z$235,26,FALSE)</f>
        <v>Verkeerslantaarn, 1 licht, 200mm, met sjabloon, J37 TRAM</v>
      </c>
    </row>
    <row r="279" spans="4:30" x14ac:dyDescent="0.25">
      <c r="D279" t="s">
        <v>2</v>
      </c>
      <c r="E279" t="s">
        <v>1</v>
      </c>
      <c r="F279" t="s">
        <v>3</v>
      </c>
      <c r="G279" t="s">
        <v>4</v>
      </c>
      <c r="H279" t="s">
        <v>40</v>
      </c>
      <c r="I279" t="s">
        <v>4</v>
      </c>
      <c r="J279" t="s">
        <v>41</v>
      </c>
      <c r="K279" t="s">
        <v>4</v>
      </c>
      <c r="L279" t="s">
        <v>42</v>
      </c>
      <c r="M279" t="s">
        <v>4</v>
      </c>
      <c r="N279" t="s">
        <v>54</v>
      </c>
      <c r="O279" t="s">
        <v>4</v>
      </c>
      <c r="P279" t="s">
        <v>44</v>
      </c>
      <c r="S279" t="s">
        <v>1</v>
      </c>
      <c r="T279" t="s">
        <v>7</v>
      </c>
      <c r="U279" t="s">
        <v>112</v>
      </c>
      <c r="W279" t="s">
        <v>569</v>
      </c>
      <c r="Y279" t="s">
        <v>150</v>
      </c>
      <c r="Z279" t="s">
        <v>169</v>
      </c>
      <c r="AB279" t="str">
        <f t="shared" si="4"/>
        <v>SIW-VRI_LANTAARN_200MM_1LICHT_J37TRAM_SCHILD-SO</v>
      </c>
      <c r="AC279" t="str">
        <f>VLOOKUP(AB279,[1]Blad1!$A$2:$Z$235,25,FALSE)</f>
        <v>Verkeerslantaarn, 1 licht, 200mm met schild</v>
      </c>
      <c r="AD279" t="str">
        <f>VLOOKUP(AB279,[1]Blad1!$A$2:$Z$235,26,FALSE)</f>
        <v>Verkeerslantaarn, 1 licht, 200mm, met sjabloon, J37 TRAM met schild</v>
      </c>
    </row>
    <row r="280" spans="4:30" x14ac:dyDescent="0.25">
      <c r="D280" t="s">
        <v>2</v>
      </c>
      <c r="E280" t="s">
        <v>1</v>
      </c>
      <c r="F280" t="s">
        <v>3</v>
      </c>
      <c r="G280" t="s">
        <v>4</v>
      </c>
      <c r="H280" t="s">
        <v>40</v>
      </c>
      <c r="I280" t="s">
        <v>4</v>
      </c>
      <c r="J280" t="s">
        <v>41</v>
      </c>
      <c r="K280" t="s">
        <v>4</v>
      </c>
      <c r="L280" t="s">
        <v>42</v>
      </c>
      <c r="M280" t="s">
        <v>4</v>
      </c>
      <c r="N280" t="s">
        <v>52</v>
      </c>
      <c r="O280" t="s">
        <v>4</v>
      </c>
      <c r="P280" t="s">
        <v>44</v>
      </c>
      <c r="S280" t="s">
        <v>1</v>
      </c>
      <c r="T280" t="s">
        <v>7</v>
      </c>
      <c r="U280" t="s">
        <v>112</v>
      </c>
      <c r="W280" t="s">
        <v>569</v>
      </c>
      <c r="Y280" t="s">
        <v>150</v>
      </c>
      <c r="Z280" t="s">
        <v>170</v>
      </c>
      <c r="AB280" t="str">
        <f t="shared" si="4"/>
        <v>SIW-VRI_LANTAARN_200MM_1LICHT_J37_SCHILD-SO</v>
      </c>
      <c r="AC280" t="str">
        <f>VLOOKUP(AB280,[1]Blad1!$A$2:$Z$235,25,FALSE)</f>
        <v>Verkeerslantaarn, 1 licht, 200mm met schild</v>
      </c>
      <c r="AD280" t="str">
        <f>VLOOKUP(AB280,[1]Blad1!$A$2:$Z$235,26,FALSE)</f>
        <v>Verkeerslantaarn, 1 licht, 200mm, met sjabloon J37 met schild</v>
      </c>
    </row>
    <row r="281" spans="4:30" x14ac:dyDescent="0.25">
      <c r="D281" t="s">
        <v>2</v>
      </c>
      <c r="E281" t="s">
        <v>1</v>
      </c>
      <c r="F281" t="s">
        <v>3</v>
      </c>
      <c r="G281" t="s">
        <v>4</v>
      </c>
      <c r="H281" t="s">
        <v>40</v>
      </c>
      <c r="I281" t="s">
        <v>4</v>
      </c>
      <c r="J281" t="s">
        <v>41</v>
      </c>
      <c r="K281" t="s">
        <v>4</v>
      </c>
      <c r="L281" t="s">
        <v>42</v>
      </c>
      <c r="M281" t="s">
        <v>4</v>
      </c>
      <c r="N281" t="s">
        <v>55</v>
      </c>
      <c r="S281" t="s">
        <v>1</v>
      </c>
      <c r="T281" t="s">
        <v>7</v>
      </c>
      <c r="U281" t="s">
        <v>112</v>
      </c>
      <c r="W281" t="s">
        <v>569</v>
      </c>
      <c r="Y281" t="s">
        <v>148</v>
      </c>
      <c r="Z281" t="s">
        <v>171</v>
      </c>
      <c r="AB281" t="str">
        <f t="shared" si="4"/>
        <v>SIW-VRI_LANTAARN_200MM_1LICHT_KRUIS-SO</v>
      </c>
      <c r="AC281" t="str">
        <f>VLOOKUP(AB281,[1]Blad1!$A$2:$Z$235,25,FALSE)</f>
        <v>Verkeerslantaarn, 1 licht, 200mm</v>
      </c>
      <c r="AD281" t="str">
        <f>VLOOKUP(AB281,[1]Blad1!$A$2:$Z$235,26,FALSE)</f>
        <v>Verkeerslantaarn, 1 licht, 200mm, met kruissjabloon</v>
      </c>
    </row>
    <row r="282" spans="4:30" x14ac:dyDescent="0.25">
      <c r="D282" t="s">
        <v>2</v>
      </c>
      <c r="E282" t="s">
        <v>1</v>
      </c>
      <c r="F282" t="s">
        <v>3</v>
      </c>
      <c r="G282" t="s">
        <v>4</v>
      </c>
      <c r="H282" t="s">
        <v>40</v>
      </c>
      <c r="I282" t="s">
        <v>4</v>
      </c>
      <c r="J282" t="s">
        <v>41</v>
      </c>
      <c r="K282" t="s">
        <v>4</v>
      </c>
      <c r="L282" t="s">
        <v>42</v>
      </c>
      <c r="M282" t="s">
        <v>4</v>
      </c>
      <c r="N282" t="s">
        <v>55</v>
      </c>
      <c r="O282" t="s">
        <v>4</v>
      </c>
      <c r="P282" t="s">
        <v>44</v>
      </c>
      <c r="S282" t="s">
        <v>1</v>
      </c>
      <c r="T282" t="s">
        <v>7</v>
      </c>
      <c r="U282" t="s">
        <v>112</v>
      </c>
      <c r="W282" t="s">
        <v>569</v>
      </c>
      <c r="Y282" t="s">
        <v>150</v>
      </c>
      <c r="Z282" t="s">
        <v>172</v>
      </c>
      <c r="AB282" t="str">
        <f t="shared" si="4"/>
        <v>SIW-VRI_LANTAARN_200MM_1LICHT_KRUIS_SCHILD-SO</v>
      </c>
      <c r="AC282" t="str">
        <f>VLOOKUP(AB282,[1]Blad1!$A$2:$Z$235,25,FALSE)</f>
        <v>Verkeerslantaarn, 1 licht, 200mm met schild</v>
      </c>
      <c r="AD282" t="str">
        <f>VLOOKUP(AB282,[1]Blad1!$A$2:$Z$235,26,FALSE)</f>
        <v>Verkeerslantaarn, 1 licht, 200mm, met kruissjabloon met schild</v>
      </c>
    </row>
    <row r="283" spans="4:30" x14ac:dyDescent="0.25">
      <c r="D283" t="s">
        <v>2</v>
      </c>
      <c r="E283" t="s">
        <v>1</v>
      </c>
      <c r="F283" t="s">
        <v>3</v>
      </c>
      <c r="G283" t="s">
        <v>4</v>
      </c>
      <c r="H283" t="s">
        <v>40</v>
      </c>
      <c r="I283" t="s">
        <v>4</v>
      </c>
      <c r="J283" t="s">
        <v>41</v>
      </c>
      <c r="K283" t="s">
        <v>4</v>
      </c>
      <c r="L283" t="s">
        <v>42</v>
      </c>
      <c r="M283" t="s">
        <v>4</v>
      </c>
      <c r="N283" t="s">
        <v>56</v>
      </c>
      <c r="S283" t="s">
        <v>1</v>
      </c>
      <c r="T283" t="s">
        <v>7</v>
      </c>
      <c r="U283" t="s">
        <v>112</v>
      </c>
      <c r="W283" t="s">
        <v>569</v>
      </c>
      <c r="Y283" t="s">
        <v>156</v>
      </c>
      <c r="Z283" t="s">
        <v>173</v>
      </c>
      <c r="AB283" t="str">
        <f t="shared" si="4"/>
        <v>SIW-VRI_LANTAARN_200MM_1LICHT_LINKS-SO</v>
      </c>
      <c r="AC283" t="str">
        <f>VLOOKUP(AB283,[1]Blad1!$A$2:$Z$235,25,FALSE)</f>
        <v xml:space="preserve">Verkeerslantaarn, 1 licht, 200mm </v>
      </c>
      <c r="AD283" t="str">
        <f>VLOOKUP(AB283,[1]Blad1!$A$2:$Z$235,26,FALSE)</f>
        <v xml:space="preserve">Verkeerslantaarn, 1 licht, 200mm linksaf </v>
      </c>
    </row>
    <row r="284" spans="4:30" x14ac:dyDescent="0.25">
      <c r="D284" t="s">
        <v>2</v>
      </c>
      <c r="E284" t="s">
        <v>1</v>
      </c>
      <c r="F284" t="s">
        <v>3</v>
      </c>
      <c r="G284" t="s">
        <v>4</v>
      </c>
      <c r="H284" t="s">
        <v>40</v>
      </c>
      <c r="I284" t="s">
        <v>4</v>
      </c>
      <c r="J284" t="s">
        <v>41</v>
      </c>
      <c r="K284" t="s">
        <v>4</v>
      </c>
      <c r="L284" t="s">
        <v>42</v>
      </c>
      <c r="M284" t="s">
        <v>4</v>
      </c>
      <c r="N284" t="s">
        <v>56</v>
      </c>
      <c r="O284" t="s">
        <v>4</v>
      </c>
      <c r="P284" t="s">
        <v>44</v>
      </c>
      <c r="S284" t="s">
        <v>1</v>
      </c>
      <c r="T284" t="s">
        <v>7</v>
      </c>
      <c r="U284" t="s">
        <v>112</v>
      </c>
      <c r="W284" t="s">
        <v>569</v>
      </c>
      <c r="Y284" t="s">
        <v>150</v>
      </c>
      <c r="Z284" t="s">
        <v>174</v>
      </c>
      <c r="AB284" t="str">
        <f t="shared" si="4"/>
        <v>SIW-VRI_LANTAARN_200MM_1LICHT_LINKS_SCHILD-SO</v>
      </c>
      <c r="AC284" t="str">
        <f>VLOOKUP(AB284,[1]Blad1!$A$2:$Z$235,25,FALSE)</f>
        <v>Verkeerslantaarn, 1 licht, 200mm met schild</v>
      </c>
      <c r="AD284" t="str">
        <f>VLOOKUP(AB284,[1]Blad1!$A$2:$Z$235,26,FALSE)</f>
        <v>Verkeerslantaarn, 1 licht, 200mm linksaf met schild</v>
      </c>
    </row>
    <row r="285" spans="4:30" x14ac:dyDescent="0.25">
      <c r="D285" t="s">
        <v>2</v>
      </c>
      <c r="E285" t="s">
        <v>1</v>
      </c>
      <c r="F285" t="s">
        <v>3</v>
      </c>
      <c r="G285" t="s">
        <v>4</v>
      </c>
      <c r="H285" t="s">
        <v>40</v>
      </c>
      <c r="I285" t="s">
        <v>4</v>
      </c>
      <c r="J285" t="s">
        <v>41</v>
      </c>
      <c r="K285" t="s">
        <v>4</v>
      </c>
      <c r="L285" t="s">
        <v>42</v>
      </c>
      <c r="M285" t="s">
        <v>4</v>
      </c>
      <c r="N285" t="s">
        <v>57</v>
      </c>
      <c r="S285" t="s">
        <v>1</v>
      </c>
      <c r="T285" t="s">
        <v>7</v>
      </c>
      <c r="U285" t="s">
        <v>112</v>
      </c>
      <c r="W285" t="s">
        <v>569</v>
      </c>
      <c r="Y285" t="s">
        <v>156</v>
      </c>
      <c r="Z285" t="s">
        <v>175</v>
      </c>
      <c r="AB285" t="str">
        <f t="shared" si="4"/>
        <v>SIW-VRI_LANTAARN_200MM_1LICHT_RECHTS-SO</v>
      </c>
      <c r="AC285" t="str">
        <f>VLOOKUP(AB285,[1]Blad1!$A$2:$Z$235,25,FALSE)</f>
        <v xml:space="preserve">Verkeerslantaarn, 1 licht, 200mm </v>
      </c>
      <c r="AD285" t="str">
        <f>VLOOKUP(AB285,[1]Blad1!$A$2:$Z$235,26,FALSE)</f>
        <v xml:space="preserve">Verkeerslantaarn, 1 licht, 200mm rechtsaf </v>
      </c>
    </row>
    <row r="286" spans="4:30" x14ac:dyDescent="0.25">
      <c r="D286" t="s">
        <v>2</v>
      </c>
      <c r="E286" t="s">
        <v>1</v>
      </c>
      <c r="F286" t="s">
        <v>3</v>
      </c>
      <c r="G286" t="s">
        <v>4</v>
      </c>
      <c r="H286" t="s">
        <v>40</v>
      </c>
      <c r="I286" t="s">
        <v>4</v>
      </c>
      <c r="J286" t="s">
        <v>41</v>
      </c>
      <c r="K286" t="s">
        <v>4</v>
      </c>
      <c r="L286" t="s">
        <v>42</v>
      </c>
      <c r="M286" t="s">
        <v>4</v>
      </c>
      <c r="N286" t="s">
        <v>57</v>
      </c>
      <c r="O286" t="s">
        <v>4</v>
      </c>
      <c r="P286" t="s">
        <v>44</v>
      </c>
      <c r="S286" t="s">
        <v>1</v>
      </c>
      <c r="T286" t="s">
        <v>7</v>
      </c>
      <c r="U286" t="s">
        <v>112</v>
      </c>
      <c r="W286" t="s">
        <v>569</v>
      </c>
      <c r="Y286" t="s">
        <v>150</v>
      </c>
      <c r="Z286" t="s">
        <v>176</v>
      </c>
      <c r="AB286" t="str">
        <f t="shared" si="4"/>
        <v>SIW-VRI_LANTAARN_200MM_1LICHT_RECHTS_SCHILD-SO</v>
      </c>
      <c r="AC286" t="str">
        <f>VLOOKUP(AB286,[1]Blad1!$A$2:$Z$235,25,FALSE)</f>
        <v>Verkeerslantaarn, 1 licht, 200mm met schild</v>
      </c>
      <c r="AD286" t="str">
        <f>VLOOKUP(AB286,[1]Blad1!$A$2:$Z$235,26,FALSE)</f>
        <v>Verkeerslantaarn, 1 licht, 200mm rechtsaf met schild</v>
      </c>
    </row>
    <row r="287" spans="4:30" x14ac:dyDescent="0.25">
      <c r="D287" t="s">
        <v>2</v>
      </c>
      <c r="E287" t="s">
        <v>1</v>
      </c>
      <c r="F287" t="s">
        <v>3</v>
      </c>
      <c r="G287" t="s">
        <v>4</v>
      </c>
      <c r="H287" t="s">
        <v>40</v>
      </c>
      <c r="I287" t="s">
        <v>4</v>
      </c>
      <c r="J287" t="s">
        <v>41</v>
      </c>
      <c r="K287" t="s">
        <v>4</v>
      </c>
      <c r="L287" t="s">
        <v>42</v>
      </c>
      <c r="M287" t="s">
        <v>4</v>
      </c>
      <c r="N287" t="s">
        <v>58</v>
      </c>
      <c r="S287" t="s">
        <v>1</v>
      </c>
      <c r="T287" t="s">
        <v>7</v>
      </c>
      <c r="U287" t="s">
        <v>112</v>
      </c>
      <c r="W287" t="s">
        <v>569</v>
      </c>
      <c r="Y287" t="s">
        <v>148</v>
      </c>
      <c r="Z287" t="s">
        <v>177</v>
      </c>
      <c r="AB287" t="str">
        <f t="shared" si="4"/>
        <v>SIW-VRI_LANTAARN_200MM_1LICHT_TRAM-SO</v>
      </c>
      <c r="AC287" t="str">
        <f>VLOOKUP(AB287,[1]Blad1!$A$2:$Z$235,25,FALSE)</f>
        <v>Verkeerslantaarn, 1 licht, 200mm</v>
      </c>
      <c r="AD287" t="str">
        <f>VLOOKUP(AB287,[1]Blad1!$A$2:$Z$235,26,FALSE)</f>
        <v>Verkeerslantaarn, 1 licht, 200mm, met sjabloon tram</v>
      </c>
    </row>
    <row r="288" spans="4:30" x14ac:dyDescent="0.25">
      <c r="D288" t="s">
        <v>2</v>
      </c>
      <c r="E288" t="s">
        <v>1</v>
      </c>
      <c r="F288" t="s">
        <v>3</v>
      </c>
      <c r="G288" t="s">
        <v>4</v>
      </c>
      <c r="H288" t="s">
        <v>40</v>
      </c>
      <c r="I288" t="s">
        <v>4</v>
      </c>
      <c r="J288" t="s">
        <v>41</v>
      </c>
      <c r="K288" t="s">
        <v>4</v>
      </c>
      <c r="L288" t="s">
        <v>42</v>
      </c>
      <c r="M288" t="s">
        <v>4</v>
      </c>
      <c r="N288" t="s">
        <v>58</v>
      </c>
      <c r="O288" t="s">
        <v>4</v>
      </c>
      <c r="P288" t="s">
        <v>44</v>
      </c>
      <c r="S288" t="s">
        <v>1</v>
      </c>
      <c r="T288" t="s">
        <v>7</v>
      </c>
      <c r="U288" t="s">
        <v>112</v>
      </c>
      <c r="W288" t="s">
        <v>569</v>
      </c>
      <c r="Y288" t="s">
        <v>150</v>
      </c>
      <c r="Z288" t="s">
        <v>178</v>
      </c>
      <c r="AB288" t="str">
        <f t="shared" si="4"/>
        <v>SIW-VRI_LANTAARN_200MM_1LICHT_TRAM_SCHILD-SO</v>
      </c>
      <c r="AC288" t="str">
        <f>VLOOKUP(AB288,[1]Blad1!$A$2:$Z$235,25,FALSE)</f>
        <v>Verkeerslantaarn, 1 licht, 200mm met schild</v>
      </c>
      <c r="AD288" t="str">
        <f>VLOOKUP(AB288,[1]Blad1!$A$2:$Z$235,26,FALSE)</f>
        <v>Verkeerslantaarn, 1 licht, 200mm, met sjabloon tram met schild</v>
      </c>
    </row>
    <row r="289" spans="4:30" x14ac:dyDescent="0.25">
      <c r="D289" t="s">
        <v>2</v>
      </c>
      <c r="E289" t="s">
        <v>1</v>
      </c>
      <c r="F289" t="s">
        <v>3</v>
      </c>
      <c r="G289" t="s">
        <v>4</v>
      </c>
      <c r="H289" t="s">
        <v>40</v>
      </c>
      <c r="I289" t="s">
        <v>4</v>
      </c>
      <c r="J289" t="s">
        <v>41</v>
      </c>
      <c r="K289" t="s">
        <v>4</v>
      </c>
      <c r="L289" t="s">
        <v>42</v>
      </c>
      <c r="M289" t="s">
        <v>4</v>
      </c>
      <c r="N289" t="s">
        <v>59</v>
      </c>
      <c r="S289" t="s">
        <v>1</v>
      </c>
      <c r="T289" t="s">
        <v>7</v>
      </c>
      <c r="U289" t="s">
        <v>112</v>
      </c>
      <c r="W289" t="s">
        <v>569</v>
      </c>
      <c r="Y289" t="s">
        <v>148</v>
      </c>
      <c r="Z289" t="s">
        <v>179</v>
      </c>
      <c r="AB289" t="str">
        <f t="shared" si="4"/>
        <v>SIW-VRI_LANTAARN_200MM_1LICHT_VERTBALK-SO</v>
      </c>
      <c r="AC289" t="str">
        <f>VLOOKUP(AB289,[1]Blad1!$A$2:$Z$235,25,FALSE)</f>
        <v>Verkeerslantaarn, 1 licht, 200mm</v>
      </c>
      <c r="AD289" t="str">
        <f>VLOOKUP(AB289,[1]Blad1!$A$2:$Z$235,26,FALSE)</f>
        <v>Verkeerslantaarn, 1 licht, 200mm, met sjabloon verticale balk</v>
      </c>
    </row>
    <row r="290" spans="4:30" x14ac:dyDescent="0.25">
      <c r="D290" t="s">
        <v>2</v>
      </c>
      <c r="E290" t="s">
        <v>1</v>
      </c>
      <c r="F290" t="s">
        <v>3</v>
      </c>
      <c r="G290" t="s">
        <v>4</v>
      </c>
      <c r="H290" t="s">
        <v>40</v>
      </c>
      <c r="I290" t="s">
        <v>4</v>
      </c>
      <c r="J290" t="s">
        <v>41</v>
      </c>
      <c r="K290" t="s">
        <v>4</v>
      </c>
      <c r="L290" t="s">
        <v>42</v>
      </c>
      <c r="M290" t="s">
        <v>4</v>
      </c>
      <c r="N290" t="s">
        <v>59</v>
      </c>
      <c r="O290" t="s">
        <v>4</v>
      </c>
      <c r="P290" t="s">
        <v>44</v>
      </c>
      <c r="S290" t="s">
        <v>1</v>
      </c>
      <c r="T290" t="s">
        <v>7</v>
      </c>
      <c r="U290" t="s">
        <v>112</v>
      </c>
      <c r="W290" t="s">
        <v>569</v>
      </c>
      <c r="Y290" t="s">
        <v>150</v>
      </c>
      <c r="Z290" t="s">
        <v>180</v>
      </c>
      <c r="AB290" t="str">
        <f t="shared" si="4"/>
        <v>SIW-VRI_LANTAARN_200MM_1LICHT_VERTBALK_SCHILD-SO</v>
      </c>
      <c r="AC290" t="str">
        <f>VLOOKUP(AB290,[1]Blad1!$A$2:$Z$235,25,FALSE)</f>
        <v>Verkeerslantaarn, 1 licht, 200mm met schild</v>
      </c>
      <c r="AD290" t="str">
        <f>VLOOKUP(AB290,[1]Blad1!$A$2:$Z$235,26,FALSE)</f>
        <v>Verkeerslantaarn, 1 licht, 200mm, met sjabloon verticale balk met schild</v>
      </c>
    </row>
    <row r="291" spans="4:30" x14ac:dyDescent="0.25">
      <c r="D291" t="s">
        <v>2</v>
      </c>
      <c r="E291" t="s">
        <v>1</v>
      </c>
      <c r="F291" t="s">
        <v>3</v>
      </c>
      <c r="G291" t="s">
        <v>4</v>
      </c>
      <c r="H291" t="s">
        <v>40</v>
      </c>
      <c r="I291" t="s">
        <v>4</v>
      </c>
      <c r="J291" t="s">
        <v>41</v>
      </c>
      <c r="K291" t="s">
        <v>4</v>
      </c>
      <c r="L291" t="s">
        <v>42</v>
      </c>
      <c r="M291" t="s">
        <v>4</v>
      </c>
      <c r="N291" t="s">
        <v>60</v>
      </c>
      <c r="S291" t="s">
        <v>1</v>
      </c>
      <c r="T291" t="s">
        <v>7</v>
      </c>
      <c r="U291" t="s">
        <v>112</v>
      </c>
      <c r="W291" t="s">
        <v>569</v>
      </c>
      <c r="Y291" t="s">
        <v>148</v>
      </c>
      <c r="Z291" t="s">
        <v>181</v>
      </c>
      <c r="AB291" t="str">
        <f t="shared" si="4"/>
        <v>SIW-VRI_LANTAARN_200MM_1LICHT_VOETGLINKS-SO</v>
      </c>
      <c r="AC291" t="str">
        <f>VLOOKUP(AB291,[1]Blad1!$A$2:$Z$235,25,FALSE)</f>
        <v>Verkeerslantaarn, 1 licht, 200mm</v>
      </c>
      <c r="AD291" t="str">
        <f>VLOOKUP(AB291,[1]Blad1!$A$2:$Z$235,26,FALSE)</f>
        <v>Verkeerslantaarn, 1 licht, 200mm, met sjabloon deelconflict voetgangers links</v>
      </c>
    </row>
    <row r="292" spans="4:30" x14ac:dyDescent="0.25">
      <c r="D292" t="s">
        <v>2</v>
      </c>
      <c r="E292" t="s">
        <v>1</v>
      </c>
      <c r="F292" t="s">
        <v>3</v>
      </c>
      <c r="G292" t="s">
        <v>4</v>
      </c>
      <c r="H292" t="s">
        <v>40</v>
      </c>
      <c r="I292" t="s">
        <v>4</v>
      </c>
      <c r="J292" t="s">
        <v>41</v>
      </c>
      <c r="K292" t="s">
        <v>4</v>
      </c>
      <c r="L292" t="s">
        <v>42</v>
      </c>
      <c r="M292" t="s">
        <v>4</v>
      </c>
      <c r="N292" t="s">
        <v>60</v>
      </c>
      <c r="O292" t="s">
        <v>4</v>
      </c>
      <c r="P292" t="s">
        <v>44</v>
      </c>
      <c r="S292" t="s">
        <v>1</v>
      </c>
      <c r="T292" t="s">
        <v>7</v>
      </c>
      <c r="U292" t="s">
        <v>112</v>
      </c>
      <c r="W292" t="s">
        <v>569</v>
      </c>
      <c r="Y292" t="s">
        <v>150</v>
      </c>
      <c r="Z292" t="s">
        <v>182</v>
      </c>
      <c r="AB292" t="str">
        <f t="shared" si="4"/>
        <v>SIW-VRI_LANTAARN_200MM_1LICHT_VOETGLINKS_SCHILD-SO</v>
      </c>
      <c r="AC292" t="str">
        <f>VLOOKUP(AB292,[1]Blad1!$A$2:$Z$235,25,FALSE)</f>
        <v>Verkeerslantaarn, 1 licht, 200mm met schild</v>
      </c>
      <c r="AD292" t="str">
        <f>VLOOKUP(AB292,[1]Blad1!$A$2:$Z$235,26,FALSE)</f>
        <v>Verkeerslantaarn, 1 licht, 200mm, , met sjabloon deelconflict voetgangers links met schild</v>
      </c>
    </row>
    <row r="293" spans="4:30" x14ac:dyDescent="0.25">
      <c r="D293" t="s">
        <v>2</v>
      </c>
      <c r="E293" t="s">
        <v>1</v>
      </c>
      <c r="F293" t="s">
        <v>3</v>
      </c>
      <c r="G293" t="s">
        <v>4</v>
      </c>
      <c r="H293" t="s">
        <v>40</v>
      </c>
      <c r="I293" t="s">
        <v>4</v>
      </c>
      <c r="J293" t="s">
        <v>41</v>
      </c>
      <c r="K293" t="s">
        <v>4</v>
      </c>
      <c r="L293" t="s">
        <v>42</v>
      </c>
      <c r="M293" t="s">
        <v>4</v>
      </c>
      <c r="N293" t="s">
        <v>61</v>
      </c>
      <c r="S293" t="s">
        <v>1</v>
      </c>
      <c r="T293" t="s">
        <v>7</v>
      </c>
      <c r="U293" t="s">
        <v>112</v>
      </c>
      <c r="W293" t="s">
        <v>569</v>
      </c>
      <c r="Y293" t="s">
        <v>148</v>
      </c>
      <c r="Z293" t="s">
        <v>183</v>
      </c>
      <c r="AB293" t="str">
        <f t="shared" si="4"/>
        <v>SIW-VRI_LANTAARN_200MM_1LICHT_VOETGRECHTS-SO</v>
      </c>
      <c r="AC293" t="str">
        <f>VLOOKUP(AB293,[1]Blad1!$A$2:$Z$235,25,FALSE)</f>
        <v>Verkeerslantaarn, 1 licht, 200mm</v>
      </c>
      <c r="AD293" t="str">
        <f>VLOOKUP(AB293,[1]Blad1!$A$2:$Z$235,26,FALSE)</f>
        <v>Verkeerslantaarn, 1 licht, 200mm, met sjabloon deelconflict voetgangers rechts</v>
      </c>
    </row>
    <row r="294" spans="4:30" x14ac:dyDescent="0.25">
      <c r="D294" t="s">
        <v>2</v>
      </c>
      <c r="E294" t="s">
        <v>1</v>
      </c>
      <c r="F294" t="s">
        <v>3</v>
      </c>
      <c r="G294" t="s">
        <v>4</v>
      </c>
      <c r="H294" t="s">
        <v>40</v>
      </c>
      <c r="I294" t="s">
        <v>4</v>
      </c>
      <c r="J294" t="s">
        <v>41</v>
      </c>
      <c r="K294" t="s">
        <v>4</v>
      </c>
      <c r="L294" t="s">
        <v>42</v>
      </c>
      <c r="M294" t="s">
        <v>4</v>
      </c>
      <c r="N294" t="s">
        <v>61</v>
      </c>
      <c r="O294" t="s">
        <v>4</v>
      </c>
      <c r="P294" t="s">
        <v>44</v>
      </c>
      <c r="S294" t="s">
        <v>1</v>
      </c>
      <c r="T294" t="s">
        <v>7</v>
      </c>
      <c r="U294" t="s">
        <v>112</v>
      </c>
      <c r="W294" t="s">
        <v>569</v>
      </c>
      <c r="Y294" t="s">
        <v>150</v>
      </c>
      <c r="Z294" t="s">
        <v>184</v>
      </c>
      <c r="AB294" t="str">
        <f t="shared" si="4"/>
        <v>SIW-VRI_LANTAARN_200MM_1LICHT_VOETGRECHTS_SCHILD-SO</v>
      </c>
      <c r="AC294" t="str">
        <f>VLOOKUP(AB294,[1]Blad1!$A$2:$Z$235,25,FALSE)</f>
        <v>Verkeerslantaarn, 1 licht, 200mm met schild</v>
      </c>
      <c r="AD294" t="str">
        <f>VLOOKUP(AB294,[1]Blad1!$A$2:$Z$235,26,FALSE)</f>
        <v>Verkeerslantaarn, 1 licht, 200mm, , met sjabloon deelconflict voetgangers rechts met schild</v>
      </c>
    </row>
    <row r="295" spans="4:30" x14ac:dyDescent="0.25">
      <c r="D295" t="s">
        <v>2</v>
      </c>
      <c r="E295" t="s">
        <v>1</v>
      </c>
      <c r="F295" t="s">
        <v>3</v>
      </c>
      <c r="G295" t="s">
        <v>4</v>
      </c>
      <c r="H295" t="s">
        <v>40</v>
      </c>
      <c r="I295" t="s">
        <v>4</v>
      </c>
      <c r="J295" t="s">
        <v>41</v>
      </c>
      <c r="K295" t="s">
        <v>4</v>
      </c>
      <c r="L295" t="s">
        <v>42</v>
      </c>
      <c r="M295" t="s">
        <v>4</v>
      </c>
      <c r="N295" t="s">
        <v>62</v>
      </c>
      <c r="S295" t="s">
        <v>1</v>
      </c>
      <c r="T295" t="s">
        <v>7</v>
      </c>
      <c r="U295" t="s">
        <v>112</v>
      </c>
      <c r="W295" t="s">
        <v>569</v>
      </c>
      <c r="Y295" t="s">
        <v>156</v>
      </c>
      <c r="Z295" t="s">
        <v>185</v>
      </c>
      <c r="AB295" t="str">
        <f t="shared" si="4"/>
        <v>SIW-VRI_LANTAARN_200MM_1LICHT_VOL-SO</v>
      </c>
      <c r="AC295" t="str">
        <f>VLOOKUP(AB295,[1]Blad1!$A$2:$Z$235,25,FALSE)</f>
        <v xml:space="preserve">Verkeerslantaarn, 1 licht, 200mm </v>
      </c>
      <c r="AD295" t="str">
        <f>VLOOKUP(AB295,[1]Blad1!$A$2:$Z$235,26,FALSE)</f>
        <v xml:space="preserve">Verkeerslantaarn, 1 licht, 200mm volle lens </v>
      </c>
    </row>
    <row r="296" spans="4:30" x14ac:dyDescent="0.25">
      <c r="D296" t="s">
        <v>2</v>
      </c>
      <c r="E296" t="s">
        <v>1</v>
      </c>
      <c r="F296" t="s">
        <v>3</v>
      </c>
      <c r="G296" t="s">
        <v>4</v>
      </c>
      <c r="H296" t="s">
        <v>40</v>
      </c>
      <c r="I296" t="s">
        <v>4</v>
      </c>
      <c r="J296" t="s">
        <v>41</v>
      </c>
      <c r="K296" t="s">
        <v>4</v>
      </c>
      <c r="L296" t="s">
        <v>42</v>
      </c>
      <c r="M296" t="s">
        <v>4</v>
      </c>
      <c r="N296" t="s">
        <v>62</v>
      </c>
      <c r="O296" t="s">
        <v>4</v>
      </c>
      <c r="P296" t="s">
        <v>44</v>
      </c>
      <c r="S296" t="s">
        <v>1</v>
      </c>
      <c r="T296" t="s">
        <v>7</v>
      </c>
      <c r="U296" t="s">
        <v>112</v>
      </c>
      <c r="W296" t="s">
        <v>569</v>
      </c>
      <c r="Y296" t="s">
        <v>150</v>
      </c>
      <c r="Z296" t="s">
        <v>186</v>
      </c>
      <c r="AB296" t="str">
        <f t="shared" si="4"/>
        <v>SIW-VRI_LANTAARN_200MM_1LICHT_VOL_SCHILD-SO</v>
      </c>
      <c r="AC296" t="str">
        <f>VLOOKUP(AB296,[1]Blad1!$A$2:$Z$235,25,FALSE)</f>
        <v>Verkeerslantaarn, 1 licht, 200mm met schild</v>
      </c>
      <c r="AD296" t="str">
        <f>VLOOKUP(AB296,[1]Blad1!$A$2:$Z$235,26,FALSE)</f>
        <v>Verkeerslantaarn, 1 licht, 200mm volle lens met schild</v>
      </c>
    </row>
    <row r="297" spans="4:30" x14ac:dyDescent="0.25">
      <c r="D297" t="s">
        <v>2</v>
      </c>
      <c r="E297" t="s">
        <v>1</v>
      </c>
      <c r="F297" t="s">
        <v>3</v>
      </c>
      <c r="G297" t="s">
        <v>4</v>
      </c>
      <c r="H297" t="s">
        <v>40</v>
      </c>
      <c r="I297" t="s">
        <v>4</v>
      </c>
      <c r="J297" t="s">
        <v>41</v>
      </c>
      <c r="K297" t="s">
        <v>4</v>
      </c>
      <c r="L297" t="s">
        <v>42</v>
      </c>
      <c r="M297" t="s">
        <v>4</v>
      </c>
      <c r="N297" t="s">
        <v>63</v>
      </c>
      <c r="S297" t="s">
        <v>1</v>
      </c>
      <c r="T297" t="s">
        <v>7</v>
      </c>
      <c r="U297" t="s">
        <v>112</v>
      </c>
      <c r="W297" t="s">
        <v>569</v>
      </c>
      <c r="Y297" t="s">
        <v>148</v>
      </c>
      <c r="Z297" t="s">
        <v>187</v>
      </c>
      <c r="AB297" t="str">
        <f t="shared" si="4"/>
        <v>SIW-VRI_LANTAARN_200MM_1LICHT_VRIJ-SO</v>
      </c>
      <c r="AC297" t="str">
        <f>VLOOKUP(AB297,[1]Blad1!$A$2:$Z$235,25,FALSE)</f>
        <v>Verkeerslantaarn, 1 licht, 200mm</v>
      </c>
      <c r="AD297" t="str">
        <f>VLOOKUP(AB297,[1]Blad1!$A$2:$Z$235,26,FALSE)</f>
        <v>Verkeerslantaarn, 1 licht, 200mm, met sjabloon vrij</v>
      </c>
    </row>
    <row r="298" spans="4:30" x14ac:dyDescent="0.25">
      <c r="D298" t="s">
        <v>2</v>
      </c>
      <c r="E298" t="s">
        <v>1</v>
      </c>
      <c r="F298" t="s">
        <v>3</v>
      </c>
      <c r="G298" t="s">
        <v>4</v>
      </c>
      <c r="H298" t="s">
        <v>40</v>
      </c>
      <c r="I298" t="s">
        <v>4</v>
      </c>
      <c r="J298" t="s">
        <v>41</v>
      </c>
      <c r="K298" t="s">
        <v>4</v>
      </c>
      <c r="L298" t="s">
        <v>42</v>
      </c>
      <c r="M298" t="s">
        <v>4</v>
      </c>
      <c r="N298" t="s">
        <v>63</v>
      </c>
      <c r="O298" t="s">
        <v>4</v>
      </c>
      <c r="P298" t="s">
        <v>44</v>
      </c>
      <c r="S298" t="s">
        <v>1</v>
      </c>
      <c r="T298" t="s">
        <v>7</v>
      </c>
      <c r="U298" t="s">
        <v>112</v>
      </c>
      <c r="W298" t="s">
        <v>569</v>
      </c>
      <c r="Y298" t="s">
        <v>150</v>
      </c>
      <c r="Z298" t="s">
        <v>188</v>
      </c>
      <c r="AB298" t="str">
        <f t="shared" si="4"/>
        <v>SIW-VRI_LANTAARN_200MM_1LICHT_VRIJ_SCHILD-SO</v>
      </c>
      <c r="AC298" t="str">
        <f>VLOOKUP(AB298,[1]Blad1!$A$2:$Z$235,25,FALSE)</f>
        <v>Verkeerslantaarn, 1 licht, 200mm met schild</v>
      </c>
      <c r="AD298" t="str">
        <f>VLOOKUP(AB298,[1]Blad1!$A$2:$Z$235,26,FALSE)</f>
        <v>Verkeerslantaarn, 1 licht, 200mm, met sjabloon vrij met schild</v>
      </c>
    </row>
    <row r="299" spans="4:30" x14ac:dyDescent="0.25">
      <c r="D299" t="s">
        <v>2</v>
      </c>
      <c r="E299" t="s">
        <v>1</v>
      </c>
      <c r="F299" t="s">
        <v>3</v>
      </c>
      <c r="G299" t="s">
        <v>4</v>
      </c>
      <c r="H299" t="s">
        <v>40</v>
      </c>
      <c r="I299" t="s">
        <v>4</v>
      </c>
      <c r="J299" t="s">
        <v>41</v>
      </c>
      <c r="K299" t="s">
        <v>4</v>
      </c>
      <c r="L299" t="s">
        <v>42</v>
      </c>
      <c r="M299" t="s">
        <v>4</v>
      </c>
      <c r="N299" t="s">
        <v>64</v>
      </c>
      <c r="S299" t="s">
        <v>1</v>
      </c>
      <c r="T299" t="s">
        <v>7</v>
      </c>
      <c r="U299" t="s">
        <v>112</v>
      </c>
      <c r="W299" t="s">
        <v>569</v>
      </c>
      <c r="Y299" t="s">
        <v>189</v>
      </c>
      <c r="Z299" t="s">
        <v>190</v>
      </c>
      <c r="AB299" t="str">
        <f t="shared" si="4"/>
        <v>SIW-VRI_LANTAARN_200MM_1LICHT_WTV-SO</v>
      </c>
      <c r="AC299" t="str">
        <f>VLOOKUP(AB299,[1]Blad1!$A$2:$Z$235,25,FALSE)</f>
        <v>Wachttijdvoorspeller</v>
      </c>
      <c r="AD299" t="str">
        <f>VLOOKUP(AB299,[1]Blad1!$A$2:$Z$235,26,FALSE)</f>
        <v>Wachttijdvoorspeller, 200mm</v>
      </c>
    </row>
    <row r="300" spans="4:30" x14ac:dyDescent="0.25">
      <c r="D300" t="s">
        <v>2</v>
      </c>
      <c r="E300" t="s">
        <v>1</v>
      </c>
      <c r="F300" t="s">
        <v>3</v>
      </c>
      <c r="G300" t="s">
        <v>4</v>
      </c>
      <c r="H300" t="s">
        <v>40</v>
      </c>
      <c r="I300" t="s">
        <v>4</v>
      </c>
      <c r="J300" t="s">
        <v>41</v>
      </c>
      <c r="K300" t="s">
        <v>4</v>
      </c>
      <c r="L300" t="s">
        <v>42</v>
      </c>
      <c r="M300" t="s">
        <v>4</v>
      </c>
      <c r="N300" t="s">
        <v>64</v>
      </c>
      <c r="O300" t="s">
        <v>4</v>
      </c>
      <c r="P300" t="s">
        <v>44</v>
      </c>
      <c r="S300" t="s">
        <v>1</v>
      </c>
      <c r="T300" t="s">
        <v>7</v>
      </c>
      <c r="U300" t="s">
        <v>112</v>
      </c>
      <c r="W300" t="s">
        <v>569</v>
      </c>
      <c r="Y300" t="s">
        <v>362</v>
      </c>
      <c r="Z300" t="s">
        <v>363</v>
      </c>
      <c r="AB300" t="str">
        <f t="shared" si="4"/>
        <v>SIW-VRI_LANTAARN_200MM_1LICHT_WTV_SCHILD-SO</v>
      </c>
      <c r="AC300" t="e">
        <f>VLOOKUP(AB300,[1]Blad1!$A$2:$Z$235,25,FALSE)</f>
        <v>#N/A</v>
      </c>
      <c r="AD300" t="e">
        <f>VLOOKUP(AB300,[1]Blad1!$A$2:$Z$235,26,FALSE)</f>
        <v>#N/A</v>
      </c>
    </row>
    <row r="301" spans="4:30" x14ac:dyDescent="0.25">
      <c r="D301" t="s">
        <v>2</v>
      </c>
      <c r="E301" t="s">
        <v>1</v>
      </c>
      <c r="F301" t="s">
        <v>3</v>
      </c>
      <c r="G301" t="s">
        <v>4</v>
      </c>
      <c r="H301" t="s">
        <v>40</v>
      </c>
      <c r="I301" t="s">
        <v>4</v>
      </c>
      <c r="J301" t="s">
        <v>41</v>
      </c>
      <c r="K301" t="s">
        <v>4</v>
      </c>
      <c r="L301" t="s">
        <v>65</v>
      </c>
      <c r="M301" t="s">
        <v>4</v>
      </c>
      <c r="N301" t="s">
        <v>49</v>
      </c>
      <c r="S301" t="s">
        <v>1</v>
      </c>
      <c r="T301" t="s">
        <v>7</v>
      </c>
      <c r="U301" t="s">
        <v>112</v>
      </c>
      <c r="W301" t="s">
        <v>569</v>
      </c>
      <c r="Y301" t="s">
        <v>314</v>
      </c>
      <c r="Z301" t="s">
        <v>386</v>
      </c>
      <c r="AB301" t="str">
        <f t="shared" si="4"/>
        <v>SIW-VRI_LANTAARN_200MM_2LICHT_HEMELLINKS-SO</v>
      </c>
      <c r="AC301" t="e">
        <f>VLOOKUP(AB301,[1]Blad1!$A$2:$Z$235,25,FALSE)</f>
        <v>#N/A</v>
      </c>
      <c r="AD301" t="e">
        <f>VLOOKUP(AB301,[1]Blad1!$A$2:$Z$235,26,FALSE)</f>
        <v>#N/A</v>
      </c>
    </row>
    <row r="302" spans="4:30" x14ac:dyDescent="0.25">
      <c r="D302" t="s">
        <v>2</v>
      </c>
      <c r="E302" t="s">
        <v>1</v>
      </c>
      <c r="F302" t="s">
        <v>3</v>
      </c>
      <c r="G302" t="s">
        <v>4</v>
      </c>
      <c r="H302" t="s">
        <v>40</v>
      </c>
      <c r="I302" t="s">
        <v>4</v>
      </c>
      <c r="J302" t="s">
        <v>41</v>
      </c>
      <c r="K302" t="s">
        <v>4</v>
      </c>
      <c r="L302" t="s">
        <v>65</v>
      </c>
      <c r="M302" t="s">
        <v>4</v>
      </c>
      <c r="N302" t="s">
        <v>49</v>
      </c>
      <c r="O302" t="s">
        <v>4</v>
      </c>
      <c r="P302" t="s">
        <v>44</v>
      </c>
      <c r="S302" t="s">
        <v>1</v>
      </c>
      <c r="T302" t="s">
        <v>7</v>
      </c>
      <c r="U302" t="s">
        <v>112</v>
      </c>
      <c r="W302" t="s">
        <v>569</v>
      </c>
      <c r="Y302" t="s">
        <v>191</v>
      </c>
      <c r="Z302" t="s">
        <v>387</v>
      </c>
      <c r="AB302" t="str">
        <f t="shared" si="4"/>
        <v>SIW-VRI_LANTAARN_200MM_2LICHT_HEMELLINKS_SCHILD-SO</v>
      </c>
      <c r="AC302" t="str">
        <f>VLOOKUP(AB302,[1]Blad1!$A$2:$Z$235,25,FALSE)</f>
        <v>Verkeerslantaarn, 2 lichten, 200mm met schild</v>
      </c>
      <c r="AD302" t="str">
        <f>VLOOKUP(AB302,[1]Blad1!$A$2:$Z$235,26,FALSE)</f>
        <v>Verkeerslantaarn, 2 lichten, 200mm hemelpijl links inclusief afteller met schild</v>
      </c>
    </row>
    <row r="303" spans="4:30" x14ac:dyDescent="0.25">
      <c r="D303" t="s">
        <v>2</v>
      </c>
      <c r="E303" t="s">
        <v>1</v>
      </c>
      <c r="F303" t="s">
        <v>3</v>
      </c>
      <c r="G303" t="s">
        <v>4</v>
      </c>
      <c r="H303" t="s">
        <v>40</v>
      </c>
      <c r="I303" t="s">
        <v>4</v>
      </c>
      <c r="J303" t="s">
        <v>41</v>
      </c>
      <c r="K303" t="s">
        <v>4</v>
      </c>
      <c r="L303" t="s">
        <v>65</v>
      </c>
      <c r="M303" t="s">
        <v>4</v>
      </c>
      <c r="N303" t="s">
        <v>50</v>
      </c>
      <c r="S303" t="s">
        <v>1</v>
      </c>
      <c r="T303" t="s">
        <v>7</v>
      </c>
      <c r="U303" t="s">
        <v>112</v>
      </c>
      <c r="W303" t="s">
        <v>569</v>
      </c>
      <c r="Y303" t="s">
        <v>314</v>
      </c>
      <c r="Z303" t="s">
        <v>388</v>
      </c>
      <c r="AB303" t="str">
        <f t="shared" si="4"/>
        <v>SIW-VRI_LANTAARN_200MM_2LICHT_HEMELRECHTS-SO</v>
      </c>
      <c r="AC303" t="e">
        <f>VLOOKUP(AB303,[1]Blad1!$A$2:$Z$235,25,FALSE)</f>
        <v>#N/A</v>
      </c>
      <c r="AD303" t="e">
        <f>VLOOKUP(AB303,[1]Blad1!$A$2:$Z$235,26,FALSE)</f>
        <v>#N/A</v>
      </c>
    </row>
    <row r="304" spans="4:30" x14ac:dyDescent="0.25">
      <c r="D304" t="s">
        <v>2</v>
      </c>
      <c r="E304" t="s">
        <v>1</v>
      </c>
      <c r="F304" t="s">
        <v>3</v>
      </c>
      <c r="G304" t="s">
        <v>4</v>
      </c>
      <c r="H304" t="s">
        <v>40</v>
      </c>
      <c r="I304" t="s">
        <v>4</v>
      </c>
      <c r="J304" t="s">
        <v>41</v>
      </c>
      <c r="K304" t="s">
        <v>4</v>
      </c>
      <c r="L304" t="s">
        <v>65</v>
      </c>
      <c r="M304" t="s">
        <v>4</v>
      </c>
      <c r="N304" t="s">
        <v>50</v>
      </c>
      <c r="O304" t="s">
        <v>4</v>
      </c>
      <c r="P304" t="s">
        <v>44</v>
      </c>
      <c r="S304" t="s">
        <v>1</v>
      </c>
      <c r="T304" t="s">
        <v>7</v>
      </c>
      <c r="U304" t="s">
        <v>112</v>
      </c>
      <c r="W304" t="s">
        <v>569</v>
      </c>
      <c r="Y304" t="s">
        <v>191</v>
      </c>
      <c r="Z304" t="s">
        <v>389</v>
      </c>
      <c r="AB304" t="str">
        <f t="shared" si="4"/>
        <v>SIW-VRI_LANTAARN_200MM_2LICHT_HEMELRECHTS_SCHILD-SO</v>
      </c>
      <c r="AC304" t="str">
        <f>VLOOKUP(AB304,[1]Blad1!$A$2:$Z$235,25,FALSE)</f>
        <v>Verkeerslantaarn, 2 lichten, 200mm met schild</v>
      </c>
      <c r="AD304" t="str">
        <f>VLOOKUP(AB304,[1]Blad1!$A$2:$Z$235,26,FALSE)</f>
        <v>Verkeerslantaarn, 2 lichten, 200mm hemelpijl rechts inclusief afteller met schild</v>
      </c>
    </row>
    <row r="305" spans="4:30" x14ac:dyDescent="0.25">
      <c r="D305" t="s">
        <v>2</v>
      </c>
      <c r="E305" t="s">
        <v>1</v>
      </c>
      <c r="F305" t="s">
        <v>3</v>
      </c>
      <c r="G305" t="s">
        <v>4</v>
      </c>
      <c r="H305" t="s">
        <v>40</v>
      </c>
      <c r="I305" t="s">
        <v>4</v>
      </c>
      <c r="J305" t="s">
        <v>41</v>
      </c>
      <c r="K305" t="s">
        <v>4</v>
      </c>
      <c r="L305" t="s">
        <v>65</v>
      </c>
      <c r="M305" t="s">
        <v>4</v>
      </c>
      <c r="N305" t="s">
        <v>48</v>
      </c>
      <c r="O305" t="s">
        <v>4</v>
      </c>
      <c r="P305" t="s">
        <v>44</v>
      </c>
      <c r="S305" t="s">
        <v>1</v>
      </c>
      <c r="T305" t="s">
        <v>7</v>
      </c>
      <c r="U305" t="s">
        <v>112</v>
      </c>
      <c r="W305" t="s">
        <v>569</v>
      </c>
      <c r="Y305" t="s">
        <v>191</v>
      </c>
      <c r="Z305" t="s">
        <v>390</v>
      </c>
      <c r="AB305" t="str">
        <f t="shared" si="4"/>
        <v>SIW-VRI_LANTAARN_200MM_2LICHT_HEMEL_SCHILD-SO</v>
      </c>
      <c r="AC305" t="str">
        <f>VLOOKUP(AB305,[1]Blad1!$A$2:$Z$235,25,FALSE)</f>
        <v>Verkeerslantaarn, 2 lichten, 200mm met schild</v>
      </c>
      <c r="AD305" t="str">
        <f>VLOOKUP(AB305,[1]Blad1!$A$2:$Z$235,26,FALSE)</f>
        <v>Verkeerslantaarn, 2 lichten, 200mm hemelpijl inclusief afteller met schild</v>
      </c>
    </row>
    <row r="306" spans="4:30" x14ac:dyDescent="0.25">
      <c r="D306" t="s">
        <v>2</v>
      </c>
      <c r="E306" t="s">
        <v>1</v>
      </c>
      <c r="F306" t="s">
        <v>3</v>
      </c>
      <c r="G306" t="s">
        <v>4</v>
      </c>
      <c r="H306" t="s">
        <v>40</v>
      </c>
      <c r="I306" t="s">
        <v>4</v>
      </c>
      <c r="J306" t="s">
        <v>41</v>
      </c>
      <c r="K306" t="s">
        <v>4</v>
      </c>
      <c r="L306" t="s">
        <v>65</v>
      </c>
      <c r="M306" t="s">
        <v>4</v>
      </c>
      <c r="N306" t="s">
        <v>56</v>
      </c>
      <c r="S306" t="s">
        <v>1</v>
      </c>
      <c r="T306" t="s">
        <v>7</v>
      </c>
      <c r="U306" t="s">
        <v>112</v>
      </c>
      <c r="W306" t="s">
        <v>569</v>
      </c>
      <c r="Y306" t="s">
        <v>314</v>
      </c>
      <c r="Z306" t="s">
        <v>391</v>
      </c>
      <c r="AB306" t="str">
        <f t="shared" si="4"/>
        <v>SIW-VRI_LANTAARN_200MM_2LICHT_LINKS-SO</v>
      </c>
      <c r="AC306" t="e">
        <f>VLOOKUP(AB306,[1]Blad1!$A$2:$Z$235,25,FALSE)</f>
        <v>#N/A</v>
      </c>
      <c r="AD306" t="e">
        <f>VLOOKUP(AB306,[1]Blad1!$A$2:$Z$235,26,FALSE)</f>
        <v>#N/A</v>
      </c>
    </row>
    <row r="307" spans="4:30" x14ac:dyDescent="0.25">
      <c r="D307" t="s">
        <v>2</v>
      </c>
      <c r="E307" t="s">
        <v>1</v>
      </c>
      <c r="F307" t="s">
        <v>3</v>
      </c>
      <c r="G307" t="s">
        <v>4</v>
      </c>
      <c r="H307" t="s">
        <v>40</v>
      </c>
      <c r="I307" t="s">
        <v>4</v>
      </c>
      <c r="J307" t="s">
        <v>41</v>
      </c>
      <c r="K307" t="s">
        <v>4</v>
      </c>
      <c r="L307" t="s">
        <v>65</v>
      </c>
      <c r="M307" t="s">
        <v>4</v>
      </c>
      <c r="N307" t="s">
        <v>56</v>
      </c>
      <c r="O307" t="s">
        <v>4</v>
      </c>
      <c r="P307" t="s">
        <v>44</v>
      </c>
      <c r="S307" t="s">
        <v>1</v>
      </c>
      <c r="T307" t="s">
        <v>7</v>
      </c>
      <c r="U307" t="s">
        <v>112</v>
      </c>
      <c r="W307" t="s">
        <v>569</v>
      </c>
      <c r="Y307" t="s">
        <v>191</v>
      </c>
      <c r="Z307" t="s">
        <v>394</v>
      </c>
      <c r="AB307" t="str">
        <f t="shared" si="4"/>
        <v>SIW-VRI_LANTAARN_200MM_2LICHT_LINKS_SCHILD-SO</v>
      </c>
      <c r="AC307" t="str">
        <f>VLOOKUP(AB307,[1]Blad1!$A$2:$Z$235,25,FALSE)</f>
        <v>Verkeerslantaarn, 2 lichten, 200mm met schild</v>
      </c>
      <c r="AD307" t="str">
        <f>VLOOKUP(AB307,[1]Blad1!$A$2:$Z$235,26,FALSE)</f>
        <v>Verkeerslantaarn, 2 lichten, 200mm linksaf inclusief afteller met schild</v>
      </c>
    </row>
    <row r="308" spans="4:30" x14ac:dyDescent="0.25">
      <c r="D308" t="s">
        <v>2</v>
      </c>
      <c r="E308" t="s">
        <v>1</v>
      </c>
      <c r="F308" t="s">
        <v>3</v>
      </c>
      <c r="G308" t="s">
        <v>4</v>
      </c>
      <c r="H308" t="s">
        <v>40</v>
      </c>
      <c r="I308" t="s">
        <v>4</v>
      </c>
      <c r="J308" t="s">
        <v>41</v>
      </c>
      <c r="K308" t="s">
        <v>4</v>
      </c>
      <c r="L308" t="s">
        <v>65</v>
      </c>
      <c r="M308" t="s">
        <v>4</v>
      </c>
      <c r="N308" t="s">
        <v>57</v>
      </c>
      <c r="S308" t="s">
        <v>1</v>
      </c>
      <c r="T308" t="s">
        <v>7</v>
      </c>
      <c r="U308" t="s">
        <v>112</v>
      </c>
      <c r="W308" t="s">
        <v>569</v>
      </c>
      <c r="Y308" t="s">
        <v>314</v>
      </c>
      <c r="Z308" t="s">
        <v>395</v>
      </c>
      <c r="AB308" t="str">
        <f t="shared" si="4"/>
        <v>SIW-VRI_LANTAARN_200MM_2LICHT_RECHTS-SO</v>
      </c>
      <c r="AC308" t="e">
        <f>VLOOKUP(AB308,[1]Blad1!$A$2:$Z$235,25,FALSE)</f>
        <v>#N/A</v>
      </c>
      <c r="AD308" t="e">
        <f>VLOOKUP(AB308,[1]Blad1!$A$2:$Z$235,26,FALSE)</f>
        <v>#N/A</v>
      </c>
    </row>
    <row r="309" spans="4:30" x14ac:dyDescent="0.25">
      <c r="D309" t="s">
        <v>2</v>
      </c>
      <c r="E309" t="s">
        <v>1</v>
      </c>
      <c r="F309" t="s">
        <v>3</v>
      </c>
      <c r="G309" t="s">
        <v>4</v>
      </c>
      <c r="H309" t="s">
        <v>40</v>
      </c>
      <c r="I309" t="s">
        <v>4</v>
      </c>
      <c r="J309" t="s">
        <v>41</v>
      </c>
      <c r="K309" t="s">
        <v>4</v>
      </c>
      <c r="L309" t="s">
        <v>65</v>
      </c>
      <c r="M309" t="s">
        <v>4</v>
      </c>
      <c r="N309" t="s">
        <v>57</v>
      </c>
      <c r="O309" t="s">
        <v>4</v>
      </c>
      <c r="P309" t="s">
        <v>44</v>
      </c>
      <c r="S309" t="s">
        <v>1</v>
      </c>
      <c r="T309" t="s">
        <v>7</v>
      </c>
      <c r="U309" t="s">
        <v>112</v>
      </c>
      <c r="W309" t="s">
        <v>569</v>
      </c>
      <c r="Y309" t="s">
        <v>191</v>
      </c>
      <c r="Z309" t="s">
        <v>393</v>
      </c>
      <c r="AB309" t="str">
        <f t="shared" si="4"/>
        <v>SIW-VRI_LANTAARN_200MM_2LICHT_RECHTS_SCHILD-SO</v>
      </c>
      <c r="AC309" t="str">
        <f>VLOOKUP(AB309,[1]Blad1!$A$2:$Z$235,25,FALSE)</f>
        <v>Verkeerslantaarn, 2 lichten, 200mm met schild</v>
      </c>
      <c r="AD309" t="str">
        <f>VLOOKUP(AB309,[1]Blad1!$A$2:$Z$235,26,FALSE)</f>
        <v>Verkeerslantaarn, 2 lichten, 200mm rechtsaf inclusief afteller met schild</v>
      </c>
    </row>
    <row r="310" spans="4:30" x14ac:dyDescent="0.25">
      <c r="D310" t="s">
        <v>2</v>
      </c>
      <c r="E310" t="s">
        <v>1</v>
      </c>
      <c r="F310" t="s">
        <v>3</v>
      </c>
      <c r="G310" t="s">
        <v>4</v>
      </c>
      <c r="H310" t="s">
        <v>40</v>
      </c>
      <c r="I310" t="s">
        <v>4</v>
      </c>
      <c r="J310" t="s">
        <v>41</v>
      </c>
      <c r="K310" t="s">
        <v>4</v>
      </c>
      <c r="L310" t="s">
        <v>65</v>
      </c>
      <c r="M310" t="s">
        <v>4</v>
      </c>
      <c r="N310" t="s">
        <v>62</v>
      </c>
      <c r="S310" t="s">
        <v>1</v>
      </c>
      <c r="T310" t="s">
        <v>7</v>
      </c>
      <c r="U310" t="s">
        <v>112</v>
      </c>
      <c r="W310" t="s">
        <v>569</v>
      </c>
      <c r="Y310" t="s">
        <v>314</v>
      </c>
      <c r="Z310" t="s">
        <v>314</v>
      </c>
      <c r="AB310" t="str">
        <f t="shared" si="4"/>
        <v>SIW-VRI_LANTAARN_200MM_2LICHT_VOL-SO</v>
      </c>
      <c r="AC310" t="e">
        <f>VLOOKUP(AB310,[1]Blad1!$A$2:$Z$235,25,FALSE)</f>
        <v>#N/A</v>
      </c>
      <c r="AD310" t="e">
        <f>VLOOKUP(AB310,[1]Blad1!$A$2:$Z$235,26,FALSE)</f>
        <v>#N/A</v>
      </c>
    </row>
    <row r="311" spans="4:30" x14ac:dyDescent="0.25">
      <c r="D311" t="s">
        <v>2</v>
      </c>
      <c r="E311" t="s">
        <v>1</v>
      </c>
      <c r="F311" t="s">
        <v>3</v>
      </c>
      <c r="G311" t="s">
        <v>4</v>
      </c>
      <c r="H311" t="s">
        <v>40</v>
      </c>
      <c r="I311" t="s">
        <v>4</v>
      </c>
      <c r="J311" t="s">
        <v>41</v>
      </c>
      <c r="K311" t="s">
        <v>4</v>
      </c>
      <c r="L311" t="s">
        <v>65</v>
      </c>
      <c r="M311" t="s">
        <v>4</v>
      </c>
      <c r="N311" t="s">
        <v>62</v>
      </c>
      <c r="O311" t="s">
        <v>4</v>
      </c>
      <c r="P311" t="s">
        <v>44</v>
      </c>
      <c r="S311" t="s">
        <v>1</v>
      </c>
      <c r="T311" t="s">
        <v>7</v>
      </c>
      <c r="U311" t="s">
        <v>112</v>
      </c>
      <c r="W311" t="s">
        <v>569</v>
      </c>
      <c r="Y311" t="s">
        <v>191</v>
      </c>
      <c r="Z311" t="s">
        <v>191</v>
      </c>
      <c r="AB311" t="str">
        <f t="shared" si="4"/>
        <v>SIW-VRI_LANTAARN_200MM_2LICHT_VOL_SCHILD-SO</v>
      </c>
      <c r="AC311" t="str">
        <f>VLOOKUP(AB311,[1]Blad1!$A$2:$Z$235,25,FALSE)</f>
        <v>Verkeerslantaarn, 2 lichten, 200mm met schild</v>
      </c>
      <c r="AD311" t="str">
        <f>VLOOKUP(AB311,[1]Blad1!$A$2:$Z$235,26,FALSE)</f>
        <v>Verkeerslantaarn, 2 lichten, 200mm volle lens inclusief afteller met schild</v>
      </c>
    </row>
    <row r="312" spans="4:30" x14ac:dyDescent="0.25">
      <c r="D312" t="s">
        <v>2</v>
      </c>
      <c r="E312" t="s">
        <v>1</v>
      </c>
      <c r="F312" t="s">
        <v>3</v>
      </c>
      <c r="G312" t="s">
        <v>4</v>
      </c>
      <c r="H312" t="s">
        <v>40</v>
      </c>
      <c r="I312" t="s">
        <v>4</v>
      </c>
      <c r="J312" t="s">
        <v>41</v>
      </c>
      <c r="K312" t="s">
        <v>4</v>
      </c>
      <c r="L312" t="s">
        <v>66</v>
      </c>
      <c r="M312" t="s">
        <v>4</v>
      </c>
      <c r="N312" t="s">
        <v>48</v>
      </c>
      <c r="S312" t="s">
        <v>1</v>
      </c>
      <c r="T312" t="s">
        <v>7</v>
      </c>
      <c r="U312" t="s">
        <v>112</v>
      </c>
      <c r="W312" t="s">
        <v>569</v>
      </c>
      <c r="Y312" t="s">
        <v>195</v>
      </c>
      <c r="Z312" t="s">
        <v>196</v>
      </c>
      <c r="AB312" t="str">
        <f t="shared" si="4"/>
        <v>SIW-VRI_LANTAARN_200MM_3LICHT_HEMEL-SO</v>
      </c>
      <c r="AC312" t="str">
        <f>VLOOKUP(AB312,[1]Blad1!$A$2:$Z$235,25,FALSE)</f>
        <v xml:space="preserve">Verkeerslantaarn, 2 lichten, 200mm </v>
      </c>
      <c r="AD312" t="str">
        <f>VLOOKUP(AB312,[1]Blad1!$A$2:$Z$235,26,FALSE)</f>
        <v xml:space="preserve">Verkeerslantaarn, 2 lichten, 200mm hemelpijl </v>
      </c>
    </row>
    <row r="313" spans="4:30" x14ac:dyDescent="0.25">
      <c r="D313" t="s">
        <v>2</v>
      </c>
      <c r="E313" t="s">
        <v>1</v>
      </c>
      <c r="F313" t="s">
        <v>3</v>
      </c>
      <c r="G313" t="s">
        <v>4</v>
      </c>
      <c r="H313" t="s">
        <v>40</v>
      </c>
      <c r="I313" t="s">
        <v>4</v>
      </c>
      <c r="J313" t="s">
        <v>41</v>
      </c>
      <c r="K313" t="s">
        <v>4</v>
      </c>
      <c r="L313" t="s">
        <v>66</v>
      </c>
      <c r="M313" t="s">
        <v>4</v>
      </c>
      <c r="N313" t="s">
        <v>49</v>
      </c>
      <c r="S313" t="s">
        <v>1</v>
      </c>
      <c r="T313" t="s">
        <v>7</v>
      </c>
      <c r="U313" t="s">
        <v>112</v>
      </c>
      <c r="W313" t="s">
        <v>569</v>
      </c>
      <c r="Y313" t="s">
        <v>195</v>
      </c>
      <c r="Z313" t="s">
        <v>197</v>
      </c>
      <c r="AB313" t="str">
        <f t="shared" si="4"/>
        <v>SIW-VRI_LANTAARN_200MM_3LICHT_HEMELLINKS-SO</v>
      </c>
      <c r="AC313" t="str">
        <f>VLOOKUP(AB313,[1]Blad1!$A$2:$Z$235,25,FALSE)</f>
        <v xml:space="preserve">Verkeerslantaarn, 2 lichten, 200mm </v>
      </c>
      <c r="AD313" t="str">
        <f>VLOOKUP(AB313,[1]Blad1!$A$2:$Z$235,26,FALSE)</f>
        <v xml:space="preserve">Verkeerslantaarn, 2 lichten, 200mm hemelpijl links </v>
      </c>
    </row>
    <row r="314" spans="4:30" x14ac:dyDescent="0.25">
      <c r="D314" t="s">
        <v>2</v>
      </c>
      <c r="E314" t="s">
        <v>1</v>
      </c>
      <c r="F314" t="s">
        <v>3</v>
      </c>
      <c r="G314" t="s">
        <v>4</v>
      </c>
      <c r="H314" t="s">
        <v>40</v>
      </c>
      <c r="I314" t="s">
        <v>4</v>
      </c>
      <c r="J314" t="s">
        <v>41</v>
      </c>
      <c r="K314" t="s">
        <v>4</v>
      </c>
      <c r="L314" t="s">
        <v>66</v>
      </c>
      <c r="M314" t="s">
        <v>4</v>
      </c>
      <c r="N314" t="s">
        <v>49</v>
      </c>
      <c r="O314" t="s">
        <v>4</v>
      </c>
      <c r="P314" t="s">
        <v>67</v>
      </c>
      <c r="S314" t="s">
        <v>1</v>
      </c>
      <c r="T314" t="s">
        <v>7</v>
      </c>
      <c r="U314" t="s">
        <v>112</v>
      </c>
      <c r="W314" t="s">
        <v>569</v>
      </c>
      <c r="Y314" t="s">
        <v>195</v>
      </c>
      <c r="Z314" t="s">
        <v>420</v>
      </c>
      <c r="AB314" t="str">
        <f t="shared" si="4"/>
        <v>SIW-VRI_LANTAARN_200MM_3LICHT_HEMELLINKS_AFTELLER-SO</v>
      </c>
      <c r="AC314" t="str">
        <f>VLOOKUP(AB314,[1]Blad1!$A$2:$Z$235,25,FALSE)</f>
        <v xml:space="preserve">Verkeerslantaarn, 2 lichten, 200mm </v>
      </c>
      <c r="AD314" t="str">
        <f>VLOOKUP(AB314,[1]Blad1!$A$2:$Z$235,26,FALSE)</f>
        <v xml:space="preserve">Verkeerslantaarn, 2 lichten, 200mm hemelpijl links inclusief afteller </v>
      </c>
    </row>
    <row r="315" spans="4:30" x14ac:dyDescent="0.25">
      <c r="D315" t="s">
        <v>2</v>
      </c>
      <c r="E315" t="s">
        <v>1</v>
      </c>
      <c r="F315" t="s">
        <v>3</v>
      </c>
      <c r="G315" t="s">
        <v>4</v>
      </c>
      <c r="H315" t="s">
        <v>40</v>
      </c>
      <c r="I315" t="s">
        <v>4</v>
      </c>
      <c r="J315" t="s">
        <v>41</v>
      </c>
      <c r="K315" t="s">
        <v>4</v>
      </c>
      <c r="L315" t="s">
        <v>66</v>
      </c>
      <c r="M315" t="s">
        <v>4</v>
      </c>
      <c r="N315" t="s">
        <v>49</v>
      </c>
      <c r="O315" t="s">
        <v>4</v>
      </c>
      <c r="P315" t="s">
        <v>67</v>
      </c>
      <c r="Q315" t="s">
        <v>4</v>
      </c>
      <c r="R315" t="s">
        <v>44</v>
      </c>
      <c r="S315" t="s">
        <v>1</v>
      </c>
      <c r="T315" t="s">
        <v>7</v>
      </c>
      <c r="U315" t="s">
        <v>112</v>
      </c>
      <c r="W315" t="s">
        <v>569</v>
      </c>
      <c r="Y315" t="s">
        <v>191</v>
      </c>
      <c r="Z315" t="s">
        <v>421</v>
      </c>
      <c r="AB315" t="str">
        <f t="shared" si="4"/>
        <v>SIW-VRI_LANTAARN_200MM_3LICHT_HEMELLINKS_AFTELLER_SCHILD-SO</v>
      </c>
      <c r="AC315" t="str">
        <f>VLOOKUP(AB315,[1]Blad1!$A$2:$Z$235,25,FALSE)</f>
        <v>Verkeerslantaarn, 2 lichten, 200mm met schild</v>
      </c>
      <c r="AD315" t="str">
        <f>VLOOKUP(AB315,[1]Blad1!$A$2:$Z$235,26,FALSE)</f>
        <v>Verkeerslantaarn, 2 lichten, 200mm hemelpijl links inclusief afteller met schild</v>
      </c>
    </row>
    <row r="316" spans="4:30" x14ac:dyDescent="0.25">
      <c r="D316" t="s">
        <v>2</v>
      </c>
      <c r="E316" t="s">
        <v>1</v>
      </c>
      <c r="F316" t="s">
        <v>3</v>
      </c>
      <c r="G316" t="s">
        <v>4</v>
      </c>
      <c r="H316" t="s">
        <v>40</v>
      </c>
      <c r="I316" t="s">
        <v>4</v>
      </c>
      <c r="J316" t="s">
        <v>41</v>
      </c>
      <c r="K316" t="s">
        <v>4</v>
      </c>
      <c r="L316" t="s">
        <v>66</v>
      </c>
      <c r="M316" t="s">
        <v>4</v>
      </c>
      <c r="N316" t="s">
        <v>49</v>
      </c>
      <c r="O316" t="s">
        <v>4</v>
      </c>
      <c r="P316" t="s">
        <v>44</v>
      </c>
      <c r="S316" t="s">
        <v>1</v>
      </c>
      <c r="T316" t="s">
        <v>7</v>
      </c>
      <c r="U316" t="s">
        <v>112</v>
      </c>
      <c r="W316" t="s">
        <v>569</v>
      </c>
      <c r="Y316" t="s">
        <v>191</v>
      </c>
      <c r="Z316" t="s">
        <v>198</v>
      </c>
      <c r="AB316" t="str">
        <f t="shared" si="4"/>
        <v>SIW-VRI_LANTAARN_200MM_3LICHT_HEMELLINKS_SCHILD-SO</v>
      </c>
      <c r="AC316" t="str">
        <f>VLOOKUP(AB316,[1]Blad1!$A$2:$Z$235,25,FALSE)</f>
        <v>Verkeerslantaarn, 2 lichten, 200mm met schild</v>
      </c>
      <c r="AD316" t="str">
        <f>VLOOKUP(AB316,[1]Blad1!$A$2:$Z$235,26,FALSE)</f>
        <v>Verkeerslantaarn, 2 lichten, 200mm hemelpijl links met schild</v>
      </c>
    </row>
    <row r="317" spans="4:30" x14ac:dyDescent="0.25">
      <c r="D317" t="s">
        <v>2</v>
      </c>
      <c r="E317" t="s">
        <v>1</v>
      </c>
      <c r="F317" t="s">
        <v>3</v>
      </c>
      <c r="G317" t="s">
        <v>4</v>
      </c>
      <c r="H317" t="s">
        <v>40</v>
      </c>
      <c r="I317" t="s">
        <v>4</v>
      </c>
      <c r="J317" t="s">
        <v>41</v>
      </c>
      <c r="K317" t="s">
        <v>4</v>
      </c>
      <c r="L317" t="s">
        <v>66</v>
      </c>
      <c r="M317" t="s">
        <v>4</v>
      </c>
      <c r="N317" t="s">
        <v>50</v>
      </c>
      <c r="S317" t="s">
        <v>1</v>
      </c>
      <c r="T317" t="s">
        <v>7</v>
      </c>
      <c r="U317" t="s">
        <v>112</v>
      </c>
      <c r="W317" t="s">
        <v>569</v>
      </c>
      <c r="Y317" t="s">
        <v>195</v>
      </c>
      <c r="Z317" t="s">
        <v>199</v>
      </c>
      <c r="AB317" t="str">
        <f t="shared" si="4"/>
        <v>SIW-VRI_LANTAARN_200MM_3LICHT_HEMELRECHTS-SO</v>
      </c>
      <c r="AC317" t="str">
        <f>VLOOKUP(AB317,[1]Blad1!$A$2:$Z$235,25,FALSE)</f>
        <v xml:space="preserve">Verkeerslantaarn, 2 lichten, 200mm </v>
      </c>
      <c r="AD317" t="str">
        <f>VLOOKUP(AB317,[1]Blad1!$A$2:$Z$235,26,FALSE)</f>
        <v xml:space="preserve">Verkeerslantaarn, 2 lichten, 200mm hemelpijl rechts </v>
      </c>
    </row>
    <row r="318" spans="4:30" x14ac:dyDescent="0.25">
      <c r="D318" t="s">
        <v>2</v>
      </c>
      <c r="E318" t="s">
        <v>1</v>
      </c>
      <c r="F318" t="s">
        <v>3</v>
      </c>
      <c r="G318" t="s">
        <v>4</v>
      </c>
      <c r="H318" t="s">
        <v>40</v>
      </c>
      <c r="I318" t="s">
        <v>4</v>
      </c>
      <c r="J318" t="s">
        <v>41</v>
      </c>
      <c r="K318" t="s">
        <v>4</v>
      </c>
      <c r="L318" t="s">
        <v>66</v>
      </c>
      <c r="M318" t="s">
        <v>4</v>
      </c>
      <c r="N318" t="s">
        <v>50</v>
      </c>
      <c r="O318" t="s">
        <v>4</v>
      </c>
      <c r="P318" t="s">
        <v>67</v>
      </c>
      <c r="S318" t="s">
        <v>1</v>
      </c>
      <c r="T318" t="s">
        <v>7</v>
      </c>
      <c r="U318" t="s">
        <v>112</v>
      </c>
      <c r="W318" t="s">
        <v>569</v>
      </c>
      <c r="Y318" t="s">
        <v>195</v>
      </c>
      <c r="Z318" t="s">
        <v>422</v>
      </c>
      <c r="AB318" t="str">
        <f t="shared" si="4"/>
        <v>SIW-VRI_LANTAARN_200MM_3LICHT_HEMELRECHTS_AFTELLER-SO</v>
      </c>
      <c r="AC318" t="str">
        <f>VLOOKUP(AB318,[1]Blad1!$A$2:$Z$235,25,FALSE)</f>
        <v xml:space="preserve">Verkeerslantaarn, 2 lichten, 200mm </v>
      </c>
      <c r="AD318" t="str">
        <f>VLOOKUP(AB318,[1]Blad1!$A$2:$Z$235,26,FALSE)</f>
        <v xml:space="preserve">Verkeerslantaarn, 2 lichten, 200mm hemelpijl rechts inclusief afteller </v>
      </c>
    </row>
    <row r="319" spans="4:30" x14ac:dyDescent="0.25">
      <c r="D319" t="s">
        <v>2</v>
      </c>
      <c r="E319" t="s">
        <v>1</v>
      </c>
      <c r="F319" t="s">
        <v>3</v>
      </c>
      <c r="G319" t="s">
        <v>4</v>
      </c>
      <c r="H319" t="s">
        <v>40</v>
      </c>
      <c r="I319" t="s">
        <v>4</v>
      </c>
      <c r="J319" t="s">
        <v>41</v>
      </c>
      <c r="K319" t="s">
        <v>4</v>
      </c>
      <c r="L319" t="s">
        <v>66</v>
      </c>
      <c r="M319" t="s">
        <v>4</v>
      </c>
      <c r="N319" t="s">
        <v>50</v>
      </c>
      <c r="O319" t="s">
        <v>4</v>
      </c>
      <c r="P319" t="s">
        <v>67</v>
      </c>
      <c r="Q319" t="s">
        <v>4</v>
      </c>
      <c r="R319" t="s">
        <v>44</v>
      </c>
      <c r="S319" t="s">
        <v>1</v>
      </c>
      <c r="T319" t="s">
        <v>7</v>
      </c>
      <c r="U319" t="s">
        <v>112</v>
      </c>
      <c r="W319" t="s">
        <v>569</v>
      </c>
      <c r="Y319" t="s">
        <v>191</v>
      </c>
      <c r="Z319" t="s">
        <v>423</v>
      </c>
      <c r="AB319" t="str">
        <f t="shared" si="4"/>
        <v>SIW-VRI_LANTAARN_200MM_3LICHT_HEMELRECHTS_AFTELLER_SCHILD-SO</v>
      </c>
      <c r="AC319" t="str">
        <f>VLOOKUP(AB319,[1]Blad1!$A$2:$Z$235,25,FALSE)</f>
        <v>Verkeerslantaarn, 2 lichten, 200mm met schild</v>
      </c>
      <c r="AD319" t="str">
        <f>VLOOKUP(AB319,[1]Blad1!$A$2:$Z$235,26,FALSE)</f>
        <v>Verkeerslantaarn, 2 lichten, 200mm hemelpijl rechts inclusief afteller met schild</v>
      </c>
    </row>
    <row r="320" spans="4:30" x14ac:dyDescent="0.25">
      <c r="D320" t="s">
        <v>2</v>
      </c>
      <c r="E320" t="s">
        <v>1</v>
      </c>
      <c r="F320" t="s">
        <v>3</v>
      </c>
      <c r="G320" t="s">
        <v>4</v>
      </c>
      <c r="H320" t="s">
        <v>40</v>
      </c>
      <c r="I320" t="s">
        <v>4</v>
      </c>
      <c r="J320" t="s">
        <v>41</v>
      </c>
      <c r="K320" t="s">
        <v>4</v>
      </c>
      <c r="L320" t="s">
        <v>66</v>
      </c>
      <c r="M320" t="s">
        <v>4</v>
      </c>
      <c r="N320" t="s">
        <v>50</v>
      </c>
      <c r="O320" t="s">
        <v>4</v>
      </c>
      <c r="P320" t="s">
        <v>44</v>
      </c>
      <c r="S320" t="s">
        <v>1</v>
      </c>
      <c r="T320" t="s">
        <v>7</v>
      </c>
      <c r="U320" t="s">
        <v>112</v>
      </c>
      <c r="W320" t="s">
        <v>569</v>
      </c>
      <c r="Y320" t="s">
        <v>191</v>
      </c>
      <c r="Z320" t="s">
        <v>200</v>
      </c>
      <c r="AB320" t="str">
        <f t="shared" ref="AB320:AB383" si="5">CONCATENATE(B320,IF(ISBLANK(C320),"",C320),IF(ISBLANK(D320),"",D320),IF(ISBLANK(E320),"",E320),IF(ISBLANK(F320),"",F320),IF(ISBLANK(G320),"",G320),IF(ISBLANK(H320),"",H320),IF(ISBLANK(I320),"",I320),IF(ISBLANK(J320),"",J320),IF(ISBLANK(K320),"",K320),IF(ISBLANK(L320),"",L320),IF(ISBLANK(M320),"",M320),IF(ISBLANK(N320),"",N320),IF(ISBLANK(O320),"",O320),IF(ISBLANK(P320),"",P320),IF(ISBLANK(Q320),"",Q320),IF(ISBLANK(R320),"",R320),IF(ISBLANK(S320),"",S320),IF(ISBLANK(T320),"",T320))</f>
        <v>SIW-VRI_LANTAARN_200MM_3LICHT_HEMELRECHTS_SCHILD-SO</v>
      </c>
      <c r="AC320" t="str">
        <f>VLOOKUP(AB320,[1]Blad1!$A$2:$Z$235,25,FALSE)</f>
        <v>Verkeerslantaarn, 2 lichten, 200mm met schild</v>
      </c>
      <c r="AD320" t="str">
        <f>VLOOKUP(AB320,[1]Blad1!$A$2:$Z$235,26,FALSE)</f>
        <v>Verkeerslantaarn, 2 lichten, 200mm hemelpijl rechts met schild</v>
      </c>
    </row>
    <row r="321" spans="4:30" x14ac:dyDescent="0.25">
      <c r="D321" t="s">
        <v>2</v>
      </c>
      <c r="E321" t="s">
        <v>1</v>
      </c>
      <c r="F321" t="s">
        <v>3</v>
      </c>
      <c r="G321" t="s">
        <v>4</v>
      </c>
      <c r="H321" t="s">
        <v>40</v>
      </c>
      <c r="I321" t="s">
        <v>4</v>
      </c>
      <c r="J321" t="s">
        <v>41</v>
      </c>
      <c r="K321" t="s">
        <v>4</v>
      </c>
      <c r="L321" t="s">
        <v>66</v>
      </c>
      <c r="M321" t="s">
        <v>4</v>
      </c>
      <c r="N321" t="s">
        <v>48</v>
      </c>
      <c r="O321" t="s">
        <v>4</v>
      </c>
      <c r="P321" t="s">
        <v>67</v>
      </c>
      <c r="S321" t="s">
        <v>1</v>
      </c>
      <c r="T321" t="s">
        <v>7</v>
      </c>
      <c r="U321" t="s">
        <v>112</v>
      </c>
      <c r="W321" t="s">
        <v>569</v>
      </c>
      <c r="Y321" t="s">
        <v>195</v>
      </c>
      <c r="Z321" t="s">
        <v>424</v>
      </c>
      <c r="AB321" t="str">
        <f t="shared" si="5"/>
        <v>SIW-VRI_LANTAARN_200MM_3LICHT_HEMEL_AFTELLER-SO</v>
      </c>
      <c r="AC321" t="str">
        <f>VLOOKUP(AB321,[1]Blad1!$A$2:$Z$235,25,FALSE)</f>
        <v xml:space="preserve">Verkeerslantaarn, 2 lichten, 200mm </v>
      </c>
      <c r="AD321" t="str">
        <f>VLOOKUP(AB321,[1]Blad1!$A$2:$Z$235,26,FALSE)</f>
        <v xml:space="preserve">Verkeerslantaarn, 2 lichten, 200mm hemelpijl inclusief afteller </v>
      </c>
    </row>
    <row r="322" spans="4:30" x14ac:dyDescent="0.25">
      <c r="D322" t="s">
        <v>2</v>
      </c>
      <c r="E322" t="s">
        <v>1</v>
      </c>
      <c r="F322" t="s">
        <v>3</v>
      </c>
      <c r="G322" t="s">
        <v>4</v>
      </c>
      <c r="H322" t="s">
        <v>40</v>
      </c>
      <c r="I322" t="s">
        <v>4</v>
      </c>
      <c r="J322" t="s">
        <v>41</v>
      </c>
      <c r="K322" t="s">
        <v>4</v>
      </c>
      <c r="L322" t="s">
        <v>66</v>
      </c>
      <c r="M322" t="s">
        <v>4</v>
      </c>
      <c r="N322" t="s">
        <v>48</v>
      </c>
      <c r="O322" t="s">
        <v>4</v>
      </c>
      <c r="P322" t="s">
        <v>67</v>
      </c>
      <c r="Q322" t="s">
        <v>4</v>
      </c>
      <c r="R322" t="s">
        <v>44</v>
      </c>
      <c r="S322" t="s">
        <v>1</v>
      </c>
      <c r="T322" t="s">
        <v>7</v>
      </c>
      <c r="U322" t="s">
        <v>112</v>
      </c>
      <c r="W322" t="s">
        <v>569</v>
      </c>
      <c r="Y322" t="s">
        <v>191</v>
      </c>
      <c r="Z322" t="s">
        <v>425</v>
      </c>
      <c r="AB322" t="str">
        <f t="shared" si="5"/>
        <v>SIW-VRI_LANTAARN_200MM_3LICHT_HEMEL_AFTELLER_SCHILD-SO</v>
      </c>
      <c r="AC322" t="str">
        <f>VLOOKUP(AB322,[1]Blad1!$A$2:$Z$235,25,FALSE)</f>
        <v>Verkeerslantaarn, 2 lichten, 200mm met schild</v>
      </c>
      <c r="AD322" t="str">
        <f>VLOOKUP(AB322,[1]Blad1!$A$2:$Z$235,26,FALSE)</f>
        <v>Verkeerslantaarn, 2 lichten, 200mm hemelpijl inclusief afteller met schild</v>
      </c>
    </row>
    <row r="323" spans="4:30" x14ac:dyDescent="0.25">
      <c r="D323" t="s">
        <v>2</v>
      </c>
      <c r="E323" t="s">
        <v>1</v>
      </c>
      <c r="F323" t="s">
        <v>3</v>
      </c>
      <c r="G323" t="s">
        <v>4</v>
      </c>
      <c r="H323" t="s">
        <v>40</v>
      </c>
      <c r="I323" t="s">
        <v>4</v>
      </c>
      <c r="J323" t="s">
        <v>41</v>
      </c>
      <c r="K323" t="s">
        <v>4</v>
      </c>
      <c r="L323" t="s">
        <v>66</v>
      </c>
      <c r="M323" t="s">
        <v>4</v>
      </c>
      <c r="N323" t="s">
        <v>48</v>
      </c>
      <c r="O323" t="s">
        <v>4</v>
      </c>
      <c r="P323" t="s">
        <v>68</v>
      </c>
      <c r="S323" t="s">
        <v>1</v>
      </c>
      <c r="T323" t="s">
        <v>7</v>
      </c>
      <c r="U323" t="s">
        <v>112</v>
      </c>
      <c r="W323" t="s">
        <v>569</v>
      </c>
      <c r="Y323" t="s">
        <v>201</v>
      </c>
      <c r="Z323" t="s">
        <v>202</v>
      </c>
      <c r="AB323" t="str">
        <f t="shared" si="5"/>
        <v>SIW-VRI_LANTAARN_200MM_3LICHT_HEMEL_FIETS-SO</v>
      </c>
      <c r="AC323" t="str">
        <f>VLOOKUP(AB323,[1]Blad1!$A$2:$Z$235,25,FALSE)</f>
        <v xml:space="preserve">Fietslantaarn, 3 lichten, 200mm </v>
      </c>
      <c r="AD323" t="str">
        <f>VLOOKUP(AB323,[1]Blad1!$A$2:$Z$235,26,FALSE)</f>
        <v xml:space="preserve">Fietslantaarn, 3 lichten, 200mm hemelpijl </v>
      </c>
    </row>
    <row r="324" spans="4:30" x14ac:dyDescent="0.25">
      <c r="D324" t="s">
        <v>2</v>
      </c>
      <c r="E324" t="s">
        <v>1</v>
      </c>
      <c r="F324" t="s">
        <v>3</v>
      </c>
      <c r="G324" t="s">
        <v>4</v>
      </c>
      <c r="H324" t="s">
        <v>40</v>
      </c>
      <c r="I324" t="s">
        <v>4</v>
      </c>
      <c r="J324" t="s">
        <v>41</v>
      </c>
      <c r="K324" t="s">
        <v>4</v>
      </c>
      <c r="L324" t="s">
        <v>66</v>
      </c>
      <c r="M324" t="s">
        <v>4</v>
      </c>
      <c r="N324" t="s">
        <v>48</v>
      </c>
      <c r="O324" t="s">
        <v>4</v>
      </c>
      <c r="P324" t="s">
        <v>68</v>
      </c>
      <c r="Q324" t="s">
        <v>4</v>
      </c>
      <c r="R324" t="s">
        <v>44</v>
      </c>
      <c r="S324" t="s">
        <v>1</v>
      </c>
      <c r="T324" t="s">
        <v>7</v>
      </c>
      <c r="U324" t="s">
        <v>112</v>
      </c>
      <c r="W324" t="s">
        <v>569</v>
      </c>
      <c r="Y324" t="s">
        <v>203</v>
      </c>
      <c r="Z324" t="s">
        <v>204</v>
      </c>
      <c r="AB324" t="str">
        <f t="shared" si="5"/>
        <v>SIW-VRI_LANTAARN_200MM_3LICHT_HEMEL_FIETS_SCHILD-SO</v>
      </c>
      <c r="AC324" t="str">
        <f>VLOOKUP(AB324,[1]Blad1!$A$2:$Z$235,25,FALSE)</f>
        <v>Fietslantaarn, 3 lichten, 200mm met schild</v>
      </c>
      <c r="AD324" t="str">
        <f>VLOOKUP(AB324,[1]Blad1!$A$2:$Z$235,26,FALSE)</f>
        <v>Fietslantaarn, 3 lichten, 200mm hemelpijl met schild</v>
      </c>
    </row>
    <row r="325" spans="4:30" x14ac:dyDescent="0.25">
      <c r="D325" t="s">
        <v>2</v>
      </c>
      <c r="E325" t="s">
        <v>1</v>
      </c>
      <c r="F325" t="s">
        <v>3</v>
      </c>
      <c r="G325" t="s">
        <v>4</v>
      </c>
      <c r="H325" t="s">
        <v>40</v>
      </c>
      <c r="I325" t="s">
        <v>4</v>
      </c>
      <c r="J325" t="s">
        <v>41</v>
      </c>
      <c r="K325" t="s">
        <v>4</v>
      </c>
      <c r="L325" t="s">
        <v>66</v>
      </c>
      <c r="M325" t="s">
        <v>4</v>
      </c>
      <c r="N325" t="s">
        <v>48</v>
      </c>
      <c r="O325" t="s">
        <v>4</v>
      </c>
      <c r="P325" t="s">
        <v>44</v>
      </c>
      <c r="S325" t="s">
        <v>1</v>
      </c>
      <c r="T325" t="s">
        <v>7</v>
      </c>
      <c r="U325" t="s">
        <v>112</v>
      </c>
      <c r="W325" t="s">
        <v>569</v>
      </c>
      <c r="Y325" t="s">
        <v>191</v>
      </c>
      <c r="Z325" t="s">
        <v>205</v>
      </c>
      <c r="AB325" t="str">
        <f t="shared" si="5"/>
        <v>SIW-VRI_LANTAARN_200MM_3LICHT_HEMEL_SCHILD-SO</v>
      </c>
      <c r="AC325" t="str">
        <f>VLOOKUP(AB325,[1]Blad1!$A$2:$Z$235,25,FALSE)</f>
        <v>Verkeerslantaarn, 2 lichten, 200mm met schild</v>
      </c>
      <c r="AD325" t="str">
        <f>VLOOKUP(AB325,[1]Blad1!$A$2:$Z$235,26,FALSE)</f>
        <v>Verkeerslantaarn, 2 lichten, 200mm hemelpijl met schild</v>
      </c>
    </row>
    <row r="326" spans="4:30" x14ac:dyDescent="0.25">
      <c r="D326" t="s">
        <v>2</v>
      </c>
      <c r="E326" t="s">
        <v>1</v>
      </c>
      <c r="F326" t="s">
        <v>3</v>
      </c>
      <c r="G326" t="s">
        <v>4</v>
      </c>
      <c r="H326" t="s">
        <v>40</v>
      </c>
      <c r="I326" t="s">
        <v>4</v>
      </c>
      <c r="J326" t="s">
        <v>41</v>
      </c>
      <c r="K326" t="s">
        <v>4</v>
      </c>
      <c r="L326" t="s">
        <v>66</v>
      </c>
      <c r="M326" t="s">
        <v>4</v>
      </c>
      <c r="N326" t="s">
        <v>56</v>
      </c>
      <c r="S326" t="s">
        <v>1</v>
      </c>
      <c r="T326" t="s">
        <v>7</v>
      </c>
      <c r="U326" t="s">
        <v>112</v>
      </c>
      <c r="W326" t="s">
        <v>569</v>
      </c>
      <c r="Y326" t="s">
        <v>195</v>
      </c>
      <c r="Z326" t="s">
        <v>206</v>
      </c>
      <c r="AB326" t="str">
        <f t="shared" si="5"/>
        <v>SIW-VRI_LANTAARN_200MM_3LICHT_LINKS-SO</v>
      </c>
      <c r="AC326" t="str">
        <f>VLOOKUP(AB326,[1]Blad1!$A$2:$Z$235,25,FALSE)</f>
        <v xml:space="preserve">Verkeerslantaarn, 2 lichten, 200mm </v>
      </c>
      <c r="AD326" t="str">
        <f>VLOOKUP(AB326,[1]Blad1!$A$2:$Z$235,26,FALSE)</f>
        <v xml:space="preserve">Verkeerslantaarn, 2 lichten, 200mm linksaf </v>
      </c>
    </row>
    <row r="327" spans="4:30" x14ac:dyDescent="0.25">
      <c r="D327" t="s">
        <v>2</v>
      </c>
      <c r="E327" t="s">
        <v>1</v>
      </c>
      <c r="F327" t="s">
        <v>3</v>
      </c>
      <c r="G327" t="s">
        <v>4</v>
      </c>
      <c r="H327" t="s">
        <v>40</v>
      </c>
      <c r="I327" t="s">
        <v>4</v>
      </c>
      <c r="J327" t="s">
        <v>41</v>
      </c>
      <c r="K327" t="s">
        <v>4</v>
      </c>
      <c r="L327" t="s">
        <v>66</v>
      </c>
      <c r="M327" t="s">
        <v>4</v>
      </c>
      <c r="N327" t="s">
        <v>56</v>
      </c>
      <c r="O327" t="s">
        <v>4</v>
      </c>
      <c r="P327" t="s">
        <v>67</v>
      </c>
      <c r="S327" t="s">
        <v>1</v>
      </c>
      <c r="T327" t="s">
        <v>7</v>
      </c>
      <c r="U327" t="s">
        <v>112</v>
      </c>
      <c r="W327" t="s">
        <v>569</v>
      </c>
      <c r="Y327" t="s">
        <v>195</v>
      </c>
      <c r="Z327" t="s">
        <v>207</v>
      </c>
      <c r="AB327" t="str">
        <f t="shared" si="5"/>
        <v>SIW-VRI_LANTAARN_200MM_3LICHT_LINKS_AFTELLER-SO</v>
      </c>
      <c r="AC327" t="str">
        <f>VLOOKUP(AB327,[1]Blad1!$A$2:$Z$235,25,FALSE)</f>
        <v xml:space="preserve">Verkeerslantaarn, 2 lichten, 200mm </v>
      </c>
      <c r="AD327" t="str">
        <f>VLOOKUP(AB327,[1]Blad1!$A$2:$Z$235,26,FALSE)</f>
        <v xml:space="preserve">Verkeerslantaarn, 2 lichten, 200mm linksaf inclusief afteller </v>
      </c>
    </row>
    <row r="328" spans="4:30" x14ac:dyDescent="0.25">
      <c r="D328" t="s">
        <v>2</v>
      </c>
      <c r="E328" t="s">
        <v>1</v>
      </c>
      <c r="F328" t="s">
        <v>3</v>
      </c>
      <c r="G328" t="s">
        <v>4</v>
      </c>
      <c r="H328" t="s">
        <v>40</v>
      </c>
      <c r="I328" t="s">
        <v>4</v>
      </c>
      <c r="J328" t="s">
        <v>41</v>
      </c>
      <c r="K328" t="s">
        <v>4</v>
      </c>
      <c r="L328" t="s">
        <v>66</v>
      </c>
      <c r="M328" t="s">
        <v>4</v>
      </c>
      <c r="N328" t="s">
        <v>56</v>
      </c>
      <c r="O328" t="s">
        <v>4</v>
      </c>
      <c r="P328" t="s">
        <v>67</v>
      </c>
      <c r="Q328" t="s">
        <v>4</v>
      </c>
      <c r="R328" t="s">
        <v>44</v>
      </c>
      <c r="S328" t="s">
        <v>1</v>
      </c>
      <c r="T328" t="s">
        <v>7</v>
      </c>
      <c r="U328" t="s">
        <v>112</v>
      </c>
      <c r="W328" t="s">
        <v>569</v>
      </c>
      <c r="Y328" t="s">
        <v>191</v>
      </c>
      <c r="Z328" t="s">
        <v>192</v>
      </c>
      <c r="AB328" t="str">
        <f t="shared" si="5"/>
        <v>SIW-VRI_LANTAARN_200MM_3LICHT_LINKS_AFTELLER_SCHILD-SO</v>
      </c>
      <c r="AC328" t="str">
        <f>VLOOKUP(AB328,[1]Blad1!$A$2:$Z$235,25,FALSE)</f>
        <v>Verkeerslantaarn, 2 lichten, 200mm met schild</v>
      </c>
      <c r="AD328" t="str">
        <f>VLOOKUP(AB328,[1]Blad1!$A$2:$Z$235,26,FALSE)</f>
        <v>Verkeerslantaarn, 2 lichten, 200mm linksaf inclusief afteller met schild</v>
      </c>
    </row>
    <row r="329" spans="4:30" x14ac:dyDescent="0.25">
      <c r="D329" t="s">
        <v>2</v>
      </c>
      <c r="E329" t="s">
        <v>1</v>
      </c>
      <c r="F329" t="s">
        <v>3</v>
      </c>
      <c r="G329" t="s">
        <v>4</v>
      </c>
      <c r="H329" t="s">
        <v>40</v>
      </c>
      <c r="I329" t="s">
        <v>4</v>
      </c>
      <c r="J329" t="s">
        <v>41</v>
      </c>
      <c r="K329" t="s">
        <v>4</v>
      </c>
      <c r="L329" t="s">
        <v>66</v>
      </c>
      <c r="M329" t="s">
        <v>4</v>
      </c>
      <c r="N329" t="s">
        <v>56</v>
      </c>
      <c r="O329" t="s">
        <v>4</v>
      </c>
      <c r="P329" t="s">
        <v>68</v>
      </c>
      <c r="S329" t="s">
        <v>1</v>
      </c>
      <c r="T329" t="s">
        <v>7</v>
      </c>
      <c r="U329" t="s">
        <v>112</v>
      </c>
      <c r="W329" t="s">
        <v>569</v>
      </c>
      <c r="Y329" t="s">
        <v>201</v>
      </c>
      <c r="Z329" t="s">
        <v>208</v>
      </c>
      <c r="AB329" t="str">
        <f t="shared" si="5"/>
        <v>SIW-VRI_LANTAARN_200MM_3LICHT_LINKS_FIETS-SO</v>
      </c>
      <c r="AC329" t="str">
        <f>VLOOKUP(AB329,[1]Blad1!$A$2:$Z$235,25,FALSE)</f>
        <v xml:space="preserve">Fietslantaarn, 3 lichten, 200mm </v>
      </c>
      <c r="AD329" t="str">
        <f>VLOOKUP(AB329,[1]Blad1!$A$2:$Z$235,26,FALSE)</f>
        <v xml:space="preserve">Fietslantaarn, 3 lichten, 200mm linksaf </v>
      </c>
    </row>
    <row r="330" spans="4:30" x14ac:dyDescent="0.25">
      <c r="D330" t="s">
        <v>2</v>
      </c>
      <c r="E330" t="s">
        <v>1</v>
      </c>
      <c r="F330" t="s">
        <v>3</v>
      </c>
      <c r="G330" t="s">
        <v>4</v>
      </c>
      <c r="H330" t="s">
        <v>40</v>
      </c>
      <c r="I330" t="s">
        <v>4</v>
      </c>
      <c r="J330" t="s">
        <v>41</v>
      </c>
      <c r="K330" t="s">
        <v>4</v>
      </c>
      <c r="L330" t="s">
        <v>66</v>
      </c>
      <c r="M330" t="s">
        <v>4</v>
      </c>
      <c r="N330" t="s">
        <v>56</v>
      </c>
      <c r="O330" t="s">
        <v>4</v>
      </c>
      <c r="P330" t="s">
        <v>68</v>
      </c>
      <c r="Q330" t="s">
        <v>4</v>
      </c>
      <c r="R330" t="s">
        <v>44</v>
      </c>
      <c r="S330" t="s">
        <v>1</v>
      </c>
      <c r="T330" t="s">
        <v>7</v>
      </c>
      <c r="U330" t="s">
        <v>112</v>
      </c>
      <c r="W330" t="s">
        <v>569</v>
      </c>
      <c r="Y330" t="s">
        <v>203</v>
      </c>
      <c r="Z330" t="s">
        <v>209</v>
      </c>
      <c r="AB330" t="str">
        <f t="shared" si="5"/>
        <v>SIW-VRI_LANTAARN_200MM_3LICHT_LINKS_FIETS_SCHILD-SO</v>
      </c>
      <c r="AC330" t="str">
        <f>VLOOKUP(AB330,[1]Blad1!$A$2:$Z$235,25,FALSE)</f>
        <v>Fietslantaarn, 3 lichten, 200mm met schild</v>
      </c>
      <c r="AD330" t="str">
        <f>VLOOKUP(AB330,[1]Blad1!$A$2:$Z$235,26,FALSE)</f>
        <v>Fietslantaarn, 3 lichten, 200mm linksaf met schild</v>
      </c>
    </row>
    <row r="331" spans="4:30" x14ac:dyDescent="0.25">
      <c r="D331" t="s">
        <v>2</v>
      </c>
      <c r="E331" t="s">
        <v>1</v>
      </c>
      <c r="F331" t="s">
        <v>3</v>
      </c>
      <c r="G331" t="s">
        <v>4</v>
      </c>
      <c r="H331" t="s">
        <v>40</v>
      </c>
      <c r="I331" t="s">
        <v>4</v>
      </c>
      <c r="J331" t="s">
        <v>41</v>
      </c>
      <c r="K331" t="s">
        <v>4</v>
      </c>
      <c r="L331" t="s">
        <v>66</v>
      </c>
      <c r="M331" t="s">
        <v>4</v>
      </c>
      <c r="N331" t="s">
        <v>56</v>
      </c>
      <c r="O331" t="s">
        <v>4</v>
      </c>
      <c r="P331" t="s">
        <v>44</v>
      </c>
      <c r="S331" t="s">
        <v>1</v>
      </c>
      <c r="T331" t="s">
        <v>7</v>
      </c>
      <c r="U331" t="s">
        <v>112</v>
      </c>
      <c r="W331" t="s">
        <v>569</v>
      </c>
      <c r="Y331" t="s">
        <v>191</v>
      </c>
      <c r="Z331" t="s">
        <v>210</v>
      </c>
      <c r="AB331" t="str">
        <f t="shared" si="5"/>
        <v>SIW-VRI_LANTAARN_200MM_3LICHT_LINKS_SCHILD-SO</v>
      </c>
      <c r="AC331" t="str">
        <f>VLOOKUP(AB331,[1]Blad1!$A$2:$Z$235,25,FALSE)</f>
        <v>Verkeerslantaarn, 2 lichten, 200mm met schild</v>
      </c>
      <c r="AD331" t="str">
        <f>VLOOKUP(AB331,[1]Blad1!$A$2:$Z$235,26,FALSE)</f>
        <v>Verkeerslantaarn, 2 lichten, 200mm linksaf met schild</v>
      </c>
    </row>
    <row r="332" spans="4:30" x14ac:dyDescent="0.25">
      <c r="D332" t="s">
        <v>2</v>
      </c>
      <c r="E332" t="s">
        <v>1</v>
      </c>
      <c r="F332" t="s">
        <v>3</v>
      </c>
      <c r="G332" t="s">
        <v>4</v>
      </c>
      <c r="H332" t="s">
        <v>40</v>
      </c>
      <c r="I332" t="s">
        <v>4</v>
      </c>
      <c r="J332" t="s">
        <v>41</v>
      </c>
      <c r="K332" t="s">
        <v>4</v>
      </c>
      <c r="L332" t="s">
        <v>66</v>
      </c>
      <c r="M332" t="s">
        <v>4</v>
      </c>
      <c r="N332" t="s">
        <v>57</v>
      </c>
      <c r="S332" t="s">
        <v>1</v>
      </c>
      <c r="T332" t="s">
        <v>7</v>
      </c>
      <c r="U332" t="s">
        <v>112</v>
      </c>
      <c r="W332" t="s">
        <v>569</v>
      </c>
      <c r="Y332" t="s">
        <v>195</v>
      </c>
      <c r="Z332" t="s">
        <v>211</v>
      </c>
      <c r="AB332" t="str">
        <f t="shared" si="5"/>
        <v>SIW-VRI_LANTAARN_200MM_3LICHT_RECHTS-SO</v>
      </c>
      <c r="AC332" t="str">
        <f>VLOOKUP(AB332,[1]Blad1!$A$2:$Z$235,25,FALSE)</f>
        <v xml:space="preserve">Verkeerslantaarn, 2 lichten, 200mm </v>
      </c>
      <c r="AD332" t="str">
        <f>VLOOKUP(AB332,[1]Blad1!$A$2:$Z$235,26,FALSE)</f>
        <v xml:space="preserve">Verkeerslantaarn, 2 lichten, 200mm rechtsaf </v>
      </c>
    </row>
    <row r="333" spans="4:30" x14ac:dyDescent="0.25">
      <c r="D333" t="s">
        <v>2</v>
      </c>
      <c r="E333" t="s">
        <v>1</v>
      </c>
      <c r="F333" t="s">
        <v>3</v>
      </c>
      <c r="G333" t="s">
        <v>4</v>
      </c>
      <c r="H333" t="s">
        <v>40</v>
      </c>
      <c r="I333" t="s">
        <v>4</v>
      </c>
      <c r="J333" t="s">
        <v>41</v>
      </c>
      <c r="K333" t="s">
        <v>4</v>
      </c>
      <c r="L333" t="s">
        <v>66</v>
      </c>
      <c r="M333" t="s">
        <v>4</v>
      </c>
      <c r="N333" t="s">
        <v>57</v>
      </c>
      <c r="O333" t="s">
        <v>4</v>
      </c>
      <c r="P333" t="s">
        <v>67</v>
      </c>
      <c r="S333" t="s">
        <v>1</v>
      </c>
      <c r="T333" t="s">
        <v>7</v>
      </c>
      <c r="U333" t="s">
        <v>112</v>
      </c>
      <c r="W333" t="s">
        <v>569</v>
      </c>
      <c r="Y333" t="s">
        <v>195</v>
      </c>
      <c r="Z333" t="s">
        <v>212</v>
      </c>
      <c r="AB333" t="str">
        <f t="shared" si="5"/>
        <v>SIW-VRI_LANTAARN_200MM_3LICHT_RECHTS_AFTELLER-SO</v>
      </c>
      <c r="AC333" t="str">
        <f>VLOOKUP(AB333,[1]Blad1!$A$2:$Z$235,25,FALSE)</f>
        <v xml:space="preserve">Verkeerslantaarn, 2 lichten, 200mm </v>
      </c>
      <c r="AD333" t="str">
        <f>VLOOKUP(AB333,[1]Blad1!$A$2:$Z$235,26,FALSE)</f>
        <v xml:space="preserve">Verkeerslantaarn, 2 lichten, 200mm rechtsaf inclusief afteller </v>
      </c>
    </row>
    <row r="334" spans="4:30" x14ac:dyDescent="0.25">
      <c r="D334" t="s">
        <v>2</v>
      </c>
      <c r="E334" t="s">
        <v>1</v>
      </c>
      <c r="F334" t="s">
        <v>3</v>
      </c>
      <c r="G334" t="s">
        <v>4</v>
      </c>
      <c r="H334" t="s">
        <v>40</v>
      </c>
      <c r="I334" t="s">
        <v>4</v>
      </c>
      <c r="J334" t="s">
        <v>41</v>
      </c>
      <c r="K334" t="s">
        <v>4</v>
      </c>
      <c r="L334" t="s">
        <v>66</v>
      </c>
      <c r="M334" t="s">
        <v>4</v>
      </c>
      <c r="N334" t="s">
        <v>57</v>
      </c>
      <c r="O334" t="s">
        <v>4</v>
      </c>
      <c r="P334" t="s">
        <v>67</v>
      </c>
      <c r="Q334" t="s">
        <v>4</v>
      </c>
      <c r="R334" t="s">
        <v>44</v>
      </c>
      <c r="S334" t="s">
        <v>1</v>
      </c>
      <c r="T334" t="s">
        <v>7</v>
      </c>
      <c r="U334" t="s">
        <v>112</v>
      </c>
      <c r="W334" t="s">
        <v>569</v>
      </c>
      <c r="Y334" t="s">
        <v>191</v>
      </c>
      <c r="Z334" t="s">
        <v>193</v>
      </c>
      <c r="AB334" t="str">
        <f t="shared" si="5"/>
        <v>SIW-VRI_LANTAARN_200MM_3LICHT_RECHTS_AFTELLER_SCHILD-SO</v>
      </c>
      <c r="AC334" t="str">
        <f>VLOOKUP(AB334,[1]Blad1!$A$2:$Z$235,25,FALSE)</f>
        <v>Verkeerslantaarn, 2 lichten, 200mm met schild</v>
      </c>
      <c r="AD334" t="str">
        <f>VLOOKUP(AB334,[1]Blad1!$A$2:$Z$235,26,FALSE)</f>
        <v>Verkeerslantaarn, 2 lichten, 200mm rechtsaf inclusief afteller met schild</v>
      </c>
    </row>
    <row r="335" spans="4:30" x14ac:dyDescent="0.25">
      <c r="D335" t="s">
        <v>2</v>
      </c>
      <c r="E335" t="s">
        <v>1</v>
      </c>
      <c r="F335" t="s">
        <v>3</v>
      </c>
      <c r="G335" t="s">
        <v>4</v>
      </c>
      <c r="H335" t="s">
        <v>40</v>
      </c>
      <c r="I335" t="s">
        <v>4</v>
      </c>
      <c r="J335" t="s">
        <v>41</v>
      </c>
      <c r="K335" t="s">
        <v>4</v>
      </c>
      <c r="L335" t="s">
        <v>66</v>
      </c>
      <c r="M335" t="s">
        <v>4</v>
      </c>
      <c r="N335" t="s">
        <v>57</v>
      </c>
      <c r="O335" t="s">
        <v>4</v>
      </c>
      <c r="P335" t="s">
        <v>68</v>
      </c>
      <c r="S335" t="s">
        <v>1</v>
      </c>
      <c r="T335" t="s">
        <v>7</v>
      </c>
      <c r="U335" t="s">
        <v>112</v>
      </c>
      <c r="W335" t="s">
        <v>569</v>
      </c>
      <c r="Y335" t="s">
        <v>201</v>
      </c>
      <c r="Z335" t="s">
        <v>213</v>
      </c>
      <c r="AB335" t="str">
        <f t="shared" si="5"/>
        <v>SIW-VRI_LANTAARN_200MM_3LICHT_RECHTS_FIETS-SO</v>
      </c>
      <c r="AC335" t="str">
        <f>VLOOKUP(AB335,[1]Blad1!$A$2:$Z$235,25,FALSE)</f>
        <v xml:space="preserve">Fietslantaarn, 3 lichten, 200mm </v>
      </c>
      <c r="AD335" t="str">
        <f>VLOOKUP(AB335,[1]Blad1!$A$2:$Z$235,26,FALSE)</f>
        <v xml:space="preserve">Fietslantaarn, 3 lichten, 200mm rechtsaf </v>
      </c>
    </row>
    <row r="336" spans="4:30" x14ac:dyDescent="0.25">
      <c r="D336" t="s">
        <v>2</v>
      </c>
      <c r="E336" t="s">
        <v>1</v>
      </c>
      <c r="F336" t="s">
        <v>3</v>
      </c>
      <c r="G336" t="s">
        <v>4</v>
      </c>
      <c r="H336" t="s">
        <v>40</v>
      </c>
      <c r="I336" t="s">
        <v>4</v>
      </c>
      <c r="J336" t="s">
        <v>41</v>
      </c>
      <c r="K336" t="s">
        <v>4</v>
      </c>
      <c r="L336" t="s">
        <v>66</v>
      </c>
      <c r="M336" t="s">
        <v>4</v>
      </c>
      <c r="N336" t="s">
        <v>57</v>
      </c>
      <c r="O336" t="s">
        <v>4</v>
      </c>
      <c r="P336" t="s">
        <v>68</v>
      </c>
      <c r="Q336" t="s">
        <v>4</v>
      </c>
      <c r="R336" t="s">
        <v>44</v>
      </c>
      <c r="S336" t="s">
        <v>1</v>
      </c>
      <c r="T336" t="s">
        <v>7</v>
      </c>
      <c r="U336" t="s">
        <v>112</v>
      </c>
      <c r="W336" t="s">
        <v>569</v>
      </c>
      <c r="Y336" t="s">
        <v>203</v>
      </c>
      <c r="Z336" t="s">
        <v>214</v>
      </c>
      <c r="AB336" t="str">
        <f t="shared" si="5"/>
        <v>SIW-VRI_LANTAARN_200MM_3LICHT_RECHTS_FIETS_SCHILD-SO</v>
      </c>
      <c r="AC336" t="str">
        <f>VLOOKUP(AB336,[1]Blad1!$A$2:$Z$235,25,FALSE)</f>
        <v>Fietslantaarn, 3 lichten, 200mm met schild</v>
      </c>
      <c r="AD336" t="str">
        <f>VLOOKUP(AB336,[1]Blad1!$A$2:$Z$235,26,FALSE)</f>
        <v>Fietslantaarn, 3 lichten, 200mm rechtsaf met schild</v>
      </c>
    </row>
    <row r="337" spans="4:30" x14ac:dyDescent="0.25">
      <c r="D337" t="s">
        <v>2</v>
      </c>
      <c r="E337" t="s">
        <v>1</v>
      </c>
      <c r="F337" t="s">
        <v>3</v>
      </c>
      <c r="G337" t="s">
        <v>4</v>
      </c>
      <c r="H337" t="s">
        <v>40</v>
      </c>
      <c r="I337" t="s">
        <v>4</v>
      </c>
      <c r="J337" t="s">
        <v>41</v>
      </c>
      <c r="K337" t="s">
        <v>4</v>
      </c>
      <c r="L337" t="s">
        <v>66</v>
      </c>
      <c r="M337" t="s">
        <v>4</v>
      </c>
      <c r="N337" t="s">
        <v>57</v>
      </c>
      <c r="O337" t="s">
        <v>4</v>
      </c>
      <c r="P337" t="s">
        <v>44</v>
      </c>
      <c r="S337" t="s">
        <v>1</v>
      </c>
      <c r="T337" t="s">
        <v>7</v>
      </c>
      <c r="U337" t="s">
        <v>112</v>
      </c>
      <c r="W337" t="s">
        <v>569</v>
      </c>
      <c r="Y337" t="s">
        <v>191</v>
      </c>
      <c r="Z337" t="s">
        <v>215</v>
      </c>
      <c r="AB337" t="str">
        <f t="shared" si="5"/>
        <v>SIW-VRI_LANTAARN_200MM_3LICHT_RECHTS_SCHILD-SO</v>
      </c>
      <c r="AC337" t="str">
        <f>VLOOKUP(AB337,[1]Blad1!$A$2:$Z$235,25,FALSE)</f>
        <v>Verkeerslantaarn, 2 lichten, 200mm met schild</v>
      </c>
      <c r="AD337" t="str">
        <f>VLOOKUP(AB337,[1]Blad1!$A$2:$Z$235,26,FALSE)</f>
        <v>Verkeerslantaarn, 2 lichten, 200mm rechtsaf met schild</v>
      </c>
    </row>
    <row r="338" spans="4:30" x14ac:dyDescent="0.25">
      <c r="D338" t="s">
        <v>2</v>
      </c>
      <c r="E338" t="s">
        <v>1</v>
      </c>
      <c r="F338" t="s">
        <v>3</v>
      </c>
      <c r="G338" t="s">
        <v>4</v>
      </c>
      <c r="H338" t="s">
        <v>40</v>
      </c>
      <c r="I338" t="s">
        <v>4</v>
      </c>
      <c r="J338" t="s">
        <v>41</v>
      </c>
      <c r="K338" t="s">
        <v>4</v>
      </c>
      <c r="L338" t="s">
        <v>66</v>
      </c>
      <c r="M338" t="s">
        <v>4</v>
      </c>
      <c r="N338" t="s">
        <v>62</v>
      </c>
      <c r="S338" t="s">
        <v>1</v>
      </c>
      <c r="T338" t="s">
        <v>7</v>
      </c>
      <c r="U338" t="s">
        <v>112</v>
      </c>
      <c r="W338" t="s">
        <v>569</v>
      </c>
      <c r="Y338" t="s">
        <v>195</v>
      </c>
      <c r="Z338" t="s">
        <v>216</v>
      </c>
      <c r="AB338" t="str">
        <f t="shared" si="5"/>
        <v>SIW-VRI_LANTAARN_200MM_3LICHT_VOL-SO</v>
      </c>
      <c r="AC338" t="str">
        <f>VLOOKUP(AB338,[1]Blad1!$A$2:$Z$235,25,FALSE)</f>
        <v xml:space="preserve">Verkeerslantaarn, 2 lichten, 200mm </v>
      </c>
      <c r="AD338" t="str">
        <f>VLOOKUP(AB338,[1]Blad1!$A$2:$Z$235,26,FALSE)</f>
        <v xml:space="preserve">Verkeerslantaarn, 2 lichten, 200mm volle lens </v>
      </c>
    </row>
    <row r="339" spans="4:30" x14ac:dyDescent="0.25">
      <c r="D339" t="s">
        <v>2</v>
      </c>
      <c r="E339" t="s">
        <v>1</v>
      </c>
      <c r="F339" t="s">
        <v>3</v>
      </c>
      <c r="G339" t="s">
        <v>4</v>
      </c>
      <c r="H339" t="s">
        <v>40</v>
      </c>
      <c r="I339" t="s">
        <v>4</v>
      </c>
      <c r="J339" t="s">
        <v>41</v>
      </c>
      <c r="K339" t="s">
        <v>4</v>
      </c>
      <c r="L339" t="s">
        <v>66</v>
      </c>
      <c r="M339" t="s">
        <v>4</v>
      </c>
      <c r="N339" t="s">
        <v>62</v>
      </c>
      <c r="O339" t="s">
        <v>4</v>
      </c>
      <c r="P339" t="s">
        <v>67</v>
      </c>
      <c r="S339" t="s">
        <v>1</v>
      </c>
      <c r="T339" t="s">
        <v>7</v>
      </c>
      <c r="U339" t="s">
        <v>112</v>
      </c>
      <c r="W339" t="s">
        <v>569</v>
      </c>
      <c r="Y339" t="s">
        <v>195</v>
      </c>
      <c r="Z339" t="s">
        <v>217</v>
      </c>
      <c r="AB339" t="str">
        <f t="shared" si="5"/>
        <v>SIW-VRI_LANTAARN_200MM_3LICHT_VOL_AFTELLER-SO</v>
      </c>
      <c r="AC339" t="str">
        <f>VLOOKUP(AB339,[1]Blad1!$A$2:$Z$235,25,FALSE)</f>
        <v xml:space="preserve">Verkeerslantaarn, 2 lichten, 200mm </v>
      </c>
      <c r="AD339" t="str">
        <f>VLOOKUP(AB339,[1]Blad1!$A$2:$Z$235,26,FALSE)</f>
        <v xml:space="preserve">Verkeerslantaarn, 2 lichten, 200mm volle lens inclusief afteller </v>
      </c>
    </row>
    <row r="340" spans="4:30" x14ac:dyDescent="0.25">
      <c r="D340" t="s">
        <v>2</v>
      </c>
      <c r="E340" t="s">
        <v>1</v>
      </c>
      <c r="F340" t="s">
        <v>3</v>
      </c>
      <c r="G340" t="s">
        <v>4</v>
      </c>
      <c r="H340" t="s">
        <v>40</v>
      </c>
      <c r="I340" t="s">
        <v>4</v>
      </c>
      <c r="J340" t="s">
        <v>41</v>
      </c>
      <c r="K340" t="s">
        <v>4</v>
      </c>
      <c r="L340" t="s">
        <v>66</v>
      </c>
      <c r="M340" t="s">
        <v>4</v>
      </c>
      <c r="N340" t="s">
        <v>62</v>
      </c>
      <c r="O340" t="s">
        <v>4</v>
      </c>
      <c r="P340" t="s">
        <v>67</v>
      </c>
      <c r="Q340" t="s">
        <v>4</v>
      </c>
      <c r="R340" t="s">
        <v>44</v>
      </c>
      <c r="S340" t="s">
        <v>1</v>
      </c>
      <c r="T340" t="s">
        <v>7</v>
      </c>
      <c r="U340" t="s">
        <v>112</v>
      </c>
      <c r="W340" t="s">
        <v>569</v>
      </c>
      <c r="Y340" t="s">
        <v>191</v>
      </c>
      <c r="Z340" t="s">
        <v>194</v>
      </c>
      <c r="AB340" t="str">
        <f t="shared" si="5"/>
        <v>SIW-VRI_LANTAARN_200MM_3LICHT_VOL_AFTELLER_SCHILD-SO</v>
      </c>
      <c r="AC340" t="str">
        <f>VLOOKUP(AB340,[1]Blad1!$A$2:$Z$235,25,FALSE)</f>
        <v>Verkeerslantaarn, 2 lichten, 200mm met schild</v>
      </c>
      <c r="AD340" t="str">
        <f>VLOOKUP(AB340,[1]Blad1!$A$2:$Z$235,26,FALSE)</f>
        <v>Verkeerslantaarn, 2 lichten, 200mm volle lens inclusief afteller met schild</v>
      </c>
    </row>
    <row r="341" spans="4:30" x14ac:dyDescent="0.25">
      <c r="D341" t="s">
        <v>2</v>
      </c>
      <c r="E341" t="s">
        <v>1</v>
      </c>
      <c r="F341" t="s">
        <v>3</v>
      </c>
      <c r="G341" t="s">
        <v>4</v>
      </c>
      <c r="H341" t="s">
        <v>40</v>
      </c>
      <c r="I341" t="s">
        <v>4</v>
      </c>
      <c r="J341" t="s">
        <v>41</v>
      </c>
      <c r="K341" t="s">
        <v>4</v>
      </c>
      <c r="L341" t="s">
        <v>66</v>
      </c>
      <c r="M341" t="s">
        <v>4</v>
      </c>
      <c r="N341" t="s">
        <v>62</v>
      </c>
      <c r="O341" t="s">
        <v>4</v>
      </c>
      <c r="P341" t="s">
        <v>68</v>
      </c>
      <c r="S341" t="s">
        <v>1</v>
      </c>
      <c r="T341" t="s">
        <v>7</v>
      </c>
      <c r="U341" t="s">
        <v>112</v>
      </c>
      <c r="W341" t="s">
        <v>569</v>
      </c>
      <c r="Y341" t="s">
        <v>201</v>
      </c>
      <c r="Z341" t="s">
        <v>218</v>
      </c>
      <c r="AB341" t="str">
        <f t="shared" si="5"/>
        <v>SIW-VRI_LANTAARN_200MM_3LICHT_VOL_FIETS-SO</v>
      </c>
      <c r="AC341" t="str">
        <f>VLOOKUP(AB341,[1]Blad1!$A$2:$Z$235,25,FALSE)</f>
        <v xml:space="preserve">Fietslantaarn, 3 lichten, 200mm </v>
      </c>
      <c r="AD341" t="str">
        <f>VLOOKUP(AB341,[1]Blad1!$A$2:$Z$235,26,FALSE)</f>
        <v xml:space="preserve">Fietslantaarn, 3 lichten, 200mm volle lens </v>
      </c>
    </row>
    <row r="342" spans="4:30" x14ac:dyDescent="0.25">
      <c r="D342" t="s">
        <v>2</v>
      </c>
      <c r="E342" t="s">
        <v>1</v>
      </c>
      <c r="F342" t="s">
        <v>3</v>
      </c>
      <c r="G342" t="s">
        <v>4</v>
      </c>
      <c r="H342" t="s">
        <v>40</v>
      </c>
      <c r="I342" t="s">
        <v>4</v>
      </c>
      <c r="J342" t="s">
        <v>41</v>
      </c>
      <c r="K342" t="s">
        <v>4</v>
      </c>
      <c r="L342" t="s">
        <v>66</v>
      </c>
      <c r="M342" t="s">
        <v>4</v>
      </c>
      <c r="N342" t="s">
        <v>62</v>
      </c>
      <c r="O342" t="s">
        <v>4</v>
      </c>
      <c r="P342" t="s">
        <v>68</v>
      </c>
      <c r="Q342" t="s">
        <v>4</v>
      </c>
      <c r="R342" t="s">
        <v>44</v>
      </c>
      <c r="S342" t="s">
        <v>1</v>
      </c>
      <c r="T342" t="s">
        <v>7</v>
      </c>
      <c r="U342" t="s">
        <v>112</v>
      </c>
      <c r="W342" t="s">
        <v>569</v>
      </c>
      <c r="Y342" t="s">
        <v>203</v>
      </c>
      <c r="Z342" t="s">
        <v>219</v>
      </c>
      <c r="AB342" t="str">
        <f t="shared" si="5"/>
        <v>SIW-VRI_LANTAARN_200MM_3LICHT_VOL_FIETS_SCHILD-SO</v>
      </c>
      <c r="AC342" t="str">
        <f>VLOOKUP(AB342,[1]Blad1!$A$2:$Z$235,25,FALSE)</f>
        <v>Fietslantaarn, 3 lichten, 200mm met schild</v>
      </c>
      <c r="AD342" t="str">
        <f>VLOOKUP(AB342,[1]Blad1!$A$2:$Z$235,26,FALSE)</f>
        <v>Fietslantaarn, 3 lichten, 200mm volle lens met schild</v>
      </c>
    </row>
    <row r="343" spans="4:30" x14ac:dyDescent="0.25">
      <c r="D343" t="s">
        <v>2</v>
      </c>
      <c r="E343" t="s">
        <v>1</v>
      </c>
      <c r="F343" t="s">
        <v>3</v>
      </c>
      <c r="G343" t="s">
        <v>4</v>
      </c>
      <c r="H343" t="s">
        <v>40</v>
      </c>
      <c r="I343" t="s">
        <v>4</v>
      </c>
      <c r="J343" t="s">
        <v>41</v>
      </c>
      <c r="K343" t="s">
        <v>4</v>
      </c>
      <c r="L343" t="s">
        <v>66</v>
      </c>
      <c r="M343" t="s">
        <v>4</v>
      </c>
      <c r="N343" t="s">
        <v>62</v>
      </c>
      <c r="O343" t="s">
        <v>4</v>
      </c>
      <c r="P343" t="s">
        <v>44</v>
      </c>
      <c r="S343" t="s">
        <v>1</v>
      </c>
      <c r="T343" t="s">
        <v>7</v>
      </c>
      <c r="U343" t="s">
        <v>112</v>
      </c>
      <c r="W343" t="s">
        <v>569</v>
      </c>
      <c r="Y343" t="s">
        <v>191</v>
      </c>
      <c r="Z343" t="s">
        <v>220</v>
      </c>
      <c r="AB343" t="str">
        <f t="shared" si="5"/>
        <v>SIW-VRI_LANTAARN_200MM_3LICHT_VOL_SCHILD-SO</v>
      </c>
      <c r="AC343" t="str">
        <f>VLOOKUP(AB343,[1]Blad1!$A$2:$Z$235,25,FALSE)</f>
        <v>Verkeerslantaarn, 2 lichten, 200mm met schild</v>
      </c>
      <c r="AD343" t="str">
        <f>VLOOKUP(AB343,[1]Blad1!$A$2:$Z$235,26,FALSE)</f>
        <v>Verkeerslantaarn, 2 lichten, 200mm volle lens met schild</v>
      </c>
    </row>
    <row r="344" spans="4:30" x14ac:dyDescent="0.25">
      <c r="D344" t="s">
        <v>2</v>
      </c>
      <c r="E344" t="s">
        <v>1</v>
      </c>
      <c r="F344" t="s">
        <v>3</v>
      </c>
      <c r="G344" t="s">
        <v>4</v>
      </c>
      <c r="H344" t="s">
        <v>40</v>
      </c>
      <c r="I344" t="s">
        <v>4</v>
      </c>
      <c r="J344" t="s">
        <v>41</v>
      </c>
      <c r="K344" t="s">
        <v>4</v>
      </c>
      <c r="L344" t="s">
        <v>69</v>
      </c>
      <c r="S344" t="s">
        <v>1</v>
      </c>
      <c r="T344" t="s">
        <v>7</v>
      </c>
      <c r="U344" t="s">
        <v>112</v>
      </c>
      <c r="W344" t="s">
        <v>569</v>
      </c>
      <c r="Y344" t="s">
        <v>436</v>
      </c>
      <c r="Z344" t="s">
        <v>436</v>
      </c>
      <c r="AB344" t="str">
        <f t="shared" si="5"/>
        <v>SIW-VRI_LANTAARN_200MM_BOA-SO</v>
      </c>
      <c r="AC344" t="str">
        <f>VLOOKUP(AB344,[1]Blad1!$A$2:$Z$235,25,FALSE)</f>
        <v>Lantaarn, BOA</v>
      </c>
      <c r="AD344" t="str">
        <f>VLOOKUP(AB344,[1]Blad1!$A$2:$Z$235,26,FALSE)</f>
        <v>Lantaarn, bus op aanvraag</v>
      </c>
    </row>
    <row r="345" spans="4:30" x14ac:dyDescent="0.25">
      <c r="D345" t="s">
        <v>2</v>
      </c>
      <c r="E345" t="s">
        <v>1</v>
      </c>
      <c r="F345" t="s">
        <v>3</v>
      </c>
      <c r="G345" t="s">
        <v>4</v>
      </c>
      <c r="H345" t="s">
        <v>40</v>
      </c>
      <c r="I345" t="s">
        <v>4</v>
      </c>
      <c r="J345" t="s">
        <v>41</v>
      </c>
      <c r="K345" t="s">
        <v>4</v>
      </c>
      <c r="L345" t="s">
        <v>70</v>
      </c>
      <c r="S345" t="s">
        <v>1</v>
      </c>
      <c r="T345" t="s">
        <v>7</v>
      </c>
      <c r="U345" t="s">
        <v>112</v>
      </c>
      <c r="W345" t="s">
        <v>569</v>
      </c>
      <c r="Y345" t="s">
        <v>439</v>
      </c>
      <c r="Z345" t="s">
        <v>439</v>
      </c>
      <c r="AB345" t="str">
        <f t="shared" si="5"/>
        <v>SIW-VRI_LANTAARN_200MM_NEGENOOG-SO</v>
      </c>
      <c r="AC345" t="str">
        <f>VLOOKUP(AB345,[1]Blad1!$A$2:$Z$235,25,FALSE)</f>
        <v>Negenoog 200mm</v>
      </c>
      <c r="AD345" t="str">
        <f>VLOOKUP(AB345,[1]Blad1!$A$2:$Z$235,26,FALSE)</f>
        <v>Negenoog 200mm</v>
      </c>
    </row>
    <row r="346" spans="4:30" x14ac:dyDescent="0.25">
      <c r="D346" t="s">
        <v>2</v>
      </c>
      <c r="E346" t="s">
        <v>1</v>
      </c>
      <c r="F346" t="s">
        <v>3</v>
      </c>
      <c r="G346" t="s">
        <v>4</v>
      </c>
      <c r="H346" t="s">
        <v>40</v>
      </c>
      <c r="I346" t="s">
        <v>4</v>
      </c>
      <c r="J346" t="s">
        <v>41</v>
      </c>
      <c r="K346" t="s">
        <v>4</v>
      </c>
      <c r="L346" t="s">
        <v>70</v>
      </c>
      <c r="M346" t="s">
        <v>4</v>
      </c>
      <c r="N346" t="s">
        <v>56</v>
      </c>
      <c r="S346" t="s">
        <v>1</v>
      </c>
      <c r="T346" t="s">
        <v>7</v>
      </c>
      <c r="U346" t="s">
        <v>112</v>
      </c>
      <c r="W346" t="s">
        <v>569</v>
      </c>
      <c r="Y346" t="s">
        <v>221</v>
      </c>
      <c r="Z346" t="s">
        <v>222</v>
      </c>
      <c r="AB346" t="str">
        <f t="shared" si="5"/>
        <v>SIW-VRI_LANTAARN_200MM_NEGENOOG_LINKS-SO</v>
      </c>
      <c r="AC346" t="str">
        <f>VLOOKUP(AB346,[1]Blad1!$A$2:$Z$235,25,FALSE)</f>
        <v>Negenoog 200mm</v>
      </c>
      <c r="AD346" t="str">
        <f>VLOOKUP(AB346,[1]Blad1!$A$2:$Z$235,26,FALSE)</f>
        <v>Negenoog 200mm linksaf</v>
      </c>
    </row>
    <row r="347" spans="4:30" x14ac:dyDescent="0.25">
      <c r="D347" t="s">
        <v>2</v>
      </c>
      <c r="E347" t="s">
        <v>1</v>
      </c>
      <c r="F347" t="s">
        <v>3</v>
      </c>
      <c r="G347" t="s">
        <v>4</v>
      </c>
      <c r="H347" t="s">
        <v>40</v>
      </c>
      <c r="I347" t="s">
        <v>4</v>
      </c>
      <c r="J347" t="s">
        <v>41</v>
      </c>
      <c r="K347" t="s">
        <v>4</v>
      </c>
      <c r="L347" t="s">
        <v>70</v>
      </c>
      <c r="M347" t="s">
        <v>4</v>
      </c>
      <c r="N347" t="s">
        <v>56</v>
      </c>
      <c r="O347" t="s">
        <v>4</v>
      </c>
      <c r="P347" t="s">
        <v>44</v>
      </c>
      <c r="S347" t="s">
        <v>1</v>
      </c>
      <c r="T347" t="s">
        <v>7</v>
      </c>
      <c r="U347" t="s">
        <v>112</v>
      </c>
      <c r="W347" t="s">
        <v>569</v>
      </c>
      <c r="Y347" t="s">
        <v>223</v>
      </c>
      <c r="Z347" t="s">
        <v>224</v>
      </c>
      <c r="AB347" t="str">
        <f t="shared" si="5"/>
        <v>SIW-VRI_LANTAARN_200MM_NEGENOOG_LINKS_SCHILD-SO</v>
      </c>
      <c r="AC347" t="str">
        <f>VLOOKUP(AB347,[1]Blad1!$A$2:$Z$235,25,FALSE)</f>
        <v>Negenoog 200mm met schild</v>
      </c>
      <c r="AD347" t="str">
        <f>VLOOKUP(AB347,[1]Blad1!$A$2:$Z$235,26,FALSE)</f>
        <v>Negenoog 200mm linksaf met schild</v>
      </c>
    </row>
    <row r="348" spans="4:30" x14ac:dyDescent="0.25">
      <c r="D348" t="s">
        <v>2</v>
      </c>
      <c r="E348" t="s">
        <v>1</v>
      </c>
      <c r="F348" t="s">
        <v>3</v>
      </c>
      <c r="G348" t="s">
        <v>4</v>
      </c>
      <c r="H348" t="s">
        <v>40</v>
      </c>
      <c r="I348" t="s">
        <v>4</v>
      </c>
      <c r="J348" t="s">
        <v>41</v>
      </c>
      <c r="K348" t="s">
        <v>4</v>
      </c>
      <c r="L348" t="s">
        <v>70</v>
      </c>
      <c r="M348" t="s">
        <v>4</v>
      </c>
      <c r="N348" t="s">
        <v>71</v>
      </c>
      <c r="S348" t="s">
        <v>1</v>
      </c>
      <c r="T348" t="s">
        <v>7</v>
      </c>
      <c r="U348" t="s">
        <v>112</v>
      </c>
      <c r="W348" t="s">
        <v>569</v>
      </c>
      <c r="Y348" t="s">
        <v>221</v>
      </c>
      <c r="Z348" t="s">
        <v>225</v>
      </c>
      <c r="AB348" t="str">
        <f t="shared" si="5"/>
        <v>SIW-VRI_LANTAARN_200MM_NEGENOOG_RECHTDOOR-SO</v>
      </c>
      <c r="AC348" t="str">
        <f>VLOOKUP(AB348,[1]Blad1!$A$2:$Z$235,25,FALSE)</f>
        <v>Negenoog 200mm</v>
      </c>
      <c r="AD348" t="str">
        <f>VLOOKUP(AB348,[1]Blad1!$A$2:$Z$235,26,FALSE)</f>
        <v>Negenoog 200mm rechtdoor</v>
      </c>
    </row>
    <row r="349" spans="4:30" x14ac:dyDescent="0.25">
      <c r="D349" t="s">
        <v>2</v>
      </c>
      <c r="E349" t="s">
        <v>1</v>
      </c>
      <c r="F349" t="s">
        <v>3</v>
      </c>
      <c r="G349" t="s">
        <v>4</v>
      </c>
      <c r="H349" t="s">
        <v>40</v>
      </c>
      <c r="I349" t="s">
        <v>4</v>
      </c>
      <c r="J349" t="s">
        <v>41</v>
      </c>
      <c r="K349" t="s">
        <v>4</v>
      </c>
      <c r="L349" t="s">
        <v>70</v>
      </c>
      <c r="M349" t="s">
        <v>4</v>
      </c>
      <c r="N349" t="s">
        <v>71</v>
      </c>
      <c r="O349" t="s">
        <v>4</v>
      </c>
      <c r="P349" t="s">
        <v>44</v>
      </c>
      <c r="S349" t="s">
        <v>1</v>
      </c>
      <c r="T349" t="s">
        <v>7</v>
      </c>
      <c r="U349" t="s">
        <v>112</v>
      </c>
      <c r="W349" t="s">
        <v>569</v>
      </c>
      <c r="Y349" t="s">
        <v>223</v>
      </c>
      <c r="Z349" t="s">
        <v>226</v>
      </c>
      <c r="AB349" t="str">
        <f t="shared" si="5"/>
        <v>SIW-VRI_LANTAARN_200MM_NEGENOOG_RECHTDOOR_SCHILD-SO</v>
      </c>
      <c r="AC349" t="str">
        <f>VLOOKUP(AB349,[1]Blad1!$A$2:$Z$235,25,FALSE)</f>
        <v>Negenoog 200mm met schild</v>
      </c>
      <c r="AD349" t="str">
        <f>VLOOKUP(AB349,[1]Blad1!$A$2:$Z$235,26,FALSE)</f>
        <v>Negenoog 200mm rechtdoor met schild</v>
      </c>
    </row>
    <row r="350" spans="4:30" x14ac:dyDescent="0.25">
      <c r="D350" t="s">
        <v>2</v>
      </c>
      <c r="E350" t="s">
        <v>1</v>
      </c>
      <c r="F350" t="s">
        <v>3</v>
      </c>
      <c r="G350" t="s">
        <v>4</v>
      </c>
      <c r="H350" t="s">
        <v>40</v>
      </c>
      <c r="I350" t="s">
        <v>4</v>
      </c>
      <c r="J350" t="s">
        <v>41</v>
      </c>
      <c r="K350" t="s">
        <v>4</v>
      </c>
      <c r="L350" t="s">
        <v>70</v>
      </c>
      <c r="M350" t="s">
        <v>4</v>
      </c>
      <c r="N350" t="s">
        <v>57</v>
      </c>
      <c r="S350" t="s">
        <v>1</v>
      </c>
      <c r="T350" t="s">
        <v>7</v>
      </c>
      <c r="U350" t="s">
        <v>112</v>
      </c>
      <c r="W350" t="s">
        <v>569</v>
      </c>
      <c r="Y350" t="s">
        <v>221</v>
      </c>
      <c r="Z350" t="s">
        <v>227</v>
      </c>
      <c r="AB350" t="str">
        <f t="shared" si="5"/>
        <v>SIW-VRI_LANTAARN_200MM_NEGENOOG_RECHTS-SO</v>
      </c>
      <c r="AC350" t="str">
        <f>VLOOKUP(AB350,[1]Blad1!$A$2:$Z$235,25,FALSE)</f>
        <v>Negenoog 200mm</v>
      </c>
      <c r="AD350" t="str">
        <f>VLOOKUP(AB350,[1]Blad1!$A$2:$Z$235,26,FALSE)</f>
        <v>Negenoog 200mm rechtsaf</v>
      </c>
    </row>
    <row r="351" spans="4:30" x14ac:dyDescent="0.25">
      <c r="D351" t="s">
        <v>2</v>
      </c>
      <c r="E351" t="s">
        <v>1</v>
      </c>
      <c r="F351" t="s">
        <v>3</v>
      </c>
      <c r="G351" t="s">
        <v>4</v>
      </c>
      <c r="H351" t="s">
        <v>40</v>
      </c>
      <c r="I351" t="s">
        <v>4</v>
      </c>
      <c r="J351" t="s">
        <v>41</v>
      </c>
      <c r="K351" t="s">
        <v>4</v>
      </c>
      <c r="L351" t="s">
        <v>70</v>
      </c>
      <c r="M351" t="s">
        <v>4</v>
      </c>
      <c r="N351" t="s">
        <v>57</v>
      </c>
      <c r="O351" t="s">
        <v>4</v>
      </c>
      <c r="P351" t="s">
        <v>44</v>
      </c>
      <c r="S351" t="s">
        <v>1</v>
      </c>
      <c r="T351" t="s">
        <v>7</v>
      </c>
      <c r="U351" t="s">
        <v>112</v>
      </c>
      <c r="W351" t="s">
        <v>569</v>
      </c>
      <c r="Y351" t="s">
        <v>223</v>
      </c>
      <c r="Z351" t="s">
        <v>228</v>
      </c>
      <c r="AB351" t="str">
        <f t="shared" si="5"/>
        <v>SIW-VRI_LANTAARN_200MM_NEGENOOG_RECHTS_SCHILD-SO</v>
      </c>
      <c r="AC351" t="str">
        <f>VLOOKUP(AB351,[1]Blad1!$A$2:$Z$235,25,FALSE)</f>
        <v>Negenoog 200mm met schild</v>
      </c>
      <c r="AD351" t="str">
        <f>VLOOKUP(AB351,[1]Blad1!$A$2:$Z$235,26,FALSE)</f>
        <v>Negenoog 200mm rechtsaf met schild</v>
      </c>
    </row>
    <row r="352" spans="4:30" x14ac:dyDescent="0.25">
      <c r="D352" t="s">
        <v>2</v>
      </c>
      <c r="E352" t="s">
        <v>1</v>
      </c>
      <c r="F352" t="s">
        <v>3</v>
      </c>
      <c r="G352" t="s">
        <v>4</v>
      </c>
      <c r="H352" t="s">
        <v>40</v>
      </c>
      <c r="I352" t="s">
        <v>4</v>
      </c>
      <c r="J352" t="s">
        <v>41</v>
      </c>
      <c r="K352" t="s">
        <v>4</v>
      </c>
      <c r="L352" t="s">
        <v>70</v>
      </c>
      <c r="M352" t="s">
        <v>4</v>
      </c>
      <c r="N352" t="s">
        <v>44</v>
      </c>
      <c r="S352" t="s">
        <v>1</v>
      </c>
      <c r="T352" t="s">
        <v>7</v>
      </c>
      <c r="U352" t="s">
        <v>112</v>
      </c>
      <c r="W352" t="s">
        <v>569</v>
      </c>
      <c r="Y352" t="s">
        <v>223</v>
      </c>
      <c r="Z352" t="s">
        <v>223</v>
      </c>
      <c r="AB352" t="str">
        <f t="shared" si="5"/>
        <v>SIW-VRI_LANTAARN_200MM_NEGENOOG_SCHILD-SO</v>
      </c>
      <c r="AC352" t="str">
        <f>VLOOKUP(AB352,[1]Blad1!$A$2:$Z$235,25,FALSE)</f>
        <v>Negenoog 200mm met schild</v>
      </c>
      <c r="AD352" t="str">
        <f>VLOOKUP(AB352,[1]Blad1!$A$2:$Z$235,26,FALSE)</f>
        <v>Negenoog 200mm met schild</v>
      </c>
    </row>
    <row r="353" spans="4:30" x14ac:dyDescent="0.25">
      <c r="D353" t="s">
        <v>2</v>
      </c>
      <c r="E353" t="s">
        <v>1</v>
      </c>
      <c r="F353" t="s">
        <v>3</v>
      </c>
      <c r="G353" t="s">
        <v>4</v>
      </c>
      <c r="H353" t="s">
        <v>40</v>
      </c>
      <c r="I353" t="s">
        <v>4</v>
      </c>
      <c r="J353" t="s">
        <v>41</v>
      </c>
      <c r="K353" t="s">
        <v>4</v>
      </c>
      <c r="L353" t="s">
        <v>72</v>
      </c>
      <c r="S353" t="s">
        <v>1</v>
      </c>
      <c r="T353" t="s">
        <v>7</v>
      </c>
      <c r="U353" t="s">
        <v>112</v>
      </c>
      <c r="W353" t="s">
        <v>569</v>
      </c>
      <c r="Y353" t="s">
        <v>437</v>
      </c>
      <c r="Z353" t="s">
        <v>437</v>
      </c>
      <c r="AB353" t="str">
        <f t="shared" si="5"/>
        <v>SIW-VRI_LANTAARN_200MM_VOETGANGER-SO</v>
      </c>
      <c r="AC353" t="str">
        <f>VLOOKUP(AB353,[1]Blad1!$A$2:$Z$235,25,FALSE)</f>
        <v>Voetgangerslantaarn</v>
      </c>
      <c r="AD353" t="str">
        <f>VLOOKUP(AB353,[1]Blad1!$A$2:$Z$235,26,FALSE)</f>
        <v>Voetgangerslantaarn</v>
      </c>
    </row>
    <row r="354" spans="4:30" x14ac:dyDescent="0.25">
      <c r="D354" t="s">
        <v>2</v>
      </c>
      <c r="E354" t="s">
        <v>1</v>
      </c>
      <c r="F354" t="s">
        <v>3</v>
      </c>
      <c r="G354" t="s">
        <v>4</v>
      </c>
      <c r="H354" t="s">
        <v>40</v>
      </c>
      <c r="I354" t="s">
        <v>4</v>
      </c>
      <c r="J354" t="s">
        <v>41</v>
      </c>
      <c r="K354" t="s">
        <v>4</v>
      </c>
      <c r="L354" t="s">
        <v>72</v>
      </c>
      <c r="M354" t="s">
        <v>4</v>
      </c>
      <c r="N354" t="s">
        <v>73</v>
      </c>
      <c r="S354" t="s">
        <v>1</v>
      </c>
      <c r="T354" t="s">
        <v>7</v>
      </c>
      <c r="U354" t="s">
        <v>112</v>
      </c>
      <c r="W354" t="s">
        <v>569</v>
      </c>
      <c r="Y354" t="s">
        <v>438</v>
      </c>
      <c r="Z354" t="s">
        <v>438</v>
      </c>
      <c r="AB354" t="str">
        <f t="shared" si="5"/>
        <v>SIW-VRI_LANTAARN_200MM_VOETGANGER_INFORMATIEF-SO</v>
      </c>
      <c r="AC354" t="str">
        <f>VLOOKUP(AB354,[1]Blad1!$A$2:$Z$235,25,FALSE)</f>
        <v>Informatief voetgangerslicht</v>
      </c>
      <c r="AD354" t="str">
        <f>VLOOKUP(AB354,[1]Blad1!$A$2:$Z$235,26,FALSE)</f>
        <v>Voetgangerslantaarn met afteller</v>
      </c>
    </row>
    <row r="355" spans="4:30" x14ac:dyDescent="0.25">
      <c r="D355" t="s">
        <v>2</v>
      </c>
      <c r="E355" t="s">
        <v>1</v>
      </c>
      <c r="F355" t="s">
        <v>3</v>
      </c>
      <c r="G355" t="s">
        <v>4</v>
      </c>
      <c r="H355" t="s">
        <v>40</v>
      </c>
      <c r="I355" t="s">
        <v>4</v>
      </c>
      <c r="J355" t="s">
        <v>74</v>
      </c>
      <c r="K355" t="s">
        <v>4</v>
      </c>
      <c r="L355" t="s">
        <v>42</v>
      </c>
      <c r="M355" t="s">
        <v>4</v>
      </c>
      <c r="N355" t="s">
        <v>43</v>
      </c>
      <c r="S355" t="s">
        <v>1</v>
      </c>
      <c r="T355" t="s">
        <v>7</v>
      </c>
      <c r="U355" t="s">
        <v>112</v>
      </c>
      <c r="W355" t="s">
        <v>569</v>
      </c>
      <c r="Y355" t="s">
        <v>229</v>
      </c>
      <c r="Z355" t="s">
        <v>460</v>
      </c>
      <c r="AB355" t="str">
        <f t="shared" si="5"/>
        <v>SIW-VRI_LANTAARN_300MM_1LICHT_DEELCONFLICTLINKS-SO</v>
      </c>
      <c r="AC355" t="str">
        <f>VLOOKUP(AB355,[1]Blad1!$A$2:$Z$235,25,FALSE)</f>
        <v>Verkeerslantaarn, 1 licht, 300mm</v>
      </c>
      <c r="AD355" t="str">
        <f>VLOOKUP(AB355,[1]Blad1!$A$2:$Z$235,26,FALSE)</f>
        <v>Verkeerslantaarn, 1 licht, 300mm, met sjabloon deelconflict rechts</v>
      </c>
    </row>
    <row r="356" spans="4:30" x14ac:dyDescent="0.25">
      <c r="D356" t="s">
        <v>2</v>
      </c>
      <c r="E356" t="s">
        <v>1</v>
      </c>
      <c r="F356" t="s">
        <v>3</v>
      </c>
      <c r="G356" t="s">
        <v>4</v>
      </c>
      <c r="H356" t="s">
        <v>40</v>
      </c>
      <c r="I356" t="s">
        <v>4</v>
      </c>
      <c r="J356" t="s">
        <v>74</v>
      </c>
      <c r="K356" t="s">
        <v>4</v>
      </c>
      <c r="L356" t="s">
        <v>42</v>
      </c>
      <c r="M356" t="s">
        <v>4</v>
      </c>
      <c r="N356" t="s">
        <v>43</v>
      </c>
      <c r="O356" t="s">
        <v>4</v>
      </c>
      <c r="P356" t="s">
        <v>44</v>
      </c>
      <c r="S356" t="s">
        <v>1</v>
      </c>
      <c r="T356" t="s">
        <v>7</v>
      </c>
      <c r="U356" t="s">
        <v>112</v>
      </c>
      <c r="W356" t="s">
        <v>569</v>
      </c>
      <c r="Y356" t="s">
        <v>230</v>
      </c>
      <c r="Z356" t="s">
        <v>461</v>
      </c>
      <c r="AB356" t="str">
        <f t="shared" si="5"/>
        <v>SIW-VRI_LANTAARN_300MM_1LICHT_DEELCONFLICTLINKS_SCHILD-SO</v>
      </c>
      <c r="AC356" t="str">
        <f>VLOOKUP(AB356,[1]Blad1!$A$2:$Z$235,25,FALSE)</f>
        <v>Verkeerslantaarn, 1 licht, 300mm met schild</v>
      </c>
      <c r="AD356" t="str">
        <f>VLOOKUP(AB356,[1]Blad1!$A$2:$Z$235,26,FALSE)</f>
        <v>Verkeerslantaarn, 1 licht, 300mm, met sjabloon deelconflict rechts met schild</v>
      </c>
    </row>
    <row r="357" spans="4:30" x14ac:dyDescent="0.25">
      <c r="D357" t="s">
        <v>2</v>
      </c>
      <c r="E357" t="s">
        <v>1</v>
      </c>
      <c r="F357" t="s">
        <v>3</v>
      </c>
      <c r="G357" t="s">
        <v>4</v>
      </c>
      <c r="H357" t="s">
        <v>40</v>
      </c>
      <c r="I357" t="s">
        <v>4</v>
      </c>
      <c r="J357" t="s">
        <v>74</v>
      </c>
      <c r="K357" t="s">
        <v>4</v>
      </c>
      <c r="L357" t="s">
        <v>42</v>
      </c>
      <c r="M357" t="s">
        <v>4</v>
      </c>
      <c r="N357" t="s">
        <v>45</v>
      </c>
      <c r="S357" t="s">
        <v>1</v>
      </c>
      <c r="T357" t="s">
        <v>7</v>
      </c>
      <c r="U357" t="s">
        <v>112</v>
      </c>
      <c r="W357" t="s">
        <v>569</v>
      </c>
      <c r="Y357" t="s">
        <v>229</v>
      </c>
      <c r="Z357" t="s">
        <v>460</v>
      </c>
      <c r="AB357" t="str">
        <f t="shared" si="5"/>
        <v>SIW-VRI_LANTAARN_300MM_1LICHT_DEELCONFLICTRECHTS-SO</v>
      </c>
      <c r="AC357" t="str">
        <f>VLOOKUP(AB357,[1]Blad1!$A$2:$Z$235,25,FALSE)</f>
        <v>Verkeerslantaarn, 1 licht, 300mm</v>
      </c>
      <c r="AD357" t="str">
        <f>VLOOKUP(AB357,[1]Blad1!$A$2:$Z$235,26,FALSE)</f>
        <v>Verkeerslantaarn, 1 licht, 300mm, met sjabloon deelconflict rechts</v>
      </c>
    </row>
    <row r="358" spans="4:30" x14ac:dyDescent="0.25">
      <c r="D358" t="s">
        <v>2</v>
      </c>
      <c r="E358" t="s">
        <v>1</v>
      </c>
      <c r="F358" t="s">
        <v>3</v>
      </c>
      <c r="G358" t="s">
        <v>4</v>
      </c>
      <c r="H358" t="s">
        <v>40</v>
      </c>
      <c r="I358" t="s">
        <v>4</v>
      </c>
      <c r="J358" t="s">
        <v>74</v>
      </c>
      <c r="K358" t="s">
        <v>4</v>
      </c>
      <c r="L358" t="s">
        <v>42</v>
      </c>
      <c r="M358" t="s">
        <v>4</v>
      </c>
      <c r="N358" t="s">
        <v>45</v>
      </c>
      <c r="O358" t="s">
        <v>4</v>
      </c>
      <c r="P358" t="s">
        <v>44</v>
      </c>
      <c r="S358" t="s">
        <v>1</v>
      </c>
      <c r="T358" t="s">
        <v>7</v>
      </c>
      <c r="U358" t="s">
        <v>112</v>
      </c>
      <c r="W358" t="s">
        <v>569</v>
      </c>
      <c r="Y358" t="s">
        <v>230</v>
      </c>
      <c r="Z358" t="s">
        <v>461</v>
      </c>
      <c r="AB358" t="str">
        <f t="shared" si="5"/>
        <v>SIW-VRI_LANTAARN_300MM_1LICHT_DEELCONFLICTRECHTS_SCHILD-SO</v>
      </c>
      <c r="AC358" t="str">
        <f>VLOOKUP(AB358,[1]Blad1!$A$2:$Z$235,25,FALSE)</f>
        <v>Verkeerslantaarn, 1 licht, 300mm met schild</v>
      </c>
      <c r="AD358" t="str">
        <f>VLOOKUP(AB358,[1]Blad1!$A$2:$Z$235,26,FALSE)</f>
        <v>Verkeerslantaarn, 1 licht, 300mm, met sjabloon deelconflict rechts met schild</v>
      </c>
    </row>
    <row r="359" spans="4:30" x14ac:dyDescent="0.25">
      <c r="D359" t="s">
        <v>2</v>
      </c>
      <c r="E359" t="s">
        <v>1</v>
      </c>
      <c r="F359" t="s">
        <v>3</v>
      </c>
      <c r="G359" t="s">
        <v>4</v>
      </c>
      <c r="H359" t="s">
        <v>40</v>
      </c>
      <c r="I359" t="s">
        <v>4</v>
      </c>
      <c r="J359" t="s">
        <v>74</v>
      </c>
      <c r="K359" t="s">
        <v>4</v>
      </c>
      <c r="L359" t="s">
        <v>42</v>
      </c>
      <c r="M359" t="s">
        <v>4</v>
      </c>
      <c r="N359" t="s">
        <v>46</v>
      </c>
      <c r="S359" t="s">
        <v>1</v>
      </c>
      <c r="T359" t="s">
        <v>7</v>
      </c>
      <c r="U359" t="s">
        <v>112</v>
      </c>
      <c r="W359" t="s">
        <v>569</v>
      </c>
      <c r="Y359" t="s">
        <v>229</v>
      </c>
      <c r="Z359" t="s">
        <v>462</v>
      </c>
      <c r="AB359" t="str">
        <f t="shared" si="5"/>
        <v>SIW-VRI_LANTAARN_300MM_1LICHT_FIETSLINKS-SO</v>
      </c>
      <c r="AC359" t="str">
        <f>VLOOKUP(AB359,[1]Blad1!$A$2:$Z$235,25,FALSE)</f>
        <v>Verkeerslantaarn, 1 licht, 300mm</v>
      </c>
      <c r="AD359" t="str">
        <f>VLOOKUP(AB359,[1]Blad1!$A$2:$Z$235,26,FALSE)</f>
        <v>Verkeerslantaarn, 1 licht, 300mm, met sjabloon deelconflict fietsers links</v>
      </c>
    </row>
    <row r="360" spans="4:30" x14ac:dyDescent="0.25">
      <c r="D360" t="s">
        <v>2</v>
      </c>
      <c r="E360" t="s">
        <v>1</v>
      </c>
      <c r="F360" t="s">
        <v>3</v>
      </c>
      <c r="G360" t="s">
        <v>4</v>
      </c>
      <c r="H360" t="s">
        <v>40</v>
      </c>
      <c r="I360" t="s">
        <v>4</v>
      </c>
      <c r="J360" t="s">
        <v>74</v>
      </c>
      <c r="K360" t="s">
        <v>4</v>
      </c>
      <c r="L360" t="s">
        <v>42</v>
      </c>
      <c r="M360" t="s">
        <v>4</v>
      </c>
      <c r="N360" t="s">
        <v>46</v>
      </c>
      <c r="O360" t="s">
        <v>4</v>
      </c>
      <c r="P360" t="s">
        <v>44</v>
      </c>
      <c r="S360" t="s">
        <v>1</v>
      </c>
      <c r="T360" t="s">
        <v>7</v>
      </c>
      <c r="U360" t="s">
        <v>112</v>
      </c>
      <c r="W360" t="s">
        <v>569</v>
      </c>
      <c r="Y360" t="s">
        <v>230</v>
      </c>
      <c r="Z360" t="s">
        <v>491</v>
      </c>
      <c r="AB360" t="str">
        <f t="shared" si="5"/>
        <v>SIW-VRI_LANTAARN_300MM_1LICHT_FIETSLINKS_SCHILD-SO</v>
      </c>
      <c r="AC360" t="str">
        <f>VLOOKUP(AB360,[1]Blad1!$A$2:$Z$235,25,FALSE)</f>
        <v>Verkeerslantaarn, 1 licht, 300mm met schild</v>
      </c>
      <c r="AD360" t="str">
        <f>VLOOKUP(AB360,[1]Blad1!$A$2:$Z$235,26,FALSE)</f>
        <v>Verkeerslantaarn, 1 licht, 300mm, , met sjabloon deelconflict fietsers links met schild</v>
      </c>
    </row>
    <row r="361" spans="4:30" x14ac:dyDescent="0.25">
      <c r="D361" t="s">
        <v>2</v>
      </c>
      <c r="E361" t="s">
        <v>1</v>
      </c>
      <c r="F361" t="s">
        <v>3</v>
      </c>
      <c r="G361" t="s">
        <v>4</v>
      </c>
      <c r="H361" t="s">
        <v>40</v>
      </c>
      <c r="I361" t="s">
        <v>4</v>
      </c>
      <c r="J361" t="s">
        <v>74</v>
      </c>
      <c r="K361" t="s">
        <v>4</v>
      </c>
      <c r="L361" t="s">
        <v>42</v>
      </c>
      <c r="M361" t="s">
        <v>4</v>
      </c>
      <c r="N361" t="s">
        <v>47</v>
      </c>
      <c r="S361" t="s">
        <v>1</v>
      </c>
      <c r="T361" t="s">
        <v>7</v>
      </c>
      <c r="U361" t="s">
        <v>112</v>
      </c>
      <c r="W361" t="s">
        <v>569</v>
      </c>
      <c r="Y361" t="s">
        <v>229</v>
      </c>
      <c r="Z361" t="s">
        <v>492</v>
      </c>
      <c r="AB361" t="str">
        <f t="shared" si="5"/>
        <v>SIW-VRI_LANTAARN_300MM_1LICHT_FIETSRECHTS-SO</v>
      </c>
      <c r="AC361" t="str">
        <f>VLOOKUP(AB361,[1]Blad1!$A$2:$Z$235,25,FALSE)</f>
        <v>Verkeerslantaarn, 1 licht, 300mm</v>
      </c>
      <c r="AD361" t="str">
        <f>VLOOKUP(AB361,[1]Blad1!$A$2:$Z$235,26,FALSE)</f>
        <v>Verkeerslantaarn, 1 licht, 300mm, met sjabloon deelconflicht fietsers rechts</v>
      </c>
    </row>
    <row r="362" spans="4:30" x14ac:dyDescent="0.25">
      <c r="D362" t="s">
        <v>2</v>
      </c>
      <c r="E362" t="s">
        <v>1</v>
      </c>
      <c r="F362" t="s">
        <v>3</v>
      </c>
      <c r="G362" t="s">
        <v>4</v>
      </c>
      <c r="H362" t="s">
        <v>40</v>
      </c>
      <c r="I362" t="s">
        <v>4</v>
      </c>
      <c r="J362" t="s">
        <v>74</v>
      </c>
      <c r="K362" t="s">
        <v>4</v>
      </c>
      <c r="L362" t="s">
        <v>42</v>
      </c>
      <c r="M362" t="s">
        <v>4</v>
      </c>
      <c r="N362" t="s">
        <v>47</v>
      </c>
      <c r="O362" t="s">
        <v>4</v>
      </c>
      <c r="P362" t="s">
        <v>44</v>
      </c>
      <c r="S362" t="s">
        <v>1</v>
      </c>
      <c r="T362" t="s">
        <v>7</v>
      </c>
      <c r="U362" t="s">
        <v>112</v>
      </c>
      <c r="W362" t="s">
        <v>569</v>
      </c>
      <c r="Y362" t="s">
        <v>230</v>
      </c>
      <c r="Z362" t="s">
        <v>493</v>
      </c>
      <c r="AB362" t="str">
        <f t="shared" si="5"/>
        <v>SIW-VRI_LANTAARN_300MM_1LICHT_FIETSRECHTS_SCHILD-SO</v>
      </c>
      <c r="AC362" t="str">
        <f>VLOOKUP(AB362,[1]Blad1!$A$2:$Z$235,25,FALSE)</f>
        <v>Verkeerslantaarn, 1 licht, 300mm met schild</v>
      </c>
      <c r="AD362" t="str">
        <f>VLOOKUP(AB362,[1]Blad1!$A$2:$Z$235,26,FALSE)</f>
        <v>Verkeerslantaarn, 1 licht, 300mm, met sjabloon deelconflicht fietsers rechts met schild</v>
      </c>
    </row>
    <row r="363" spans="4:30" x14ac:dyDescent="0.25">
      <c r="D363" t="s">
        <v>2</v>
      </c>
      <c r="E363" t="s">
        <v>1</v>
      </c>
      <c r="F363" t="s">
        <v>3</v>
      </c>
      <c r="G363" t="s">
        <v>4</v>
      </c>
      <c r="H363" t="s">
        <v>40</v>
      </c>
      <c r="I363" t="s">
        <v>4</v>
      </c>
      <c r="J363" t="s">
        <v>74</v>
      </c>
      <c r="K363" t="s">
        <v>4</v>
      </c>
      <c r="L363" t="s">
        <v>42</v>
      </c>
      <c r="M363" t="s">
        <v>4</v>
      </c>
      <c r="N363" t="s">
        <v>48</v>
      </c>
      <c r="S363" t="s">
        <v>1</v>
      </c>
      <c r="T363" t="s">
        <v>7</v>
      </c>
      <c r="U363" t="s">
        <v>112</v>
      </c>
      <c r="W363" t="s">
        <v>569</v>
      </c>
      <c r="Y363" t="s">
        <v>231</v>
      </c>
      <c r="Z363" t="s">
        <v>232</v>
      </c>
      <c r="AB363" t="str">
        <f t="shared" si="5"/>
        <v>SIW-VRI_LANTAARN_300MM_1LICHT_HEMEL-SO</v>
      </c>
      <c r="AC363" t="str">
        <f>VLOOKUP(AB363,[1]Blad1!$A$2:$Z$235,25,FALSE)</f>
        <v xml:space="preserve">Fietslantaarn, 3 lichten, 300mm </v>
      </c>
      <c r="AD363" t="str">
        <f>VLOOKUP(AB363,[1]Blad1!$A$2:$Z$235,26,FALSE)</f>
        <v xml:space="preserve">Fietslantaarn, 3 lichten, 300mm hemelpijl </v>
      </c>
    </row>
    <row r="364" spans="4:30" x14ac:dyDescent="0.25">
      <c r="D364" t="s">
        <v>2</v>
      </c>
      <c r="E364" t="s">
        <v>1</v>
      </c>
      <c r="F364" t="s">
        <v>3</v>
      </c>
      <c r="G364" t="s">
        <v>4</v>
      </c>
      <c r="H364" t="s">
        <v>40</v>
      </c>
      <c r="I364" t="s">
        <v>4</v>
      </c>
      <c r="J364" t="s">
        <v>74</v>
      </c>
      <c r="K364" t="s">
        <v>4</v>
      </c>
      <c r="L364" t="s">
        <v>42</v>
      </c>
      <c r="M364" t="s">
        <v>4</v>
      </c>
      <c r="N364" t="s">
        <v>49</v>
      </c>
      <c r="S364" t="s">
        <v>1</v>
      </c>
      <c r="T364" t="s">
        <v>7</v>
      </c>
      <c r="U364" t="s">
        <v>112</v>
      </c>
      <c r="W364" t="s">
        <v>569</v>
      </c>
      <c r="Y364" t="s">
        <v>231</v>
      </c>
      <c r="Z364" t="s">
        <v>233</v>
      </c>
      <c r="AB364" t="str">
        <f t="shared" si="5"/>
        <v>SIW-VRI_LANTAARN_300MM_1LICHT_HEMELLINKS-SO</v>
      </c>
      <c r="AC364" t="str">
        <f>VLOOKUP(AB364,[1]Blad1!$A$2:$Z$235,25,FALSE)</f>
        <v xml:space="preserve">Fietslantaarn, 3 lichten, 300mm </v>
      </c>
      <c r="AD364" t="str">
        <f>VLOOKUP(AB364,[1]Blad1!$A$2:$Z$235,26,FALSE)</f>
        <v xml:space="preserve">Fietslantaarn, 3 lichten, 300mm hemelpijl links </v>
      </c>
    </row>
    <row r="365" spans="4:30" x14ac:dyDescent="0.25">
      <c r="D365" t="s">
        <v>2</v>
      </c>
      <c r="E365" t="s">
        <v>1</v>
      </c>
      <c r="F365" t="s">
        <v>3</v>
      </c>
      <c r="G365" t="s">
        <v>4</v>
      </c>
      <c r="H365" t="s">
        <v>40</v>
      </c>
      <c r="I365" t="s">
        <v>4</v>
      </c>
      <c r="J365" t="s">
        <v>74</v>
      </c>
      <c r="K365" t="s">
        <v>4</v>
      </c>
      <c r="L365" t="s">
        <v>42</v>
      </c>
      <c r="M365" t="s">
        <v>4</v>
      </c>
      <c r="N365" t="s">
        <v>49</v>
      </c>
      <c r="O365" t="s">
        <v>4</v>
      </c>
      <c r="P365" t="s">
        <v>44</v>
      </c>
      <c r="S365" t="s">
        <v>1</v>
      </c>
      <c r="T365" t="s">
        <v>7</v>
      </c>
      <c r="U365" t="s">
        <v>112</v>
      </c>
      <c r="W365" t="s">
        <v>569</v>
      </c>
      <c r="Y365" t="s">
        <v>234</v>
      </c>
      <c r="Z365" t="s">
        <v>235</v>
      </c>
      <c r="AB365" t="str">
        <f t="shared" si="5"/>
        <v>SIW-VRI_LANTAARN_300MM_1LICHT_HEMELLINKS_SCHILD-SO</v>
      </c>
      <c r="AC365" t="str">
        <f>VLOOKUP(AB365,[1]Blad1!$A$2:$Z$235,25,FALSE)</f>
        <v>Fietslantaarn, 3 lichten, 300mm met schild</v>
      </c>
      <c r="AD365" t="str">
        <f>VLOOKUP(AB365,[1]Blad1!$A$2:$Z$235,26,FALSE)</f>
        <v>Fietslantaarn, 3 lichten, 300mm hemelpijl links met schild</v>
      </c>
    </row>
    <row r="366" spans="4:30" x14ac:dyDescent="0.25">
      <c r="D366" t="s">
        <v>2</v>
      </c>
      <c r="E366" t="s">
        <v>1</v>
      </c>
      <c r="F366" t="s">
        <v>3</v>
      </c>
      <c r="G366" t="s">
        <v>4</v>
      </c>
      <c r="H366" t="s">
        <v>40</v>
      </c>
      <c r="I366" t="s">
        <v>4</v>
      </c>
      <c r="J366" t="s">
        <v>74</v>
      </c>
      <c r="K366" t="s">
        <v>4</v>
      </c>
      <c r="L366" t="s">
        <v>42</v>
      </c>
      <c r="M366" t="s">
        <v>4</v>
      </c>
      <c r="N366" t="s">
        <v>50</v>
      </c>
      <c r="S366" t="s">
        <v>1</v>
      </c>
      <c r="T366" t="s">
        <v>7</v>
      </c>
      <c r="U366" t="s">
        <v>112</v>
      </c>
      <c r="W366" t="s">
        <v>569</v>
      </c>
      <c r="Y366" t="s">
        <v>231</v>
      </c>
      <c r="Z366" t="s">
        <v>236</v>
      </c>
      <c r="AB366" t="str">
        <f t="shared" si="5"/>
        <v>SIW-VRI_LANTAARN_300MM_1LICHT_HEMELRECHTS-SO</v>
      </c>
      <c r="AC366" t="str">
        <f>VLOOKUP(AB366,[1]Blad1!$A$2:$Z$235,25,FALSE)</f>
        <v xml:space="preserve">Fietslantaarn, 3 lichten, 300mm </v>
      </c>
      <c r="AD366" t="str">
        <f>VLOOKUP(AB366,[1]Blad1!$A$2:$Z$235,26,FALSE)</f>
        <v xml:space="preserve">Fietslantaarn, 3 lichten, 300mm hemelpijl rechts </v>
      </c>
    </row>
    <row r="367" spans="4:30" x14ac:dyDescent="0.25">
      <c r="D367" t="s">
        <v>2</v>
      </c>
      <c r="E367" t="s">
        <v>1</v>
      </c>
      <c r="F367" t="s">
        <v>3</v>
      </c>
      <c r="G367" t="s">
        <v>4</v>
      </c>
      <c r="H367" t="s">
        <v>40</v>
      </c>
      <c r="I367" t="s">
        <v>4</v>
      </c>
      <c r="J367" t="s">
        <v>74</v>
      </c>
      <c r="K367" t="s">
        <v>4</v>
      </c>
      <c r="L367" t="s">
        <v>42</v>
      </c>
      <c r="M367" t="s">
        <v>4</v>
      </c>
      <c r="N367" t="s">
        <v>50</v>
      </c>
      <c r="O367" t="s">
        <v>4</v>
      </c>
      <c r="P367" t="s">
        <v>44</v>
      </c>
      <c r="S367" t="s">
        <v>1</v>
      </c>
      <c r="T367" t="s">
        <v>7</v>
      </c>
      <c r="U367" t="s">
        <v>112</v>
      </c>
      <c r="W367" t="s">
        <v>569</v>
      </c>
      <c r="Y367" t="s">
        <v>234</v>
      </c>
      <c r="Z367" t="s">
        <v>237</v>
      </c>
      <c r="AB367" t="str">
        <f t="shared" si="5"/>
        <v>SIW-VRI_LANTAARN_300MM_1LICHT_HEMELRECHTS_SCHILD-SO</v>
      </c>
      <c r="AC367" t="str">
        <f>VLOOKUP(AB367,[1]Blad1!$A$2:$Z$235,25,FALSE)</f>
        <v>Fietslantaarn, 3 lichten, 300mm met schild</v>
      </c>
      <c r="AD367" t="str">
        <f>VLOOKUP(AB367,[1]Blad1!$A$2:$Z$235,26,FALSE)</f>
        <v>Fietslantaarn, 3 lichten, 300mm hemelpijl rechts met schild</v>
      </c>
    </row>
    <row r="368" spans="4:30" x14ac:dyDescent="0.25">
      <c r="D368" t="s">
        <v>2</v>
      </c>
      <c r="E368" t="s">
        <v>1</v>
      </c>
      <c r="F368" t="s">
        <v>3</v>
      </c>
      <c r="G368" t="s">
        <v>4</v>
      </c>
      <c r="H368" t="s">
        <v>40</v>
      </c>
      <c r="I368" t="s">
        <v>4</v>
      </c>
      <c r="J368" t="s">
        <v>74</v>
      </c>
      <c r="K368" t="s">
        <v>4</v>
      </c>
      <c r="L368" t="s">
        <v>42</v>
      </c>
      <c r="M368" t="s">
        <v>4</v>
      </c>
      <c r="N368" t="s">
        <v>48</v>
      </c>
      <c r="O368" t="s">
        <v>4</v>
      </c>
      <c r="P368" t="s">
        <v>44</v>
      </c>
      <c r="S368" t="s">
        <v>1</v>
      </c>
      <c r="T368" t="s">
        <v>7</v>
      </c>
      <c r="U368" t="s">
        <v>112</v>
      </c>
      <c r="W368" t="s">
        <v>569</v>
      </c>
      <c r="Y368" t="s">
        <v>234</v>
      </c>
      <c r="Z368" t="s">
        <v>238</v>
      </c>
      <c r="AB368" t="str">
        <f t="shared" si="5"/>
        <v>SIW-VRI_LANTAARN_300MM_1LICHT_HEMEL_SCHILD-SO</v>
      </c>
      <c r="AC368" t="str">
        <f>VLOOKUP(AB368,[1]Blad1!$A$2:$Z$235,25,FALSE)</f>
        <v>Fietslantaarn, 3 lichten, 300mm met schild</v>
      </c>
      <c r="AD368" t="str">
        <f>VLOOKUP(AB368,[1]Blad1!$A$2:$Z$235,26,FALSE)</f>
        <v>Fietslantaarn, 3 lichten, 300mm hemelpijl met schild</v>
      </c>
    </row>
    <row r="369" spans="4:30" x14ac:dyDescent="0.25">
      <c r="D369" t="s">
        <v>2</v>
      </c>
      <c r="E369" t="s">
        <v>1</v>
      </c>
      <c r="F369" t="s">
        <v>3</v>
      </c>
      <c r="G369" t="s">
        <v>4</v>
      </c>
      <c r="H369" t="s">
        <v>40</v>
      </c>
      <c r="I369" t="s">
        <v>4</v>
      </c>
      <c r="J369" t="s">
        <v>74</v>
      </c>
      <c r="K369" t="s">
        <v>4</v>
      </c>
      <c r="L369" t="s">
        <v>42</v>
      </c>
      <c r="M369" t="s">
        <v>4</v>
      </c>
      <c r="N369" t="s">
        <v>51</v>
      </c>
      <c r="S369" t="s">
        <v>1</v>
      </c>
      <c r="T369" t="s">
        <v>7</v>
      </c>
      <c r="U369" t="s">
        <v>112</v>
      </c>
      <c r="W369" t="s">
        <v>569</v>
      </c>
      <c r="Y369" t="s">
        <v>229</v>
      </c>
      <c r="Z369" t="s">
        <v>239</v>
      </c>
      <c r="AB369" t="str">
        <f t="shared" si="5"/>
        <v>SIW-VRI_LANTAARN_300MM_1LICHT_HORBALK-SO</v>
      </c>
      <c r="AC369" t="str">
        <f>VLOOKUP(AB369,[1]Blad1!$A$2:$Z$235,25,FALSE)</f>
        <v>Verkeerslantaarn, 1 licht, 300mm</v>
      </c>
      <c r="AD369" t="str">
        <f>VLOOKUP(AB369,[1]Blad1!$A$2:$Z$235,26,FALSE)</f>
        <v>Verkeerslantaarn, 1 licht, 300mm, met sjabloon horizontale balk</v>
      </c>
    </row>
    <row r="370" spans="4:30" x14ac:dyDescent="0.25">
      <c r="D370" t="s">
        <v>2</v>
      </c>
      <c r="E370" t="s">
        <v>1</v>
      </c>
      <c r="F370" t="s">
        <v>3</v>
      </c>
      <c r="G370" t="s">
        <v>4</v>
      </c>
      <c r="H370" t="s">
        <v>40</v>
      </c>
      <c r="I370" t="s">
        <v>4</v>
      </c>
      <c r="J370" t="s">
        <v>74</v>
      </c>
      <c r="K370" t="s">
        <v>4</v>
      </c>
      <c r="L370" t="s">
        <v>42</v>
      </c>
      <c r="M370" t="s">
        <v>4</v>
      </c>
      <c r="N370" t="s">
        <v>51</v>
      </c>
      <c r="O370" t="s">
        <v>4</v>
      </c>
      <c r="P370" t="s">
        <v>44</v>
      </c>
      <c r="S370" t="s">
        <v>1</v>
      </c>
      <c r="T370" t="s">
        <v>7</v>
      </c>
      <c r="U370" t="s">
        <v>112</v>
      </c>
      <c r="W370" t="s">
        <v>569</v>
      </c>
      <c r="Y370" t="s">
        <v>230</v>
      </c>
      <c r="Z370" t="s">
        <v>240</v>
      </c>
      <c r="AB370" t="str">
        <f t="shared" si="5"/>
        <v>SIW-VRI_LANTAARN_300MM_1LICHT_HORBALK_SCHILD-SO</v>
      </c>
      <c r="AC370" t="str">
        <f>VLOOKUP(AB370,[1]Blad1!$A$2:$Z$235,25,FALSE)</f>
        <v>Verkeerslantaarn, 1 licht, 300mm met schild</v>
      </c>
      <c r="AD370" t="str">
        <f>VLOOKUP(AB370,[1]Blad1!$A$2:$Z$235,26,FALSE)</f>
        <v>Verkeerslantaarn, 1 licht, 300mm, met sjabloon horizontale balk met schild</v>
      </c>
    </row>
    <row r="371" spans="4:30" x14ac:dyDescent="0.25">
      <c r="D371" t="s">
        <v>2</v>
      </c>
      <c r="E371" t="s">
        <v>1</v>
      </c>
      <c r="F371" t="s">
        <v>3</v>
      </c>
      <c r="G371" t="s">
        <v>4</v>
      </c>
      <c r="H371" t="s">
        <v>40</v>
      </c>
      <c r="I371" t="s">
        <v>4</v>
      </c>
      <c r="J371" t="s">
        <v>74</v>
      </c>
      <c r="K371" t="s">
        <v>4</v>
      </c>
      <c r="L371" t="s">
        <v>42</v>
      </c>
      <c r="M371" t="s">
        <v>4</v>
      </c>
      <c r="N371" t="s">
        <v>52</v>
      </c>
      <c r="S371" t="s">
        <v>1</v>
      </c>
      <c r="T371" t="s">
        <v>7</v>
      </c>
      <c r="U371" t="s">
        <v>112</v>
      </c>
      <c r="W371" t="s">
        <v>569</v>
      </c>
      <c r="Y371" t="s">
        <v>229</v>
      </c>
      <c r="Z371" t="s">
        <v>241</v>
      </c>
      <c r="AB371" t="str">
        <f t="shared" si="5"/>
        <v>SIW-VRI_LANTAARN_300MM_1LICHT_J37-SO</v>
      </c>
      <c r="AC371" t="str">
        <f>VLOOKUP(AB371,[1]Blad1!$A$2:$Z$235,25,FALSE)</f>
        <v>Verkeerslantaarn, 1 licht, 300mm</v>
      </c>
      <c r="AD371" t="str">
        <f>VLOOKUP(AB371,[1]Blad1!$A$2:$Z$235,26,FALSE)</f>
        <v>Verkeerslantaarn, 1 licht, 300mm, met sjabloon J37</v>
      </c>
    </row>
    <row r="372" spans="4:30" x14ac:dyDescent="0.25">
      <c r="D372" t="s">
        <v>2</v>
      </c>
      <c r="E372" t="s">
        <v>1</v>
      </c>
      <c r="F372" t="s">
        <v>3</v>
      </c>
      <c r="G372" t="s">
        <v>4</v>
      </c>
      <c r="H372" t="s">
        <v>40</v>
      </c>
      <c r="I372" t="s">
        <v>4</v>
      </c>
      <c r="J372" t="s">
        <v>74</v>
      </c>
      <c r="K372" t="s">
        <v>4</v>
      </c>
      <c r="L372" t="s">
        <v>42</v>
      </c>
      <c r="M372" t="s">
        <v>4</v>
      </c>
      <c r="N372" t="s">
        <v>53</v>
      </c>
      <c r="S372" t="s">
        <v>1</v>
      </c>
      <c r="T372" t="s">
        <v>7</v>
      </c>
      <c r="U372" t="s">
        <v>112</v>
      </c>
      <c r="W372" t="s">
        <v>569</v>
      </c>
      <c r="Y372" t="s">
        <v>229</v>
      </c>
      <c r="Z372" t="s">
        <v>242</v>
      </c>
      <c r="AB372" t="str">
        <f t="shared" si="5"/>
        <v>SIW-VRI_LANTAARN_300MM_1LICHT_J37BUS-SO</v>
      </c>
      <c r="AC372" t="str">
        <f>VLOOKUP(AB372,[1]Blad1!$A$2:$Z$235,25,FALSE)</f>
        <v>Verkeerslantaarn, 1 licht, 300mm</v>
      </c>
      <c r="AD372" t="str">
        <f>VLOOKUP(AB372,[1]Blad1!$A$2:$Z$235,26,FALSE)</f>
        <v>Verkeerslantaarn, 1 licht, 300mm, met sjabloon J37 BUS</v>
      </c>
    </row>
    <row r="373" spans="4:30" x14ac:dyDescent="0.25">
      <c r="D373" t="s">
        <v>2</v>
      </c>
      <c r="E373" t="s">
        <v>1</v>
      </c>
      <c r="F373" t="s">
        <v>3</v>
      </c>
      <c r="G373" t="s">
        <v>4</v>
      </c>
      <c r="H373" t="s">
        <v>40</v>
      </c>
      <c r="I373" t="s">
        <v>4</v>
      </c>
      <c r="J373" t="s">
        <v>74</v>
      </c>
      <c r="K373" t="s">
        <v>4</v>
      </c>
      <c r="L373" t="s">
        <v>42</v>
      </c>
      <c r="M373" t="s">
        <v>4</v>
      </c>
      <c r="N373" t="s">
        <v>53</v>
      </c>
      <c r="O373" t="s">
        <v>4</v>
      </c>
      <c r="P373" t="s">
        <v>44</v>
      </c>
      <c r="S373" t="s">
        <v>1</v>
      </c>
      <c r="T373" t="s">
        <v>7</v>
      </c>
      <c r="U373" t="s">
        <v>112</v>
      </c>
      <c r="W373" t="s">
        <v>569</v>
      </c>
      <c r="Y373" t="s">
        <v>230</v>
      </c>
      <c r="Z373" t="s">
        <v>243</v>
      </c>
      <c r="AB373" t="str">
        <f t="shared" si="5"/>
        <v>SIW-VRI_LANTAARN_300MM_1LICHT_J37BUS_SCHILD-SO</v>
      </c>
      <c r="AC373" t="str">
        <f>VLOOKUP(AB373,[1]Blad1!$A$2:$Z$235,25,FALSE)</f>
        <v>Verkeerslantaarn, 1 licht, 300mm met schild</v>
      </c>
      <c r="AD373" t="str">
        <f>VLOOKUP(AB373,[1]Blad1!$A$2:$Z$235,26,FALSE)</f>
        <v>Verkeerslantaarn, 1 licht, 300mm, met sjabloon J37 BUS met schild</v>
      </c>
    </row>
    <row r="374" spans="4:30" x14ac:dyDescent="0.25">
      <c r="D374" t="s">
        <v>2</v>
      </c>
      <c r="E374" t="s">
        <v>1</v>
      </c>
      <c r="F374" t="s">
        <v>3</v>
      </c>
      <c r="G374" t="s">
        <v>4</v>
      </c>
      <c r="H374" t="s">
        <v>40</v>
      </c>
      <c r="I374" t="s">
        <v>4</v>
      </c>
      <c r="J374" t="s">
        <v>74</v>
      </c>
      <c r="K374" t="s">
        <v>4</v>
      </c>
      <c r="L374" t="s">
        <v>42</v>
      </c>
      <c r="M374" t="s">
        <v>4</v>
      </c>
      <c r="N374" t="s">
        <v>54</v>
      </c>
      <c r="S374" t="s">
        <v>1</v>
      </c>
      <c r="T374" t="s">
        <v>7</v>
      </c>
      <c r="U374" t="s">
        <v>112</v>
      </c>
      <c r="W374" t="s">
        <v>569</v>
      </c>
      <c r="Y374" t="s">
        <v>229</v>
      </c>
      <c r="Z374" t="s">
        <v>244</v>
      </c>
      <c r="AB374" t="str">
        <f t="shared" si="5"/>
        <v>SIW-VRI_LANTAARN_300MM_1LICHT_J37TRAM-SO</v>
      </c>
      <c r="AC374" t="str">
        <f>VLOOKUP(AB374,[1]Blad1!$A$2:$Z$235,25,FALSE)</f>
        <v>Verkeerslantaarn, 1 licht, 300mm</v>
      </c>
      <c r="AD374" t="str">
        <f>VLOOKUP(AB374,[1]Blad1!$A$2:$Z$235,26,FALSE)</f>
        <v>Verkeerslantaarn, 1 licht, 300mm, met sjabloon, J37 TRAM</v>
      </c>
    </row>
    <row r="375" spans="4:30" x14ac:dyDescent="0.25">
      <c r="D375" t="s">
        <v>2</v>
      </c>
      <c r="E375" t="s">
        <v>1</v>
      </c>
      <c r="F375" t="s">
        <v>3</v>
      </c>
      <c r="G375" t="s">
        <v>4</v>
      </c>
      <c r="H375" t="s">
        <v>40</v>
      </c>
      <c r="I375" t="s">
        <v>4</v>
      </c>
      <c r="J375" t="s">
        <v>74</v>
      </c>
      <c r="K375" t="s">
        <v>4</v>
      </c>
      <c r="L375" t="s">
        <v>42</v>
      </c>
      <c r="M375" t="s">
        <v>4</v>
      </c>
      <c r="N375" t="s">
        <v>54</v>
      </c>
      <c r="O375" t="s">
        <v>4</v>
      </c>
      <c r="P375" t="s">
        <v>44</v>
      </c>
      <c r="S375" t="s">
        <v>1</v>
      </c>
      <c r="T375" t="s">
        <v>7</v>
      </c>
      <c r="U375" t="s">
        <v>112</v>
      </c>
      <c r="W375" t="s">
        <v>569</v>
      </c>
      <c r="Y375" t="s">
        <v>230</v>
      </c>
      <c r="Z375" t="s">
        <v>245</v>
      </c>
      <c r="AB375" t="str">
        <f t="shared" si="5"/>
        <v>SIW-VRI_LANTAARN_300MM_1LICHT_J37TRAM_SCHILD-SO</v>
      </c>
      <c r="AC375" t="str">
        <f>VLOOKUP(AB375,[1]Blad1!$A$2:$Z$235,25,FALSE)</f>
        <v>Verkeerslantaarn, 1 licht, 300mm met schild</v>
      </c>
      <c r="AD375" t="str">
        <f>VLOOKUP(AB375,[1]Blad1!$A$2:$Z$235,26,FALSE)</f>
        <v>Verkeerslantaarn, 1 licht, 300mm, met sjabloon, J37 TRAM met schild</v>
      </c>
    </row>
    <row r="376" spans="4:30" x14ac:dyDescent="0.25">
      <c r="D376" t="s">
        <v>2</v>
      </c>
      <c r="E376" t="s">
        <v>1</v>
      </c>
      <c r="F376" t="s">
        <v>3</v>
      </c>
      <c r="G376" t="s">
        <v>4</v>
      </c>
      <c r="H376" t="s">
        <v>40</v>
      </c>
      <c r="I376" t="s">
        <v>4</v>
      </c>
      <c r="J376" t="s">
        <v>74</v>
      </c>
      <c r="K376" t="s">
        <v>4</v>
      </c>
      <c r="L376" t="s">
        <v>42</v>
      </c>
      <c r="M376" t="s">
        <v>4</v>
      </c>
      <c r="N376" t="s">
        <v>52</v>
      </c>
      <c r="O376" t="s">
        <v>4</v>
      </c>
      <c r="P376" t="s">
        <v>44</v>
      </c>
      <c r="S376" t="s">
        <v>1</v>
      </c>
      <c r="T376" t="s">
        <v>7</v>
      </c>
      <c r="U376" t="s">
        <v>112</v>
      </c>
      <c r="W376" t="s">
        <v>569</v>
      </c>
      <c r="Y376" t="s">
        <v>230</v>
      </c>
      <c r="Z376" t="s">
        <v>246</v>
      </c>
      <c r="AB376" t="str">
        <f t="shared" si="5"/>
        <v>SIW-VRI_LANTAARN_300MM_1LICHT_J37_SCHILD-SO</v>
      </c>
      <c r="AC376" t="str">
        <f>VLOOKUP(AB376,[1]Blad1!$A$2:$Z$235,25,FALSE)</f>
        <v>Verkeerslantaarn, 1 licht, 300mm met schild</v>
      </c>
      <c r="AD376" t="str">
        <f>VLOOKUP(AB376,[1]Blad1!$A$2:$Z$235,26,FALSE)</f>
        <v>Verkeerslantaarn, 1 licht, 300mm, met sjabloon J37 met schild</v>
      </c>
    </row>
    <row r="377" spans="4:30" x14ac:dyDescent="0.25">
      <c r="D377" t="s">
        <v>2</v>
      </c>
      <c r="E377" t="s">
        <v>1</v>
      </c>
      <c r="F377" t="s">
        <v>3</v>
      </c>
      <c r="G377" t="s">
        <v>4</v>
      </c>
      <c r="H377" t="s">
        <v>40</v>
      </c>
      <c r="I377" t="s">
        <v>4</v>
      </c>
      <c r="J377" t="s">
        <v>74</v>
      </c>
      <c r="K377" t="s">
        <v>4</v>
      </c>
      <c r="L377" t="s">
        <v>42</v>
      </c>
      <c r="M377" t="s">
        <v>4</v>
      </c>
      <c r="N377" t="s">
        <v>55</v>
      </c>
      <c r="S377" t="s">
        <v>1</v>
      </c>
      <c r="T377" t="s">
        <v>7</v>
      </c>
      <c r="U377" t="s">
        <v>112</v>
      </c>
      <c r="W377" t="s">
        <v>569</v>
      </c>
      <c r="Y377" t="s">
        <v>229</v>
      </c>
      <c r="Z377" t="s">
        <v>247</v>
      </c>
      <c r="AB377" t="str">
        <f t="shared" si="5"/>
        <v>SIW-VRI_LANTAARN_300MM_1LICHT_KRUIS-SO</v>
      </c>
      <c r="AC377" t="str">
        <f>VLOOKUP(AB377,[1]Blad1!$A$2:$Z$235,25,FALSE)</f>
        <v>Verkeerslantaarn, 1 licht, 300mm</v>
      </c>
      <c r="AD377" t="str">
        <f>VLOOKUP(AB377,[1]Blad1!$A$2:$Z$235,26,FALSE)</f>
        <v>Verkeerslantaarn, 1 licht, 300mm, met kruissjabloon</v>
      </c>
    </row>
    <row r="378" spans="4:30" x14ac:dyDescent="0.25">
      <c r="D378" t="s">
        <v>2</v>
      </c>
      <c r="E378" t="s">
        <v>1</v>
      </c>
      <c r="F378" t="s">
        <v>3</v>
      </c>
      <c r="G378" t="s">
        <v>4</v>
      </c>
      <c r="H378" t="s">
        <v>40</v>
      </c>
      <c r="I378" t="s">
        <v>4</v>
      </c>
      <c r="J378" t="s">
        <v>74</v>
      </c>
      <c r="K378" t="s">
        <v>4</v>
      </c>
      <c r="L378" t="s">
        <v>42</v>
      </c>
      <c r="M378" t="s">
        <v>4</v>
      </c>
      <c r="N378" t="s">
        <v>55</v>
      </c>
      <c r="O378" t="s">
        <v>4</v>
      </c>
      <c r="P378" t="s">
        <v>44</v>
      </c>
      <c r="S378" t="s">
        <v>1</v>
      </c>
      <c r="T378" t="s">
        <v>7</v>
      </c>
      <c r="U378" t="s">
        <v>112</v>
      </c>
      <c r="W378" t="s">
        <v>569</v>
      </c>
      <c r="Y378" t="s">
        <v>230</v>
      </c>
      <c r="Z378" t="s">
        <v>248</v>
      </c>
      <c r="AB378" t="str">
        <f t="shared" si="5"/>
        <v>SIW-VRI_LANTAARN_300MM_1LICHT_KRUIS_SCHILD-SO</v>
      </c>
      <c r="AC378" t="str">
        <f>VLOOKUP(AB378,[1]Blad1!$A$2:$Z$235,25,FALSE)</f>
        <v>Verkeerslantaarn, 1 licht, 300mm met schild</v>
      </c>
      <c r="AD378" t="str">
        <f>VLOOKUP(AB378,[1]Blad1!$A$2:$Z$235,26,FALSE)</f>
        <v>Verkeerslantaarn, 1 licht, 300mm, met kruissjabloon met schild</v>
      </c>
    </row>
    <row r="379" spans="4:30" x14ac:dyDescent="0.25">
      <c r="D379" t="s">
        <v>2</v>
      </c>
      <c r="E379" t="s">
        <v>1</v>
      </c>
      <c r="F379" t="s">
        <v>3</v>
      </c>
      <c r="G379" t="s">
        <v>4</v>
      </c>
      <c r="H379" t="s">
        <v>40</v>
      </c>
      <c r="I379" t="s">
        <v>4</v>
      </c>
      <c r="J379" t="s">
        <v>74</v>
      </c>
      <c r="K379" t="s">
        <v>4</v>
      </c>
      <c r="L379" t="s">
        <v>42</v>
      </c>
      <c r="M379" t="s">
        <v>4</v>
      </c>
      <c r="N379" t="s">
        <v>56</v>
      </c>
      <c r="S379" t="s">
        <v>1</v>
      </c>
      <c r="T379" t="s">
        <v>7</v>
      </c>
      <c r="U379" t="s">
        <v>112</v>
      </c>
      <c r="W379" t="s">
        <v>569</v>
      </c>
      <c r="Y379" t="s">
        <v>231</v>
      </c>
      <c r="Z379" t="s">
        <v>249</v>
      </c>
      <c r="AB379" t="str">
        <f t="shared" si="5"/>
        <v>SIW-VRI_LANTAARN_300MM_1LICHT_LINKS-SO</v>
      </c>
      <c r="AC379" t="str">
        <f>VLOOKUP(AB379,[1]Blad1!$A$2:$Z$235,25,FALSE)</f>
        <v xml:space="preserve">Fietslantaarn, 3 lichten, 300mm </v>
      </c>
      <c r="AD379" t="str">
        <f>VLOOKUP(AB379,[1]Blad1!$A$2:$Z$235,26,FALSE)</f>
        <v xml:space="preserve">Fietslantaarn, 3 lichten, 300mm linksaf </v>
      </c>
    </row>
    <row r="380" spans="4:30" x14ac:dyDescent="0.25">
      <c r="D380" t="s">
        <v>2</v>
      </c>
      <c r="E380" t="s">
        <v>1</v>
      </c>
      <c r="F380" t="s">
        <v>3</v>
      </c>
      <c r="G380" t="s">
        <v>4</v>
      </c>
      <c r="H380" t="s">
        <v>40</v>
      </c>
      <c r="I380" t="s">
        <v>4</v>
      </c>
      <c r="J380" t="s">
        <v>74</v>
      </c>
      <c r="K380" t="s">
        <v>4</v>
      </c>
      <c r="L380" t="s">
        <v>42</v>
      </c>
      <c r="M380" t="s">
        <v>4</v>
      </c>
      <c r="N380" t="s">
        <v>56</v>
      </c>
      <c r="O380" t="s">
        <v>4</v>
      </c>
      <c r="P380" t="s">
        <v>44</v>
      </c>
      <c r="S380" t="s">
        <v>1</v>
      </c>
      <c r="T380" t="s">
        <v>7</v>
      </c>
      <c r="U380" t="s">
        <v>112</v>
      </c>
      <c r="W380" t="s">
        <v>569</v>
      </c>
      <c r="Y380" t="s">
        <v>234</v>
      </c>
      <c r="Z380" t="s">
        <v>250</v>
      </c>
      <c r="AB380" t="str">
        <f t="shared" si="5"/>
        <v>SIW-VRI_LANTAARN_300MM_1LICHT_LINKS_SCHILD-SO</v>
      </c>
      <c r="AC380" t="str">
        <f>VLOOKUP(AB380,[1]Blad1!$A$2:$Z$235,25,FALSE)</f>
        <v>Fietslantaarn, 3 lichten, 300mm met schild</v>
      </c>
      <c r="AD380" t="str">
        <f>VLOOKUP(AB380,[1]Blad1!$A$2:$Z$235,26,FALSE)</f>
        <v>Fietslantaarn, 3 lichten, 300mm linksaf met schild</v>
      </c>
    </row>
    <row r="381" spans="4:30" x14ac:dyDescent="0.25">
      <c r="D381" t="s">
        <v>2</v>
      </c>
      <c r="E381" t="s">
        <v>1</v>
      </c>
      <c r="F381" t="s">
        <v>3</v>
      </c>
      <c r="G381" t="s">
        <v>4</v>
      </c>
      <c r="H381" t="s">
        <v>40</v>
      </c>
      <c r="I381" t="s">
        <v>4</v>
      </c>
      <c r="J381" t="s">
        <v>74</v>
      </c>
      <c r="K381" t="s">
        <v>4</v>
      </c>
      <c r="L381" t="s">
        <v>42</v>
      </c>
      <c r="M381" t="s">
        <v>4</v>
      </c>
      <c r="N381" t="s">
        <v>57</v>
      </c>
      <c r="S381" t="s">
        <v>1</v>
      </c>
      <c r="T381" t="s">
        <v>7</v>
      </c>
      <c r="U381" t="s">
        <v>112</v>
      </c>
      <c r="W381" t="s">
        <v>569</v>
      </c>
      <c r="Y381" t="s">
        <v>231</v>
      </c>
      <c r="Z381" t="s">
        <v>251</v>
      </c>
      <c r="AB381" t="str">
        <f t="shared" si="5"/>
        <v>SIW-VRI_LANTAARN_300MM_1LICHT_RECHTS-SO</v>
      </c>
      <c r="AC381" t="str">
        <f>VLOOKUP(AB381,[1]Blad1!$A$2:$Z$235,25,FALSE)</f>
        <v xml:space="preserve">Fietslantaarn, 3 lichten, 300mm </v>
      </c>
      <c r="AD381" t="str">
        <f>VLOOKUP(AB381,[1]Blad1!$A$2:$Z$235,26,FALSE)</f>
        <v xml:space="preserve">Fietslantaarn, 3 lichten, 300mm rechtsaf </v>
      </c>
    </row>
    <row r="382" spans="4:30" x14ac:dyDescent="0.25">
      <c r="D382" t="s">
        <v>2</v>
      </c>
      <c r="E382" t="s">
        <v>1</v>
      </c>
      <c r="F382" t="s">
        <v>3</v>
      </c>
      <c r="G382" t="s">
        <v>4</v>
      </c>
      <c r="H382" t="s">
        <v>40</v>
      </c>
      <c r="I382" t="s">
        <v>4</v>
      </c>
      <c r="J382" t="s">
        <v>74</v>
      </c>
      <c r="K382" t="s">
        <v>4</v>
      </c>
      <c r="L382" t="s">
        <v>42</v>
      </c>
      <c r="M382" t="s">
        <v>4</v>
      </c>
      <c r="N382" t="s">
        <v>57</v>
      </c>
      <c r="O382" t="s">
        <v>4</v>
      </c>
      <c r="P382" t="s">
        <v>44</v>
      </c>
      <c r="S382" t="s">
        <v>1</v>
      </c>
      <c r="T382" t="s">
        <v>7</v>
      </c>
      <c r="U382" t="s">
        <v>112</v>
      </c>
      <c r="W382" t="s">
        <v>569</v>
      </c>
      <c r="Y382" t="s">
        <v>234</v>
      </c>
      <c r="Z382" t="s">
        <v>252</v>
      </c>
      <c r="AB382" t="str">
        <f t="shared" si="5"/>
        <v>SIW-VRI_LANTAARN_300MM_1LICHT_RECHTS_SCHILD-SO</v>
      </c>
      <c r="AC382" t="str">
        <f>VLOOKUP(AB382,[1]Blad1!$A$2:$Z$235,25,FALSE)</f>
        <v>Fietslantaarn, 3 lichten, 300mm met schild</v>
      </c>
      <c r="AD382" t="str">
        <f>VLOOKUP(AB382,[1]Blad1!$A$2:$Z$235,26,FALSE)</f>
        <v>Fietslantaarn, 3 lichten, 300mm rechtsaf met schild</v>
      </c>
    </row>
    <row r="383" spans="4:30" x14ac:dyDescent="0.25">
      <c r="D383" t="s">
        <v>2</v>
      </c>
      <c r="E383" t="s">
        <v>1</v>
      </c>
      <c r="F383" t="s">
        <v>3</v>
      </c>
      <c r="G383" t="s">
        <v>4</v>
      </c>
      <c r="H383" t="s">
        <v>40</v>
      </c>
      <c r="I383" t="s">
        <v>4</v>
      </c>
      <c r="J383" t="s">
        <v>74</v>
      </c>
      <c r="K383" t="s">
        <v>4</v>
      </c>
      <c r="L383" t="s">
        <v>42</v>
      </c>
      <c r="M383" t="s">
        <v>4</v>
      </c>
      <c r="N383" t="s">
        <v>58</v>
      </c>
      <c r="S383" t="s">
        <v>1</v>
      </c>
      <c r="T383" t="s">
        <v>7</v>
      </c>
      <c r="U383" t="s">
        <v>112</v>
      </c>
      <c r="W383" t="s">
        <v>569</v>
      </c>
      <c r="Y383" t="s">
        <v>229</v>
      </c>
      <c r="Z383" t="s">
        <v>480</v>
      </c>
      <c r="AB383" t="str">
        <f t="shared" si="5"/>
        <v>SIW-VRI_LANTAARN_300MM_1LICHT_TRAM-SO</v>
      </c>
      <c r="AC383" t="str">
        <f>VLOOKUP(AB383,[1]Blad1!$A$2:$Z$235,25,FALSE)</f>
        <v>Verkeerslantaarn, 1 licht, 300mm</v>
      </c>
      <c r="AD383" t="str">
        <f>VLOOKUP(AB383,[1]Blad1!$A$2:$Z$235,26,FALSE)</f>
        <v>Verkeerslantaarn, 1 licht, 300mm, met sjabloon tram</v>
      </c>
    </row>
    <row r="384" spans="4:30" x14ac:dyDescent="0.25">
      <c r="D384" t="s">
        <v>2</v>
      </c>
      <c r="E384" t="s">
        <v>1</v>
      </c>
      <c r="F384" t="s">
        <v>3</v>
      </c>
      <c r="G384" t="s">
        <v>4</v>
      </c>
      <c r="H384" t="s">
        <v>40</v>
      </c>
      <c r="I384" t="s">
        <v>4</v>
      </c>
      <c r="J384" t="s">
        <v>74</v>
      </c>
      <c r="K384" t="s">
        <v>4</v>
      </c>
      <c r="L384" t="s">
        <v>42</v>
      </c>
      <c r="M384" t="s">
        <v>4</v>
      </c>
      <c r="N384" t="s">
        <v>58</v>
      </c>
      <c r="O384" t="s">
        <v>4</v>
      </c>
      <c r="P384" t="s">
        <v>44</v>
      </c>
      <c r="S384" t="s">
        <v>1</v>
      </c>
      <c r="T384" t="s">
        <v>7</v>
      </c>
      <c r="U384" t="s">
        <v>112</v>
      </c>
      <c r="W384" t="s">
        <v>569</v>
      </c>
      <c r="Y384" t="s">
        <v>230</v>
      </c>
      <c r="Z384" t="s">
        <v>481</v>
      </c>
      <c r="AB384" t="str">
        <f t="shared" ref="AB384:AB447" si="6">CONCATENATE(B384,IF(ISBLANK(C384),"",C384),IF(ISBLANK(D384),"",D384),IF(ISBLANK(E384),"",E384),IF(ISBLANK(F384),"",F384),IF(ISBLANK(G384),"",G384),IF(ISBLANK(H384),"",H384),IF(ISBLANK(I384),"",I384),IF(ISBLANK(J384),"",J384),IF(ISBLANK(K384),"",K384),IF(ISBLANK(L384),"",L384),IF(ISBLANK(M384),"",M384),IF(ISBLANK(N384),"",N384),IF(ISBLANK(O384),"",O384),IF(ISBLANK(P384),"",P384),IF(ISBLANK(Q384),"",Q384),IF(ISBLANK(R384),"",R384),IF(ISBLANK(S384),"",S384),IF(ISBLANK(T384),"",T384))</f>
        <v>SIW-VRI_LANTAARN_300MM_1LICHT_TRAM_SCHILD-SO</v>
      </c>
      <c r="AC384" t="str">
        <f>VLOOKUP(AB384,[1]Blad1!$A$2:$Z$235,25,FALSE)</f>
        <v>Verkeerslantaarn, 1 licht, 300mm met schild</v>
      </c>
      <c r="AD384" t="str">
        <f>VLOOKUP(AB384,[1]Blad1!$A$2:$Z$235,26,FALSE)</f>
        <v>Verkeerslantaarn, 1 licht, 300mm, met sjabloon tram met schild</v>
      </c>
    </row>
    <row r="385" spans="4:30" x14ac:dyDescent="0.25">
      <c r="D385" t="s">
        <v>2</v>
      </c>
      <c r="E385" t="s">
        <v>1</v>
      </c>
      <c r="F385" t="s">
        <v>3</v>
      </c>
      <c r="G385" t="s">
        <v>4</v>
      </c>
      <c r="H385" t="s">
        <v>40</v>
      </c>
      <c r="I385" t="s">
        <v>4</v>
      </c>
      <c r="J385" t="s">
        <v>74</v>
      </c>
      <c r="K385" t="s">
        <v>4</v>
      </c>
      <c r="L385" t="s">
        <v>42</v>
      </c>
      <c r="M385" t="s">
        <v>4</v>
      </c>
      <c r="N385" t="s">
        <v>59</v>
      </c>
      <c r="S385" t="s">
        <v>1</v>
      </c>
      <c r="T385" t="s">
        <v>7</v>
      </c>
      <c r="U385" t="s">
        <v>112</v>
      </c>
      <c r="W385" t="s">
        <v>569</v>
      </c>
      <c r="Y385" t="s">
        <v>229</v>
      </c>
      <c r="Z385" t="s">
        <v>482</v>
      </c>
      <c r="AB385" t="str">
        <f t="shared" si="6"/>
        <v>SIW-VRI_LANTAARN_300MM_1LICHT_VERTBALK-SO</v>
      </c>
      <c r="AC385" t="str">
        <f>VLOOKUP(AB385,[1]Blad1!$A$2:$Z$235,25,FALSE)</f>
        <v>Verkeerslantaarn, 1 licht, 300mm</v>
      </c>
      <c r="AD385" t="str">
        <f>VLOOKUP(AB385,[1]Blad1!$A$2:$Z$235,26,FALSE)</f>
        <v>Verkeerslantaarn, 1 licht, 300mm, met sjabloon verticale balk</v>
      </c>
    </row>
    <row r="386" spans="4:30" x14ac:dyDescent="0.25">
      <c r="D386" t="s">
        <v>2</v>
      </c>
      <c r="E386" t="s">
        <v>1</v>
      </c>
      <c r="F386" t="s">
        <v>3</v>
      </c>
      <c r="G386" t="s">
        <v>4</v>
      </c>
      <c r="H386" t="s">
        <v>40</v>
      </c>
      <c r="I386" t="s">
        <v>4</v>
      </c>
      <c r="J386" t="s">
        <v>74</v>
      </c>
      <c r="K386" t="s">
        <v>4</v>
      </c>
      <c r="L386" t="s">
        <v>42</v>
      </c>
      <c r="M386" t="s">
        <v>4</v>
      </c>
      <c r="N386" t="s">
        <v>59</v>
      </c>
      <c r="O386" t="s">
        <v>4</v>
      </c>
      <c r="P386" t="s">
        <v>44</v>
      </c>
      <c r="S386" t="s">
        <v>1</v>
      </c>
      <c r="T386" t="s">
        <v>7</v>
      </c>
      <c r="U386" t="s">
        <v>112</v>
      </c>
      <c r="W386" t="s">
        <v>569</v>
      </c>
      <c r="Y386" t="s">
        <v>230</v>
      </c>
      <c r="Z386" t="s">
        <v>483</v>
      </c>
      <c r="AB386" t="str">
        <f t="shared" si="6"/>
        <v>SIW-VRI_LANTAARN_300MM_1LICHT_VERTBALK_SCHILD-SO</v>
      </c>
      <c r="AC386" t="str">
        <f>VLOOKUP(AB386,[1]Blad1!$A$2:$Z$235,25,FALSE)</f>
        <v>Verkeerslantaarn, 1 licht, 300mm met schild</v>
      </c>
      <c r="AD386" t="str">
        <f>VLOOKUP(AB386,[1]Blad1!$A$2:$Z$235,26,FALSE)</f>
        <v>Verkeerslantaarn, 1 licht, 300mm, met sjabloon verticale balk met schild</v>
      </c>
    </row>
    <row r="387" spans="4:30" x14ac:dyDescent="0.25">
      <c r="D387" t="s">
        <v>2</v>
      </c>
      <c r="E387" t="s">
        <v>1</v>
      </c>
      <c r="F387" t="s">
        <v>3</v>
      </c>
      <c r="G387" t="s">
        <v>4</v>
      </c>
      <c r="H387" t="s">
        <v>40</v>
      </c>
      <c r="I387" t="s">
        <v>4</v>
      </c>
      <c r="J387" t="s">
        <v>74</v>
      </c>
      <c r="K387" t="s">
        <v>4</v>
      </c>
      <c r="L387" t="s">
        <v>42</v>
      </c>
      <c r="M387" t="s">
        <v>4</v>
      </c>
      <c r="N387" t="s">
        <v>60</v>
      </c>
      <c r="S387" t="s">
        <v>1</v>
      </c>
      <c r="T387" t="s">
        <v>7</v>
      </c>
      <c r="U387" t="s">
        <v>112</v>
      </c>
      <c r="W387" t="s">
        <v>569</v>
      </c>
      <c r="Y387" t="s">
        <v>229</v>
      </c>
      <c r="Z387" t="s">
        <v>484</v>
      </c>
      <c r="AB387" t="str">
        <f t="shared" si="6"/>
        <v>SIW-VRI_LANTAARN_300MM_1LICHT_VOETGLINKS-SO</v>
      </c>
      <c r="AC387" t="str">
        <f>VLOOKUP(AB387,[1]Blad1!$A$2:$Z$235,25,FALSE)</f>
        <v>Verkeerslantaarn, 1 licht, 300mm</v>
      </c>
      <c r="AD387" t="str">
        <f>VLOOKUP(AB387,[1]Blad1!$A$2:$Z$235,26,FALSE)</f>
        <v>Verkeerslantaarn, 1 licht, 300mm, met sjabloon deelconflict voetgangers links</v>
      </c>
    </row>
    <row r="388" spans="4:30" x14ac:dyDescent="0.25">
      <c r="D388" t="s">
        <v>2</v>
      </c>
      <c r="E388" t="s">
        <v>1</v>
      </c>
      <c r="F388" t="s">
        <v>3</v>
      </c>
      <c r="G388" t="s">
        <v>4</v>
      </c>
      <c r="H388" t="s">
        <v>40</v>
      </c>
      <c r="I388" t="s">
        <v>4</v>
      </c>
      <c r="J388" t="s">
        <v>74</v>
      </c>
      <c r="K388" t="s">
        <v>4</v>
      </c>
      <c r="L388" t="s">
        <v>42</v>
      </c>
      <c r="M388" t="s">
        <v>4</v>
      </c>
      <c r="N388" t="s">
        <v>60</v>
      </c>
      <c r="O388" t="s">
        <v>4</v>
      </c>
      <c r="P388" t="s">
        <v>44</v>
      </c>
      <c r="S388" t="s">
        <v>1</v>
      </c>
      <c r="T388" t="s">
        <v>7</v>
      </c>
      <c r="U388" t="s">
        <v>112</v>
      </c>
      <c r="W388" t="s">
        <v>569</v>
      </c>
      <c r="Y388" t="s">
        <v>230</v>
      </c>
      <c r="Z388" t="s">
        <v>485</v>
      </c>
      <c r="AB388" t="str">
        <f t="shared" si="6"/>
        <v>SIW-VRI_LANTAARN_300MM_1LICHT_VOETGLINKS_SCHILD-SO</v>
      </c>
      <c r="AC388" t="str">
        <f>VLOOKUP(AB388,[1]Blad1!$A$2:$Z$235,25,FALSE)</f>
        <v>Verkeerslantaarn, 1 licht, 300mm met schild</v>
      </c>
      <c r="AD388" t="str">
        <f>VLOOKUP(AB388,[1]Blad1!$A$2:$Z$235,26,FALSE)</f>
        <v>Verkeerslantaarn, 1 licht, 300mm, , met sjabloon deelconflict voetgangers links met schild</v>
      </c>
    </row>
    <row r="389" spans="4:30" x14ac:dyDescent="0.25">
      <c r="D389" t="s">
        <v>2</v>
      </c>
      <c r="E389" t="s">
        <v>1</v>
      </c>
      <c r="F389" t="s">
        <v>3</v>
      </c>
      <c r="G389" t="s">
        <v>4</v>
      </c>
      <c r="H389" t="s">
        <v>40</v>
      </c>
      <c r="I389" t="s">
        <v>4</v>
      </c>
      <c r="J389" t="s">
        <v>74</v>
      </c>
      <c r="K389" t="s">
        <v>4</v>
      </c>
      <c r="L389" t="s">
        <v>42</v>
      </c>
      <c r="M389" t="s">
        <v>4</v>
      </c>
      <c r="N389" t="s">
        <v>61</v>
      </c>
      <c r="S389" t="s">
        <v>1</v>
      </c>
      <c r="T389" t="s">
        <v>7</v>
      </c>
      <c r="U389" t="s">
        <v>112</v>
      </c>
      <c r="W389" t="s">
        <v>569</v>
      </c>
      <c r="Y389" t="s">
        <v>229</v>
      </c>
      <c r="Z389" t="s">
        <v>494</v>
      </c>
      <c r="AB389" t="str">
        <f t="shared" si="6"/>
        <v>SIW-VRI_LANTAARN_300MM_1LICHT_VOETGRECHTS-SO</v>
      </c>
      <c r="AC389" t="str">
        <f>VLOOKUP(AB389,[1]Blad1!$A$2:$Z$235,25,FALSE)</f>
        <v>Verkeerslantaarn, 1 licht, 300mm</v>
      </c>
      <c r="AD389" t="str">
        <f>VLOOKUP(AB389,[1]Blad1!$A$2:$Z$235,26,FALSE)</f>
        <v>Verkeerslantaarn, 1 licht, 300mm, met sjabloon deelconflict voetgangers rechts</v>
      </c>
    </row>
    <row r="390" spans="4:30" x14ac:dyDescent="0.25">
      <c r="D390" t="s">
        <v>2</v>
      </c>
      <c r="E390" t="s">
        <v>1</v>
      </c>
      <c r="F390" t="s">
        <v>3</v>
      </c>
      <c r="G390" t="s">
        <v>4</v>
      </c>
      <c r="H390" t="s">
        <v>40</v>
      </c>
      <c r="I390" t="s">
        <v>4</v>
      </c>
      <c r="J390" t="s">
        <v>74</v>
      </c>
      <c r="K390" t="s">
        <v>4</v>
      </c>
      <c r="L390" t="s">
        <v>42</v>
      </c>
      <c r="M390" t="s">
        <v>4</v>
      </c>
      <c r="N390" t="s">
        <v>61</v>
      </c>
      <c r="O390" t="s">
        <v>4</v>
      </c>
      <c r="P390" t="s">
        <v>44</v>
      </c>
      <c r="S390" t="s">
        <v>1</v>
      </c>
      <c r="T390" t="s">
        <v>7</v>
      </c>
      <c r="U390" t="s">
        <v>112</v>
      </c>
      <c r="W390" t="s">
        <v>569</v>
      </c>
      <c r="Y390" t="s">
        <v>230</v>
      </c>
      <c r="Z390" t="s">
        <v>487</v>
      </c>
      <c r="AB390" t="str">
        <f t="shared" si="6"/>
        <v>SIW-VRI_LANTAARN_300MM_1LICHT_VOETGRECHTS_SCHILD-SO</v>
      </c>
      <c r="AC390" t="str">
        <f>VLOOKUP(AB390,[1]Blad1!$A$2:$Z$235,25,FALSE)</f>
        <v>Verkeerslantaarn, 1 licht, 300mm met schild</v>
      </c>
      <c r="AD390" t="str">
        <f>VLOOKUP(AB390,[1]Blad1!$A$2:$Z$235,26,FALSE)</f>
        <v>Verkeerslantaarn, 1 licht, 300mm, , met sjabloon deelconflict voetgangers rechts met schild</v>
      </c>
    </row>
    <row r="391" spans="4:30" x14ac:dyDescent="0.25">
      <c r="D391" t="s">
        <v>2</v>
      </c>
      <c r="E391" t="s">
        <v>1</v>
      </c>
      <c r="F391" t="s">
        <v>3</v>
      </c>
      <c r="G391" t="s">
        <v>4</v>
      </c>
      <c r="H391" t="s">
        <v>40</v>
      </c>
      <c r="I391" t="s">
        <v>4</v>
      </c>
      <c r="J391" t="s">
        <v>74</v>
      </c>
      <c r="K391" t="s">
        <v>4</v>
      </c>
      <c r="L391" t="s">
        <v>42</v>
      </c>
      <c r="M391" t="s">
        <v>4</v>
      </c>
      <c r="N391" t="s">
        <v>62</v>
      </c>
      <c r="S391" t="s">
        <v>1</v>
      </c>
      <c r="T391" t="s">
        <v>7</v>
      </c>
      <c r="U391" t="s">
        <v>112</v>
      </c>
      <c r="W391" t="s">
        <v>569</v>
      </c>
      <c r="Y391" t="s">
        <v>231</v>
      </c>
      <c r="Z391" t="s">
        <v>253</v>
      </c>
      <c r="AB391" t="str">
        <f t="shared" si="6"/>
        <v>SIW-VRI_LANTAARN_300MM_1LICHT_VOL-SO</v>
      </c>
      <c r="AC391" t="str">
        <f>VLOOKUP(AB391,[1]Blad1!$A$2:$Z$235,25,FALSE)</f>
        <v xml:space="preserve">Fietslantaarn, 3 lichten, 300mm </v>
      </c>
      <c r="AD391" t="str">
        <f>VLOOKUP(AB391,[1]Blad1!$A$2:$Z$235,26,FALSE)</f>
        <v xml:space="preserve">Fietslantaarn, 3 lichten, 300mm volle lens </v>
      </c>
    </row>
    <row r="392" spans="4:30" x14ac:dyDescent="0.25">
      <c r="D392" t="s">
        <v>2</v>
      </c>
      <c r="E392" t="s">
        <v>1</v>
      </c>
      <c r="F392" t="s">
        <v>3</v>
      </c>
      <c r="G392" t="s">
        <v>4</v>
      </c>
      <c r="H392" t="s">
        <v>40</v>
      </c>
      <c r="I392" t="s">
        <v>4</v>
      </c>
      <c r="J392" t="s">
        <v>74</v>
      </c>
      <c r="K392" t="s">
        <v>4</v>
      </c>
      <c r="L392" t="s">
        <v>42</v>
      </c>
      <c r="M392" t="s">
        <v>4</v>
      </c>
      <c r="N392" t="s">
        <v>62</v>
      </c>
      <c r="O392" t="s">
        <v>4</v>
      </c>
      <c r="P392" t="s">
        <v>44</v>
      </c>
      <c r="S392" t="s">
        <v>1</v>
      </c>
      <c r="T392" t="s">
        <v>7</v>
      </c>
      <c r="U392" t="s">
        <v>112</v>
      </c>
      <c r="W392" t="s">
        <v>569</v>
      </c>
      <c r="Y392" t="s">
        <v>234</v>
      </c>
      <c r="Z392" t="s">
        <v>254</v>
      </c>
      <c r="AB392" t="str">
        <f t="shared" si="6"/>
        <v>SIW-VRI_LANTAARN_300MM_1LICHT_VOL_SCHILD-SO</v>
      </c>
      <c r="AC392" t="str">
        <f>VLOOKUP(AB392,[1]Blad1!$A$2:$Z$235,25,FALSE)</f>
        <v>Fietslantaarn, 3 lichten, 300mm met schild</v>
      </c>
      <c r="AD392" t="str">
        <f>VLOOKUP(AB392,[1]Blad1!$A$2:$Z$235,26,FALSE)</f>
        <v>Fietslantaarn, 3 lichten, 300mm volle lens met schild</v>
      </c>
    </row>
    <row r="393" spans="4:30" x14ac:dyDescent="0.25">
      <c r="D393" t="s">
        <v>2</v>
      </c>
      <c r="E393" t="s">
        <v>1</v>
      </c>
      <c r="F393" t="s">
        <v>3</v>
      </c>
      <c r="G393" t="s">
        <v>4</v>
      </c>
      <c r="H393" t="s">
        <v>40</v>
      </c>
      <c r="I393" t="s">
        <v>4</v>
      </c>
      <c r="J393" t="s">
        <v>74</v>
      </c>
      <c r="K393" t="s">
        <v>4</v>
      </c>
      <c r="L393" t="s">
        <v>42</v>
      </c>
      <c r="M393" t="s">
        <v>4</v>
      </c>
      <c r="N393" t="s">
        <v>63</v>
      </c>
      <c r="S393" t="s">
        <v>1</v>
      </c>
      <c r="T393" t="s">
        <v>7</v>
      </c>
      <c r="U393" t="s">
        <v>112</v>
      </c>
      <c r="W393" t="s">
        <v>569</v>
      </c>
      <c r="Y393" t="s">
        <v>229</v>
      </c>
      <c r="Z393" t="s">
        <v>488</v>
      </c>
      <c r="AB393" t="str">
        <f t="shared" si="6"/>
        <v>SIW-VRI_LANTAARN_300MM_1LICHT_VRIJ-SO</v>
      </c>
      <c r="AC393" t="str">
        <f>VLOOKUP(AB393,[1]Blad1!$A$2:$Z$235,25,FALSE)</f>
        <v>Verkeerslantaarn, 1 licht, 300mm</v>
      </c>
      <c r="AD393" t="str">
        <f>VLOOKUP(AB393,[1]Blad1!$A$2:$Z$235,26,FALSE)</f>
        <v>Verkeerslantaarn, 1 licht, 300mm, met sjabloon vrij</v>
      </c>
    </row>
    <row r="394" spans="4:30" x14ac:dyDescent="0.25">
      <c r="D394" t="s">
        <v>2</v>
      </c>
      <c r="E394" t="s">
        <v>1</v>
      </c>
      <c r="F394" t="s">
        <v>3</v>
      </c>
      <c r="G394" t="s">
        <v>4</v>
      </c>
      <c r="H394" t="s">
        <v>40</v>
      </c>
      <c r="I394" t="s">
        <v>4</v>
      </c>
      <c r="J394" t="s">
        <v>74</v>
      </c>
      <c r="K394" t="s">
        <v>4</v>
      </c>
      <c r="L394" t="s">
        <v>42</v>
      </c>
      <c r="M394" t="s">
        <v>4</v>
      </c>
      <c r="N394" t="s">
        <v>63</v>
      </c>
      <c r="O394" t="s">
        <v>4</v>
      </c>
      <c r="P394" t="s">
        <v>44</v>
      </c>
      <c r="S394" t="s">
        <v>1</v>
      </c>
      <c r="T394" t="s">
        <v>7</v>
      </c>
      <c r="U394" t="s">
        <v>112</v>
      </c>
      <c r="W394" t="s">
        <v>569</v>
      </c>
      <c r="Y394" t="s">
        <v>230</v>
      </c>
      <c r="Z394" t="s">
        <v>489</v>
      </c>
      <c r="AB394" t="str">
        <f t="shared" si="6"/>
        <v>SIW-VRI_LANTAARN_300MM_1LICHT_VRIJ_SCHILD-SO</v>
      </c>
      <c r="AC394" t="str">
        <f>VLOOKUP(AB394,[1]Blad1!$A$2:$Z$235,25,FALSE)</f>
        <v>Verkeerslantaarn, 1 licht, 300mm met schild</v>
      </c>
      <c r="AD394" t="str">
        <f>VLOOKUP(AB394,[1]Blad1!$A$2:$Z$235,26,FALSE)</f>
        <v>Verkeerslantaarn, 1 licht, 300mm, met sjabloon vrij met schild</v>
      </c>
    </row>
    <row r="395" spans="4:30" x14ac:dyDescent="0.25">
      <c r="D395" t="s">
        <v>2</v>
      </c>
      <c r="E395" t="s">
        <v>1</v>
      </c>
      <c r="F395" t="s">
        <v>3</v>
      </c>
      <c r="G395" t="s">
        <v>4</v>
      </c>
      <c r="H395" t="s">
        <v>40</v>
      </c>
      <c r="I395" t="s">
        <v>4</v>
      </c>
      <c r="J395" t="s">
        <v>74</v>
      </c>
      <c r="K395" t="s">
        <v>4</v>
      </c>
      <c r="L395" t="s">
        <v>42</v>
      </c>
      <c r="M395" t="s">
        <v>4</v>
      </c>
      <c r="N395" t="s">
        <v>75</v>
      </c>
      <c r="S395" t="s">
        <v>1</v>
      </c>
      <c r="T395" t="s">
        <v>7</v>
      </c>
      <c r="U395" t="s">
        <v>112</v>
      </c>
      <c r="W395" t="s">
        <v>569</v>
      </c>
      <c r="Y395" t="s">
        <v>255</v>
      </c>
      <c r="Z395" t="s">
        <v>256</v>
      </c>
      <c r="AB395" t="str">
        <f t="shared" si="6"/>
        <v>SIW-VRI_LANTAARN_300MM_1LICHT_VWS-SO</v>
      </c>
      <c r="AC395" t="str">
        <f>VLOOKUP(AB395,[1]Blad1!$A$2:$Z$235,25,FALSE)</f>
        <v>Voorwaarschuwingssein</v>
      </c>
      <c r="AD395" t="str">
        <f>VLOOKUP(AB395,[1]Blad1!$A$2:$Z$235,26,FALSE)</f>
        <v>Voorwaarschuwingssein, 1 licht, 300mm</v>
      </c>
    </row>
    <row r="396" spans="4:30" x14ac:dyDescent="0.25">
      <c r="D396" t="s">
        <v>2</v>
      </c>
      <c r="E396" t="s">
        <v>1</v>
      </c>
      <c r="F396" t="s">
        <v>3</v>
      </c>
      <c r="G396" t="s">
        <v>4</v>
      </c>
      <c r="H396" t="s">
        <v>40</v>
      </c>
      <c r="I396" t="s">
        <v>4</v>
      </c>
      <c r="J396" t="s">
        <v>74</v>
      </c>
      <c r="K396" t="s">
        <v>4</v>
      </c>
      <c r="L396" t="s">
        <v>65</v>
      </c>
      <c r="M396" t="s">
        <v>4</v>
      </c>
      <c r="N396" t="s">
        <v>48</v>
      </c>
      <c r="S396" t="s">
        <v>1</v>
      </c>
      <c r="T396" t="s">
        <v>7</v>
      </c>
      <c r="U396" t="s">
        <v>112</v>
      </c>
      <c r="W396" t="s">
        <v>569</v>
      </c>
      <c r="Y396" t="s">
        <v>257</v>
      </c>
      <c r="Z396" t="s">
        <v>516</v>
      </c>
      <c r="AB396" t="str">
        <f t="shared" si="6"/>
        <v>SIW-VRI_LANTAARN_300MM_2LICHT_HEMEL-SO</v>
      </c>
      <c r="AC396" t="str">
        <f>VLOOKUP(AB396,[1]Blad1!$A$2:$Z$235,25,FALSE)</f>
        <v xml:space="preserve">Verkeerslantaarn, 2 lichten, 300mm </v>
      </c>
      <c r="AD396" t="str">
        <f>VLOOKUP(AB396,[1]Blad1!$A$2:$Z$235,26,FALSE)</f>
        <v xml:space="preserve">Verkeerslantaarn, 2 lichten, 300mm hemelpijl inclusief afteller </v>
      </c>
    </row>
    <row r="397" spans="4:30" x14ac:dyDescent="0.25">
      <c r="D397" t="s">
        <v>2</v>
      </c>
      <c r="E397" t="s">
        <v>1</v>
      </c>
      <c r="F397" t="s">
        <v>3</v>
      </c>
      <c r="G397" t="s">
        <v>4</v>
      </c>
      <c r="H397" t="s">
        <v>40</v>
      </c>
      <c r="I397" t="s">
        <v>4</v>
      </c>
      <c r="J397" t="s">
        <v>74</v>
      </c>
      <c r="K397" t="s">
        <v>4</v>
      </c>
      <c r="L397" t="s">
        <v>65</v>
      </c>
      <c r="M397" t="s">
        <v>4</v>
      </c>
      <c r="N397" t="s">
        <v>49</v>
      </c>
      <c r="S397" t="s">
        <v>1</v>
      </c>
      <c r="T397" t="s">
        <v>7</v>
      </c>
      <c r="U397" t="s">
        <v>112</v>
      </c>
      <c r="W397" t="s">
        <v>569</v>
      </c>
      <c r="Y397" t="s">
        <v>257</v>
      </c>
      <c r="Z397" t="s">
        <v>517</v>
      </c>
      <c r="AB397" t="str">
        <f t="shared" si="6"/>
        <v>SIW-VRI_LANTAARN_300MM_2LICHT_HEMELLINKS-SO</v>
      </c>
      <c r="AC397" t="str">
        <f>VLOOKUP(AB397,[1]Blad1!$A$2:$Z$235,25,FALSE)</f>
        <v xml:space="preserve">Verkeerslantaarn, 2 lichten, 300mm </v>
      </c>
      <c r="AD397" t="str">
        <f>VLOOKUP(AB397,[1]Blad1!$A$2:$Z$235,26,FALSE)</f>
        <v xml:space="preserve">Verkeerslantaarn, 2 lichten, 300mm hemelpijl links inclusief afteller </v>
      </c>
    </row>
    <row r="398" spans="4:30" x14ac:dyDescent="0.25">
      <c r="D398" t="s">
        <v>2</v>
      </c>
      <c r="E398" t="s">
        <v>1</v>
      </c>
      <c r="F398" t="s">
        <v>3</v>
      </c>
      <c r="G398" t="s">
        <v>4</v>
      </c>
      <c r="H398" t="s">
        <v>40</v>
      </c>
      <c r="I398" t="s">
        <v>4</v>
      </c>
      <c r="J398" t="s">
        <v>74</v>
      </c>
      <c r="K398" t="s">
        <v>4</v>
      </c>
      <c r="L398" t="s">
        <v>65</v>
      </c>
      <c r="M398" t="s">
        <v>4</v>
      </c>
      <c r="N398" t="s">
        <v>49</v>
      </c>
      <c r="O398" t="s">
        <v>4</v>
      </c>
      <c r="P398" t="s">
        <v>44</v>
      </c>
      <c r="S398" t="s">
        <v>1</v>
      </c>
      <c r="T398" t="s">
        <v>7</v>
      </c>
      <c r="U398" t="s">
        <v>112</v>
      </c>
      <c r="W398" t="s">
        <v>569</v>
      </c>
      <c r="Y398" t="s">
        <v>260</v>
      </c>
      <c r="Z398" t="s">
        <v>275</v>
      </c>
      <c r="AB398" t="str">
        <f t="shared" si="6"/>
        <v>SIW-VRI_LANTAARN_300MM_2LICHT_HEMELLINKS_SCHILD-SO</v>
      </c>
      <c r="AC398" t="str">
        <f>VLOOKUP(AB398,[1]Blad1!$A$2:$Z$235,25,FALSE)</f>
        <v>Verkeerslantaarn, 2 lichten, 300mm met schild</v>
      </c>
      <c r="AD398" t="str">
        <f>VLOOKUP(AB398,[1]Blad1!$A$2:$Z$235,26,FALSE)</f>
        <v>Verkeerslantaarn, 2 lichten, 300mm hemelpijl links inclusief afteller met schild</v>
      </c>
    </row>
    <row r="399" spans="4:30" x14ac:dyDescent="0.25">
      <c r="D399" t="s">
        <v>2</v>
      </c>
      <c r="E399" t="s">
        <v>1</v>
      </c>
      <c r="F399" t="s">
        <v>3</v>
      </c>
      <c r="G399" t="s">
        <v>4</v>
      </c>
      <c r="H399" t="s">
        <v>40</v>
      </c>
      <c r="I399" t="s">
        <v>4</v>
      </c>
      <c r="J399" t="s">
        <v>74</v>
      </c>
      <c r="K399" t="s">
        <v>4</v>
      </c>
      <c r="L399" t="s">
        <v>65</v>
      </c>
      <c r="M399" t="s">
        <v>4</v>
      </c>
      <c r="N399" t="s">
        <v>50</v>
      </c>
      <c r="S399" t="s">
        <v>1</v>
      </c>
      <c r="T399" t="s">
        <v>7</v>
      </c>
      <c r="U399" t="s">
        <v>112</v>
      </c>
      <c r="W399" t="s">
        <v>569</v>
      </c>
      <c r="Y399" t="s">
        <v>257</v>
      </c>
      <c r="Z399" t="s">
        <v>518</v>
      </c>
      <c r="AB399" t="str">
        <f t="shared" si="6"/>
        <v>SIW-VRI_LANTAARN_300MM_2LICHT_HEMELRECHTS-SO</v>
      </c>
      <c r="AC399" t="str">
        <f>VLOOKUP(AB399,[1]Blad1!$A$2:$Z$235,25,FALSE)</f>
        <v xml:space="preserve">Verkeerslantaarn, 2 lichten, 300mm </v>
      </c>
      <c r="AD399" t="str">
        <f>VLOOKUP(AB399,[1]Blad1!$A$2:$Z$235,26,FALSE)</f>
        <v xml:space="preserve">Verkeerslantaarn, 2 lichten, 300mm hemelpijl rechts inclusief afteller </v>
      </c>
    </row>
    <row r="400" spans="4:30" x14ac:dyDescent="0.25">
      <c r="D400" t="s">
        <v>2</v>
      </c>
      <c r="E400" t="s">
        <v>1</v>
      </c>
      <c r="F400" t="s">
        <v>3</v>
      </c>
      <c r="G400" t="s">
        <v>4</v>
      </c>
      <c r="H400" t="s">
        <v>40</v>
      </c>
      <c r="I400" t="s">
        <v>4</v>
      </c>
      <c r="J400" t="s">
        <v>74</v>
      </c>
      <c r="K400" t="s">
        <v>4</v>
      </c>
      <c r="L400" t="s">
        <v>65</v>
      </c>
      <c r="M400" t="s">
        <v>4</v>
      </c>
      <c r="N400" t="s">
        <v>50</v>
      </c>
      <c r="O400" t="s">
        <v>4</v>
      </c>
      <c r="P400" t="s">
        <v>44</v>
      </c>
      <c r="S400" t="s">
        <v>1</v>
      </c>
      <c r="T400" t="s">
        <v>7</v>
      </c>
      <c r="U400" t="s">
        <v>112</v>
      </c>
      <c r="W400" t="s">
        <v>569</v>
      </c>
      <c r="Y400" t="s">
        <v>260</v>
      </c>
      <c r="Z400" t="s">
        <v>277</v>
      </c>
      <c r="AB400" t="str">
        <f t="shared" si="6"/>
        <v>SIW-VRI_LANTAARN_300MM_2LICHT_HEMELRECHTS_SCHILD-SO</v>
      </c>
      <c r="AC400" t="str">
        <f>VLOOKUP(AB400,[1]Blad1!$A$2:$Z$235,25,FALSE)</f>
        <v>Verkeerslantaarn, 2 lichten, 300mm met schild</v>
      </c>
      <c r="AD400" t="str">
        <f>VLOOKUP(AB400,[1]Blad1!$A$2:$Z$235,26,FALSE)</f>
        <v>Verkeerslantaarn, 2 lichten, 300mm hemelpijl rechts inclusief afteller met schild</v>
      </c>
    </row>
    <row r="401" spans="4:30" x14ac:dyDescent="0.25">
      <c r="D401" t="s">
        <v>2</v>
      </c>
      <c r="E401" t="s">
        <v>1</v>
      </c>
      <c r="F401" t="s">
        <v>3</v>
      </c>
      <c r="G401" t="s">
        <v>4</v>
      </c>
      <c r="H401" t="s">
        <v>40</v>
      </c>
      <c r="I401" t="s">
        <v>4</v>
      </c>
      <c r="J401" t="s">
        <v>74</v>
      </c>
      <c r="K401" t="s">
        <v>4</v>
      </c>
      <c r="L401" t="s">
        <v>65</v>
      </c>
      <c r="M401" t="s">
        <v>4</v>
      </c>
      <c r="N401" t="s">
        <v>48</v>
      </c>
      <c r="O401" t="s">
        <v>4</v>
      </c>
      <c r="P401" t="s">
        <v>44</v>
      </c>
      <c r="S401" t="s">
        <v>1</v>
      </c>
      <c r="T401" t="s">
        <v>7</v>
      </c>
      <c r="U401" t="s">
        <v>112</v>
      </c>
      <c r="W401" t="s">
        <v>569</v>
      </c>
      <c r="Y401" t="s">
        <v>260</v>
      </c>
      <c r="Z401" t="s">
        <v>278</v>
      </c>
      <c r="AB401" t="str">
        <f t="shared" si="6"/>
        <v>SIW-VRI_LANTAARN_300MM_2LICHT_HEMEL_SCHILD-SO</v>
      </c>
      <c r="AC401" t="str">
        <f>VLOOKUP(AB401,[1]Blad1!$A$2:$Z$235,25,FALSE)</f>
        <v>Verkeerslantaarn, 2 lichten, 300mm met schild</v>
      </c>
      <c r="AD401" t="str">
        <f>VLOOKUP(AB401,[1]Blad1!$A$2:$Z$235,26,FALSE)</f>
        <v>Verkeerslantaarn, 2 lichten, 300mm hemelpijl inclusief afteller met schild</v>
      </c>
    </row>
    <row r="402" spans="4:30" x14ac:dyDescent="0.25">
      <c r="D402" t="s">
        <v>2</v>
      </c>
      <c r="E402" t="s">
        <v>1</v>
      </c>
      <c r="F402" t="s">
        <v>3</v>
      </c>
      <c r="G402" t="s">
        <v>4</v>
      </c>
      <c r="H402" t="s">
        <v>40</v>
      </c>
      <c r="I402" t="s">
        <v>4</v>
      </c>
      <c r="J402" t="s">
        <v>74</v>
      </c>
      <c r="K402" t="s">
        <v>4</v>
      </c>
      <c r="L402" t="s">
        <v>65</v>
      </c>
      <c r="M402" t="s">
        <v>4</v>
      </c>
      <c r="N402" t="s">
        <v>56</v>
      </c>
      <c r="S402" t="s">
        <v>1</v>
      </c>
      <c r="T402" t="s">
        <v>7</v>
      </c>
      <c r="U402" t="s">
        <v>112</v>
      </c>
      <c r="W402" t="s">
        <v>569</v>
      </c>
      <c r="Y402" t="s">
        <v>257</v>
      </c>
      <c r="Z402" t="s">
        <v>519</v>
      </c>
      <c r="AB402" t="str">
        <f t="shared" si="6"/>
        <v>SIW-VRI_LANTAARN_300MM_2LICHT_LINKS-SO</v>
      </c>
      <c r="AC402" t="str">
        <f>VLOOKUP(AB402,[1]Blad1!$A$2:$Z$235,25,FALSE)</f>
        <v xml:space="preserve">Verkeerslantaarn, 2 lichten, 300mm </v>
      </c>
      <c r="AD402" t="str">
        <f>VLOOKUP(AB402,[1]Blad1!$A$2:$Z$235,26,FALSE)</f>
        <v xml:space="preserve">Verkeerslantaarn, 2 lichten, 300mm linksaf inclusief afteller </v>
      </c>
    </row>
    <row r="403" spans="4:30" x14ac:dyDescent="0.25">
      <c r="D403" t="s">
        <v>2</v>
      </c>
      <c r="E403" t="s">
        <v>1</v>
      </c>
      <c r="F403" t="s">
        <v>3</v>
      </c>
      <c r="G403" t="s">
        <v>4</v>
      </c>
      <c r="H403" t="s">
        <v>40</v>
      </c>
      <c r="I403" t="s">
        <v>4</v>
      </c>
      <c r="J403" t="s">
        <v>74</v>
      </c>
      <c r="K403" t="s">
        <v>4</v>
      </c>
      <c r="L403" t="s">
        <v>65</v>
      </c>
      <c r="M403" t="s">
        <v>4</v>
      </c>
      <c r="N403" t="s">
        <v>56</v>
      </c>
      <c r="O403" t="s">
        <v>4</v>
      </c>
      <c r="P403" t="s">
        <v>44</v>
      </c>
      <c r="S403" t="s">
        <v>1</v>
      </c>
      <c r="T403" t="s">
        <v>7</v>
      </c>
      <c r="U403" t="s">
        <v>112</v>
      </c>
      <c r="W403" t="s">
        <v>569</v>
      </c>
      <c r="Y403" t="s">
        <v>260</v>
      </c>
      <c r="Z403" t="s">
        <v>280</v>
      </c>
      <c r="AB403" t="str">
        <f t="shared" si="6"/>
        <v>SIW-VRI_LANTAARN_300MM_2LICHT_LINKS_SCHILD-SO</v>
      </c>
      <c r="AC403" t="str">
        <f>VLOOKUP(AB403,[1]Blad1!$A$2:$Z$235,25,FALSE)</f>
        <v>Verkeerslantaarn, 2 lichten, 300mm met schild</v>
      </c>
      <c r="AD403" t="str">
        <f>VLOOKUP(AB403,[1]Blad1!$A$2:$Z$235,26,FALSE)</f>
        <v>Verkeerslantaarn, 2 lichten, 300mm linksaf inclusief afteller met schild</v>
      </c>
    </row>
    <row r="404" spans="4:30" x14ac:dyDescent="0.25">
      <c r="D404" t="s">
        <v>2</v>
      </c>
      <c r="E404" t="s">
        <v>1</v>
      </c>
      <c r="F404" t="s">
        <v>3</v>
      </c>
      <c r="G404" t="s">
        <v>4</v>
      </c>
      <c r="H404" t="s">
        <v>40</v>
      </c>
      <c r="I404" t="s">
        <v>4</v>
      </c>
      <c r="J404" t="s">
        <v>74</v>
      </c>
      <c r="K404" t="s">
        <v>4</v>
      </c>
      <c r="L404" t="s">
        <v>65</v>
      </c>
      <c r="M404" t="s">
        <v>4</v>
      </c>
      <c r="N404" t="s">
        <v>57</v>
      </c>
      <c r="S404" t="s">
        <v>1</v>
      </c>
      <c r="T404" t="s">
        <v>7</v>
      </c>
      <c r="U404" t="s">
        <v>112</v>
      </c>
      <c r="W404" t="s">
        <v>569</v>
      </c>
      <c r="Y404" t="s">
        <v>257</v>
      </c>
      <c r="Z404" t="s">
        <v>281</v>
      </c>
      <c r="AB404" t="str">
        <f t="shared" si="6"/>
        <v>SIW-VRI_LANTAARN_300MM_2LICHT_RECHTS-SO</v>
      </c>
      <c r="AC404" t="str">
        <f>VLOOKUP(AB404,[1]Blad1!$A$2:$Z$235,25,FALSE)</f>
        <v xml:space="preserve">Verkeerslantaarn, 2 lichten, 300mm </v>
      </c>
      <c r="AD404" t="str">
        <f>VLOOKUP(AB404,[1]Blad1!$A$2:$Z$235,26,FALSE)</f>
        <v xml:space="preserve">Verkeerslantaarn, 2 lichten, 300mm rechtsaf inclusief afteller </v>
      </c>
    </row>
    <row r="405" spans="4:30" x14ac:dyDescent="0.25">
      <c r="D405" t="s">
        <v>2</v>
      </c>
      <c r="E405" t="s">
        <v>1</v>
      </c>
      <c r="F405" t="s">
        <v>3</v>
      </c>
      <c r="G405" t="s">
        <v>4</v>
      </c>
      <c r="H405" t="s">
        <v>40</v>
      </c>
      <c r="I405" t="s">
        <v>4</v>
      </c>
      <c r="J405" t="s">
        <v>74</v>
      </c>
      <c r="K405" t="s">
        <v>4</v>
      </c>
      <c r="L405" t="s">
        <v>65</v>
      </c>
      <c r="M405" t="s">
        <v>4</v>
      </c>
      <c r="N405" t="s">
        <v>57</v>
      </c>
      <c r="O405" t="s">
        <v>4</v>
      </c>
      <c r="P405" t="s">
        <v>44</v>
      </c>
      <c r="S405" t="s">
        <v>1</v>
      </c>
      <c r="T405" t="s">
        <v>7</v>
      </c>
      <c r="U405" t="s">
        <v>112</v>
      </c>
      <c r="W405" t="s">
        <v>569</v>
      </c>
      <c r="Y405" t="s">
        <v>260</v>
      </c>
      <c r="Z405" t="s">
        <v>282</v>
      </c>
      <c r="AB405" t="str">
        <f t="shared" si="6"/>
        <v>SIW-VRI_LANTAARN_300MM_2LICHT_RECHTS_SCHILD-SO</v>
      </c>
      <c r="AC405" t="str">
        <f>VLOOKUP(AB405,[1]Blad1!$A$2:$Z$235,25,FALSE)</f>
        <v>Verkeerslantaarn, 2 lichten, 300mm met schild</v>
      </c>
      <c r="AD405" t="str">
        <f>VLOOKUP(AB405,[1]Blad1!$A$2:$Z$235,26,FALSE)</f>
        <v>Verkeerslantaarn, 2 lichten, 300mm rechtsaf inclusief afteller met schild</v>
      </c>
    </row>
    <row r="406" spans="4:30" x14ac:dyDescent="0.25">
      <c r="D406" t="s">
        <v>2</v>
      </c>
      <c r="E406" t="s">
        <v>1</v>
      </c>
      <c r="F406" t="s">
        <v>3</v>
      </c>
      <c r="G406" t="s">
        <v>4</v>
      </c>
      <c r="H406" t="s">
        <v>40</v>
      </c>
      <c r="I406" t="s">
        <v>4</v>
      </c>
      <c r="J406" t="s">
        <v>74</v>
      </c>
      <c r="K406" t="s">
        <v>4</v>
      </c>
      <c r="L406" t="s">
        <v>65</v>
      </c>
      <c r="M406" t="s">
        <v>4</v>
      </c>
      <c r="N406" t="s">
        <v>62</v>
      </c>
      <c r="S406" t="s">
        <v>1</v>
      </c>
      <c r="T406" t="s">
        <v>7</v>
      </c>
      <c r="U406" t="s">
        <v>112</v>
      </c>
      <c r="W406" t="s">
        <v>569</v>
      </c>
      <c r="Y406" t="s">
        <v>257</v>
      </c>
      <c r="Z406" t="s">
        <v>520</v>
      </c>
      <c r="AB406" t="str">
        <f t="shared" si="6"/>
        <v>SIW-VRI_LANTAARN_300MM_2LICHT_VOL-SO</v>
      </c>
      <c r="AC406" t="str">
        <f>VLOOKUP(AB406,[1]Blad1!$A$2:$Z$235,25,FALSE)</f>
        <v xml:space="preserve">Verkeerslantaarn, 2 lichten, 300mm </v>
      </c>
      <c r="AD406" t="str">
        <f>VLOOKUP(AB406,[1]Blad1!$A$2:$Z$235,26,FALSE)</f>
        <v xml:space="preserve">Verkeerslantaarn, 2 lichten, 300mm volle lens inclusief afteller </v>
      </c>
    </row>
    <row r="407" spans="4:30" x14ac:dyDescent="0.25">
      <c r="D407" t="s">
        <v>2</v>
      </c>
      <c r="E407" t="s">
        <v>1</v>
      </c>
      <c r="F407" t="s">
        <v>3</v>
      </c>
      <c r="G407" t="s">
        <v>4</v>
      </c>
      <c r="H407" t="s">
        <v>40</v>
      </c>
      <c r="I407" t="s">
        <v>4</v>
      </c>
      <c r="J407" t="s">
        <v>74</v>
      </c>
      <c r="K407" t="s">
        <v>4</v>
      </c>
      <c r="L407" t="s">
        <v>65</v>
      </c>
      <c r="M407" t="s">
        <v>4</v>
      </c>
      <c r="N407" t="s">
        <v>62</v>
      </c>
      <c r="O407" t="s">
        <v>4</v>
      </c>
      <c r="P407" t="s">
        <v>44</v>
      </c>
      <c r="S407" t="s">
        <v>1</v>
      </c>
      <c r="T407" t="s">
        <v>7</v>
      </c>
      <c r="U407" t="s">
        <v>112</v>
      </c>
      <c r="W407" t="s">
        <v>569</v>
      </c>
      <c r="Y407" t="s">
        <v>260</v>
      </c>
      <c r="Z407" t="s">
        <v>284</v>
      </c>
      <c r="AB407" t="str">
        <f t="shared" si="6"/>
        <v>SIW-VRI_LANTAARN_300MM_2LICHT_VOL_SCHILD-SO</v>
      </c>
      <c r="AC407" t="str">
        <f>VLOOKUP(AB407,[1]Blad1!$A$2:$Z$235,25,FALSE)</f>
        <v>Verkeerslantaarn, 2 lichten, 300mm met schild</v>
      </c>
      <c r="AD407" t="str">
        <f>VLOOKUP(AB407,[1]Blad1!$A$2:$Z$235,26,FALSE)</f>
        <v>Verkeerslantaarn, 2 lichten, 300mm volle lens inclusief afteller met schild</v>
      </c>
    </row>
    <row r="408" spans="4:30" x14ac:dyDescent="0.25">
      <c r="D408" t="s">
        <v>2</v>
      </c>
      <c r="E408" t="s">
        <v>1</v>
      </c>
      <c r="F408" t="s">
        <v>3</v>
      </c>
      <c r="G408" t="s">
        <v>4</v>
      </c>
      <c r="H408" t="s">
        <v>40</v>
      </c>
      <c r="I408" t="s">
        <v>4</v>
      </c>
      <c r="J408" t="s">
        <v>74</v>
      </c>
      <c r="K408" t="s">
        <v>4</v>
      </c>
      <c r="L408" t="s">
        <v>65</v>
      </c>
      <c r="M408" t="s">
        <v>4</v>
      </c>
      <c r="N408" t="s">
        <v>75</v>
      </c>
      <c r="S408" t="s">
        <v>1</v>
      </c>
      <c r="T408" t="s">
        <v>7</v>
      </c>
      <c r="U408" t="s">
        <v>112</v>
      </c>
      <c r="W408" t="s">
        <v>569</v>
      </c>
      <c r="Y408" t="s">
        <v>310</v>
      </c>
      <c r="Z408" t="s">
        <v>515</v>
      </c>
      <c r="AB408" t="str">
        <f t="shared" si="6"/>
        <v>SIW-VRI_LANTAARN_300MM_2LICHT_VWS-SO</v>
      </c>
      <c r="AC408" t="str">
        <f>VLOOKUP(AB408,[1]Blad1!$A$2:$Z$235,25,FALSE)</f>
        <v>Voorwaarschuwingssein</v>
      </c>
      <c r="AD408" t="str">
        <f>VLOOKUP(AB408,[1]Blad1!$A$2:$Z$235,26,FALSE)</f>
        <v>Voorwaarschuwingssein, 2 lichten, 300mm</v>
      </c>
    </row>
    <row r="409" spans="4:30" x14ac:dyDescent="0.25">
      <c r="D409" t="s">
        <v>2</v>
      </c>
      <c r="E409" t="s">
        <v>1</v>
      </c>
      <c r="F409" t="s">
        <v>3</v>
      </c>
      <c r="G409" t="s">
        <v>4</v>
      </c>
      <c r="H409" t="s">
        <v>40</v>
      </c>
      <c r="I409" t="s">
        <v>4</v>
      </c>
      <c r="J409" t="s">
        <v>74</v>
      </c>
      <c r="K409" t="s">
        <v>4</v>
      </c>
      <c r="L409" t="s">
        <v>66</v>
      </c>
      <c r="M409" t="s">
        <v>4</v>
      </c>
      <c r="N409" t="s">
        <v>48</v>
      </c>
      <c r="S409" t="s">
        <v>1</v>
      </c>
      <c r="T409" t="s">
        <v>7</v>
      </c>
      <c r="U409" t="s">
        <v>112</v>
      </c>
      <c r="W409" t="s">
        <v>569</v>
      </c>
      <c r="Y409" t="s">
        <v>271</v>
      </c>
      <c r="Z409" t="s">
        <v>272</v>
      </c>
      <c r="AB409" t="str">
        <f t="shared" si="6"/>
        <v>SIW-VRI_LANTAARN_300MM_3LICHT_HEMEL-SO</v>
      </c>
      <c r="AC409" t="str">
        <f>VLOOKUP(AB409,[1]Blad1!$A$2:$Z$235,25,FALSE)</f>
        <v xml:space="preserve">Verkeerslantaarn, 3 lichten, 300mm </v>
      </c>
      <c r="AD409" t="str">
        <f>VLOOKUP(AB409,[1]Blad1!$A$2:$Z$235,26,FALSE)</f>
        <v xml:space="preserve">Verkeerslantaarn, 2 lichten, 300mm hemelpijl </v>
      </c>
    </row>
    <row r="410" spans="4:30" x14ac:dyDescent="0.25">
      <c r="D410" t="s">
        <v>2</v>
      </c>
      <c r="E410" t="s">
        <v>1</v>
      </c>
      <c r="F410" t="s">
        <v>3</v>
      </c>
      <c r="G410" t="s">
        <v>4</v>
      </c>
      <c r="H410" t="s">
        <v>40</v>
      </c>
      <c r="I410" t="s">
        <v>4</v>
      </c>
      <c r="J410" t="s">
        <v>74</v>
      </c>
      <c r="K410" t="s">
        <v>4</v>
      </c>
      <c r="L410" t="s">
        <v>66</v>
      </c>
      <c r="M410" t="s">
        <v>4</v>
      </c>
      <c r="N410" t="s">
        <v>49</v>
      </c>
      <c r="S410" t="s">
        <v>1</v>
      </c>
      <c r="T410" t="s">
        <v>7</v>
      </c>
      <c r="U410" t="s">
        <v>112</v>
      </c>
      <c r="W410" t="s">
        <v>569</v>
      </c>
      <c r="Y410" t="s">
        <v>271</v>
      </c>
      <c r="Z410" t="s">
        <v>273</v>
      </c>
      <c r="AB410" t="str">
        <f t="shared" si="6"/>
        <v>SIW-VRI_LANTAARN_300MM_3LICHT_HEMELLINKS-SO</v>
      </c>
      <c r="AC410" t="str">
        <f>VLOOKUP(AB410,[1]Blad1!$A$2:$Z$235,25,FALSE)</f>
        <v xml:space="preserve">Verkeerslantaarn, 3 lichten, 300mm </v>
      </c>
      <c r="AD410" t="str">
        <f>VLOOKUP(AB410,[1]Blad1!$A$2:$Z$235,26,FALSE)</f>
        <v xml:space="preserve">Verkeerslantaarn, 2 lichten, 300mm hemelpijl links </v>
      </c>
    </row>
    <row r="411" spans="4:30" x14ac:dyDescent="0.25">
      <c r="D411" t="s">
        <v>2</v>
      </c>
      <c r="E411" t="s">
        <v>1</v>
      </c>
      <c r="F411" t="s">
        <v>3</v>
      </c>
      <c r="G411" t="s">
        <v>4</v>
      </c>
      <c r="H411" t="s">
        <v>40</v>
      </c>
      <c r="I411" t="s">
        <v>4</v>
      </c>
      <c r="J411" t="s">
        <v>74</v>
      </c>
      <c r="K411" t="s">
        <v>4</v>
      </c>
      <c r="L411" t="s">
        <v>66</v>
      </c>
      <c r="M411" t="s">
        <v>4</v>
      </c>
      <c r="N411" t="s">
        <v>49</v>
      </c>
      <c r="O411" t="s">
        <v>4</v>
      </c>
      <c r="P411" t="s">
        <v>67</v>
      </c>
      <c r="S411" t="s">
        <v>1</v>
      </c>
      <c r="T411" t="s">
        <v>7</v>
      </c>
      <c r="U411" t="s">
        <v>112</v>
      </c>
      <c r="W411" t="s">
        <v>569</v>
      </c>
      <c r="Y411" t="s">
        <v>271</v>
      </c>
      <c r="Z411" t="s">
        <v>259</v>
      </c>
      <c r="AB411" t="str">
        <f t="shared" si="6"/>
        <v>SIW-VRI_LANTAARN_300MM_3LICHT_HEMELLINKS_AFTELLER-SO</v>
      </c>
      <c r="AC411" t="str">
        <f>VLOOKUP(AB411,[1]Blad1!$A$2:$Z$235,25,FALSE)</f>
        <v xml:space="preserve">Verkeerslantaarn, 3 lichten, 300mm </v>
      </c>
      <c r="AD411" t="str">
        <f>VLOOKUP(AB411,[1]Blad1!$A$2:$Z$235,26,FALSE)</f>
        <v xml:space="preserve">Verkeerslantaarn, 2 lichten, 300mm hemelpijl links inclusief afteller </v>
      </c>
    </row>
    <row r="412" spans="4:30" x14ac:dyDescent="0.25">
      <c r="D412" t="s">
        <v>2</v>
      </c>
      <c r="E412" t="s">
        <v>1</v>
      </c>
      <c r="F412" t="s">
        <v>3</v>
      </c>
      <c r="G412" t="s">
        <v>4</v>
      </c>
      <c r="H412" t="s">
        <v>40</v>
      </c>
      <c r="I412" t="s">
        <v>4</v>
      </c>
      <c r="J412" t="s">
        <v>74</v>
      </c>
      <c r="K412" t="s">
        <v>4</v>
      </c>
      <c r="L412" t="s">
        <v>66</v>
      </c>
      <c r="M412" t="s">
        <v>4</v>
      </c>
      <c r="N412" t="s">
        <v>49</v>
      </c>
      <c r="O412" t="s">
        <v>4</v>
      </c>
      <c r="P412" t="s">
        <v>67</v>
      </c>
      <c r="Q412" t="s">
        <v>4</v>
      </c>
      <c r="R412" t="s">
        <v>44</v>
      </c>
      <c r="S412" t="s">
        <v>1</v>
      </c>
      <c r="T412" t="s">
        <v>7</v>
      </c>
      <c r="U412" t="s">
        <v>112</v>
      </c>
      <c r="W412" t="s">
        <v>569</v>
      </c>
      <c r="Y412" t="s">
        <v>274</v>
      </c>
      <c r="Z412" t="s">
        <v>261</v>
      </c>
      <c r="AB412" t="str">
        <f t="shared" si="6"/>
        <v>SIW-VRI_LANTAARN_300MM_3LICHT_HEMELLINKS_AFTELLER_SCHILD-SO</v>
      </c>
      <c r="AC412" t="str">
        <f>VLOOKUP(AB412,[1]Blad1!$A$2:$Z$235,25,FALSE)</f>
        <v>Verkeerslantaarn, 3 lichten, 300mm met schild</v>
      </c>
      <c r="AD412" t="str">
        <f>VLOOKUP(AB412,[1]Blad1!$A$2:$Z$235,26,FALSE)</f>
        <v>Verkeerslantaarn, 2 lichten, 300mm hemelpijl links inclusief afteller met schild</v>
      </c>
    </row>
    <row r="413" spans="4:30" x14ac:dyDescent="0.25">
      <c r="D413" t="s">
        <v>2</v>
      </c>
      <c r="E413" t="s">
        <v>1</v>
      </c>
      <c r="F413" t="s">
        <v>3</v>
      </c>
      <c r="G413" t="s">
        <v>4</v>
      </c>
      <c r="H413" t="s">
        <v>40</v>
      </c>
      <c r="I413" t="s">
        <v>4</v>
      </c>
      <c r="J413" t="s">
        <v>74</v>
      </c>
      <c r="K413" t="s">
        <v>4</v>
      </c>
      <c r="L413" t="s">
        <v>66</v>
      </c>
      <c r="M413" t="s">
        <v>4</v>
      </c>
      <c r="N413" t="s">
        <v>49</v>
      </c>
      <c r="O413" t="s">
        <v>4</v>
      </c>
      <c r="P413" t="s">
        <v>44</v>
      </c>
      <c r="S413" t="s">
        <v>1</v>
      </c>
      <c r="T413" t="s">
        <v>7</v>
      </c>
      <c r="U413" t="s">
        <v>112</v>
      </c>
      <c r="W413" t="s">
        <v>569</v>
      </c>
      <c r="Y413" t="s">
        <v>274</v>
      </c>
      <c r="Z413" t="s">
        <v>275</v>
      </c>
      <c r="AB413" t="str">
        <f t="shared" si="6"/>
        <v>SIW-VRI_LANTAARN_300MM_3LICHT_HEMELLINKS_SCHILD-SO</v>
      </c>
      <c r="AC413" t="str">
        <f>VLOOKUP(AB413,[1]Blad1!$A$2:$Z$235,25,FALSE)</f>
        <v>Verkeerslantaarn, 3 lichten, 300mm met schild</v>
      </c>
      <c r="AD413" t="str">
        <f>VLOOKUP(AB413,[1]Blad1!$A$2:$Z$235,26,FALSE)</f>
        <v>Verkeerslantaarn, 2 lichten, 300mm hemelpijl links met schild</v>
      </c>
    </row>
    <row r="414" spans="4:30" x14ac:dyDescent="0.25">
      <c r="D414" t="s">
        <v>2</v>
      </c>
      <c r="E414" t="s">
        <v>1</v>
      </c>
      <c r="F414" t="s">
        <v>3</v>
      </c>
      <c r="G414" t="s">
        <v>4</v>
      </c>
      <c r="H414" t="s">
        <v>40</v>
      </c>
      <c r="I414" t="s">
        <v>4</v>
      </c>
      <c r="J414" t="s">
        <v>74</v>
      </c>
      <c r="K414" t="s">
        <v>4</v>
      </c>
      <c r="L414" t="s">
        <v>66</v>
      </c>
      <c r="M414" t="s">
        <v>4</v>
      </c>
      <c r="N414" t="s">
        <v>50</v>
      </c>
      <c r="S414" t="s">
        <v>1</v>
      </c>
      <c r="T414" t="s">
        <v>7</v>
      </c>
      <c r="U414" t="s">
        <v>112</v>
      </c>
      <c r="W414" t="s">
        <v>569</v>
      </c>
      <c r="Y414" t="s">
        <v>271</v>
      </c>
      <c r="Z414" t="s">
        <v>276</v>
      </c>
      <c r="AB414" t="str">
        <f t="shared" si="6"/>
        <v>SIW-VRI_LANTAARN_300MM_3LICHT_HEMELRECHTS-SO</v>
      </c>
      <c r="AC414" t="str">
        <f>VLOOKUP(AB414,[1]Blad1!$A$2:$Z$235,25,FALSE)</f>
        <v xml:space="preserve">Verkeerslantaarn, 3 lichten, 300mm </v>
      </c>
      <c r="AD414" t="str">
        <f>VLOOKUP(AB414,[1]Blad1!$A$2:$Z$235,26,FALSE)</f>
        <v xml:space="preserve">Verkeerslantaarn, 2 lichten, 300mm hemelpijl rechts </v>
      </c>
    </row>
    <row r="415" spans="4:30" x14ac:dyDescent="0.25">
      <c r="D415" t="s">
        <v>2</v>
      </c>
      <c r="E415" t="s">
        <v>1</v>
      </c>
      <c r="F415" t="s">
        <v>3</v>
      </c>
      <c r="G415" t="s">
        <v>4</v>
      </c>
      <c r="H415" t="s">
        <v>40</v>
      </c>
      <c r="I415" t="s">
        <v>4</v>
      </c>
      <c r="J415" t="s">
        <v>74</v>
      </c>
      <c r="K415" t="s">
        <v>4</v>
      </c>
      <c r="L415" t="s">
        <v>66</v>
      </c>
      <c r="M415" t="s">
        <v>4</v>
      </c>
      <c r="N415" t="s">
        <v>50</v>
      </c>
      <c r="O415" t="s">
        <v>4</v>
      </c>
      <c r="P415" t="s">
        <v>67</v>
      </c>
      <c r="S415" t="s">
        <v>1</v>
      </c>
      <c r="T415" t="s">
        <v>7</v>
      </c>
      <c r="U415" t="s">
        <v>112</v>
      </c>
      <c r="W415" t="s">
        <v>569</v>
      </c>
      <c r="Y415" t="s">
        <v>271</v>
      </c>
      <c r="Z415" t="s">
        <v>262</v>
      </c>
      <c r="AB415" t="str">
        <f t="shared" si="6"/>
        <v>SIW-VRI_LANTAARN_300MM_3LICHT_HEMELRECHTS_AFTELLER-SO</v>
      </c>
      <c r="AC415" t="str">
        <f>VLOOKUP(AB415,[1]Blad1!$A$2:$Z$235,25,FALSE)</f>
        <v xml:space="preserve">Verkeerslantaarn, 3 lichten, 300mm </v>
      </c>
      <c r="AD415" t="str">
        <f>VLOOKUP(AB415,[1]Blad1!$A$2:$Z$235,26,FALSE)</f>
        <v xml:space="preserve">Verkeerslantaarn, 2 lichten, 300mm hemelpijl rechts inclusief afteller </v>
      </c>
    </row>
    <row r="416" spans="4:30" x14ac:dyDescent="0.25">
      <c r="D416" t="s">
        <v>2</v>
      </c>
      <c r="E416" t="s">
        <v>1</v>
      </c>
      <c r="F416" t="s">
        <v>3</v>
      </c>
      <c r="G416" t="s">
        <v>4</v>
      </c>
      <c r="H416" t="s">
        <v>40</v>
      </c>
      <c r="I416" t="s">
        <v>4</v>
      </c>
      <c r="J416" t="s">
        <v>74</v>
      </c>
      <c r="K416" t="s">
        <v>4</v>
      </c>
      <c r="L416" t="s">
        <v>66</v>
      </c>
      <c r="M416" t="s">
        <v>4</v>
      </c>
      <c r="N416" t="s">
        <v>50</v>
      </c>
      <c r="O416" t="s">
        <v>4</v>
      </c>
      <c r="P416" t="s">
        <v>67</v>
      </c>
      <c r="Q416" t="s">
        <v>4</v>
      </c>
      <c r="R416" t="s">
        <v>44</v>
      </c>
      <c r="S416" t="s">
        <v>1</v>
      </c>
      <c r="T416" t="s">
        <v>7</v>
      </c>
      <c r="U416" t="s">
        <v>112</v>
      </c>
      <c r="W416" t="s">
        <v>569</v>
      </c>
      <c r="Y416" t="s">
        <v>274</v>
      </c>
      <c r="Z416" t="s">
        <v>263</v>
      </c>
      <c r="AB416" t="str">
        <f t="shared" si="6"/>
        <v>SIW-VRI_LANTAARN_300MM_3LICHT_HEMELRECHTS_AFTELLER_SCHILD-SO</v>
      </c>
      <c r="AC416" t="str">
        <f>VLOOKUP(AB416,[1]Blad1!$A$2:$Z$235,25,FALSE)</f>
        <v>Verkeerslantaarn, 3 lichten, 300mm met schild</v>
      </c>
      <c r="AD416" t="str">
        <f>VLOOKUP(AB416,[1]Blad1!$A$2:$Z$235,26,FALSE)</f>
        <v>Verkeerslantaarn, 2 lichten, 300mm hemelpijl rechts inclusief afteller met schild</v>
      </c>
    </row>
    <row r="417" spans="4:30" x14ac:dyDescent="0.25">
      <c r="D417" t="s">
        <v>2</v>
      </c>
      <c r="E417" t="s">
        <v>1</v>
      </c>
      <c r="F417" t="s">
        <v>3</v>
      </c>
      <c r="G417" t="s">
        <v>4</v>
      </c>
      <c r="H417" t="s">
        <v>40</v>
      </c>
      <c r="I417" t="s">
        <v>4</v>
      </c>
      <c r="J417" t="s">
        <v>74</v>
      </c>
      <c r="K417" t="s">
        <v>4</v>
      </c>
      <c r="L417" t="s">
        <v>66</v>
      </c>
      <c r="M417" t="s">
        <v>4</v>
      </c>
      <c r="N417" t="s">
        <v>50</v>
      </c>
      <c r="O417" t="s">
        <v>4</v>
      </c>
      <c r="P417" t="s">
        <v>44</v>
      </c>
      <c r="S417" t="s">
        <v>1</v>
      </c>
      <c r="T417" t="s">
        <v>7</v>
      </c>
      <c r="U417" t="s">
        <v>112</v>
      </c>
      <c r="W417" t="s">
        <v>569</v>
      </c>
      <c r="Y417" t="s">
        <v>274</v>
      </c>
      <c r="Z417" t="s">
        <v>277</v>
      </c>
      <c r="AB417" t="str">
        <f t="shared" si="6"/>
        <v>SIW-VRI_LANTAARN_300MM_3LICHT_HEMELRECHTS_SCHILD-SO</v>
      </c>
      <c r="AC417" t="str">
        <f>VLOOKUP(AB417,[1]Blad1!$A$2:$Z$235,25,FALSE)</f>
        <v>Verkeerslantaarn, 3 lichten, 300mm met schild</v>
      </c>
      <c r="AD417" t="str">
        <f>VLOOKUP(AB417,[1]Blad1!$A$2:$Z$235,26,FALSE)</f>
        <v>Verkeerslantaarn, 2 lichten, 300mm hemelpijl rechts met schild</v>
      </c>
    </row>
    <row r="418" spans="4:30" x14ac:dyDescent="0.25">
      <c r="D418" t="s">
        <v>2</v>
      </c>
      <c r="E418" t="s">
        <v>1</v>
      </c>
      <c r="F418" t="s">
        <v>3</v>
      </c>
      <c r="G418" t="s">
        <v>4</v>
      </c>
      <c r="H418" t="s">
        <v>40</v>
      </c>
      <c r="I418" t="s">
        <v>4</v>
      </c>
      <c r="J418" t="s">
        <v>74</v>
      </c>
      <c r="K418" t="s">
        <v>4</v>
      </c>
      <c r="L418" t="s">
        <v>66</v>
      </c>
      <c r="M418" t="s">
        <v>4</v>
      </c>
      <c r="N418" t="s">
        <v>48</v>
      </c>
      <c r="O418" t="s">
        <v>4</v>
      </c>
      <c r="P418" t="s">
        <v>67</v>
      </c>
      <c r="S418" t="s">
        <v>1</v>
      </c>
      <c r="T418" t="s">
        <v>7</v>
      </c>
      <c r="U418" t="s">
        <v>112</v>
      </c>
      <c r="W418" t="s">
        <v>569</v>
      </c>
      <c r="Y418" t="s">
        <v>271</v>
      </c>
      <c r="Z418" t="s">
        <v>258</v>
      </c>
      <c r="AB418" t="str">
        <f t="shared" si="6"/>
        <v>SIW-VRI_LANTAARN_300MM_3LICHT_HEMEL_AFTELLER-SO</v>
      </c>
      <c r="AC418" t="str">
        <f>VLOOKUP(AB418,[1]Blad1!$A$2:$Z$235,25,FALSE)</f>
        <v xml:space="preserve">Verkeerslantaarn, 3 lichten, 300mm </v>
      </c>
      <c r="AD418" t="str">
        <f>VLOOKUP(AB418,[1]Blad1!$A$2:$Z$235,26,FALSE)</f>
        <v xml:space="preserve">Verkeerslantaarn, 2 lichten, 300mm hemelpijl inclusief afteller </v>
      </c>
    </row>
    <row r="419" spans="4:30" x14ac:dyDescent="0.25">
      <c r="D419" t="s">
        <v>2</v>
      </c>
      <c r="E419" t="s">
        <v>1</v>
      </c>
      <c r="F419" t="s">
        <v>3</v>
      </c>
      <c r="G419" t="s">
        <v>4</v>
      </c>
      <c r="H419" t="s">
        <v>40</v>
      </c>
      <c r="I419" t="s">
        <v>4</v>
      </c>
      <c r="J419" t="s">
        <v>74</v>
      </c>
      <c r="K419" t="s">
        <v>4</v>
      </c>
      <c r="L419" t="s">
        <v>66</v>
      </c>
      <c r="M419" t="s">
        <v>4</v>
      </c>
      <c r="N419" t="s">
        <v>48</v>
      </c>
      <c r="O419" t="s">
        <v>4</v>
      </c>
      <c r="P419" t="s">
        <v>67</v>
      </c>
      <c r="Q419" t="s">
        <v>4</v>
      </c>
      <c r="R419" t="s">
        <v>44</v>
      </c>
      <c r="S419" t="s">
        <v>1</v>
      </c>
      <c r="T419" t="s">
        <v>7</v>
      </c>
      <c r="U419" t="s">
        <v>112</v>
      </c>
      <c r="W419" t="s">
        <v>569</v>
      </c>
      <c r="Y419" t="s">
        <v>274</v>
      </c>
      <c r="Z419" t="s">
        <v>264</v>
      </c>
      <c r="AB419" t="str">
        <f t="shared" si="6"/>
        <v>SIW-VRI_LANTAARN_300MM_3LICHT_HEMEL_AFTELLER_SCHILD-SO</v>
      </c>
      <c r="AC419" t="str">
        <f>VLOOKUP(AB419,[1]Blad1!$A$2:$Z$235,25,FALSE)</f>
        <v>Verkeerslantaarn, 3 lichten, 300mm met schild</v>
      </c>
      <c r="AD419" t="str">
        <f>VLOOKUP(AB419,[1]Blad1!$A$2:$Z$235,26,FALSE)</f>
        <v>Verkeerslantaarn, 2 lichten, 300mm hemelpijl inclusief afteller met schild</v>
      </c>
    </row>
    <row r="420" spans="4:30" x14ac:dyDescent="0.25">
      <c r="D420" t="s">
        <v>2</v>
      </c>
      <c r="E420" t="s">
        <v>1</v>
      </c>
      <c r="F420" t="s">
        <v>3</v>
      </c>
      <c r="G420" t="s">
        <v>4</v>
      </c>
      <c r="H420" t="s">
        <v>40</v>
      </c>
      <c r="I420" t="s">
        <v>4</v>
      </c>
      <c r="J420" t="s">
        <v>74</v>
      </c>
      <c r="K420" t="s">
        <v>4</v>
      </c>
      <c r="L420" t="s">
        <v>66</v>
      </c>
      <c r="M420" t="s">
        <v>4</v>
      </c>
      <c r="N420" t="s">
        <v>48</v>
      </c>
      <c r="O420" t="s">
        <v>4</v>
      </c>
      <c r="P420" t="s">
        <v>44</v>
      </c>
      <c r="S420" t="s">
        <v>1</v>
      </c>
      <c r="T420" t="s">
        <v>7</v>
      </c>
      <c r="U420" t="s">
        <v>112</v>
      </c>
      <c r="W420" t="s">
        <v>569</v>
      </c>
      <c r="Y420" t="s">
        <v>274</v>
      </c>
      <c r="Z420" t="s">
        <v>278</v>
      </c>
      <c r="AB420" t="str">
        <f t="shared" si="6"/>
        <v>SIW-VRI_LANTAARN_300MM_3LICHT_HEMEL_SCHILD-SO</v>
      </c>
      <c r="AC420" t="str">
        <f>VLOOKUP(AB420,[1]Blad1!$A$2:$Z$235,25,FALSE)</f>
        <v>Verkeerslantaarn, 3 lichten, 300mm met schild</v>
      </c>
      <c r="AD420" t="str">
        <f>VLOOKUP(AB420,[1]Blad1!$A$2:$Z$235,26,FALSE)</f>
        <v>Verkeerslantaarn, 2 lichten, 300mm hemelpijl met schild</v>
      </c>
    </row>
    <row r="421" spans="4:30" x14ac:dyDescent="0.25">
      <c r="D421" t="s">
        <v>2</v>
      </c>
      <c r="E421" t="s">
        <v>1</v>
      </c>
      <c r="F421" t="s">
        <v>3</v>
      </c>
      <c r="G421" t="s">
        <v>4</v>
      </c>
      <c r="H421" t="s">
        <v>40</v>
      </c>
      <c r="I421" t="s">
        <v>4</v>
      </c>
      <c r="J421" t="s">
        <v>74</v>
      </c>
      <c r="K421" t="s">
        <v>4</v>
      </c>
      <c r="L421" t="s">
        <v>66</v>
      </c>
      <c r="M421" t="s">
        <v>4</v>
      </c>
      <c r="N421" t="s">
        <v>56</v>
      </c>
      <c r="S421" t="s">
        <v>1</v>
      </c>
      <c r="T421" t="s">
        <v>7</v>
      </c>
      <c r="U421" t="s">
        <v>112</v>
      </c>
      <c r="W421" t="s">
        <v>569</v>
      </c>
      <c r="Y421" t="s">
        <v>271</v>
      </c>
      <c r="Z421" t="s">
        <v>279</v>
      </c>
      <c r="AB421" t="str">
        <f t="shared" si="6"/>
        <v>SIW-VRI_LANTAARN_300MM_3LICHT_LINKS-SO</v>
      </c>
      <c r="AC421" t="str">
        <f>VLOOKUP(AB421,[1]Blad1!$A$2:$Z$235,25,FALSE)</f>
        <v xml:space="preserve">Verkeerslantaarn, 3 lichten, 300mm </v>
      </c>
      <c r="AD421" t="str">
        <f>VLOOKUP(AB421,[1]Blad1!$A$2:$Z$235,26,FALSE)</f>
        <v xml:space="preserve">Verkeerslantaarn, 2 lichten, 300mm linksaf </v>
      </c>
    </row>
    <row r="422" spans="4:30" x14ac:dyDescent="0.25">
      <c r="D422" t="s">
        <v>2</v>
      </c>
      <c r="E422" t="s">
        <v>1</v>
      </c>
      <c r="F422" t="s">
        <v>3</v>
      </c>
      <c r="G422" t="s">
        <v>4</v>
      </c>
      <c r="H422" t="s">
        <v>40</v>
      </c>
      <c r="I422" t="s">
        <v>4</v>
      </c>
      <c r="J422" t="s">
        <v>74</v>
      </c>
      <c r="K422" t="s">
        <v>4</v>
      </c>
      <c r="L422" t="s">
        <v>66</v>
      </c>
      <c r="M422" t="s">
        <v>4</v>
      </c>
      <c r="N422" t="s">
        <v>56</v>
      </c>
      <c r="O422" t="s">
        <v>4</v>
      </c>
      <c r="P422" t="s">
        <v>67</v>
      </c>
      <c r="S422" t="s">
        <v>1</v>
      </c>
      <c r="T422" t="s">
        <v>7</v>
      </c>
      <c r="U422" t="s">
        <v>112</v>
      </c>
      <c r="W422" t="s">
        <v>569</v>
      </c>
      <c r="Y422" t="s">
        <v>271</v>
      </c>
      <c r="Z422" t="s">
        <v>265</v>
      </c>
      <c r="AB422" t="str">
        <f t="shared" si="6"/>
        <v>SIW-VRI_LANTAARN_300MM_3LICHT_LINKS_AFTELLER-SO</v>
      </c>
      <c r="AC422" t="str">
        <f>VLOOKUP(AB422,[1]Blad1!$A$2:$Z$235,25,FALSE)</f>
        <v xml:space="preserve">Verkeerslantaarn, 3 lichten, 300mm </v>
      </c>
      <c r="AD422" t="str">
        <f>VLOOKUP(AB422,[1]Blad1!$A$2:$Z$235,26,FALSE)</f>
        <v xml:space="preserve">Verkeerslantaarn, 2 lichten, 300mm linksaf inclusief afteller </v>
      </c>
    </row>
    <row r="423" spans="4:30" x14ac:dyDescent="0.25">
      <c r="D423" t="s">
        <v>2</v>
      </c>
      <c r="E423" t="s">
        <v>1</v>
      </c>
      <c r="F423" t="s">
        <v>3</v>
      </c>
      <c r="G423" t="s">
        <v>4</v>
      </c>
      <c r="H423" t="s">
        <v>40</v>
      </c>
      <c r="I423" t="s">
        <v>4</v>
      </c>
      <c r="J423" t="s">
        <v>74</v>
      </c>
      <c r="K423" t="s">
        <v>4</v>
      </c>
      <c r="L423" t="s">
        <v>66</v>
      </c>
      <c r="M423" t="s">
        <v>4</v>
      </c>
      <c r="N423" t="s">
        <v>56</v>
      </c>
      <c r="O423" t="s">
        <v>4</v>
      </c>
      <c r="P423" t="s">
        <v>67</v>
      </c>
      <c r="Q423" t="s">
        <v>4</v>
      </c>
      <c r="R423" t="s">
        <v>44</v>
      </c>
      <c r="S423" t="s">
        <v>1</v>
      </c>
      <c r="T423" t="s">
        <v>7</v>
      </c>
      <c r="U423" t="s">
        <v>112</v>
      </c>
      <c r="W423" t="s">
        <v>569</v>
      </c>
      <c r="Y423" t="s">
        <v>274</v>
      </c>
      <c r="Z423" t="s">
        <v>266</v>
      </c>
      <c r="AB423" t="str">
        <f t="shared" si="6"/>
        <v>SIW-VRI_LANTAARN_300MM_3LICHT_LINKS_AFTELLER_SCHILD-SO</v>
      </c>
      <c r="AC423" t="str">
        <f>VLOOKUP(AB423,[1]Blad1!$A$2:$Z$235,25,FALSE)</f>
        <v>Verkeerslantaarn, 3 lichten, 300mm met schild</v>
      </c>
      <c r="AD423" t="str">
        <f>VLOOKUP(AB423,[1]Blad1!$A$2:$Z$235,26,FALSE)</f>
        <v>Verkeerslantaarn, 2 lichten, 300mm linksaf inclusief afteller met schild</v>
      </c>
    </row>
    <row r="424" spans="4:30" x14ac:dyDescent="0.25">
      <c r="D424" t="s">
        <v>2</v>
      </c>
      <c r="E424" t="s">
        <v>1</v>
      </c>
      <c r="F424" t="s">
        <v>3</v>
      </c>
      <c r="G424" t="s">
        <v>4</v>
      </c>
      <c r="H424" t="s">
        <v>40</v>
      </c>
      <c r="I424" t="s">
        <v>4</v>
      </c>
      <c r="J424" t="s">
        <v>74</v>
      </c>
      <c r="K424" t="s">
        <v>4</v>
      </c>
      <c r="L424" t="s">
        <v>66</v>
      </c>
      <c r="M424" t="s">
        <v>4</v>
      </c>
      <c r="N424" t="s">
        <v>56</v>
      </c>
      <c r="O424" t="s">
        <v>4</v>
      </c>
      <c r="P424" t="s">
        <v>44</v>
      </c>
      <c r="S424" t="s">
        <v>1</v>
      </c>
      <c r="T424" t="s">
        <v>7</v>
      </c>
      <c r="U424" t="s">
        <v>112</v>
      </c>
      <c r="W424" t="s">
        <v>569</v>
      </c>
      <c r="Y424" t="s">
        <v>274</v>
      </c>
      <c r="Z424" t="s">
        <v>280</v>
      </c>
      <c r="AB424" t="str">
        <f t="shared" si="6"/>
        <v>SIW-VRI_LANTAARN_300MM_3LICHT_LINKS_SCHILD-SO</v>
      </c>
      <c r="AC424" t="str">
        <f>VLOOKUP(AB424,[1]Blad1!$A$2:$Z$235,25,FALSE)</f>
        <v>Verkeerslantaarn, 3 lichten, 300mm met schild</v>
      </c>
      <c r="AD424" t="str">
        <f>VLOOKUP(AB424,[1]Blad1!$A$2:$Z$235,26,FALSE)</f>
        <v>Verkeerslantaarn, 2 lichten, 300mm linksaf met schild</v>
      </c>
    </row>
    <row r="425" spans="4:30" x14ac:dyDescent="0.25">
      <c r="D425" t="s">
        <v>2</v>
      </c>
      <c r="E425" t="s">
        <v>1</v>
      </c>
      <c r="F425" t="s">
        <v>3</v>
      </c>
      <c r="G425" t="s">
        <v>4</v>
      </c>
      <c r="H425" t="s">
        <v>40</v>
      </c>
      <c r="I425" t="s">
        <v>4</v>
      </c>
      <c r="J425" t="s">
        <v>74</v>
      </c>
      <c r="K425" t="s">
        <v>4</v>
      </c>
      <c r="L425" t="s">
        <v>66</v>
      </c>
      <c r="M425" t="s">
        <v>4</v>
      </c>
      <c r="N425" t="s">
        <v>57</v>
      </c>
      <c r="S425" t="s">
        <v>1</v>
      </c>
      <c r="T425" t="s">
        <v>7</v>
      </c>
      <c r="U425" t="s">
        <v>112</v>
      </c>
      <c r="W425" t="s">
        <v>569</v>
      </c>
      <c r="Y425" t="s">
        <v>271</v>
      </c>
      <c r="Z425" t="s">
        <v>281</v>
      </c>
      <c r="AB425" t="str">
        <f t="shared" si="6"/>
        <v>SIW-VRI_LANTAARN_300MM_3LICHT_RECHTS-SO</v>
      </c>
      <c r="AC425" t="str">
        <f>VLOOKUP(AB425,[1]Blad1!$A$2:$Z$235,25,FALSE)</f>
        <v xml:space="preserve">Verkeerslantaarn, 3 lichten, 300mm </v>
      </c>
      <c r="AD425" t="str">
        <f>VLOOKUP(AB425,[1]Blad1!$A$2:$Z$235,26,FALSE)</f>
        <v xml:space="preserve">Verkeerslantaarn, 2 lichten, 300mm rechtsaf </v>
      </c>
    </row>
    <row r="426" spans="4:30" x14ac:dyDescent="0.25">
      <c r="D426" t="s">
        <v>2</v>
      </c>
      <c r="E426" t="s">
        <v>1</v>
      </c>
      <c r="F426" t="s">
        <v>3</v>
      </c>
      <c r="G426" t="s">
        <v>4</v>
      </c>
      <c r="H426" t="s">
        <v>40</v>
      </c>
      <c r="I426" t="s">
        <v>4</v>
      </c>
      <c r="J426" t="s">
        <v>74</v>
      </c>
      <c r="K426" t="s">
        <v>4</v>
      </c>
      <c r="L426" t="s">
        <v>66</v>
      </c>
      <c r="M426" t="s">
        <v>4</v>
      </c>
      <c r="N426" t="s">
        <v>57</v>
      </c>
      <c r="O426" t="s">
        <v>4</v>
      </c>
      <c r="P426" t="s">
        <v>67</v>
      </c>
      <c r="S426" t="s">
        <v>1</v>
      </c>
      <c r="T426" t="s">
        <v>7</v>
      </c>
      <c r="U426" t="s">
        <v>112</v>
      </c>
      <c r="W426" t="s">
        <v>569</v>
      </c>
      <c r="Y426" t="s">
        <v>271</v>
      </c>
      <c r="Z426" t="s">
        <v>267</v>
      </c>
      <c r="AB426" t="str">
        <f t="shared" si="6"/>
        <v>SIW-VRI_LANTAARN_300MM_3LICHT_RECHTS_AFTELLER-SO</v>
      </c>
      <c r="AC426" t="str">
        <f>VLOOKUP(AB426,[1]Blad1!$A$2:$Z$235,25,FALSE)</f>
        <v xml:space="preserve">Verkeerslantaarn, 3 lichten, 300mm </v>
      </c>
      <c r="AD426" t="str">
        <f>VLOOKUP(AB426,[1]Blad1!$A$2:$Z$235,26,FALSE)</f>
        <v xml:space="preserve">Verkeerslantaarn, 2 lichten, 300mm rechtsaf inclusief afteller </v>
      </c>
    </row>
    <row r="427" spans="4:30" x14ac:dyDescent="0.25">
      <c r="D427" t="s">
        <v>2</v>
      </c>
      <c r="E427" t="s">
        <v>1</v>
      </c>
      <c r="F427" t="s">
        <v>3</v>
      </c>
      <c r="G427" t="s">
        <v>4</v>
      </c>
      <c r="H427" t="s">
        <v>40</v>
      </c>
      <c r="I427" t="s">
        <v>4</v>
      </c>
      <c r="J427" t="s">
        <v>74</v>
      </c>
      <c r="K427" t="s">
        <v>4</v>
      </c>
      <c r="L427" t="s">
        <v>66</v>
      </c>
      <c r="M427" t="s">
        <v>4</v>
      </c>
      <c r="N427" t="s">
        <v>57</v>
      </c>
      <c r="O427" t="s">
        <v>4</v>
      </c>
      <c r="P427" t="s">
        <v>67</v>
      </c>
      <c r="Q427" t="s">
        <v>4</v>
      </c>
      <c r="R427" t="s">
        <v>44</v>
      </c>
      <c r="S427" t="s">
        <v>1</v>
      </c>
      <c r="T427" t="s">
        <v>7</v>
      </c>
      <c r="U427" t="s">
        <v>112</v>
      </c>
      <c r="W427" t="s">
        <v>569</v>
      </c>
      <c r="Y427" t="s">
        <v>274</v>
      </c>
      <c r="Z427" t="s">
        <v>268</v>
      </c>
      <c r="AB427" t="str">
        <f t="shared" si="6"/>
        <v>SIW-VRI_LANTAARN_300MM_3LICHT_RECHTS_AFTELLER_SCHILD-SO</v>
      </c>
      <c r="AC427" t="str">
        <f>VLOOKUP(AB427,[1]Blad1!$A$2:$Z$235,25,FALSE)</f>
        <v>Verkeerslantaarn, 3 lichten, 300mm met schild</v>
      </c>
      <c r="AD427" t="str">
        <f>VLOOKUP(AB427,[1]Blad1!$A$2:$Z$235,26,FALSE)</f>
        <v>Verkeerslantaarn, 2 lichten, 300mm rechtsaf inclusief afteller met schild</v>
      </c>
    </row>
    <row r="428" spans="4:30" x14ac:dyDescent="0.25">
      <c r="D428" t="s">
        <v>2</v>
      </c>
      <c r="E428" t="s">
        <v>1</v>
      </c>
      <c r="F428" t="s">
        <v>3</v>
      </c>
      <c r="G428" t="s">
        <v>4</v>
      </c>
      <c r="H428" t="s">
        <v>40</v>
      </c>
      <c r="I428" t="s">
        <v>4</v>
      </c>
      <c r="J428" t="s">
        <v>74</v>
      </c>
      <c r="K428" t="s">
        <v>4</v>
      </c>
      <c r="L428" t="s">
        <v>66</v>
      </c>
      <c r="M428" t="s">
        <v>4</v>
      </c>
      <c r="N428" t="s">
        <v>57</v>
      </c>
      <c r="O428" t="s">
        <v>4</v>
      </c>
      <c r="P428" t="s">
        <v>44</v>
      </c>
      <c r="S428" t="s">
        <v>1</v>
      </c>
      <c r="T428" t="s">
        <v>7</v>
      </c>
      <c r="U428" t="s">
        <v>112</v>
      </c>
      <c r="W428" t="s">
        <v>569</v>
      </c>
      <c r="Y428" t="s">
        <v>274</v>
      </c>
      <c r="Z428" t="s">
        <v>282</v>
      </c>
      <c r="AB428" t="str">
        <f t="shared" si="6"/>
        <v>SIW-VRI_LANTAARN_300MM_3LICHT_RECHTS_SCHILD-SO</v>
      </c>
      <c r="AC428" t="str">
        <f>VLOOKUP(AB428,[1]Blad1!$A$2:$Z$235,25,FALSE)</f>
        <v>Verkeerslantaarn, 3 lichten, 300mm met schild</v>
      </c>
      <c r="AD428" t="str">
        <f>VLOOKUP(AB428,[1]Blad1!$A$2:$Z$235,26,FALSE)</f>
        <v>Verkeerslantaarn, 2 lichten, 300mm rechtsaf met schild</v>
      </c>
    </row>
    <row r="429" spans="4:30" x14ac:dyDescent="0.25">
      <c r="D429" t="s">
        <v>2</v>
      </c>
      <c r="E429" t="s">
        <v>1</v>
      </c>
      <c r="F429" t="s">
        <v>3</v>
      </c>
      <c r="G429" t="s">
        <v>4</v>
      </c>
      <c r="H429" t="s">
        <v>40</v>
      </c>
      <c r="I429" t="s">
        <v>4</v>
      </c>
      <c r="J429" t="s">
        <v>74</v>
      </c>
      <c r="K429" t="s">
        <v>4</v>
      </c>
      <c r="L429" t="s">
        <v>66</v>
      </c>
      <c r="M429" t="s">
        <v>4</v>
      </c>
      <c r="N429" t="s">
        <v>62</v>
      </c>
      <c r="S429" t="s">
        <v>1</v>
      </c>
      <c r="T429" t="s">
        <v>7</v>
      </c>
      <c r="U429" t="s">
        <v>112</v>
      </c>
      <c r="W429" t="s">
        <v>569</v>
      </c>
      <c r="Y429" t="s">
        <v>271</v>
      </c>
      <c r="Z429" t="s">
        <v>283</v>
      </c>
      <c r="AB429" t="str">
        <f t="shared" si="6"/>
        <v>SIW-VRI_LANTAARN_300MM_3LICHT_VOL-SO</v>
      </c>
      <c r="AC429" t="str">
        <f>VLOOKUP(AB429,[1]Blad1!$A$2:$Z$235,25,FALSE)</f>
        <v xml:space="preserve">Verkeerslantaarn, 3 lichten, 300mm </v>
      </c>
      <c r="AD429" t="str">
        <f>VLOOKUP(AB429,[1]Blad1!$A$2:$Z$235,26,FALSE)</f>
        <v xml:space="preserve">Verkeerslantaarn, 2 lichten, 300mm volle lens </v>
      </c>
    </row>
    <row r="430" spans="4:30" x14ac:dyDescent="0.25">
      <c r="D430" t="s">
        <v>2</v>
      </c>
      <c r="E430" t="s">
        <v>1</v>
      </c>
      <c r="F430" t="s">
        <v>3</v>
      </c>
      <c r="G430" t="s">
        <v>4</v>
      </c>
      <c r="H430" t="s">
        <v>40</v>
      </c>
      <c r="I430" t="s">
        <v>4</v>
      </c>
      <c r="J430" t="s">
        <v>74</v>
      </c>
      <c r="K430" t="s">
        <v>4</v>
      </c>
      <c r="L430" t="s">
        <v>66</v>
      </c>
      <c r="M430" t="s">
        <v>4</v>
      </c>
      <c r="N430" t="s">
        <v>62</v>
      </c>
      <c r="O430" t="s">
        <v>4</v>
      </c>
      <c r="P430" t="s">
        <v>67</v>
      </c>
      <c r="S430" t="s">
        <v>1</v>
      </c>
      <c r="T430" t="s">
        <v>7</v>
      </c>
      <c r="U430" t="s">
        <v>112</v>
      </c>
      <c r="W430" t="s">
        <v>569</v>
      </c>
      <c r="Y430" t="s">
        <v>271</v>
      </c>
      <c r="Z430" t="s">
        <v>269</v>
      </c>
      <c r="AB430" t="str">
        <f t="shared" si="6"/>
        <v>SIW-VRI_LANTAARN_300MM_3LICHT_VOL_AFTELLER-SO</v>
      </c>
      <c r="AC430" t="str">
        <f>VLOOKUP(AB430,[1]Blad1!$A$2:$Z$235,25,FALSE)</f>
        <v xml:space="preserve">Verkeerslantaarn, 3 lichten, 300mm </v>
      </c>
      <c r="AD430" t="str">
        <f>VLOOKUP(AB430,[1]Blad1!$A$2:$Z$235,26,FALSE)</f>
        <v xml:space="preserve">Verkeerslantaarn, 2 lichten, 300mm volle lens inclusief afteller </v>
      </c>
    </row>
    <row r="431" spans="4:30" x14ac:dyDescent="0.25">
      <c r="D431" t="s">
        <v>2</v>
      </c>
      <c r="E431" t="s">
        <v>1</v>
      </c>
      <c r="F431" t="s">
        <v>3</v>
      </c>
      <c r="G431" t="s">
        <v>4</v>
      </c>
      <c r="H431" t="s">
        <v>40</v>
      </c>
      <c r="I431" t="s">
        <v>4</v>
      </c>
      <c r="J431" t="s">
        <v>74</v>
      </c>
      <c r="K431" t="s">
        <v>4</v>
      </c>
      <c r="L431" t="s">
        <v>66</v>
      </c>
      <c r="M431" t="s">
        <v>4</v>
      </c>
      <c r="N431" t="s">
        <v>62</v>
      </c>
      <c r="O431" t="s">
        <v>4</v>
      </c>
      <c r="P431" t="s">
        <v>67</v>
      </c>
      <c r="Q431" t="s">
        <v>4</v>
      </c>
      <c r="R431" t="s">
        <v>44</v>
      </c>
      <c r="S431" t="s">
        <v>1</v>
      </c>
      <c r="T431" t="s">
        <v>7</v>
      </c>
      <c r="U431" t="s">
        <v>112</v>
      </c>
      <c r="W431" t="s">
        <v>569</v>
      </c>
      <c r="Y431" t="s">
        <v>274</v>
      </c>
      <c r="Z431" t="s">
        <v>270</v>
      </c>
      <c r="AB431" t="str">
        <f t="shared" si="6"/>
        <v>SIW-VRI_LANTAARN_300MM_3LICHT_VOL_AFTELLER_SCHILD-SO</v>
      </c>
      <c r="AC431" t="str">
        <f>VLOOKUP(AB431,[1]Blad1!$A$2:$Z$235,25,FALSE)</f>
        <v>Verkeerslantaarn, 3 lichten, 300mm met schild</v>
      </c>
      <c r="AD431" t="str">
        <f>VLOOKUP(AB431,[1]Blad1!$A$2:$Z$235,26,FALSE)</f>
        <v>Verkeerslantaarn, 2 lichten, 300mm volle lens inclusief afteller met schild</v>
      </c>
    </row>
    <row r="432" spans="4:30" x14ac:dyDescent="0.25">
      <c r="D432" t="s">
        <v>2</v>
      </c>
      <c r="E432" t="s">
        <v>1</v>
      </c>
      <c r="F432" t="s">
        <v>3</v>
      </c>
      <c r="G432" t="s">
        <v>4</v>
      </c>
      <c r="H432" t="s">
        <v>40</v>
      </c>
      <c r="I432" t="s">
        <v>4</v>
      </c>
      <c r="J432" t="s">
        <v>74</v>
      </c>
      <c r="K432" t="s">
        <v>4</v>
      </c>
      <c r="L432" t="s">
        <v>66</v>
      </c>
      <c r="M432" t="s">
        <v>4</v>
      </c>
      <c r="N432" t="s">
        <v>62</v>
      </c>
      <c r="O432" t="s">
        <v>4</v>
      </c>
      <c r="P432" t="s">
        <v>44</v>
      </c>
      <c r="S432" t="s">
        <v>1</v>
      </c>
      <c r="T432" t="s">
        <v>7</v>
      </c>
      <c r="U432" t="s">
        <v>112</v>
      </c>
      <c r="W432" t="s">
        <v>569</v>
      </c>
      <c r="Y432" t="s">
        <v>274</v>
      </c>
      <c r="Z432" t="s">
        <v>284</v>
      </c>
      <c r="AB432" t="str">
        <f t="shared" si="6"/>
        <v>SIW-VRI_LANTAARN_300MM_3LICHT_VOL_SCHILD-SO</v>
      </c>
      <c r="AC432" t="str">
        <f>VLOOKUP(AB432,[1]Blad1!$A$2:$Z$235,25,FALSE)</f>
        <v>Verkeerslantaarn, 3 lichten, 300mm met schild</v>
      </c>
      <c r="AD432" t="str">
        <f>VLOOKUP(AB432,[1]Blad1!$A$2:$Z$235,26,FALSE)</f>
        <v>Verkeerslantaarn, 2 lichten, 300mm volle lens met schild</v>
      </c>
    </row>
    <row r="433" spans="4:30" x14ac:dyDescent="0.25">
      <c r="D433" t="s">
        <v>2</v>
      </c>
      <c r="E433" t="s">
        <v>1</v>
      </c>
      <c r="F433" t="s">
        <v>3</v>
      </c>
      <c r="G433" t="s">
        <v>4</v>
      </c>
      <c r="H433" t="s">
        <v>40</v>
      </c>
      <c r="I433" t="s">
        <v>4</v>
      </c>
      <c r="J433" t="s">
        <v>74</v>
      </c>
      <c r="K433" t="s">
        <v>4</v>
      </c>
      <c r="L433" t="s">
        <v>70</v>
      </c>
      <c r="S433" t="s">
        <v>1</v>
      </c>
      <c r="T433" t="s">
        <v>7</v>
      </c>
      <c r="U433" t="s">
        <v>112</v>
      </c>
      <c r="W433" t="s">
        <v>569</v>
      </c>
      <c r="Y433" t="s">
        <v>285</v>
      </c>
      <c r="Z433" t="s">
        <v>285</v>
      </c>
      <c r="AB433" t="str">
        <f t="shared" si="6"/>
        <v>SIW-VRI_LANTAARN_300MM_NEGENOOG-SO</v>
      </c>
      <c r="AC433" t="str">
        <f>VLOOKUP(AB433,[1]Blad1!$A$2:$Z$235,25,FALSE)</f>
        <v>Negenoog 300mm</v>
      </c>
      <c r="AD433" t="str">
        <f>VLOOKUP(AB433,[1]Blad1!$A$2:$Z$235,26,FALSE)</f>
        <v>Negenoog 300mm</v>
      </c>
    </row>
    <row r="434" spans="4:30" x14ac:dyDescent="0.25">
      <c r="D434" t="s">
        <v>2</v>
      </c>
      <c r="E434" t="s">
        <v>1</v>
      </c>
      <c r="F434" t="s">
        <v>3</v>
      </c>
      <c r="G434" t="s">
        <v>4</v>
      </c>
      <c r="H434" t="s">
        <v>40</v>
      </c>
      <c r="I434" t="s">
        <v>4</v>
      </c>
      <c r="J434" t="s">
        <v>74</v>
      </c>
      <c r="K434" t="s">
        <v>4</v>
      </c>
      <c r="L434" t="s">
        <v>70</v>
      </c>
      <c r="M434" t="s">
        <v>4</v>
      </c>
      <c r="N434" t="s">
        <v>56</v>
      </c>
      <c r="S434" t="s">
        <v>1</v>
      </c>
      <c r="T434" t="s">
        <v>7</v>
      </c>
      <c r="U434" t="s">
        <v>112</v>
      </c>
      <c r="W434" t="s">
        <v>569</v>
      </c>
      <c r="Y434" t="s">
        <v>285</v>
      </c>
      <c r="Z434" t="s">
        <v>286</v>
      </c>
      <c r="AB434" t="str">
        <f t="shared" si="6"/>
        <v>SIW-VRI_LANTAARN_300MM_NEGENOOG_LINKS-SO</v>
      </c>
      <c r="AC434" t="str">
        <f>VLOOKUP(AB434,[1]Blad1!$A$2:$Z$235,25,FALSE)</f>
        <v>Negenoog 300mm</v>
      </c>
      <c r="AD434" t="str">
        <f>VLOOKUP(AB434,[1]Blad1!$A$2:$Z$235,26,FALSE)</f>
        <v>Negenoog 300mm linksaf</v>
      </c>
    </row>
    <row r="435" spans="4:30" x14ac:dyDescent="0.25">
      <c r="D435" t="s">
        <v>2</v>
      </c>
      <c r="E435" t="s">
        <v>1</v>
      </c>
      <c r="F435" t="s">
        <v>3</v>
      </c>
      <c r="G435" t="s">
        <v>4</v>
      </c>
      <c r="H435" t="s">
        <v>40</v>
      </c>
      <c r="I435" t="s">
        <v>4</v>
      </c>
      <c r="J435" t="s">
        <v>74</v>
      </c>
      <c r="K435" t="s">
        <v>4</v>
      </c>
      <c r="L435" t="s">
        <v>70</v>
      </c>
      <c r="M435" t="s">
        <v>4</v>
      </c>
      <c r="N435" t="s">
        <v>56</v>
      </c>
      <c r="O435" t="s">
        <v>4</v>
      </c>
      <c r="P435" t="s">
        <v>44</v>
      </c>
      <c r="S435" t="s">
        <v>1</v>
      </c>
      <c r="T435" t="s">
        <v>7</v>
      </c>
      <c r="U435" t="s">
        <v>112</v>
      </c>
      <c r="W435" t="s">
        <v>569</v>
      </c>
      <c r="Y435" t="s">
        <v>287</v>
      </c>
      <c r="Z435" t="s">
        <v>288</v>
      </c>
      <c r="AB435" t="str">
        <f t="shared" si="6"/>
        <v>SIW-VRI_LANTAARN_300MM_NEGENOOG_LINKS_SCHILD-SO</v>
      </c>
      <c r="AC435" t="str">
        <f>VLOOKUP(AB435,[1]Blad1!$A$2:$Z$235,25,FALSE)</f>
        <v>Negenoog 300mm met schild</v>
      </c>
      <c r="AD435" t="str">
        <f>VLOOKUP(AB435,[1]Blad1!$A$2:$Z$235,26,FALSE)</f>
        <v>Negenoog 300mm linksaf met schild</v>
      </c>
    </row>
    <row r="436" spans="4:30" x14ac:dyDescent="0.25">
      <c r="D436" t="s">
        <v>2</v>
      </c>
      <c r="E436" t="s">
        <v>1</v>
      </c>
      <c r="F436" t="s">
        <v>3</v>
      </c>
      <c r="G436" t="s">
        <v>4</v>
      </c>
      <c r="H436" t="s">
        <v>40</v>
      </c>
      <c r="I436" t="s">
        <v>4</v>
      </c>
      <c r="J436" t="s">
        <v>74</v>
      </c>
      <c r="K436" t="s">
        <v>4</v>
      </c>
      <c r="L436" t="s">
        <v>70</v>
      </c>
      <c r="M436" t="s">
        <v>4</v>
      </c>
      <c r="N436" t="s">
        <v>71</v>
      </c>
      <c r="S436" t="s">
        <v>1</v>
      </c>
      <c r="T436" t="s">
        <v>7</v>
      </c>
      <c r="U436" t="s">
        <v>112</v>
      </c>
      <c r="W436" t="s">
        <v>569</v>
      </c>
      <c r="Y436" t="s">
        <v>285</v>
      </c>
      <c r="Z436" t="s">
        <v>289</v>
      </c>
      <c r="AB436" t="str">
        <f t="shared" si="6"/>
        <v>SIW-VRI_LANTAARN_300MM_NEGENOOG_RECHTDOOR-SO</v>
      </c>
      <c r="AC436" t="str">
        <f>VLOOKUP(AB436,[1]Blad1!$A$2:$Z$235,25,FALSE)</f>
        <v>Negenoog 300mm</v>
      </c>
      <c r="AD436" t="str">
        <f>VLOOKUP(AB436,[1]Blad1!$A$2:$Z$235,26,FALSE)</f>
        <v>Negenoog 300mm rechtdoor</v>
      </c>
    </row>
    <row r="437" spans="4:30" x14ac:dyDescent="0.25">
      <c r="D437" t="s">
        <v>2</v>
      </c>
      <c r="E437" t="s">
        <v>1</v>
      </c>
      <c r="F437" t="s">
        <v>3</v>
      </c>
      <c r="G437" t="s">
        <v>4</v>
      </c>
      <c r="H437" t="s">
        <v>40</v>
      </c>
      <c r="I437" t="s">
        <v>4</v>
      </c>
      <c r="J437" t="s">
        <v>74</v>
      </c>
      <c r="K437" t="s">
        <v>4</v>
      </c>
      <c r="L437" t="s">
        <v>70</v>
      </c>
      <c r="M437" t="s">
        <v>4</v>
      </c>
      <c r="N437" t="s">
        <v>71</v>
      </c>
      <c r="O437" t="s">
        <v>4</v>
      </c>
      <c r="P437" t="s">
        <v>44</v>
      </c>
      <c r="S437" t="s">
        <v>1</v>
      </c>
      <c r="T437" t="s">
        <v>7</v>
      </c>
      <c r="U437" t="s">
        <v>112</v>
      </c>
      <c r="W437" t="s">
        <v>569</v>
      </c>
      <c r="Y437" t="s">
        <v>287</v>
      </c>
      <c r="Z437" t="s">
        <v>290</v>
      </c>
      <c r="AB437" t="str">
        <f t="shared" si="6"/>
        <v>SIW-VRI_LANTAARN_300MM_NEGENOOG_RECHTDOOR_SCHILD-SO</v>
      </c>
      <c r="AC437" t="str">
        <f>VLOOKUP(AB437,[1]Blad1!$A$2:$Z$235,25,FALSE)</f>
        <v>Negenoog 300mm met schild</v>
      </c>
      <c r="AD437" t="str">
        <f>VLOOKUP(AB437,[1]Blad1!$A$2:$Z$235,26,FALSE)</f>
        <v>Negenoog 300mm rechtdoor met schild</v>
      </c>
    </row>
    <row r="438" spans="4:30" x14ac:dyDescent="0.25">
      <c r="D438" t="s">
        <v>2</v>
      </c>
      <c r="E438" t="s">
        <v>1</v>
      </c>
      <c r="F438" t="s">
        <v>3</v>
      </c>
      <c r="G438" t="s">
        <v>4</v>
      </c>
      <c r="H438" t="s">
        <v>40</v>
      </c>
      <c r="I438" t="s">
        <v>4</v>
      </c>
      <c r="J438" t="s">
        <v>74</v>
      </c>
      <c r="K438" t="s">
        <v>4</v>
      </c>
      <c r="L438" t="s">
        <v>70</v>
      </c>
      <c r="M438" t="s">
        <v>4</v>
      </c>
      <c r="N438" t="s">
        <v>57</v>
      </c>
      <c r="S438" t="s">
        <v>1</v>
      </c>
      <c r="T438" t="s">
        <v>7</v>
      </c>
      <c r="U438" t="s">
        <v>112</v>
      </c>
      <c r="W438" t="s">
        <v>569</v>
      </c>
      <c r="Y438" t="s">
        <v>285</v>
      </c>
      <c r="Z438" t="s">
        <v>291</v>
      </c>
      <c r="AB438" t="str">
        <f t="shared" si="6"/>
        <v>SIW-VRI_LANTAARN_300MM_NEGENOOG_RECHTS-SO</v>
      </c>
      <c r="AC438" t="str">
        <f>VLOOKUP(AB438,[1]Blad1!$A$2:$Z$235,25,FALSE)</f>
        <v>Negenoog 300mm</v>
      </c>
      <c r="AD438" t="str">
        <f>VLOOKUP(AB438,[1]Blad1!$A$2:$Z$235,26,FALSE)</f>
        <v>Negenoog 300mm rechtsaf</v>
      </c>
    </row>
    <row r="439" spans="4:30" x14ac:dyDescent="0.25">
      <c r="D439" t="s">
        <v>2</v>
      </c>
      <c r="E439" t="s">
        <v>1</v>
      </c>
      <c r="F439" t="s">
        <v>3</v>
      </c>
      <c r="G439" t="s">
        <v>4</v>
      </c>
      <c r="H439" t="s">
        <v>40</v>
      </c>
      <c r="I439" t="s">
        <v>4</v>
      </c>
      <c r="J439" t="s">
        <v>74</v>
      </c>
      <c r="K439" t="s">
        <v>4</v>
      </c>
      <c r="L439" t="s">
        <v>70</v>
      </c>
      <c r="M439" t="s">
        <v>4</v>
      </c>
      <c r="N439" t="s">
        <v>57</v>
      </c>
      <c r="O439" t="s">
        <v>4</v>
      </c>
      <c r="P439" t="s">
        <v>44</v>
      </c>
      <c r="S439" t="s">
        <v>1</v>
      </c>
      <c r="T439" t="s">
        <v>7</v>
      </c>
      <c r="U439" t="s">
        <v>112</v>
      </c>
      <c r="W439" t="s">
        <v>569</v>
      </c>
      <c r="Y439" t="s">
        <v>287</v>
      </c>
      <c r="Z439" t="s">
        <v>292</v>
      </c>
      <c r="AB439" t="str">
        <f t="shared" si="6"/>
        <v>SIW-VRI_LANTAARN_300MM_NEGENOOG_RECHTS_SCHILD-SO</v>
      </c>
      <c r="AC439" t="str">
        <f>VLOOKUP(AB439,[1]Blad1!$A$2:$Z$235,25,FALSE)</f>
        <v>Negenoog 300mm met schild</v>
      </c>
      <c r="AD439" t="str">
        <f>VLOOKUP(AB439,[1]Blad1!$A$2:$Z$235,26,FALSE)</f>
        <v>Negenoog 300mm rechtsaf met schild</v>
      </c>
    </row>
    <row r="440" spans="4:30" x14ac:dyDescent="0.25">
      <c r="D440" t="s">
        <v>2</v>
      </c>
      <c r="E440" t="s">
        <v>1</v>
      </c>
      <c r="F440" t="s">
        <v>3</v>
      </c>
      <c r="G440" t="s">
        <v>4</v>
      </c>
      <c r="H440" t="s">
        <v>40</v>
      </c>
      <c r="I440" t="s">
        <v>4</v>
      </c>
      <c r="J440" t="s">
        <v>74</v>
      </c>
      <c r="K440" t="s">
        <v>4</v>
      </c>
      <c r="L440" t="s">
        <v>70</v>
      </c>
      <c r="M440" t="s">
        <v>4</v>
      </c>
      <c r="N440" t="s">
        <v>44</v>
      </c>
      <c r="S440" t="s">
        <v>1</v>
      </c>
      <c r="T440" t="s">
        <v>7</v>
      </c>
      <c r="U440" t="s">
        <v>112</v>
      </c>
      <c r="W440" t="s">
        <v>569</v>
      </c>
      <c r="Y440" t="s">
        <v>287</v>
      </c>
      <c r="Z440" t="s">
        <v>287</v>
      </c>
      <c r="AB440" t="str">
        <f t="shared" si="6"/>
        <v>SIW-VRI_LANTAARN_300MM_NEGENOOG_SCHILD-SO</v>
      </c>
      <c r="AC440" t="str">
        <f>VLOOKUP(AB440,[1]Blad1!$A$2:$Z$235,25,FALSE)</f>
        <v>Negenoog 300mm met schild</v>
      </c>
      <c r="AD440" t="str">
        <f>VLOOKUP(AB440,[1]Blad1!$A$2:$Z$235,26,FALSE)</f>
        <v>Negenoog 300mm met schild</v>
      </c>
    </row>
    <row r="441" spans="4:30" x14ac:dyDescent="0.25">
      <c r="D441" t="s">
        <v>2</v>
      </c>
      <c r="E441" t="s">
        <v>1</v>
      </c>
      <c r="F441" t="s">
        <v>3</v>
      </c>
      <c r="G441" t="s">
        <v>4</v>
      </c>
      <c r="H441" t="s">
        <v>40</v>
      </c>
      <c r="I441" t="s">
        <v>4</v>
      </c>
      <c r="J441" t="s">
        <v>74</v>
      </c>
      <c r="K441" t="s">
        <v>4</v>
      </c>
      <c r="L441" t="s">
        <v>99</v>
      </c>
      <c r="M441" t="s">
        <v>4</v>
      </c>
      <c r="S441" t="s">
        <v>1</v>
      </c>
      <c r="T441" t="s">
        <v>7</v>
      </c>
      <c r="U441" t="s">
        <v>112</v>
      </c>
      <c r="W441" t="s">
        <v>569</v>
      </c>
      <c r="Y441" t="s">
        <v>551</v>
      </c>
      <c r="Z441" t="s">
        <v>552</v>
      </c>
      <c r="AB441" t="str">
        <f t="shared" si="6"/>
        <v>SIW-VRI_LANTAARN_300MM_VOORSEIN_-SO</v>
      </c>
      <c r="AC441" t="e">
        <f>VLOOKUP(AB441,[1]Blad1!$A$2:$Z$235,25,FALSE)</f>
        <v>#N/A</v>
      </c>
      <c r="AD441" t="e">
        <f>VLOOKUP(AB441,[1]Blad1!$A$2:$Z$235,26,FALSE)</f>
        <v>#N/A</v>
      </c>
    </row>
    <row r="442" spans="4:30" x14ac:dyDescent="0.25">
      <c r="D442" t="s">
        <v>2</v>
      </c>
      <c r="E442" t="s">
        <v>1</v>
      </c>
      <c r="F442" t="s">
        <v>3</v>
      </c>
      <c r="G442" t="s">
        <v>4</v>
      </c>
      <c r="H442" t="s">
        <v>40</v>
      </c>
      <c r="I442" t="s">
        <v>4</v>
      </c>
      <c r="J442" t="s">
        <v>76</v>
      </c>
      <c r="K442" t="s">
        <v>4</v>
      </c>
      <c r="L442" t="s">
        <v>77</v>
      </c>
      <c r="M442" t="s">
        <v>4</v>
      </c>
      <c r="S442" t="s">
        <v>1</v>
      </c>
      <c r="T442" t="s">
        <v>7</v>
      </c>
      <c r="U442" t="s">
        <v>112</v>
      </c>
      <c r="W442" t="s">
        <v>569</v>
      </c>
      <c r="Y442" t="s">
        <v>553</v>
      </c>
      <c r="Z442" t="s">
        <v>554</v>
      </c>
      <c r="AB442" t="str">
        <f t="shared" si="6"/>
        <v>SIW-VRI_LANTAARN_80MM_ONDERLICHT_-SO</v>
      </c>
      <c r="AC442" t="e">
        <f>VLOOKUP(AB442,[1]Blad1!$A$2:$Z$235,25,FALSE)</f>
        <v>#N/A</v>
      </c>
      <c r="AD442" t="e">
        <f>VLOOKUP(AB442,[1]Blad1!$A$2:$Z$235,26,FALSE)</f>
        <v>#N/A</v>
      </c>
    </row>
    <row r="443" spans="4:30" x14ac:dyDescent="0.25">
      <c r="D443" t="s">
        <v>2</v>
      </c>
      <c r="E443" t="s">
        <v>1</v>
      </c>
      <c r="F443" t="s">
        <v>3</v>
      </c>
      <c r="G443" t="s">
        <v>4</v>
      </c>
      <c r="H443" t="s">
        <v>40</v>
      </c>
      <c r="I443" t="s">
        <v>4</v>
      </c>
      <c r="J443" t="s">
        <v>76</v>
      </c>
      <c r="K443" t="s">
        <v>4</v>
      </c>
      <c r="L443" t="s">
        <v>77</v>
      </c>
      <c r="M443" t="s">
        <v>4</v>
      </c>
      <c r="N443" t="s">
        <v>64</v>
      </c>
      <c r="S443" t="s">
        <v>1</v>
      </c>
      <c r="T443" t="s">
        <v>7</v>
      </c>
      <c r="U443" t="s">
        <v>112</v>
      </c>
      <c r="W443" t="s">
        <v>569</v>
      </c>
      <c r="Y443" t="s">
        <v>293</v>
      </c>
      <c r="Z443" t="s">
        <v>294</v>
      </c>
      <c r="AB443" t="str">
        <f t="shared" si="6"/>
        <v>SIW-VRI_LANTAARN_80MM_ONDERLICHT_WTV-SO</v>
      </c>
      <c r="AC443" t="str">
        <f>VLOOKUP(AB443,[1]Blad1!$A$2:$Z$235,25,FALSE)</f>
        <v>Onderlicht met wachttijdvoorspeller</v>
      </c>
      <c r="AD443" t="str">
        <f>VLOOKUP(AB443,[1]Blad1!$A$2:$Z$235,26,FALSE)</f>
        <v>Onderlicht met wachttijdvoorspeller, 3 lichten, 80mm</v>
      </c>
    </row>
    <row r="444" spans="4:30" x14ac:dyDescent="0.25">
      <c r="D444" t="s">
        <v>2</v>
      </c>
      <c r="E444" t="s">
        <v>1</v>
      </c>
      <c r="F444" t="s">
        <v>3</v>
      </c>
      <c r="G444" t="s">
        <v>4</v>
      </c>
      <c r="H444" t="s">
        <v>78</v>
      </c>
      <c r="I444" t="s">
        <v>4</v>
      </c>
      <c r="J444" t="s">
        <v>79</v>
      </c>
      <c r="S444" t="s">
        <v>1</v>
      </c>
      <c r="T444" t="s">
        <v>7</v>
      </c>
      <c r="U444" t="s">
        <v>112</v>
      </c>
      <c r="W444" t="s">
        <v>569</v>
      </c>
      <c r="Y444" t="s">
        <v>295</v>
      </c>
      <c r="Z444" t="s">
        <v>295</v>
      </c>
      <c r="AB444" t="str">
        <f t="shared" si="6"/>
        <v>SIW-VRI_OVERIG_DCFONTVANGER-SO</v>
      </c>
      <c r="AC444" t="str">
        <f>VLOOKUP(AB444,[1]Blad1!$A$2:$Z$235,25,FALSE)</f>
        <v>DCF ontvanger</v>
      </c>
      <c r="AD444" t="str">
        <f>VLOOKUP(AB444,[1]Blad1!$A$2:$Z$235,26,FALSE)</f>
        <v>DCF ontvanger</v>
      </c>
    </row>
    <row r="445" spans="4:30" x14ac:dyDescent="0.25">
      <c r="D445" t="s">
        <v>2</v>
      </c>
      <c r="E445" t="s">
        <v>1</v>
      </c>
      <c r="F445" t="s">
        <v>3</v>
      </c>
      <c r="G445" t="s">
        <v>4</v>
      </c>
      <c r="H445" t="s">
        <v>78</v>
      </c>
      <c r="I445" t="s">
        <v>4</v>
      </c>
      <c r="J445" t="s">
        <v>80</v>
      </c>
      <c r="S445" t="s">
        <v>1</v>
      </c>
      <c r="T445" t="s">
        <v>7</v>
      </c>
      <c r="U445" t="s">
        <v>112</v>
      </c>
      <c r="W445" t="s">
        <v>569</v>
      </c>
      <c r="Y445" t="s">
        <v>558</v>
      </c>
      <c r="Z445" t="s">
        <v>558</v>
      </c>
      <c r="AB445" t="str">
        <f t="shared" si="6"/>
        <v>SIW-VRI_OVERIG_GEELKNIPPEREN-SO</v>
      </c>
      <c r="AC445" t="e">
        <f>VLOOKUP(AB445,[1]Blad1!$A$2:$Z$235,25,FALSE)</f>
        <v>#N/A</v>
      </c>
      <c r="AD445" t="e">
        <f>VLOOKUP(AB445,[1]Blad1!$A$2:$Z$235,26,FALSE)</f>
        <v>#N/A</v>
      </c>
    </row>
    <row r="446" spans="4:30" x14ac:dyDescent="0.25">
      <c r="D446" t="s">
        <v>2</v>
      </c>
      <c r="E446" t="s">
        <v>1</v>
      </c>
      <c r="F446" t="s">
        <v>3</v>
      </c>
      <c r="G446" t="s">
        <v>4</v>
      </c>
      <c r="H446" t="s">
        <v>78</v>
      </c>
      <c r="I446" t="s">
        <v>4</v>
      </c>
      <c r="J446" t="s">
        <v>81</v>
      </c>
      <c r="S446" t="s">
        <v>1</v>
      </c>
      <c r="T446" t="s">
        <v>7</v>
      </c>
      <c r="U446" t="s">
        <v>112</v>
      </c>
      <c r="W446" t="s">
        <v>569</v>
      </c>
      <c r="Y446" t="s">
        <v>296</v>
      </c>
      <c r="Z446" t="s">
        <v>296</v>
      </c>
      <c r="AB446" t="str">
        <f t="shared" si="6"/>
        <v>SIW-VRI_OVERIG_MATRIXBORD-SO</v>
      </c>
      <c r="AC446" t="str">
        <f>VLOOKUP(AB446,[1]Blad1!$A$2:$Z$235,25,FALSE)</f>
        <v>Digitaal matrixbord</v>
      </c>
      <c r="AD446" t="str">
        <f>VLOOKUP(AB446,[1]Blad1!$A$2:$Z$235,26,FALSE)</f>
        <v>Digitaal matrixbord</v>
      </c>
    </row>
    <row r="447" spans="4:30" x14ac:dyDescent="0.25">
      <c r="D447" t="s">
        <v>2</v>
      </c>
      <c r="E447" t="s">
        <v>1</v>
      </c>
      <c r="F447" t="s">
        <v>3</v>
      </c>
      <c r="G447" t="s">
        <v>4</v>
      </c>
      <c r="H447" t="s">
        <v>78</v>
      </c>
      <c r="I447" t="s">
        <v>4</v>
      </c>
      <c r="J447" t="s">
        <v>82</v>
      </c>
      <c r="S447" t="s">
        <v>1</v>
      </c>
      <c r="T447" t="s">
        <v>7</v>
      </c>
      <c r="U447" t="s">
        <v>112</v>
      </c>
      <c r="W447" t="s">
        <v>569</v>
      </c>
      <c r="Y447" t="s">
        <v>297</v>
      </c>
      <c r="Z447" t="s">
        <v>297</v>
      </c>
      <c r="AB447" t="str">
        <f t="shared" si="6"/>
        <v>SIW-VRI_OVERIG_RATELTIKKER-SO</v>
      </c>
      <c r="AC447" t="str">
        <f>VLOOKUP(AB447,[1]Blad1!$A$2:$Z$235,25,FALSE)</f>
        <v>Rateltikker</v>
      </c>
      <c r="AD447" t="str">
        <f>VLOOKUP(AB447,[1]Blad1!$A$2:$Z$235,26,FALSE)</f>
        <v>Rateltikker</v>
      </c>
    </row>
    <row r="448" spans="4:30" x14ac:dyDescent="0.25">
      <c r="D448" t="s">
        <v>2</v>
      </c>
      <c r="E448" t="s">
        <v>1</v>
      </c>
      <c r="F448" t="s">
        <v>3</v>
      </c>
      <c r="G448" t="s">
        <v>4</v>
      </c>
      <c r="H448" t="s">
        <v>78</v>
      </c>
      <c r="I448" t="s">
        <v>4</v>
      </c>
      <c r="J448" t="s">
        <v>83</v>
      </c>
      <c r="S448" t="s">
        <v>1</v>
      </c>
      <c r="T448" t="s">
        <v>7</v>
      </c>
      <c r="U448" t="s">
        <v>112</v>
      </c>
      <c r="W448" t="s">
        <v>569</v>
      </c>
      <c r="Y448" t="s">
        <v>298</v>
      </c>
      <c r="Z448" t="s">
        <v>298</v>
      </c>
      <c r="AB448" t="str">
        <f t="shared" ref="AB448:AB509" si="7">CONCATENATE(B448,IF(ISBLANK(C448),"",C448),IF(ISBLANK(D448),"",D448),IF(ISBLANK(E448),"",E448),IF(ISBLANK(F448),"",F448),IF(ISBLANK(G448),"",G448),IF(ISBLANK(H448),"",H448),IF(ISBLANK(I448),"",I448),IF(ISBLANK(J448),"",J448),IF(ISBLANK(K448),"",K448),IF(ISBLANK(L448),"",L448),IF(ISBLANK(M448),"",M448),IF(ISBLANK(N448),"",N448),IF(ISBLANK(O448),"",O448),IF(ISBLANK(P448),"",P448),IF(ISBLANK(Q448),"",Q448),IF(ISBLANK(R448),"",R448),IF(ISBLANK(S448),"",S448),IF(ISBLANK(T448),"",T448))</f>
        <v>SIW-VRI_OVERIG_TRAMBEL-SO</v>
      </c>
      <c r="AC448" t="str">
        <f>VLOOKUP(AB448,[1]Blad1!$A$2:$Z$235,25,FALSE)</f>
        <v>Trambel</v>
      </c>
      <c r="AD448" t="str">
        <f>VLOOKUP(AB448,[1]Blad1!$A$2:$Z$235,26,FALSE)</f>
        <v>Trambel</v>
      </c>
    </row>
    <row r="449" spans="2:30" x14ac:dyDescent="0.25">
      <c r="D449" t="s">
        <v>2</v>
      </c>
      <c r="E449" t="s">
        <v>1</v>
      </c>
      <c r="F449" t="s">
        <v>3</v>
      </c>
      <c r="G449" t="s">
        <v>4</v>
      </c>
      <c r="H449" t="s">
        <v>78</v>
      </c>
      <c r="I449" t="s">
        <v>4</v>
      </c>
      <c r="J449" t="s">
        <v>84</v>
      </c>
      <c r="S449" t="s">
        <v>1</v>
      </c>
      <c r="T449" t="s">
        <v>7</v>
      </c>
      <c r="U449" t="s">
        <v>112</v>
      </c>
      <c r="W449" t="s">
        <v>569</v>
      </c>
      <c r="Y449" t="s">
        <v>299</v>
      </c>
      <c r="Z449" t="s">
        <v>299</v>
      </c>
      <c r="AB449" t="str">
        <f t="shared" si="7"/>
        <v>SIW-VRI_OVERIG_WITKNIPPEREN-SO</v>
      </c>
      <c r="AC449" t="str">
        <f>VLOOKUP(AB449,[1]Blad1!$A$2:$Z$235,25,FALSE)</f>
        <v>Wit knipperen</v>
      </c>
      <c r="AD449" t="str">
        <f>VLOOKUP(AB449,[1]Blad1!$A$2:$Z$235,26,FALSE)</f>
        <v>Wit knipperen</v>
      </c>
    </row>
    <row r="450" spans="2:30" x14ac:dyDescent="0.25">
      <c r="B450" t="s">
        <v>6</v>
      </c>
      <c r="C450" t="s">
        <v>1</v>
      </c>
      <c r="D450" t="s">
        <v>2</v>
      </c>
      <c r="E450" t="s">
        <v>1</v>
      </c>
      <c r="F450" t="s">
        <v>3</v>
      </c>
      <c r="G450" t="s">
        <v>4</v>
      </c>
      <c r="H450" t="s">
        <v>8</v>
      </c>
      <c r="I450" t="s">
        <v>4</v>
      </c>
      <c r="J450" t="s">
        <v>9</v>
      </c>
      <c r="S450" t="s">
        <v>1</v>
      </c>
      <c r="T450" t="s">
        <v>7</v>
      </c>
      <c r="U450" t="s">
        <v>112</v>
      </c>
      <c r="W450" t="s">
        <v>569</v>
      </c>
      <c r="Y450" t="s">
        <v>566</v>
      </c>
      <c r="Z450" t="s">
        <v>566</v>
      </c>
      <c r="AB450" t="str">
        <f t="shared" si="7"/>
        <v>V-SIW-VRI_AUTOMAAT_HOOFD-SO</v>
      </c>
      <c r="AC450" t="e">
        <f>VLOOKUP(AB450,[1]Blad1!$A$2:$Z$235,25,FALSE)</f>
        <v>#N/A</v>
      </c>
      <c r="AD450" t="e">
        <f>VLOOKUP(AB450,[1]Blad1!$A$2:$Z$235,26,FALSE)</f>
        <v>#N/A</v>
      </c>
    </row>
    <row r="451" spans="2:30" x14ac:dyDescent="0.25">
      <c r="B451" t="s">
        <v>6</v>
      </c>
      <c r="C451" t="s">
        <v>1</v>
      </c>
      <c r="D451" t="s">
        <v>2</v>
      </c>
      <c r="E451" t="s">
        <v>1</v>
      </c>
      <c r="F451" t="s">
        <v>3</v>
      </c>
      <c r="G451" t="s">
        <v>4</v>
      </c>
      <c r="H451" t="s">
        <v>8</v>
      </c>
      <c r="I451" t="s">
        <v>4</v>
      </c>
      <c r="J451" t="s">
        <v>10</v>
      </c>
      <c r="S451" t="s">
        <v>1</v>
      </c>
      <c r="T451" t="s">
        <v>7</v>
      </c>
      <c r="U451" t="s">
        <v>112</v>
      </c>
      <c r="W451" t="s">
        <v>569</v>
      </c>
      <c r="Y451" t="s">
        <v>115</v>
      </c>
      <c r="Z451" t="s">
        <v>115</v>
      </c>
      <c r="AB451" t="str">
        <f t="shared" si="7"/>
        <v>V-SIW-VRI_AUTOMAAT_SECTIEKAST-SO</v>
      </c>
      <c r="AC451" t="e">
        <f>VLOOKUP(AB451,[1]Blad1!$A$2:$Z$235,25,FALSE)</f>
        <v>#N/A</v>
      </c>
      <c r="AD451" t="e">
        <f>VLOOKUP(AB451,[1]Blad1!$A$2:$Z$235,26,FALSE)</f>
        <v>#N/A</v>
      </c>
    </row>
    <row r="452" spans="2:30" x14ac:dyDescent="0.25">
      <c r="B452" t="s">
        <v>6</v>
      </c>
      <c r="C452" t="s">
        <v>1</v>
      </c>
      <c r="D452" t="s">
        <v>2</v>
      </c>
      <c r="E452" t="s">
        <v>1</v>
      </c>
      <c r="F452" t="s">
        <v>3</v>
      </c>
      <c r="G452" t="s">
        <v>4</v>
      </c>
      <c r="H452" t="s">
        <v>11</v>
      </c>
      <c r="I452" t="s">
        <v>4</v>
      </c>
      <c r="J452" t="s">
        <v>12</v>
      </c>
      <c r="S452" t="s">
        <v>1</v>
      </c>
      <c r="T452" t="s">
        <v>7</v>
      </c>
      <c r="U452" t="s">
        <v>112</v>
      </c>
      <c r="W452" t="s">
        <v>569</v>
      </c>
      <c r="Y452" t="s">
        <v>116</v>
      </c>
      <c r="Z452" t="s">
        <v>116</v>
      </c>
      <c r="AB452" t="str">
        <f t="shared" si="7"/>
        <v>V-SIW-VRI_BEKABELING_LOOPBUFFER-SO</v>
      </c>
      <c r="AC452" t="e">
        <f>VLOOKUP(AB452,[1]Blad1!$A$2:$Z$235,25,FALSE)</f>
        <v>#N/A</v>
      </c>
      <c r="AD452" t="e">
        <f>VLOOKUP(AB452,[1]Blad1!$A$2:$Z$235,26,FALSE)</f>
        <v>#N/A</v>
      </c>
    </row>
    <row r="453" spans="2:30" x14ac:dyDescent="0.25">
      <c r="B453" t="s">
        <v>6</v>
      </c>
      <c r="C453" t="s">
        <v>1</v>
      </c>
      <c r="D453" t="s">
        <v>2</v>
      </c>
      <c r="E453" t="s">
        <v>1</v>
      </c>
      <c r="F453" t="s">
        <v>3</v>
      </c>
      <c r="G453" t="s">
        <v>4</v>
      </c>
      <c r="H453" t="s">
        <v>11</v>
      </c>
      <c r="I453" t="s">
        <v>4</v>
      </c>
      <c r="J453" t="s">
        <v>13</v>
      </c>
      <c r="S453" t="s">
        <v>1</v>
      </c>
      <c r="T453" t="s">
        <v>7</v>
      </c>
      <c r="U453" t="s">
        <v>112</v>
      </c>
      <c r="W453" t="s">
        <v>569</v>
      </c>
      <c r="Y453" t="s">
        <v>117</v>
      </c>
      <c r="Z453" t="s">
        <v>117</v>
      </c>
      <c r="AB453" t="str">
        <f t="shared" si="7"/>
        <v>V-SIW-VRI_BEKABELING_MOF-SO</v>
      </c>
      <c r="AC453" t="e">
        <f>VLOOKUP(AB453,[1]Blad1!$A$2:$Z$235,25,FALSE)</f>
        <v>#N/A</v>
      </c>
      <c r="AD453" t="e">
        <f>VLOOKUP(AB453,[1]Blad1!$A$2:$Z$235,26,FALSE)</f>
        <v>#N/A</v>
      </c>
    </row>
    <row r="454" spans="2:30" x14ac:dyDescent="0.25">
      <c r="B454" t="s">
        <v>6</v>
      </c>
      <c r="C454" t="s">
        <v>1</v>
      </c>
      <c r="D454" t="s">
        <v>2</v>
      </c>
      <c r="E454" t="s">
        <v>1</v>
      </c>
      <c r="F454" t="s">
        <v>3</v>
      </c>
      <c r="G454" t="s">
        <v>4</v>
      </c>
      <c r="H454" t="s">
        <v>11</v>
      </c>
      <c r="I454" t="s">
        <v>4</v>
      </c>
      <c r="J454" t="s">
        <v>85</v>
      </c>
      <c r="S454" t="s">
        <v>1</v>
      </c>
      <c r="T454" t="s">
        <v>7</v>
      </c>
      <c r="U454" t="s">
        <v>112</v>
      </c>
      <c r="W454" t="s">
        <v>569</v>
      </c>
      <c r="Y454" t="s">
        <v>118</v>
      </c>
      <c r="Z454" t="s">
        <v>118</v>
      </c>
      <c r="AB454" t="str">
        <f t="shared" si="7"/>
        <v>V-SIW-VRI_BEKABELING_ROL-SO</v>
      </c>
      <c r="AC454" t="e">
        <f>VLOOKUP(AB454,[1]Blad1!$A$2:$Z$235,25,FALSE)</f>
        <v>#N/A</v>
      </c>
      <c r="AD454" t="e">
        <f>VLOOKUP(AB454,[1]Blad1!$A$2:$Z$235,26,FALSE)</f>
        <v>#N/A</v>
      </c>
    </row>
    <row r="455" spans="2:30" x14ac:dyDescent="0.25">
      <c r="B455" t="s">
        <v>6</v>
      </c>
      <c r="C455" t="s">
        <v>1</v>
      </c>
      <c r="D455" t="s">
        <v>2</v>
      </c>
      <c r="E455" t="s">
        <v>1</v>
      </c>
      <c r="F455" t="s">
        <v>3</v>
      </c>
      <c r="G455" t="s">
        <v>4</v>
      </c>
      <c r="H455" t="s">
        <v>11</v>
      </c>
      <c r="I455" t="s">
        <v>4</v>
      </c>
      <c r="J455" t="s">
        <v>14</v>
      </c>
      <c r="S455" t="s">
        <v>1</v>
      </c>
      <c r="T455" t="s">
        <v>7</v>
      </c>
      <c r="U455" t="s">
        <v>112</v>
      </c>
      <c r="W455" t="s">
        <v>569</v>
      </c>
      <c r="Y455" t="s">
        <v>119</v>
      </c>
      <c r="Z455" t="s">
        <v>119</v>
      </c>
      <c r="AB455" t="str">
        <f t="shared" si="7"/>
        <v>V-SIW-VRI_BEKABELING_VERBINDINGSPUT-SO</v>
      </c>
      <c r="AC455" t="e">
        <f>VLOOKUP(AB455,[1]Blad1!$A$2:$Z$235,25,FALSE)</f>
        <v>#N/A</v>
      </c>
      <c r="AD455" t="e">
        <f>VLOOKUP(AB455,[1]Blad1!$A$2:$Z$235,26,FALSE)</f>
        <v>#N/A</v>
      </c>
    </row>
    <row r="456" spans="2:30" x14ac:dyDescent="0.25">
      <c r="B456" t="s">
        <v>6</v>
      </c>
      <c r="C456" t="s">
        <v>1</v>
      </c>
      <c r="D456" t="s">
        <v>2</v>
      </c>
      <c r="E456" t="s">
        <v>1</v>
      </c>
      <c r="F456" t="s">
        <v>3</v>
      </c>
      <c r="G456" t="s">
        <v>4</v>
      </c>
      <c r="H456" t="s">
        <v>15</v>
      </c>
      <c r="I456" t="s">
        <v>4</v>
      </c>
      <c r="J456" t="s">
        <v>16</v>
      </c>
      <c r="S456" t="s">
        <v>1</v>
      </c>
      <c r="T456" t="s">
        <v>7</v>
      </c>
      <c r="U456" t="s">
        <v>112</v>
      </c>
      <c r="W456" t="s">
        <v>569</v>
      </c>
      <c r="Y456" t="s">
        <v>120</v>
      </c>
      <c r="Z456" t="s">
        <v>120</v>
      </c>
      <c r="AB456" t="str">
        <f t="shared" si="7"/>
        <v>V-SIW-VRI_CAMERA_DOME-SO</v>
      </c>
      <c r="AC456" t="e">
        <f>VLOOKUP(AB456,[1]Blad1!$A$2:$Z$235,25,FALSE)</f>
        <v>#N/A</v>
      </c>
      <c r="AD456" t="e">
        <f>VLOOKUP(AB456,[1]Blad1!$A$2:$Z$235,26,FALSE)</f>
        <v>#N/A</v>
      </c>
    </row>
    <row r="457" spans="2:30" x14ac:dyDescent="0.25">
      <c r="B457" t="s">
        <v>6</v>
      </c>
      <c r="C457" t="s">
        <v>1</v>
      </c>
      <c r="D457" t="s">
        <v>2</v>
      </c>
      <c r="E457" t="s">
        <v>1</v>
      </c>
      <c r="F457" t="s">
        <v>3</v>
      </c>
      <c r="G457" t="s">
        <v>4</v>
      </c>
      <c r="H457" t="s">
        <v>15</v>
      </c>
      <c r="I457" t="s">
        <v>4</v>
      </c>
      <c r="J457" t="s">
        <v>17</v>
      </c>
      <c r="S457" t="s">
        <v>1</v>
      </c>
      <c r="T457" t="s">
        <v>7</v>
      </c>
      <c r="U457" t="s">
        <v>112</v>
      </c>
      <c r="W457" t="s">
        <v>569</v>
      </c>
      <c r="Y457" t="s">
        <v>121</v>
      </c>
      <c r="Z457" t="s">
        <v>121</v>
      </c>
      <c r="AB457" t="str">
        <f t="shared" si="7"/>
        <v>V-SIW-VRI_CAMERA_INFRAROOD-SO</v>
      </c>
      <c r="AC457" t="e">
        <f>VLOOKUP(AB457,[1]Blad1!$A$2:$Z$235,25,FALSE)</f>
        <v>#N/A</v>
      </c>
      <c r="AD457" t="e">
        <f>VLOOKUP(AB457,[1]Blad1!$A$2:$Z$235,26,FALSE)</f>
        <v>#N/A</v>
      </c>
    </row>
    <row r="458" spans="2:30" x14ac:dyDescent="0.25">
      <c r="B458" t="s">
        <v>6</v>
      </c>
      <c r="C458" t="s">
        <v>1</v>
      </c>
      <c r="D458" t="s">
        <v>2</v>
      </c>
      <c r="E458" t="s">
        <v>1</v>
      </c>
      <c r="F458" t="s">
        <v>3</v>
      </c>
      <c r="G458" t="s">
        <v>4</v>
      </c>
      <c r="H458" t="s">
        <v>15</v>
      </c>
      <c r="I458" t="s">
        <v>4</v>
      </c>
      <c r="J458" t="s">
        <v>18</v>
      </c>
      <c r="S458" t="s">
        <v>1</v>
      </c>
      <c r="T458" t="s">
        <v>7</v>
      </c>
      <c r="U458" t="s">
        <v>112</v>
      </c>
      <c r="W458" t="s">
        <v>569</v>
      </c>
      <c r="Y458" t="s">
        <v>122</v>
      </c>
      <c r="Z458" t="s">
        <v>122</v>
      </c>
      <c r="AB458" t="str">
        <f t="shared" si="7"/>
        <v>V-SIW-VRI_CAMERA_KENTEKEN-SO</v>
      </c>
      <c r="AC458" t="e">
        <f>VLOOKUP(AB458,[1]Blad1!$A$2:$Z$235,25,FALSE)</f>
        <v>#N/A</v>
      </c>
      <c r="AD458" t="e">
        <f>VLOOKUP(AB458,[1]Blad1!$A$2:$Z$235,26,FALSE)</f>
        <v>#N/A</v>
      </c>
    </row>
    <row r="459" spans="2:30" x14ac:dyDescent="0.25">
      <c r="B459" t="s">
        <v>6</v>
      </c>
      <c r="C459" t="s">
        <v>1</v>
      </c>
      <c r="D459" t="s">
        <v>2</v>
      </c>
      <c r="E459" t="s">
        <v>1</v>
      </c>
      <c r="F459" t="s">
        <v>3</v>
      </c>
      <c r="G459" t="s">
        <v>4</v>
      </c>
      <c r="H459" t="s">
        <v>15</v>
      </c>
      <c r="I459" t="s">
        <v>4</v>
      </c>
      <c r="J459" t="s">
        <v>19</v>
      </c>
      <c r="S459" t="s">
        <v>1</v>
      </c>
      <c r="T459" t="s">
        <v>7</v>
      </c>
      <c r="U459" t="s">
        <v>112</v>
      </c>
      <c r="W459" t="s">
        <v>569</v>
      </c>
      <c r="Y459" t="s">
        <v>123</v>
      </c>
      <c r="Z459" t="s">
        <v>123</v>
      </c>
      <c r="AB459" t="str">
        <f t="shared" si="7"/>
        <v>V-SIW-VRI_CAMERA_OBSERVATIE-SO</v>
      </c>
      <c r="AC459" t="e">
        <f>VLOOKUP(AB459,[1]Blad1!$A$2:$Z$235,25,FALSE)</f>
        <v>#N/A</v>
      </c>
      <c r="AD459" t="e">
        <f>VLOOKUP(AB459,[1]Blad1!$A$2:$Z$235,26,FALSE)</f>
        <v>#N/A</v>
      </c>
    </row>
    <row r="460" spans="2:30" x14ac:dyDescent="0.25">
      <c r="B460" t="s">
        <v>6</v>
      </c>
      <c r="C460" t="s">
        <v>1</v>
      </c>
      <c r="D460" t="s">
        <v>2</v>
      </c>
      <c r="E460" t="s">
        <v>1</v>
      </c>
      <c r="F460" t="s">
        <v>3</v>
      </c>
      <c r="G460" t="s">
        <v>4</v>
      </c>
      <c r="H460" t="s">
        <v>15</v>
      </c>
      <c r="I460" t="s">
        <v>4</v>
      </c>
      <c r="J460" t="s">
        <v>20</v>
      </c>
      <c r="S460" t="s">
        <v>1</v>
      </c>
      <c r="T460" t="s">
        <v>7</v>
      </c>
      <c r="U460" t="s">
        <v>112</v>
      </c>
      <c r="W460" t="s">
        <v>569</v>
      </c>
      <c r="Y460" t="s">
        <v>124</v>
      </c>
      <c r="Z460" t="s">
        <v>124</v>
      </c>
      <c r="AB460" t="str">
        <f t="shared" si="7"/>
        <v>V-SIW-VRI_CAMERA_ROODLICHT-SO</v>
      </c>
      <c r="AC460" t="e">
        <f>VLOOKUP(AB460,[1]Blad1!$A$2:$Z$235,25,FALSE)</f>
        <v>#N/A</v>
      </c>
      <c r="AD460" t="e">
        <f>VLOOKUP(AB460,[1]Blad1!$A$2:$Z$235,26,FALSE)</f>
        <v>#N/A</v>
      </c>
    </row>
    <row r="461" spans="2:30" x14ac:dyDescent="0.25">
      <c r="B461" t="s">
        <v>6</v>
      </c>
      <c r="C461" t="s">
        <v>1</v>
      </c>
      <c r="D461" t="s">
        <v>2</v>
      </c>
      <c r="E461" t="s">
        <v>1</v>
      </c>
      <c r="F461" t="s">
        <v>3</v>
      </c>
      <c r="G461" t="s">
        <v>4</v>
      </c>
      <c r="H461" t="s">
        <v>15</v>
      </c>
      <c r="I461" t="s">
        <v>4</v>
      </c>
      <c r="J461" t="s">
        <v>21</v>
      </c>
      <c r="S461" t="s">
        <v>1</v>
      </c>
      <c r="T461" t="s">
        <v>7</v>
      </c>
      <c r="U461" t="s">
        <v>112</v>
      </c>
      <c r="W461" t="s">
        <v>569</v>
      </c>
      <c r="Y461" t="s">
        <v>125</v>
      </c>
      <c r="Z461" t="s">
        <v>125</v>
      </c>
      <c r="AB461" t="str">
        <f t="shared" si="7"/>
        <v>V-SIW-VRI_CAMERA_THERMISCH-SO</v>
      </c>
      <c r="AC461" t="e">
        <f>VLOOKUP(AB461,[1]Blad1!$A$2:$Z$235,25,FALSE)</f>
        <v>#N/A</v>
      </c>
      <c r="AD461" t="e">
        <f>VLOOKUP(AB461,[1]Blad1!$A$2:$Z$235,26,FALSE)</f>
        <v>#N/A</v>
      </c>
    </row>
    <row r="462" spans="2:30" x14ac:dyDescent="0.25">
      <c r="B462" t="s">
        <v>6</v>
      </c>
      <c r="C462" t="s">
        <v>1</v>
      </c>
      <c r="D462" t="s">
        <v>2</v>
      </c>
      <c r="E462" t="s">
        <v>1</v>
      </c>
      <c r="F462" t="s">
        <v>3</v>
      </c>
      <c r="G462" t="s">
        <v>4</v>
      </c>
      <c r="H462" t="s">
        <v>15</v>
      </c>
      <c r="I462" t="s">
        <v>4</v>
      </c>
      <c r="J462" t="s">
        <v>22</v>
      </c>
      <c r="S462" t="s">
        <v>1</v>
      </c>
      <c r="T462" t="s">
        <v>7</v>
      </c>
      <c r="U462" t="s">
        <v>112</v>
      </c>
      <c r="W462" t="s">
        <v>569</v>
      </c>
      <c r="Y462" t="s">
        <v>126</v>
      </c>
      <c r="Z462" t="s">
        <v>126</v>
      </c>
      <c r="AB462" t="str">
        <f t="shared" si="7"/>
        <v>V-SIW-VRI_CAMERA_VIDEO-SO</v>
      </c>
      <c r="AC462" t="e">
        <f>VLOOKUP(AB462,[1]Blad1!$A$2:$Z$235,25,FALSE)</f>
        <v>#N/A</v>
      </c>
      <c r="AD462" t="e">
        <f>VLOOKUP(AB462,[1]Blad1!$A$2:$Z$235,26,FALSE)</f>
        <v>#N/A</v>
      </c>
    </row>
    <row r="463" spans="2:30" x14ac:dyDescent="0.25">
      <c r="B463" t="s">
        <v>6</v>
      </c>
      <c r="C463" t="s">
        <v>1</v>
      </c>
      <c r="D463" t="s">
        <v>2</v>
      </c>
      <c r="E463" t="s">
        <v>1</v>
      </c>
      <c r="F463" t="s">
        <v>3</v>
      </c>
      <c r="G463" t="s">
        <v>4</v>
      </c>
      <c r="H463" t="s">
        <v>23</v>
      </c>
      <c r="I463" t="s">
        <v>4</v>
      </c>
      <c r="J463" t="s">
        <v>24</v>
      </c>
      <c r="S463" t="s">
        <v>1</v>
      </c>
      <c r="T463" t="s">
        <v>7</v>
      </c>
      <c r="U463" t="s">
        <v>112</v>
      </c>
      <c r="W463" t="s">
        <v>569</v>
      </c>
      <c r="Y463" t="s">
        <v>127</v>
      </c>
      <c r="Z463" t="s">
        <v>127</v>
      </c>
      <c r="AB463" t="str">
        <f t="shared" si="7"/>
        <v>V-SIW-VRI_DETECTIE_DRUKKNOP-SO</v>
      </c>
      <c r="AC463" t="e">
        <f>VLOOKUP(AB463,[1]Blad1!$A$2:$Z$235,25,FALSE)</f>
        <v>#N/A</v>
      </c>
      <c r="AD463" t="e">
        <f>VLOOKUP(AB463,[1]Blad1!$A$2:$Z$235,26,FALSE)</f>
        <v>#N/A</v>
      </c>
    </row>
    <row r="464" spans="2:30" x14ac:dyDescent="0.25">
      <c r="B464" t="s">
        <v>6</v>
      </c>
      <c r="C464" t="s">
        <v>1</v>
      </c>
      <c r="D464" t="s">
        <v>2</v>
      </c>
      <c r="E464" t="s">
        <v>1</v>
      </c>
      <c r="F464" t="s">
        <v>3</v>
      </c>
      <c r="G464" t="s">
        <v>4</v>
      </c>
      <c r="H464" t="s">
        <v>23</v>
      </c>
      <c r="I464" t="s">
        <v>4</v>
      </c>
      <c r="J464" t="s">
        <v>24</v>
      </c>
      <c r="K464" t="s">
        <v>4</v>
      </c>
      <c r="L464" t="s">
        <v>26</v>
      </c>
      <c r="S464" t="s">
        <v>1</v>
      </c>
      <c r="T464" t="s">
        <v>7</v>
      </c>
      <c r="U464" t="s">
        <v>112</v>
      </c>
      <c r="W464" t="s">
        <v>569</v>
      </c>
      <c r="Y464" t="s">
        <v>560</v>
      </c>
      <c r="Z464" t="s">
        <v>560</v>
      </c>
      <c r="AB464" t="str">
        <f t="shared" si="7"/>
        <v>V-SIW-VRI_DETECTIE_DRUKKNOP_VISUEEL-SO</v>
      </c>
      <c r="AC464" t="e">
        <f>VLOOKUP(AB464,[1]Blad1!$A$2:$Z$235,25,FALSE)</f>
        <v>#N/A</v>
      </c>
      <c r="AD464" t="e">
        <f>VLOOKUP(AB464,[1]Blad1!$A$2:$Z$235,26,FALSE)</f>
        <v>#N/A</v>
      </c>
    </row>
    <row r="465" spans="2:30" x14ac:dyDescent="0.25">
      <c r="B465" t="s">
        <v>6</v>
      </c>
      <c r="C465" t="s">
        <v>1</v>
      </c>
      <c r="D465" t="s">
        <v>2</v>
      </c>
      <c r="E465" t="s">
        <v>1</v>
      </c>
      <c r="F465" t="s">
        <v>3</v>
      </c>
      <c r="G465" t="s">
        <v>4</v>
      </c>
      <c r="H465" t="s">
        <v>23</v>
      </c>
      <c r="I465" t="s">
        <v>4</v>
      </c>
      <c r="J465" t="s">
        <v>24</v>
      </c>
      <c r="K465" t="s">
        <v>4</v>
      </c>
      <c r="L465" t="s">
        <v>25</v>
      </c>
      <c r="M465" t="s">
        <v>4</v>
      </c>
      <c r="S465" t="s">
        <v>1</v>
      </c>
      <c r="T465" t="s">
        <v>7</v>
      </c>
      <c r="U465" t="s">
        <v>112</v>
      </c>
      <c r="W465" t="s">
        <v>569</v>
      </c>
      <c r="Y465" t="s">
        <v>301</v>
      </c>
      <c r="Z465" t="s">
        <v>301</v>
      </c>
      <c r="AB465" t="str">
        <f t="shared" si="7"/>
        <v>V-SIW-VRI_DETECTIE_DRUKKNOP_WACHTSIGNAAL_-SO</v>
      </c>
      <c r="AC465" t="e">
        <f>VLOOKUP(AB465,[1]Blad1!$A$2:$Z$235,25,FALSE)</f>
        <v>#N/A</v>
      </c>
      <c r="AD465" t="e">
        <f>VLOOKUP(AB465,[1]Blad1!$A$2:$Z$235,26,FALSE)</f>
        <v>#N/A</v>
      </c>
    </row>
    <row r="466" spans="2:30" x14ac:dyDescent="0.25">
      <c r="B466" t="s">
        <v>6</v>
      </c>
      <c r="C466" t="s">
        <v>1</v>
      </c>
      <c r="D466" t="s">
        <v>2</v>
      </c>
      <c r="E466" t="s">
        <v>1</v>
      </c>
      <c r="F466" t="s">
        <v>3</v>
      </c>
      <c r="G466" t="s">
        <v>4</v>
      </c>
      <c r="H466" t="s">
        <v>23</v>
      </c>
      <c r="I466" t="s">
        <v>4</v>
      </c>
      <c r="J466" t="s">
        <v>24</v>
      </c>
      <c r="K466" t="s">
        <v>4</v>
      </c>
      <c r="L466" t="s">
        <v>25</v>
      </c>
      <c r="M466" t="s">
        <v>4</v>
      </c>
      <c r="N466" t="s">
        <v>26</v>
      </c>
      <c r="S466" t="s">
        <v>1</v>
      </c>
      <c r="T466" t="s">
        <v>7</v>
      </c>
      <c r="U466" t="s">
        <v>112</v>
      </c>
      <c r="W466" t="s">
        <v>569</v>
      </c>
      <c r="Y466" t="s">
        <v>561</v>
      </c>
      <c r="Z466" t="s">
        <v>561</v>
      </c>
      <c r="AB466" t="str">
        <f t="shared" si="7"/>
        <v>V-SIW-VRI_DETECTIE_DRUKKNOP_WACHTSIGNAAL_VISUEEL-SO</v>
      </c>
      <c r="AC466" t="e">
        <f>VLOOKUP(AB466,[1]Blad1!$A$2:$Z$235,25,FALSE)</f>
        <v>#N/A</v>
      </c>
      <c r="AD466" t="e">
        <f>VLOOKUP(AB466,[1]Blad1!$A$2:$Z$235,26,FALSE)</f>
        <v>#N/A</v>
      </c>
    </row>
    <row r="467" spans="2:30" x14ac:dyDescent="0.25">
      <c r="B467" t="s">
        <v>6</v>
      </c>
      <c r="C467" t="s">
        <v>1</v>
      </c>
      <c r="D467" t="s">
        <v>2</v>
      </c>
      <c r="E467" t="s">
        <v>1</v>
      </c>
      <c r="F467" t="s">
        <v>3</v>
      </c>
      <c r="G467" t="s">
        <v>4</v>
      </c>
      <c r="H467" t="s">
        <v>23</v>
      </c>
      <c r="I467" t="s">
        <v>4</v>
      </c>
      <c r="J467" t="s">
        <v>27</v>
      </c>
      <c r="S467" t="s">
        <v>1</v>
      </c>
      <c r="T467" t="s">
        <v>7</v>
      </c>
      <c r="U467" t="s">
        <v>112</v>
      </c>
      <c r="W467" t="s">
        <v>569</v>
      </c>
      <c r="Y467" t="s">
        <v>128</v>
      </c>
      <c r="Z467" t="s">
        <v>128</v>
      </c>
      <c r="AB467" t="str">
        <f t="shared" si="7"/>
        <v>V-SIW-VRI_DETECTIE_KARANTENNE-SO</v>
      </c>
      <c r="AC467" t="e">
        <f>VLOOKUP(AB467,[1]Blad1!$A$2:$Z$235,25,FALSE)</f>
        <v>#N/A</v>
      </c>
      <c r="AD467" t="e">
        <f>VLOOKUP(AB467,[1]Blad1!$A$2:$Z$235,26,FALSE)</f>
        <v>#N/A</v>
      </c>
    </row>
    <row r="468" spans="2:30" x14ac:dyDescent="0.25">
      <c r="B468" t="s">
        <v>6</v>
      </c>
      <c r="C468" t="s">
        <v>1</v>
      </c>
      <c r="D468" t="s">
        <v>2</v>
      </c>
      <c r="E468" t="s">
        <v>1</v>
      </c>
      <c r="F468" t="s">
        <v>3</v>
      </c>
      <c r="G468" t="s">
        <v>4</v>
      </c>
      <c r="H468" t="s">
        <v>23</v>
      </c>
      <c r="I468" t="s">
        <v>4</v>
      </c>
      <c r="J468" t="s">
        <v>28</v>
      </c>
      <c r="S468" t="s">
        <v>1</v>
      </c>
      <c r="T468" t="s">
        <v>7</v>
      </c>
      <c r="U468" t="s">
        <v>112</v>
      </c>
      <c r="W468" t="s">
        <v>569</v>
      </c>
      <c r="Y468" t="s">
        <v>134</v>
      </c>
      <c r="Z468" t="s">
        <v>134</v>
      </c>
      <c r="AB468" t="str">
        <f t="shared" si="7"/>
        <v>V-SIW-VRI_DETECTIE_OPTICOM-SO</v>
      </c>
      <c r="AC468" t="e">
        <f>VLOOKUP(AB468,[1]Blad1!$A$2:$Z$235,25,FALSE)</f>
        <v>#N/A</v>
      </c>
      <c r="AD468" t="e">
        <f>VLOOKUP(AB468,[1]Blad1!$A$2:$Z$235,26,FALSE)</f>
        <v>#N/A</v>
      </c>
    </row>
    <row r="469" spans="2:30" x14ac:dyDescent="0.25">
      <c r="B469" t="s">
        <v>6</v>
      </c>
      <c r="C469" t="s">
        <v>1</v>
      </c>
      <c r="D469" t="s">
        <v>2</v>
      </c>
      <c r="E469" t="s">
        <v>1</v>
      </c>
      <c r="F469" t="s">
        <v>3</v>
      </c>
      <c r="G469" t="s">
        <v>4</v>
      </c>
      <c r="H469" t="s">
        <v>23</v>
      </c>
      <c r="I469" t="s">
        <v>4</v>
      </c>
      <c r="J469" t="s">
        <v>29</v>
      </c>
      <c r="S469" t="s">
        <v>1</v>
      </c>
      <c r="T469" t="s">
        <v>7</v>
      </c>
      <c r="U469" t="s">
        <v>112</v>
      </c>
      <c r="W469" t="s">
        <v>569</v>
      </c>
      <c r="Y469" t="s">
        <v>567</v>
      </c>
      <c r="Z469" t="s">
        <v>567</v>
      </c>
      <c r="AB469" t="str">
        <f t="shared" si="7"/>
        <v>V-SIW-VRI_DETECTIE_RADARDETECTOR-SO</v>
      </c>
      <c r="AC469" t="e">
        <f>VLOOKUP(AB469,[1]Blad1!$A$2:$Z$235,25,FALSE)</f>
        <v>#N/A</v>
      </c>
      <c r="AD469" t="e">
        <f>VLOOKUP(AB469,[1]Blad1!$A$2:$Z$235,26,FALSE)</f>
        <v>#N/A</v>
      </c>
    </row>
    <row r="470" spans="2:30" x14ac:dyDescent="0.25">
      <c r="B470" t="s">
        <v>6</v>
      </c>
      <c r="C470" t="s">
        <v>1</v>
      </c>
      <c r="D470" t="s">
        <v>2</v>
      </c>
      <c r="E470" t="s">
        <v>1</v>
      </c>
      <c r="F470" t="s">
        <v>3</v>
      </c>
      <c r="G470" t="s">
        <v>4</v>
      </c>
      <c r="H470" t="s">
        <v>23</v>
      </c>
      <c r="I470" t="s">
        <v>4</v>
      </c>
      <c r="J470" t="s">
        <v>30</v>
      </c>
      <c r="S470" t="s">
        <v>1</v>
      </c>
      <c r="T470" t="s">
        <v>7</v>
      </c>
      <c r="U470" t="s">
        <v>112</v>
      </c>
      <c r="W470" t="s">
        <v>569</v>
      </c>
      <c r="Y470" t="s">
        <v>136</v>
      </c>
      <c r="Z470" t="s">
        <v>136</v>
      </c>
      <c r="AB470" t="str">
        <f t="shared" si="7"/>
        <v>V-SIW-VRI_DETECTIE_WIFIPANTENNE-SO</v>
      </c>
      <c r="AC470" t="e">
        <f>VLOOKUP(AB470,[1]Blad1!$A$2:$Z$235,25,FALSE)</f>
        <v>#N/A</v>
      </c>
      <c r="AD470" t="e">
        <f>VLOOKUP(AB470,[1]Blad1!$A$2:$Z$235,26,FALSE)</f>
        <v>#N/A</v>
      </c>
    </row>
    <row r="471" spans="2:30" x14ac:dyDescent="0.25">
      <c r="B471" t="s">
        <v>6</v>
      </c>
      <c r="C471" t="s">
        <v>1</v>
      </c>
      <c r="D471" t="s">
        <v>2</v>
      </c>
      <c r="E471" t="s">
        <v>1</v>
      </c>
      <c r="F471" t="s">
        <v>3</v>
      </c>
      <c r="G471" t="s">
        <v>4</v>
      </c>
      <c r="H471" t="s">
        <v>31</v>
      </c>
      <c r="I471" t="s">
        <v>4</v>
      </c>
      <c r="J471" t="s">
        <v>32</v>
      </c>
      <c r="K471" t="s">
        <v>4</v>
      </c>
      <c r="L471" t="s">
        <v>33</v>
      </c>
      <c r="M471" t="s">
        <v>4</v>
      </c>
      <c r="N471" t="s">
        <v>34</v>
      </c>
      <c r="S471" t="s">
        <v>1</v>
      </c>
      <c r="T471" t="s">
        <v>7</v>
      </c>
      <c r="U471" t="s">
        <v>112</v>
      </c>
      <c r="W471" t="s">
        <v>569</v>
      </c>
      <c r="Y471" t="s">
        <v>137</v>
      </c>
      <c r="Z471" t="s">
        <v>137</v>
      </c>
      <c r="AB471" t="str">
        <f t="shared" si="7"/>
        <v>V-SIW-VRI_DRAAGCONSTRUCTIE_BEVESTIGING_KNIEOPZETSTUK_TYPE1-SO</v>
      </c>
      <c r="AC471" t="e">
        <f>VLOOKUP(AB471,[1]Blad1!$A$2:$Z$235,25,FALSE)</f>
        <v>#N/A</v>
      </c>
      <c r="AD471" t="e">
        <f>VLOOKUP(AB471,[1]Blad1!$A$2:$Z$235,26,FALSE)</f>
        <v>#N/A</v>
      </c>
    </row>
    <row r="472" spans="2:30" x14ac:dyDescent="0.25">
      <c r="B472" t="s">
        <v>6</v>
      </c>
      <c r="C472" t="s">
        <v>1</v>
      </c>
      <c r="D472" t="s">
        <v>2</v>
      </c>
      <c r="E472" t="s">
        <v>1</v>
      </c>
      <c r="F472" t="s">
        <v>3</v>
      </c>
      <c r="G472" t="s">
        <v>4</v>
      </c>
      <c r="H472" t="s">
        <v>31</v>
      </c>
      <c r="I472" t="s">
        <v>4</v>
      </c>
      <c r="J472" t="s">
        <v>32</v>
      </c>
      <c r="K472" t="s">
        <v>4</v>
      </c>
      <c r="L472" t="s">
        <v>33</v>
      </c>
      <c r="M472" t="s">
        <v>4</v>
      </c>
      <c r="N472" t="s">
        <v>35</v>
      </c>
      <c r="S472" t="s">
        <v>1</v>
      </c>
      <c r="T472" t="s">
        <v>7</v>
      </c>
      <c r="U472" t="s">
        <v>112</v>
      </c>
      <c r="W472" t="s">
        <v>569</v>
      </c>
      <c r="Y472" t="s">
        <v>138</v>
      </c>
      <c r="Z472" t="s">
        <v>138</v>
      </c>
      <c r="AB472" t="str">
        <f t="shared" si="7"/>
        <v>V-SIW-VRI_DRAAGCONSTRUCTIE_BEVESTIGING_KNIEOPZETSTUK_TYPE2-SO</v>
      </c>
      <c r="AC472" t="e">
        <f>VLOOKUP(AB472,[1]Blad1!$A$2:$Z$235,25,FALSE)</f>
        <v>#N/A</v>
      </c>
      <c r="AD472" t="e">
        <f>VLOOKUP(AB472,[1]Blad1!$A$2:$Z$235,26,FALSE)</f>
        <v>#N/A</v>
      </c>
    </row>
    <row r="473" spans="2:30" x14ac:dyDescent="0.25">
      <c r="B473" t="s">
        <v>6</v>
      </c>
      <c r="C473" t="s">
        <v>1</v>
      </c>
      <c r="D473" t="s">
        <v>2</v>
      </c>
      <c r="E473" t="s">
        <v>1</v>
      </c>
      <c r="F473" t="s">
        <v>3</v>
      </c>
      <c r="G473" t="s">
        <v>4</v>
      </c>
      <c r="H473" t="s">
        <v>31</v>
      </c>
      <c r="I473" t="s">
        <v>4</v>
      </c>
      <c r="J473" t="s">
        <v>32</v>
      </c>
      <c r="K473" t="s">
        <v>4</v>
      </c>
      <c r="L473" t="s">
        <v>36</v>
      </c>
      <c r="M473" t="s">
        <v>4</v>
      </c>
      <c r="S473" t="s">
        <v>1</v>
      </c>
      <c r="T473" t="s">
        <v>7</v>
      </c>
      <c r="U473" t="s">
        <v>112</v>
      </c>
      <c r="W473" t="s">
        <v>569</v>
      </c>
      <c r="Y473" t="s">
        <v>303</v>
      </c>
      <c r="Z473" t="s">
        <v>303</v>
      </c>
      <c r="AB473" t="str">
        <f t="shared" si="7"/>
        <v>V-SIW-VRI_DRAAGCONSTRUCTIE_BEVESTIGING_NEIGINRICHTING_-SO</v>
      </c>
      <c r="AC473" t="e">
        <f>VLOOKUP(AB473,[1]Blad1!$A$2:$Z$235,25,FALSE)</f>
        <v>#N/A</v>
      </c>
      <c r="AD473" t="e">
        <f>VLOOKUP(AB473,[1]Blad1!$A$2:$Z$235,26,FALSE)</f>
        <v>#N/A</v>
      </c>
    </row>
    <row r="474" spans="2:30" x14ac:dyDescent="0.25">
      <c r="B474" t="s">
        <v>6</v>
      </c>
      <c r="C474" t="s">
        <v>1</v>
      </c>
      <c r="D474" t="s">
        <v>2</v>
      </c>
      <c r="E474" t="s">
        <v>1</v>
      </c>
      <c r="F474" t="s">
        <v>3</v>
      </c>
      <c r="G474" t="s">
        <v>4</v>
      </c>
      <c r="H474" t="s">
        <v>31</v>
      </c>
      <c r="I474" t="s">
        <v>4</v>
      </c>
      <c r="J474" t="s">
        <v>32</v>
      </c>
      <c r="K474" t="s">
        <v>4</v>
      </c>
      <c r="L474" t="s">
        <v>94</v>
      </c>
      <c r="M474" t="s">
        <v>4</v>
      </c>
      <c r="N474" t="s">
        <v>34</v>
      </c>
      <c r="S474" t="s">
        <v>1</v>
      </c>
      <c r="T474" t="s">
        <v>7</v>
      </c>
      <c r="U474" t="s">
        <v>112</v>
      </c>
      <c r="W474" t="s">
        <v>569</v>
      </c>
      <c r="Y474" t="s">
        <v>139</v>
      </c>
      <c r="Z474" t="s">
        <v>139</v>
      </c>
      <c r="AB474" t="str">
        <f t="shared" si="7"/>
        <v>V-SIW-VRI_DRAAGCONSTRUCTIE_BEVESTIGING_OPZETSTUK_TYPE1-SO</v>
      </c>
      <c r="AC474" t="e">
        <f>VLOOKUP(AB474,[1]Blad1!$A$2:$Z$235,25,FALSE)</f>
        <v>#N/A</v>
      </c>
      <c r="AD474" t="e">
        <f>VLOOKUP(AB474,[1]Blad1!$A$2:$Z$235,26,FALSE)</f>
        <v>#N/A</v>
      </c>
    </row>
    <row r="475" spans="2:30" x14ac:dyDescent="0.25">
      <c r="B475" t="s">
        <v>6</v>
      </c>
      <c r="C475" t="s">
        <v>1</v>
      </c>
      <c r="D475" t="s">
        <v>2</v>
      </c>
      <c r="E475" t="s">
        <v>1</v>
      </c>
      <c r="F475" t="s">
        <v>3</v>
      </c>
      <c r="G475" t="s">
        <v>4</v>
      </c>
      <c r="H475" t="s">
        <v>31</v>
      </c>
      <c r="I475" t="s">
        <v>4</v>
      </c>
      <c r="J475" t="s">
        <v>32</v>
      </c>
      <c r="K475" t="s">
        <v>4</v>
      </c>
      <c r="L475" t="s">
        <v>94</v>
      </c>
      <c r="M475" t="s">
        <v>4</v>
      </c>
      <c r="N475" t="s">
        <v>35</v>
      </c>
      <c r="S475" t="s">
        <v>1</v>
      </c>
      <c r="T475" t="s">
        <v>7</v>
      </c>
      <c r="U475" t="s">
        <v>112</v>
      </c>
      <c r="W475" t="s">
        <v>569</v>
      </c>
      <c r="Y475" t="s">
        <v>140</v>
      </c>
      <c r="Z475" t="s">
        <v>140</v>
      </c>
      <c r="AB475" t="str">
        <f t="shared" si="7"/>
        <v>V-SIW-VRI_DRAAGCONSTRUCTIE_BEVESTIGING_OPZETSTUK_TYPE2-SO</v>
      </c>
      <c r="AC475" t="e">
        <f>VLOOKUP(AB475,[1]Blad1!$A$2:$Z$235,25,FALSE)</f>
        <v>#N/A</v>
      </c>
      <c r="AD475" t="e">
        <f>VLOOKUP(AB475,[1]Blad1!$A$2:$Z$235,26,FALSE)</f>
        <v>#N/A</v>
      </c>
    </row>
    <row r="476" spans="2:30" x14ac:dyDescent="0.25">
      <c r="B476" t="s">
        <v>6</v>
      </c>
      <c r="C476" t="s">
        <v>1</v>
      </c>
      <c r="D476" t="s">
        <v>2</v>
      </c>
      <c r="E476" t="s">
        <v>1</v>
      </c>
      <c r="F476" t="s">
        <v>3</v>
      </c>
      <c r="G476" t="s">
        <v>4</v>
      </c>
      <c r="H476" t="s">
        <v>31</v>
      </c>
      <c r="I476" t="s">
        <v>4</v>
      </c>
      <c r="J476" t="s">
        <v>32</v>
      </c>
      <c r="K476" t="s">
        <v>4</v>
      </c>
      <c r="L476" t="s">
        <v>94</v>
      </c>
      <c r="M476" t="s">
        <v>4</v>
      </c>
      <c r="N476" t="s">
        <v>95</v>
      </c>
      <c r="S476" t="s">
        <v>1</v>
      </c>
      <c r="T476" t="s">
        <v>7</v>
      </c>
      <c r="U476" t="s">
        <v>112</v>
      </c>
      <c r="W476" t="s">
        <v>569</v>
      </c>
      <c r="Y476" t="s">
        <v>141</v>
      </c>
      <c r="Z476" t="s">
        <v>141</v>
      </c>
      <c r="AB476" t="str">
        <f t="shared" si="7"/>
        <v>V-SIW-VRI_DRAAGCONSTRUCTIE_BEVESTIGING_OPZETSTUK_TYPE3RIJ-SO</v>
      </c>
      <c r="AC476" t="e">
        <f>VLOOKUP(AB476,[1]Blad1!$A$2:$Z$235,25,FALSE)</f>
        <v>#N/A</v>
      </c>
      <c r="AD476" t="e">
        <f>VLOOKUP(AB476,[1]Blad1!$A$2:$Z$235,26,FALSE)</f>
        <v>#N/A</v>
      </c>
    </row>
    <row r="477" spans="2:30" x14ac:dyDescent="0.25">
      <c r="B477" t="s">
        <v>6</v>
      </c>
      <c r="C477" t="s">
        <v>1</v>
      </c>
      <c r="D477" t="s">
        <v>2</v>
      </c>
      <c r="E477" t="s">
        <v>1</v>
      </c>
      <c r="F477" t="s">
        <v>3</v>
      </c>
      <c r="G477" t="s">
        <v>4</v>
      </c>
      <c r="H477" t="s">
        <v>31</v>
      </c>
      <c r="I477" t="s">
        <v>4</v>
      </c>
      <c r="J477" t="s">
        <v>32</v>
      </c>
      <c r="K477" t="s">
        <v>4</v>
      </c>
      <c r="L477" t="s">
        <v>94</v>
      </c>
      <c r="M477" t="s">
        <v>4</v>
      </c>
      <c r="N477" t="s">
        <v>96</v>
      </c>
      <c r="S477" t="s">
        <v>1</v>
      </c>
      <c r="T477" t="s">
        <v>7</v>
      </c>
      <c r="U477" t="s">
        <v>112</v>
      </c>
      <c r="W477" t="s">
        <v>569</v>
      </c>
      <c r="Y477" t="s">
        <v>142</v>
      </c>
      <c r="Z477" t="s">
        <v>142</v>
      </c>
      <c r="AB477" t="str">
        <f t="shared" si="7"/>
        <v>V-SIW-VRI_DRAAGCONSTRUCTIE_BEVESTIGING_OPZETSTUK_TYPE3T-SO</v>
      </c>
      <c r="AC477" t="e">
        <f>VLOOKUP(AB477,[1]Blad1!$A$2:$Z$235,25,FALSE)</f>
        <v>#N/A</v>
      </c>
      <c r="AD477" t="e">
        <f>VLOOKUP(AB477,[1]Blad1!$A$2:$Z$235,26,FALSE)</f>
        <v>#N/A</v>
      </c>
    </row>
    <row r="478" spans="2:30" x14ac:dyDescent="0.25">
      <c r="B478" t="s">
        <v>6</v>
      </c>
      <c r="C478" t="s">
        <v>1</v>
      </c>
      <c r="D478" t="s">
        <v>2</v>
      </c>
      <c r="E478" t="s">
        <v>1</v>
      </c>
      <c r="F478" t="s">
        <v>3</v>
      </c>
      <c r="G478" t="s">
        <v>4</v>
      </c>
      <c r="H478" t="s">
        <v>31</v>
      </c>
      <c r="I478" t="s">
        <v>4</v>
      </c>
      <c r="J478" t="s">
        <v>32</v>
      </c>
      <c r="K478" t="s">
        <v>4</v>
      </c>
      <c r="L478" t="s">
        <v>94</v>
      </c>
      <c r="M478" t="s">
        <v>4</v>
      </c>
      <c r="N478" t="s">
        <v>97</v>
      </c>
      <c r="S478" t="s">
        <v>1</v>
      </c>
      <c r="T478" t="s">
        <v>7</v>
      </c>
      <c r="U478" t="s">
        <v>112</v>
      </c>
      <c r="W478" t="s">
        <v>569</v>
      </c>
      <c r="Y478" t="s">
        <v>143</v>
      </c>
      <c r="Z478" t="s">
        <v>143</v>
      </c>
      <c r="AB478" t="str">
        <f t="shared" si="7"/>
        <v>V-SIW-VRI_DRAAGCONSTRUCTIE_BEVESTIGING_OPZETSTUK_TYPE4-SO</v>
      </c>
      <c r="AC478" t="e">
        <f>VLOOKUP(AB478,[1]Blad1!$A$2:$Z$235,25,FALSE)</f>
        <v>#N/A</v>
      </c>
      <c r="AD478" t="e">
        <f>VLOOKUP(AB478,[1]Blad1!$A$2:$Z$235,26,FALSE)</f>
        <v>#N/A</v>
      </c>
    </row>
    <row r="479" spans="2:30" x14ac:dyDescent="0.25">
      <c r="B479" t="s">
        <v>6</v>
      </c>
      <c r="C479" t="s">
        <v>1</v>
      </c>
      <c r="D479" t="s">
        <v>2</v>
      </c>
      <c r="E479" t="s">
        <v>1</v>
      </c>
      <c r="F479" t="s">
        <v>3</v>
      </c>
      <c r="G479" t="s">
        <v>4</v>
      </c>
      <c r="H479" t="s">
        <v>31</v>
      </c>
      <c r="I479" t="s">
        <v>4</v>
      </c>
      <c r="J479" t="s">
        <v>37</v>
      </c>
      <c r="S479" t="s">
        <v>1</v>
      </c>
      <c r="T479" t="s">
        <v>7</v>
      </c>
      <c r="U479" t="s">
        <v>112</v>
      </c>
      <c r="W479" t="s">
        <v>569</v>
      </c>
      <c r="Y479" t="s">
        <v>144</v>
      </c>
      <c r="Z479" t="s">
        <v>144</v>
      </c>
      <c r="AB479" t="str">
        <f t="shared" si="7"/>
        <v>V-SIW-VRI_DRAAGCONSTRUCTIE_DRUKKNOPMAST-SO</v>
      </c>
      <c r="AC479" t="e">
        <f>VLOOKUP(AB479,[1]Blad1!$A$2:$Z$235,25,FALSE)</f>
        <v>#N/A</v>
      </c>
      <c r="AD479" t="e">
        <f>VLOOKUP(AB479,[1]Blad1!$A$2:$Z$235,26,FALSE)</f>
        <v>#N/A</v>
      </c>
    </row>
    <row r="480" spans="2:30" x14ac:dyDescent="0.25">
      <c r="B480" t="s">
        <v>6</v>
      </c>
      <c r="C480" t="s">
        <v>1</v>
      </c>
      <c r="D480" t="s">
        <v>2</v>
      </c>
      <c r="E480" t="s">
        <v>1</v>
      </c>
      <c r="F480" t="s">
        <v>3</v>
      </c>
      <c r="G480" t="s">
        <v>4</v>
      </c>
      <c r="H480" t="s">
        <v>31</v>
      </c>
      <c r="I480" t="s">
        <v>4</v>
      </c>
      <c r="J480" t="s">
        <v>38</v>
      </c>
      <c r="S480" t="s">
        <v>1</v>
      </c>
      <c r="T480" t="s">
        <v>7</v>
      </c>
      <c r="U480" t="s">
        <v>112</v>
      </c>
      <c r="W480" t="s">
        <v>569</v>
      </c>
      <c r="Y480" t="s">
        <v>145</v>
      </c>
      <c r="Z480" t="s">
        <v>145</v>
      </c>
      <c r="AB480" t="str">
        <f t="shared" si="7"/>
        <v>V-SIW-VRI_DRAAGCONSTRUCTIE_MAST-SO</v>
      </c>
      <c r="AC480" t="e">
        <f>VLOOKUP(AB480,[1]Blad1!$A$2:$Z$235,25,FALSE)</f>
        <v>#N/A</v>
      </c>
      <c r="AD480" t="e">
        <f>VLOOKUP(AB480,[1]Blad1!$A$2:$Z$235,26,FALSE)</f>
        <v>#N/A</v>
      </c>
    </row>
    <row r="481" spans="2:30" x14ac:dyDescent="0.25">
      <c r="B481" t="s">
        <v>6</v>
      </c>
      <c r="C481" t="s">
        <v>1</v>
      </c>
      <c r="D481" t="s">
        <v>2</v>
      </c>
      <c r="E481" t="s">
        <v>1</v>
      </c>
      <c r="F481" t="s">
        <v>3</v>
      </c>
      <c r="G481" t="s">
        <v>4</v>
      </c>
      <c r="H481" t="s">
        <v>31</v>
      </c>
      <c r="I481" t="s">
        <v>4</v>
      </c>
      <c r="J481" t="s">
        <v>39</v>
      </c>
      <c r="S481" t="s">
        <v>1</v>
      </c>
      <c r="T481" t="s">
        <v>7</v>
      </c>
      <c r="U481" t="s">
        <v>112</v>
      </c>
      <c r="W481" t="s">
        <v>569</v>
      </c>
      <c r="Y481" t="s">
        <v>147</v>
      </c>
      <c r="Z481" t="s">
        <v>147</v>
      </c>
      <c r="AB481" t="str">
        <f t="shared" si="7"/>
        <v>V-SIW-VRI_DRAAGCONSTRUCTIE_STAANDER-SO</v>
      </c>
      <c r="AC481" t="e">
        <f>VLOOKUP(AB481,[1]Blad1!$A$2:$Z$235,25,FALSE)</f>
        <v>#N/A</v>
      </c>
      <c r="AD481" t="e">
        <f>VLOOKUP(AB481,[1]Blad1!$A$2:$Z$235,26,FALSE)</f>
        <v>#N/A</v>
      </c>
    </row>
    <row r="482" spans="2:30" x14ac:dyDescent="0.25">
      <c r="B482" t="s">
        <v>6</v>
      </c>
      <c r="C482" t="s">
        <v>1</v>
      </c>
      <c r="D482" t="s">
        <v>2</v>
      </c>
      <c r="E482" t="s">
        <v>1</v>
      </c>
      <c r="F482" t="s">
        <v>3</v>
      </c>
      <c r="G482" t="s">
        <v>4</v>
      </c>
      <c r="H482" t="s">
        <v>40</v>
      </c>
      <c r="I482" t="s">
        <v>4</v>
      </c>
      <c r="J482" t="s">
        <v>41</v>
      </c>
      <c r="K482" t="s">
        <v>4</v>
      </c>
      <c r="L482" t="s">
        <v>42</v>
      </c>
      <c r="M482" t="s">
        <v>4</v>
      </c>
      <c r="N482" t="s">
        <v>43</v>
      </c>
      <c r="S482" t="s">
        <v>1</v>
      </c>
      <c r="T482" t="s">
        <v>7</v>
      </c>
      <c r="U482" t="s">
        <v>112</v>
      </c>
      <c r="W482" t="s">
        <v>569</v>
      </c>
      <c r="Y482" t="s">
        <v>148</v>
      </c>
      <c r="Z482" t="s">
        <v>330</v>
      </c>
      <c r="AB482" t="str">
        <f t="shared" si="7"/>
        <v>V-SIW-VRI_LANTAARN_200MM_1LICHT_DEELCONFLICTLINKS-SO</v>
      </c>
      <c r="AC482" t="e">
        <f>VLOOKUP(AB482,[1]Blad1!$A$2:$Z$235,25,FALSE)</f>
        <v>#N/A</v>
      </c>
      <c r="AD482" t="e">
        <f>VLOOKUP(AB482,[1]Blad1!$A$2:$Z$235,26,FALSE)</f>
        <v>#N/A</v>
      </c>
    </row>
    <row r="483" spans="2:30" x14ac:dyDescent="0.25">
      <c r="B483" t="s">
        <v>6</v>
      </c>
      <c r="C483" t="s">
        <v>1</v>
      </c>
      <c r="D483" t="s">
        <v>2</v>
      </c>
      <c r="E483" t="s">
        <v>1</v>
      </c>
      <c r="F483" t="s">
        <v>3</v>
      </c>
      <c r="G483" t="s">
        <v>4</v>
      </c>
      <c r="H483" t="s">
        <v>40</v>
      </c>
      <c r="I483" t="s">
        <v>4</v>
      </c>
      <c r="J483" t="s">
        <v>41</v>
      </c>
      <c r="K483" t="s">
        <v>4</v>
      </c>
      <c r="L483" t="s">
        <v>42</v>
      </c>
      <c r="M483" t="s">
        <v>4</v>
      </c>
      <c r="N483" t="s">
        <v>43</v>
      </c>
      <c r="O483" t="s">
        <v>4</v>
      </c>
      <c r="P483" t="s">
        <v>44</v>
      </c>
      <c r="S483" t="s">
        <v>1</v>
      </c>
      <c r="T483" t="s">
        <v>7</v>
      </c>
      <c r="U483" t="s">
        <v>112</v>
      </c>
      <c r="W483" t="s">
        <v>569</v>
      </c>
      <c r="Y483" t="s">
        <v>150</v>
      </c>
      <c r="Z483" t="s">
        <v>331</v>
      </c>
      <c r="AB483" t="str">
        <f t="shared" si="7"/>
        <v>V-SIW-VRI_LANTAARN_200MM_1LICHT_DEELCONFLICTLINKS_SCHILD-SO</v>
      </c>
      <c r="AC483" t="e">
        <f>VLOOKUP(AB483,[1]Blad1!$A$2:$Z$235,25,FALSE)</f>
        <v>#N/A</v>
      </c>
      <c r="AD483" t="e">
        <f>VLOOKUP(AB483,[1]Blad1!$A$2:$Z$235,26,FALSE)</f>
        <v>#N/A</v>
      </c>
    </row>
    <row r="484" spans="2:30" x14ac:dyDescent="0.25">
      <c r="B484" t="s">
        <v>6</v>
      </c>
      <c r="C484" t="s">
        <v>1</v>
      </c>
      <c r="D484" t="s">
        <v>2</v>
      </c>
      <c r="E484" t="s">
        <v>1</v>
      </c>
      <c r="F484" t="s">
        <v>3</v>
      </c>
      <c r="G484" t="s">
        <v>4</v>
      </c>
      <c r="H484" t="s">
        <v>40</v>
      </c>
      <c r="I484" t="s">
        <v>4</v>
      </c>
      <c r="J484" t="s">
        <v>41</v>
      </c>
      <c r="K484" t="s">
        <v>4</v>
      </c>
      <c r="L484" t="s">
        <v>42</v>
      </c>
      <c r="M484" t="s">
        <v>4</v>
      </c>
      <c r="N484" t="s">
        <v>45</v>
      </c>
      <c r="S484" t="s">
        <v>1</v>
      </c>
      <c r="T484" t="s">
        <v>7</v>
      </c>
      <c r="U484" t="s">
        <v>112</v>
      </c>
      <c r="W484" t="s">
        <v>569</v>
      </c>
      <c r="Y484" t="s">
        <v>148</v>
      </c>
      <c r="Z484" t="s">
        <v>332</v>
      </c>
      <c r="AB484" t="str">
        <f t="shared" si="7"/>
        <v>V-SIW-VRI_LANTAARN_200MM_1LICHT_DEELCONFLICTRECHTS-SO</v>
      </c>
      <c r="AC484" t="e">
        <f>VLOOKUP(AB484,[1]Blad1!$A$2:$Z$235,25,FALSE)</f>
        <v>#N/A</v>
      </c>
      <c r="AD484" t="e">
        <f>VLOOKUP(AB484,[1]Blad1!$A$2:$Z$235,26,FALSE)</f>
        <v>#N/A</v>
      </c>
    </row>
    <row r="485" spans="2:30" x14ac:dyDescent="0.25">
      <c r="B485" t="s">
        <v>6</v>
      </c>
      <c r="C485" t="s">
        <v>1</v>
      </c>
      <c r="D485" t="s">
        <v>2</v>
      </c>
      <c r="E485" t="s">
        <v>1</v>
      </c>
      <c r="F485" t="s">
        <v>3</v>
      </c>
      <c r="G485" t="s">
        <v>4</v>
      </c>
      <c r="H485" t="s">
        <v>40</v>
      </c>
      <c r="I485" t="s">
        <v>4</v>
      </c>
      <c r="J485" t="s">
        <v>41</v>
      </c>
      <c r="K485" t="s">
        <v>4</v>
      </c>
      <c r="L485" t="s">
        <v>42</v>
      </c>
      <c r="M485" t="s">
        <v>4</v>
      </c>
      <c r="N485" t="s">
        <v>45</v>
      </c>
      <c r="O485" t="s">
        <v>4</v>
      </c>
      <c r="P485" t="s">
        <v>44</v>
      </c>
      <c r="S485" t="s">
        <v>1</v>
      </c>
      <c r="T485" t="s">
        <v>7</v>
      </c>
      <c r="U485" t="s">
        <v>112</v>
      </c>
      <c r="W485" t="s">
        <v>569</v>
      </c>
      <c r="Y485" t="s">
        <v>150</v>
      </c>
      <c r="Z485" t="s">
        <v>333</v>
      </c>
      <c r="AB485" t="str">
        <f t="shared" si="7"/>
        <v>V-SIW-VRI_LANTAARN_200MM_1LICHT_DEELCONFLICTRECHTS_SCHILD-SO</v>
      </c>
      <c r="AC485" t="e">
        <f>VLOOKUP(AB485,[1]Blad1!$A$2:$Z$235,25,FALSE)</f>
        <v>#N/A</v>
      </c>
      <c r="AD485" t="e">
        <f>VLOOKUP(AB485,[1]Blad1!$A$2:$Z$235,26,FALSE)</f>
        <v>#N/A</v>
      </c>
    </row>
    <row r="486" spans="2:30" x14ac:dyDescent="0.25">
      <c r="B486" t="s">
        <v>6</v>
      </c>
      <c r="C486" t="s">
        <v>1</v>
      </c>
      <c r="D486" t="s">
        <v>2</v>
      </c>
      <c r="E486" t="s">
        <v>1</v>
      </c>
      <c r="F486" t="s">
        <v>3</v>
      </c>
      <c r="G486" t="s">
        <v>4</v>
      </c>
      <c r="H486" t="s">
        <v>40</v>
      </c>
      <c r="I486" t="s">
        <v>4</v>
      </c>
      <c r="J486" t="s">
        <v>41</v>
      </c>
      <c r="K486" t="s">
        <v>4</v>
      </c>
      <c r="L486" t="s">
        <v>42</v>
      </c>
      <c r="M486" t="s">
        <v>4</v>
      </c>
      <c r="N486" t="s">
        <v>46</v>
      </c>
      <c r="S486" t="s">
        <v>1</v>
      </c>
      <c r="T486" t="s">
        <v>7</v>
      </c>
      <c r="U486" t="s">
        <v>112</v>
      </c>
      <c r="W486" t="s">
        <v>569</v>
      </c>
      <c r="Y486" t="s">
        <v>148</v>
      </c>
      <c r="Z486" t="s">
        <v>368</v>
      </c>
      <c r="AB486" t="str">
        <f t="shared" si="7"/>
        <v>V-SIW-VRI_LANTAARN_200MM_1LICHT_FIETSLINKS-SO</v>
      </c>
      <c r="AC486" t="e">
        <f>VLOOKUP(AB486,[1]Blad1!$A$2:$Z$235,25,FALSE)</f>
        <v>#N/A</v>
      </c>
      <c r="AD486" t="e">
        <f>VLOOKUP(AB486,[1]Blad1!$A$2:$Z$235,26,FALSE)</f>
        <v>#N/A</v>
      </c>
    </row>
    <row r="487" spans="2:30" x14ac:dyDescent="0.25">
      <c r="B487" t="s">
        <v>6</v>
      </c>
      <c r="C487" t="s">
        <v>1</v>
      </c>
      <c r="D487" t="s">
        <v>2</v>
      </c>
      <c r="E487" t="s">
        <v>1</v>
      </c>
      <c r="F487" t="s">
        <v>3</v>
      </c>
      <c r="G487" t="s">
        <v>4</v>
      </c>
      <c r="H487" t="s">
        <v>40</v>
      </c>
      <c r="I487" t="s">
        <v>4</v>
      </c>
      <c r="J487" t="s">
        <v>41</v>
      </c>
      <c r="K487" t="s">
        <v>4</v>
      </c>
      <c r="L487" t="s">
        <v>42</v>
      </c>
      <c r="M487" t="s">
        <v>4</v>
      </c>
      <c r="N487" t="s">
        <v>46</v>
      </c>
      <c r="O487" t="s">
        <v>4</v>
      </c>
      <c r="P487" t="s">
        <v>44</v>
      </c>
      <c r="S487" t="s">
        <v>1</v>
      </c>
      <c r="T487" t="s">
        <v>7</v>
      </c>
      <c r="U487" t="s">
        <v>112</v>
      </c>
      <c r="W487" t="s">
        <v>569</v>
      </c>
      <c r="Y487" t="s">
        <v>150</v>
      </c>
      <c r="Z487" t="s">
        <v>369</v>
      </c>
      <c r="AB487" t="str">
        <f t="shared" si="7"/>
        <v>V-SIW-VRI_LANTAARN_200MM_1LICHT_FIETSLINKS_SCHILD-SO</v>
      </c>
      <c r="AC487" t="e">
        <f>VLOOKUP(AB487,[1]Blad1!$A$2:$Z$235,25,FALSE)</f>
        <v>#N/A</v>
      </c>
      <c r="AD487" t="e">
        <f>VLOOKUP(AB487,[1]Blad1!$A$2:$Z$235,26,FALSE)</f>
        <v>#N/A</v>
      </c>
    </row>
    <row r="488" spans="2:30" x14ac:dyDescent="0.25">
      <c r="B488" t="s">
        <v>6</v>
      </c>
      <c r="C488" t="s">
        <v>1</v>
      </c>
      <c r="D488" t="s">
        <v>2</v>
      </c>
      <c r="E488" t="s">
        <v>1</v>
      </c>
      <c r="F488" t="s">
        <v>3</v>
      </c>
      <c r="G488" t="s">
        <v>4</v>
      </c>
      <c r="H488" t="s">
        <v>40</v>
      </c>
      <c r="I488" t="s">
        <v>4</v>
      </c>
      <c r="J488" t="s">
        <v>41</v>
      </c>
      <c r="K488" t="s">
        <v>4</v>
      </c>
      <c r="L488" t="s">
        <v>42</v>
      </c>
      <c r="M488" t="s">
        <v>4</v>
      </c>
      <c r="N488" t="s">
        <v>47</v>
      </c>
      <c r="S488" t="s">
        <v>1</v>
      </c>
      <c r="T488" t="s">
        <v>7</v>
      </c>
      <c r="U488" t="s">
        <v>112</v>
      </c>
      <c r="W488" t="s">
        <v>569</v>
      </c>
      <c r="Y488" t="s">
        <v>148</v>
      </c>
      <c r="Z488" t="s">
        <v>370</v>
      </c>
      <c r="AB488" t="str">
        <f t="shared" si="7"/>
        <v>V-SIW-VRI_LANTAARN_200MM_1LICHT_FIETSRECHTS-SO</v>
      </c>
      <c r="AC488" t="e">
        <f>VLOOKUP(AB488,[1]Blad1!$A$2:$Z$235,25,FALSE)</f>
        <v>#N/A</v>
      </c>
      <c r="AD488" t="e">
        <f>VLOOKUP(AB488,[1]Blad1!$A$2:$Z$235,26,FALSE)</f>
        <v>#N/A</v>
      </c>
    </row>
    <row r="489" spans="2:30" x14ac:dyDescent="0.25">
      <c r="B489" t="s">
        <v>6</v>
      </c>
      <c r="C489" t="s">
        <v>1</v>
      </c>
      <c r="D489" t="s">
        <v>2</v>
      </c>
      <c r="E489" t="s">
        <v>1</v>
      </c>
      <c r="F489" t="s">
        <v>3</v>
      </c>
      <c r="G489" t="s">
        <v>4</v>
      </c>
      <c r="H489" t="s">
        <v>40</v>
      </c>
      <c r="I489" t="s">
        <v>4</v>
      </c>
      <c r="J489" t="s">
        <v>41</v>
      </c>
      <c r="K489" t="s">
        <v>4</v>
      </c>
      <c r="L489" t="s">
        <v>42</v>
      </c>
      <c r="M489" t="s">
        <v>4</v>
      </c>
      <c r="N489" t="s">
        <v>47</v>
      </c>
      <c r="O489" t="s">
        <v>4</v>
      </c>
      <c r="P489" t="s">
        <v>44</v>
      </c>
      <c r="S489" t="s">
        <v>1</v>
      </c>
      <c r="T489" t="s">
        <v>7</v>
      </c>
      <c r="U489" t="s">
        <v>112</v>
      </c>
      <c r="W489" t="s">
        <v>569</v>
      </c>
      <c r="Y489" t="s">
        <v>150</v>
      </c>
      <c r="Z489" t="s">
        <v>371</v>
      </c>
      <c r="AB489" t="str">
        <f t="shared" si="7"/>
        <v>V-SIW-VRI_LANTAARN_200MM_1LICHT_FIETSRECHTS_SCHILD-SO</v>
      </c>
      <c r="AC489" t="e">
        <f>VLOOKUP(AB489,[1]Blad1!$A$2:$Z$235,25,FALSE)</f>
        <v>#N/A</v>
      </c>
      <c r="AD489" t="e">
        <f>VLOOKUP(AB489,[1]Blad1!$A$2:$Z$235,26,FALSE)</f>
        <v>#N/A</v>
      </c>
    </row>
    <row r="490" spans="2:30" x14ac:dyDescent="0.25">
      <c r="B490" t="s">
        <v>6</v>
      </c>
      <c r="C490" t="s">
        <v>1</v>
      </c>
      <c r="D490" t="s">
        <v>2</v>
      </c>
      <c r="E490" t="s">
        <v>1</v>
      </c>
      <c r="F490" t="s">
        <v>3</v>
      </c>
      <c r="G490" t="s">
        <v>4</v>
      </c>
      <c r="H490" t="s">
        <v>40</v>
      </c>
      <c r="I490" t="s">
        <v>4</v>
      </c>
      <c r="J490" t="s">
        <v>41</v>
      </c>
      <c r="K490" t="s">
        <v>4</v>
      </c>
      <c r="L490" t="s">
        <v>42</v>
      </c>
      <c r="M490" t="s">
        <v>4</v>
      </c>
      <c r="N490" t="s">
        <v>48</v>
      </c>
      <c r="S490" t="s">
        <v>1</v>
      </c>
      <c r="T490" t="s">
        <v>7</v>
      </c>
      <c r="U490" t="s">
        <v>112</v>
      </c>
      <c r="W490" t="s">
        <v>569</v>
      </c>
      <c r="Y490" t="s">
        <v>148</v>
      </c>
      <c r="Z490" t="s">
        <v>372</v>
      </c>
      <c r="AB490" t="str">
        <f t="shared" si="7"/>
        <v>V-SIW-VRI_LANTAARN_200MM_1LICHT_HEMEL-SO</v>
      </c>
      <c r="AC490" t="e">
        <f>VLOOKUP(AB490,[1]Blad1!$A$2:$Z$235,25,FALSE)</f>
        <v>#N/A</v>
      </c>
      <c r="AD490" t="e">
        <f>VLOOKUP(AB490,[1]Blad1!$A$2:$Z$235,26,FALSE)</f>
        <v>#N/A</v>
      </c>
    </row>
    <row r="491" spans="2:30" x14ac:dyDescent="0.25">
      <c r="B491" t="s">
        <v>6</v>
      </c>
      <c r="C491" t="s">
        <v>1</v>
      </c>
      <c r="D491" t="s">
        <v>2</v>
      </c>
      <c r="E491" t="s">
        <v>1</v>
      </c>
      <c r="F491" t="s">
        <v>3</v>
      </c>
      <c r="G491" t="s">
        <v>4</v>
      </c>
      <c r="H491" t="s">
        <v>40</v>
      </c>
      <c r="I491" t="s">
        <v>4</v>
      </c>
      <c r="J491" t="s">
        <v>41</v>
      </c>
      <c r="K491" t="s">
        <v>4</v>
      </c>
      <c r="L491" t="s">
        <v>42</v>
      </c>
      <c r="M491" t="s">
        <v>4</v>
      </c>
      <c r="N491" t="s">
        <v>49</v>
      </c>
      <c r="S491" t="s">
        <v>1</v>
      </c>
      <c r="T491" t="s">
        <v>7</v>
      </c>
      <c r="U491" t="s">
        <v>112</v>
      </c>
      <c r="W491" t="s">
        <v>569</v>
      </c>
      <c r="Y491" t="s">
        <v>148</v>
      </c>
      <c r="Z491" t="s">
        <v>364</v>
      </c>
      <c r="AB491" t="str">
        <f t="shared" si="7"/>
        <v>V-SIW-VRI_LANTAARN_200MM_1LICHT_HEMELLINKS-SO</v>
      </c>
      <c r="AC491" t="e">
        <f>VLOOKUP(AB491,[1]Blad1!$A$2:$Z$235,25,FALSE)</f>
        <v>#N/A</v>
      </c>
      <c r="AD491" t="e">
        <f>VLOOKUP(AB491,[1]Blad1!$A$2:$Z$235,26,FALSE)</f>
        <v>#N/A</v>
      </c>
    </row>
    <row r="492" spans="2:30" x14ac:dyDescent="0.25">
      <c r="B492" t="s">
        <v>6</v>
      </c>
      <c r="C492" t="s">
        <v>1</v>
      </c>
      <c r="D492" t="s">
        <v>2</v>
      </c>
      <c r="E492" t="s">
        <v>1</v>
      </c>
      <c r="F492" t="s">
        <v>3</v>
      </c>
      <c r="G492" t="s">
        <v>4</v>
      </c>
      <c r="H492" t="s">
        <v>40</v>
      </c>
      <c r="I492" t="s">
        <v>4</v>
      </c>
      <c r="J492" t="s">
        <v>41</v>
      </c>
      <c r="K492" t="s">
        <v>4</v>
      </c>
      <c r="L492" t="s">
        <v>42</v>
      </c>
      <c r="M492" t="s">
        <v>4</v>
      </c>
      <c r="N492" t="s">
        <v>49</v>
      </c>
      <c r="O492" t="s">
        <v>4</v>
      </c>
      <c r="P492" t="s">
        <v>44</v>
      </c>
      <c r="S492" t="s">
        <v>1</v>
      </c>
      <c r="T492" t="s">
        <v>7</v>
      </c>
      <c r="U492" t="s">
        <v>112</v>
      </c>
      <c r="W492" t="s">
        <v>569</v>
      </c>
      <c r="Y492" t="s">
        <v>150</v>
      </c>
      <c r="Z492" t="s">
        <v>365</v>
      </c>
      <c r="AB492" t="str">
        <f t="shared" si="7"/>
        <v>V-SIW-VRI_LANTAARN_200MM_1LICHT_HEMELLINKS_SCHILD-SO</v>
      </c>
      <c r="AC492" t="e">
        <f>VLOOKUP(AB492,[1]Blad1!$A$2:$Z$235,25,FALSE)</f>
        <v>#N/A</v>
      </c>
      <c r="AD492" t="e">
        <f>VLOOKUP(AB492,[1]Blad1!$A$2:$Z$235,26,FALSE)</f>
        <v>#N/A</v>
      </c>
    </row>
    <row r="493" spans="2:30" x14ac:dyDescent="0.25">
      <c r="B493" t="s">
        <v>6</v>
      </c>
      <c r="C493" t="s">
        <v>1</v>
      </c>
      <c r="D493" t="s">
        <v>2</v>
      </c>
      <c r="E493" t="s">
        <v>1</v>
      </c>
      <c r="F493" t="s">
        <v>3</v>
      </c>
      <c r="G493" t="s">
        <v>4</v>
      </c>
      <c r="H493" t="s">
        <v>40</v>
      </c>
      <c r="I493" t="s">
        <v>4</v>
      </c>
      <c r="J493" t="s">
        <v>41</v>
      </c>
      <c r="K493" t="s">
        <v>4</v>
      </c>
      <c r="L493" t="s">
        <v>42</v>
      </c>
      <c r="M493" t="s">
        <v>4</v>
      </c>
      <c r="N493" t="s">
        <v>50</v>
      </c>
      <c r="S493" t="s">
        <v>1</v>
      </c>
      <c r="T493" t="s">
        <v>7</v>
      </c>
      <c r="U493" t="s">
        <v>112</v>
      </c>
      <c r="W493" t="s">
        <v>569</v>
      </c>
      <c r="Y493" t="s">
        <v>148</v>
      </c>
      <c r="Z493" t="s">
        <v>366</v>
      </c>
      <c r="AB493" t="str">
        <f t="shared" si="7"/>
        <v>V-SIW-VRI_LANTAARN_200MM_1LICHT_HEMELRECHTS-SO</v>
      </c>
      <c r="AC493" t="e">
        <f>VLOOKUP(AB493,[1]Blad1!$A$2:$Z$235,25,FALSE)</f>
        <v>#N/A</v>
      </c>
      <c r="AD493" t="e">
        <f>VLOOKUP(AB493,[1]Blad1!$A$2:$Z$235,26,FALSE)</f>
        <v>#N/A</v>
      </c>
    </row>
    <row r="494" spans="2:30" x14ac:dyDescent="0.25">
      <c r="B494" t="s">
        <v>6</v>
      </c>
      <c r="C494" t="s">
        <v>1</v>
      </c>
      <c r="D494" t="s">
        <v>2</v>
      </c>
      <c r="E494" t="s">
        <v>1</v>
      </c>
      <c r="F494" t="s">
        <v>3</v>
      </c>
      <c r="G494" t="s">
        <v>4</v>
      </c>
      <c r="H494" t="s">
        <v>40</v>
      </c>
      <c r="I494" t="s">
        <v>4</v>
      </c>
      <c r="J494" t="s">
        <v>41</v>
      </c>
      <c r="K494" t="s">
        <v>4</v>
      </c>
      <c r="L494" t="s">
        <v>42</v>
      </c>
      <c r="M494" t="s">
        <v>4</v>
      </c>
      <c r="N494" t="s">
        <v>50</v>
      </c>
      <c r="O494" t="s">
        <v>4</v>
      </c>
      <c r="P494" t="s">
        <v>44</v>
      </c>
      <c r="S494" t="s">
        <v>1</v>
      </c>
      <c r="T494" t="s">
        <v>7</v>
      </c>
      <c r="U494" t="s">
        <v>112</v>
      </c>
      <c r="W494" t="s">
        <v>569</v>
      </c>
      <c r="Y494" t="s">
        <v>150</v>
      </c>
      <c r="Z494" t="s">
        <v>367</v>
      </c>
      <c r="AB494" t="str">
        <f t="shared" si="7"/>
        <v>V-SIW-VRI_LANTAARN_200MM_1LICHT_HEMELRECHTS_SCHILD-SO</v>
      </c>
      <c r="AC494" t="e">
        <f>VLOOKUP(AB494,[1]Blad1!$A$2:$Z$235,25,FALSE)</f>
        <v>#N/A</v>
      </c>
      <c r="AD494" t="e">
        <f>VLOOKUP(AB494,[1]Blad1!$A$2:$Z$235,26,FALSE)</f>
        <v>#N/A</v>
      </c>
    </row>
    <row r="495" spans="2:30" x14ac:dyDescent="0.25">
      <c r="B495" t="s">
        <v>6</v>
      </c>
      <c r="C495" t="s">
        <v>1</v>
      </c>
      <c r="D495" t="s">
        <v>2</v>
      </c>
      <c r="E495" t="s">
        <v>1</v>
      </c>
      <c r="F495" t="s">
        <v>3</v>
      </c>
      <c r="G495" t="s">
        <v>4</v>
      </c>
      <c r="H495" t="s">
        <v>40</v>
      </c>
      <c r="I495" t="s">
        <v>4</v>
      </c>
      <c r="J495" t="s">
        <v>41</v>
      </c>
      <c r="K495" t="s">
        <v>4</v>
      </c>
      <c r="L495" t="s">
        <v>42</v>
      </c>
      <c r="M495" t="s">
        <v>4</v>
      </c>
      <c r="N495" t="s">
        <v>48</v>
      </c>
      <c r="O495" t="s">
        <v>4</v>
      </c>
      <c r="P495" t="s">
        <v>44</v>
      </c>
      <c r="S495" t="s">
        <v>1</v>
      </c>
      <c r="T495" t="s">
        <v>7</v>
      </c>
      <c r="U495" t="s">
        <v>112</v>
      </c>
      <c r="W495" t="s">
        <v>569</v>
      </c>
      <c r="Y495" t="s">
        <v>150</v>
      </c>
      <c r="Z495" t="s">
        <v>373</v>
      </c>
      <c r="AB495" t="str">
        <f t="shared" si="7"/>
        <v>V-SIW-VRI_LANTAARN_200MM_1LICHT_HEMEL_SCHILD-SO</v>
      </c>
      <c r="AC495" t="e">
        <f>VLOOKUP(AB495,[1]Blad1!$A$2:$Z$235,25,FALSE)</f>
        <v>#N/A</v>
      </c>
      <c r="AD495" t="e">
        <f>VLOOKUP(AB495,[1]Blad1!$A$2:$Z$235,26,FALSE)</f>
        <v>#N/A</v>
      </c>
    </row>
    <row r="496" spans="2:30" x14ac:dyDescent="0.25">
      <c r="B496" t="s">
        <v>6</v>
      </c>
      <c r="C496" t="s">
        <v>1</v>
      </c>
      <c r="D496" t="s">
        <v>2</v>
      </c>
      <c r="E496" t="s">
        <v>1</v>
      </c>
      <c r="F496" t="s">
        <v>3</v>
      </c>
      <c r="G496" t="s">
        <v>4</v>
      </c>
      <c r="H496" t="s">
        <v>40</v>
      </c>
      <c r="I496" t="s">
        <v>4</v>
      </c>
      <c r="J496" t="s">
        <v>41</v>
      </c>
      <c r="K496" t="s">
        <v>4</v>
      </c>
      <c r="L496" t="s">
        <v>42</v>
      </c>
      <c r="M496" t="s">
        <v>4</v>
      </c>
      <c r="N496" t="s">
        <v>51</v>
      </c>
      <c r="S496" t="s">
        <v>1</v>
      </c>
      <c r="T496" t="s">
        <v>7</v>
      </c>
      <c r="U496" t="s">
        <v>112</v>
      </c>
      <c r="W496" t="s">
        <v>569</v>
      </c>
      <c r="Y496" t="s">
        <v>148</v>
      </c>
      <c r="Z496" t="s">
        <v>374</v>
      </c>
      <c r="AB496" t="str">
        <f t="shared" si="7"/>
        <v>V-SIW-VRI_LANTAARN_200MM_1LICHT_HORBALK-SO</v>
      </c>
      <c r="AC496" t="e">
        <f>VLOOKUP(AB496,[1]Blad1!$A$2:$Z$235,25,FALSE)</f>
        <v>#N/A</v>
      </c>
      <c r="AD496" t="e">
        <f>VLOOKUP(AB496,[1]Blad1!$A$2:$Z$235,26,FALSE)</f>
        <v>#N/A</v>
      </c>
    </row>
    <row r="497" spans="2:30" x14ac:dyDescent="0.25">
      <c r="B497" t="s">
        <v>6</v>
      </c>
      <c r="C497" t="s">
        <v>1</v>
      </c>
      <c r="D497" t="s">
        <v>2</v>
      </c>
      <c r="E497" t="s">
        <v>1</v>
      </c>
      <c r="F497" t="s">
        <v>3</v>
      </c>
      <c r="G497" t="s">
        <v>4</v>
      </c>
      <c r="H497" t="s">
        <v>40</v>
      </c>
      <c r="I497" t="s">
        <v>4</v>
      </c>
      <c r="J497" t="s">
        <v>41</v>
      </c>
      <c r="K497" t="s">
        <v>4</v>
      </c>
      <c r="L497" t="s">
        <v>42</v>
      </c>
      <c r="M497" t="s">
        <v>4</v>
      </c>
      <c r="N497" t="s">
        <v>51</v>
      </c>
      <c r="O497" t="s">
        <v>4</v>
      </c>
      <c r="P497" t="s">
        <v>44</v>
      </c>
      <c r="S497" t="s">
        <v>1</v>
      </c>
      <c r="T497" t="s">
        <v>7</v>
      </c>
      <c r="U497" t="s">
        <v>112</v>
      </c>
      <c r="W497" t="s">
        <v>569</v>
      </c>
      <c r="Y497" t="s">
        <v>150</v>
      </c>
      <c r="Z497" t="s">
        <v>375</v>
      </c>
      <c r="AB497" t="str">
        <f t="shared" si="7"/>
        <v>V-SIW-VRI_LANTAARN_200MM_1LICHT_HORBALK_SCHILD-SO</v>
      </c>
      <c r="AC497" t="e">
        <f>VLOOKUP(AB497,[1]Blad1!$A$2:$Z$235,25,FALSE)</f>
        <v>#N/A</v>
      </c>
      <c r="AD497" t="e">
        <f>VLOOKUP(AB497,[1]Blad1!$A$2:$Z$235,26,FALSE)</f>
        <v>#N/A</v>
      </c>
    </row>
    <row r="498" spans="2:30" x14ac:dyDescent="0.25">
      <c r="B498" t="s">
        <v>6</v>
      </c>
      <c r="C498" t="s">
        <v>1</v>
      </c>
      <c r="D498" t="s">
        <v>2</v>
      </c>
      <c r="E498" t="s">
        <v>1</v>
      </c>
      <c r="F498" t="s">
        <v>3</v>
      </c>
      <c r="G498" t="s">
        <v>4</v>
      </c>
      <c r="H498" t="s">
        <v>40</v>
      </c>
      <c r="I498" t="s">
        <v>4</v>
      </c>
      <c r="J498" t="s">
        <v>41</v>
      </c>
      <c r="K498" t="s">
        <v>4</v>
      </c>
      <c r="L498" t="s">
        <v>42</v>
      </c>
      <c r="M498" t="s">
        <v>4</v>
      </c>
      <c r="N498" t="s">
        <v>52</v>
      </c>
      <c r="S498" t="s">
        <v>1</v>
      </c>
      <c r="T498" t="s">
        <v>7</v>
      </c>
      <c r="U498" t="s">
        <v>112</v>
      </c>
      <c r="W498" t="s">
        <v>569</v>
      </c>
      <c r="Y498" t="s">
        <v>148</v>
      </c>
      <c r="Z498" t="s">
        <v>341</v>
      </c>
      <c r="AB498" t="str">
        <f t="shared" si="7"/>
        <v>V-SIW-VRI_LANTAARN_200MM_1LICHT_J37-SO</v>
      </c>
      <c r="AC498" t="e">
        <f>VLOOKUP(AB498,[1]Blad1!$A$2:$Z$235,25,FALSE)</f>
        <v>#N/A</v>
      </c>
      <c r="AD498" t="e">
        <f>VLOOKUP(AB498,[1]Blad1!$A$2:$Z$235,26,FALSE)</f>
        <v>#N/A</v>
      </c>
    </row>
    <row r="499" spans="2:30" x14ac:dyDescent="0.25">
      <c r="B499" t="s">
        <v>6</v>
      </c>
      <c r="C499" t="s">
        <v>1</v>
      </c>
      <c r="D499" t="s">
        <v>2</v>
      </c>
      <c r="E499" t="s">
        <v>1</v>
      </c>
      <c r="F499" t="s">
        <v>3</v>
      </c>
      <c r="G499" t="s">
        <v>4</v>
      </c>
      <c r="H499" t="s">
        <v>40</v>
      </c>
      <c r="I499" t="s">
        <v>4</v>
      </c>
      <c r="J499" t="s">
        <v>41</v>
      </c>
      <c r="K499" t="s">
        <v>4</v>
      </c>
      <c r="L499" t="s">
        <v>42</v>
      </c>
      <c r="M499" t="s">
        <v>4</v>
      </c>
      <c r="N499" t="s">
        <v>53</v>
      </c>
      <c r="S499" t="s">
        <v>1</v>
      </c>
      <c r="T499" t="s">
        <v>7</v>
      </c>
      <c r="U499" t="s">
        <v>112</v>
      </c>
      <c r="W499" t="s">
        <v>569</v>
      </c>
      <c r="Y499" t="s">
        <v>148</v>
      </c>
      <c r="Z499" t="s">
        <v>341</v>
      </c>
      <c r="AB499" t="str">
        <f t="shared" si="7"/>
        <v>V-SIW-VRI_LANTAARN_200MM_1LICHT_J37BUS-SO</v>
      </c>
      <c r="AC499" t="e">
        <f>VLOOKUP(AB499,[1]Blad1!$A$2:$Z$235,25,FALSE)</f>
        <v>#N/A</v>
      </c>
      <c r="AD499" t="e">
        <f>VLOOKUP(AB499,[1]Blad1!$A$2:$Z$235,26,FALSE)</f>
        <v>#N/A</v>
      </c>
    </row>
    <row r="500" spans="2:30" x14ac:dyDescent="0.25">
      <c r="B500" t="s">
        <v>6</v>
      </c>
      <c r="C500" t="s">
        <v>1</v>
      </c>
      <c r="D500" t="s">
        <v>2</v>
      </c>
      <c r="E500" t="s">
        <v>1</v>
      </c>
      <c r="F500" t="s">
        <v>3</v>
      </c>
      <c r="G500" t="s">
        <v>4</v>
      </c>
      <c r="H500" t="s">
        <v>40</v>
      </c>
      <c r="I500" t="s">
        <v>4</v>
      </c>
      <c r="J500" t="s">
        <v>41</v>
      </c>
      <c r="K500" t="s">
        <v>4</v>
      </c>
      <c r="L500" t="s">
        <v>42</v>
      </c>
      <c r="M500" t="s">
        <v>4</v>
      </c>
      <c r="N500" t="s">
        <v>53</v>
      </c>
      <c r="O500" t="s">
        <v>4</v>
      </c>
      <c r="P500" t="s">
        <v>44</v>
      </c>
      <c r="S500" t="s">
        <v>1</v>
      </c>
      <c r="T500" t="s">
        <v>7</v>
      </c>
      <c r="U500" t="s">
        <v>112</v>
      </c>
      <c r="W500" t="s">
        <v>569</v>
      </c>
      <c r="Y500" t="s">
        <v>150</v>
      </c>
      <c r="Z500" t="s">
        <v>376</v>
      </c>
      <c r="AB500" t="str">
        <f t="shared" si="7"/>
        <v>V-SIW-VRI_LANTAARN_200MM_1LICHT_J37BUS_SCHILD-SO</v>
      </c>
      <c r="AC500" t="e">
        <f>VLOOKUP(AB500,[1]Blad1!$A$2:$Z$235,25,FALSE)</f>
        <v>#N/A</v>
      </c>
      <c r="AD500" t="e">
        <f>VLOOKUP(AB500,[1]Blad1!$A$2:$Z$235,26,FALSE)</f>
        <v>#N/A</v>
      </c>
    </row>
    <row r="501" spans="2:30" x14ac:dyDescent="0.25">
      <c r="B501" t="s">
        <v>6</v>
      </c>
      <c r="C501" t="s">
        <v>1</v>
      </c>
      <c r="D501" t="s">
        <v>2</v>
      </c>
      <c r="E501" t="s">
        <v>1</v>
      </c>
      <c r="F501" t="s">
        <v>3</v>
      </c>
      <c r="G501" t="s">
        <v>4</v>
      </c>
      <c r="H501" t="s">
        <v>40</v>
      </c>
      <c r="I501" t="s">
        <v>4</v>
      </c>
      <c r="J501" t="s">
        <v>41</v>
      </c>
      <c r="K501" t="s">
        <v>4</v>
      </c>
      <c r="L501" t="s">
        <v>42</v>
      </c>
      <c r="M501" t="s">
        <v>4</v>
      </c>
      <c r="N501" t="s">
        <v>54</v>
      </c>
      <c r="S501" t="s">
        <v>1</v>
      </c>
      <c r="T501" t="s">
        <v>7</v>
      </c>
      <c r="U501" t="s">
        <v>112</v>
      </c>
      <c r="W501" t="s">
        <v>569</v>
      </c>
      <c r="Y501" t="s">
        <v>148</v>
      </c>
      <c r="Z501" t="s">
        <v>341</v>
      </c>
      <c r="AB501" t="str">
        <f t="shared" si="7"/>
        <v>V-SIW-VRI_LANTAARN_200MM_1LICHT_J37TRAM-SO</v>
      </c>
      <c r="AC501" t="e">
        <f>VLOOKUP(AB501,[1]Blad1!$A$2:$Z$235,25,FALSE)</f>
        <v>#N/A</v>
      </c>
      <c r="AD501" t="e">
        <f>VLOOKUP(AB501,[1]Blad1!$A$2:$Z$235,26,FALSE)</f>
        <v>#N/A</v>
      </c>
    </row>
    <row r="502" spans="2:30" x14ac:dyDescent="0.25">
      <c r="B502" t="s">
        <v>6</v>
      </c>
      <c r="C502" t="s">
        <v>1</v>
      </c>
      <c r="D502" t="s">
        <v>2</v>
      </c>
      <c r="E502" t="s">
        <v>1</v>
      </c>
      <c r="F502" t="s">
        <v>3</v>
      </c>
      <c r="G502" t="s">
        <v>4</v>
      </c>
      <c r="H502" t="s">
        <v>40</v>
      </c>
      <c r="I502" t="s">
        <v>4</v>
      </c>
      <c r="J502" t="s">
        <v>41</v>
      </c>
      <c r="K502" t="s">
        <v>4</v>
      </c>
      <c r="L502" t="s">
        <v>42</v>
      </c>
      <c r="M502" t="s">
        <v>4</v>
      </c>
      <c r="N502" t="s">
        <v>54</v>
      </c>
      <c r="O502" t="s">
        <v>4</v>
      </c>
      <c r="P502" t="s">
        <v>44</v>
      </c>
      <c r="S502" t="s">
        <v>1</v>
      </c>
      <c r="T502" t="s">
        <v>7</v>
      </c>
      <c r="U502" t="s">
        <v>112</v>
      </c>
      <c r="W502" t="s">
        <v>569</v>
      </c>
      <c r="Y502" t="s">
        <v>150</v>
      </c>
      <c r="Z502" t="s">
        <v>376</v>
      </c>
      <c r="AB502" t="str">
        <f t="shared" si="7"/>
        <v>V-SIW-VRI_LANTAARN_200MM_1LICHT_J37TRAM_SCHILD-SO</v>
      </c>
      <c r="AC502" t="e">
        <f>VLOOKUP(AB502,[1]Blad1!$A$2:$Z$235,25,FALSE)</f>
        <v>#N/A</v>
      </c>
      <c r="AD502" t="e">
        <f>VLOOKUP(AB502,[1]Blad1!$A$2:$Z$235,26,FALSE)</f>
        <v>#N/A</v>
      </c>
    </row>
    <row r="503" spans="2:30" x14ac:dyDescent="0.25">
      <c r="B503" t="s">
        <v>6</v>
      </c>
      <c r="C503" t="s">
        <v>1</v>
      </c>
      <c r="D503" t="s">
        <v>2</v>
      </c>
      <c r="E503" t="s">
        <v>1</v>
      </c>
      <c r="F503" t="s">
        <v>3</v>
      </c>
      <c r="G503" t="s">
        <v>4</v>
      </c>
      <c r="H503" t="s">
        <v>40</v>
      </c>
      <c r="I503" t="s">
        <v>4</v>
      </c>
      <c r="J503" t="s">
        <v>41</v>
      </c>
      <c r="K503" t="s">
        <v>4</v>
      </c>
      <c r="L503" t="s">
        <v>42</v>
      </c>
      <c r="M503" t="s">
        <v>4</v>
      </c>
      <c r="N503" t="s">
        <v>52</v>
      </c>
      <c r="O503" t="s">
        <v>4</v>
      </c>
      <c r="P503" t="s">
        <v>44</v>
      </c>
      <c r="S503" t="s">
        <v>1</v>
      </c>
      <c r="T503" t="s">
        <v>7</v>
      </c>
      <c r="U503" t="s">
        <v>112</v>
      </c>
      <c r="W503" t="s">
        <v>569</v>
      </c>
      <c r="Y503" t="s">
        <v>150</v>
      </c>
      <c r="Z503" t="s">
        <v>376</v>
      </c>
      <c r="AB503" t="str">
        <f t="shared" si="7"/>
        <v>V-SIW-VRI_LANTAARN_200MM_1LICHT_J37_SCHILD-SO</v>
      </c>
      <c r="AC503" t="e">
        <f>VLOOKUP(AB503,[1]Blad1!$A$2:$Z$235,25,FALSE)</f>
        <v>#N/A</v>
      </c>
      <c r="AD503" t="e">
        <f>VLOOKUP(AB503,[1]Blad1!$A$2:$Z$235,26,FALSE)</f>
        <v>#N/A</v>
      </c>
    </row>
    <row r="504" spans="2:30" x14ac:dyDescent="0.25">
      <c r="B504" t="s">
        <v>6</v>
      </c>
      <c r="C504" t="s">
        <v>1</v>
      </c>
      <c r="D504" t="s">
        <v>2</v>
      </c>
      <c r="E504" t="s">
        <v>1</v>
      </c>
      <c r="F504" t="s">
        <v>3</v>
      </c>
      <c r="G504" t="s">
        <v>4</v>
      </c>
      <c r="H504" t="s">
        <v>40</v>
      </c>
      <c r="I504" t="s">
        <v>4</v>
      </c>
      <c r="J504" t="s">
        <v>41</v>
      </c>
      <c r="K504" t="s">
        <v>4</v>
      </c>
      <c r="L504" t="s">
        <v>42</v>
      </c>
      <c r="M504" t="s">
        <v>4</v>
      </c>
      <c r="N504" t="s">
        <v>55</v>
      </c>
      <c r="S504" t="s">
        <v>1</v>
      </c>
      <c r="T504" t="s">
        <v>7</v>
      </c>
      <c r="U504" t="s">
        <v>112</v>
      </c>
      <c r="W504" t="s">
        <v>569</v>
      </c>
      <c r="Y504" t="s">
        <v>148</v>
      </c>
      <c r="Z504" t="s">
        <v>377</v>
      </c>
      <c r="AB504" t="str">
        <f t="shared" si="7"/>
        <v>V-SIW-VRI_LANTAARN_200MM_1LICHT_KRUIS-SO</v>
      </c>
      <c r="AC504" t="e">
        <f>VLOOKUP(AB504,[1]Blad1!$A$2:$Z$235,25,FALSE)</f>
        <v>#N/A</v>
      </c>
      <c r="AD504" t="e">
        <f>VLOOKUP(AB504,[1]Blad1!$A$2:$Z$235,26,FALSE)</f>
        <v>#N/A</v>
      </c>
    </row>
    <row r="505" spans="2:30" x14ac:dyDescent="0.25">
      <c r="B505" t="s">
        <v>6</v>
      </c>
      <c r="C505" t="s">
        <v>1</v>
      </c>
      <c r="D505" t="s">
        <v>2</v>
      </c>
      <c r="E505" t="s">
        <v>1</v>
      </c>
      <c r="F505" t="s">
        <v>3</v>
      </c>
      <c r="G505" t="s">
        <v>4</v>
      </c>
      <c r="H505" t="s">
        <v>40</v>
      </c>
      <c r="I505" t="s">
        <v>4</v>
      </c>
      <c r="J505" t="s">
        <v>41</v>
      </c>
      <c r="K505" t="s">
        <v>4</v>
      </c>
      <c r="L505" t="s">
        <v>42</v>
      </c>
      <c r="M505" t="s">
        <v>4</v>
      </c>
      <c r="N505" t="s">
        <v>55</v>
      </c>
      <c r="O505" t="s">
        <v>4</v>
      </c>
      <c r="P505" t="s">
        <v>44</v>
      </c>
      <c r="S505" t="s">
        <v>1</v>
      </c>
      <c r="T505" t="s">
        <v>7</v>
      </c>
      <c r="U505" t="s">
        <v>112</v>
      </c>
      <c r="W505" t="s">
        <v>569</v>
      </c>
      <c r="Y505" t="s">
        <v>150</v>
      </c>
      <c r="Z505" t="s">
        <v>345</v>
      </c>
      <c r="AB505" t="str">
        <f t="shared" si="7"/>
        <v>V-SIW-VRI_LANTAARN_200MM_1LICHT_KRUIS_SCHILD-SO</v>
      </c>
      <c r="AC505" t="e">
        <f>VLOOKUP(AB505,[1]Blad1!$A$2:$Z$235,25,FALSE)</f>
        <v>#N/A</v>
      </c>
      <c r="AD505" t="e">
        <f>VLOOKUP(AB505,[1]Blad1!$A$2:$Z$235,26,FALSE)</f>
        <v>#N/A</v>
      </c>
    </row>
    <row r="506" spans="2:30" x14ac:dyDescent="0.25">
      <c r="B506" t="s">
        <v>6</v>
      </c>
      <c r="C506" t="s">
        <v>1</v>
      </c>
      <c r="D506" t="s">
        <v>2</v>
      </c>
      <c r="E506" t="s">
        <v>1</v>
      </c>
      <c r="F506" t="s">
        <v>3</v>
      </c>
      <c r="G506" t="s">
        <v>4</v>
      </c>
      <c r="H506" t="s">
        <v>40</v>
      </c>
      <c r="I506" t="s">
        <v>4</v>
      </c>
      <c r="J506" t="s">
        <v>41</v>
      </c>
      <c r="K506" t="s">
        <v>4</v>
      </c>
      <c r="L506" t="s">
        <v>42</v>
      </c>
      <c r="M506" t="s">
        <v>4</v>
      </c>
      <c r="N506" t="s">
        <v>56</v>
      </c>
      <c r="S506" t="s">
        <v>1</v>
      </c>
      <c r="T506" t="s">
        <v>7</v>
      </c>
      <c r="U506" t="s">
        <v>112</v>
      </c>
      <c r="W506" t="s">
        <v>569</v>
      </c>
      <c r="Y506" t="s">
        <v>148</v>
      </c>
      <c r="Z506" t="s">
        <v>378</v>
      </c>
      <c r="AB506" t="str">
        <f t="shared" si="7"/>
        <v>V-SIW-VRI_LANTAARN_200MM_1LICHT_LINKS-SO</v>
      </c>
      <c r="AC506" t="e">
        <f>VLOOKUP(AB506,[1]Blad1!$A$2:$Z$235,25,FALSE)</f>
        <v>#N/A</v>
      </c>
      <c r="AD506" t="e">
        <f>VLOOKUP(AB506,[1]Blad1!$A$2:$Z$235,26,FALSE)</f>
        <v>#N/A</v>
      </c>
    </row>
    <row r="507" spans="2:30" x14ac:dyDescent="0.25">
      <c r="B507" t="s">
        <v>6</v>
      </c>
      <c r="C507" t="s">
        <v>1</v>
      </c>
      <c r="D507" t="s">
        <v>2</v>
      </c>
      <c r="E507" t="s">
        <v>1</v>
      </c>
      <c r="F507" t="s">
        <v>3</v>
      </c>
      <c r="G507" t="s">
        <v>4</v>
      </c>
      <c r="H507" t="s">
        <v>40</v>
      </c>
      <c r="I507" t="s">
        <v>4</v>
      </c>
      <c r="J507" t="s">
        <v>41</v>
      </c>
      <c r="K507" t="s">
        <v>4</v>
      </c>
      <c r="L507" t="s">
        <v>42</v>
      </c>
      <c r="M507" t="s">
        <v>4</v>
      </c>
      <c r="N507" t="s">
        <v>56</v>
      </c>
      <c r="O507" t="s">
        <v>4</v>
      </c>
      <c r="P507" t="s">
        <v>44</v>
      </c>
      <c r="S507" t="s">
        <v>1</v>
      </c>
      <c r="T507" t="s">
        <v>7</v>
      </c>
      <c r="U507" t="s">
        <v>112</v>
      </c>
      <c r="W507" t="s">
        <v>569</v>
      </c>
      <c r="Y507" t="s">
        <v>150</v>
      </c>
      <c r="Z507" t="s">
        <v>379</v>
      </c>
      <c r="AB507" t="str">
        <f t="shared" si="7"/>
        <v>V-SIW-VRI_LANTAARN_200MM_1LICHT_LINKS_SCHILD-SO</v>
      </c>
      <c r="AC507" t="e">
        <f>VLOOKUP(AB507,[1]Blad1!$A$2:$Z$235,25,FALSE)</f>
        <v>#N/A</v>
      </c>
      <c r="AD507" t="e">
        <f>VLOOKUP(AB507,[1]Blad1!$A$2:$Z$235,26,FALSE)</f>
        <v>#N/A</v>
      </c>
    </row>
    <row r="508" spans="2:30" x14ac:dyDescent="0.25">
      <c r="B508" t="s">
        <v>6</v>
      </c>
      <c r="C508" t="s">
        <v>1</v>
      </c>
      <c r="D508" t="s">
        <v>2</v>
      </c>
      <c r="E508" t="s">
        <v>1</v>
      </c>
      <c r="F508" t="s">
        <v>3</v>
      </c>
      <c r="G508" t="s">
        <v>4</v>
      </c>
      <c r="H508" t="s">
        <v>40</v>
      </c>
      <c r="I508" t="s">
        <v>4</v>
      </c>
      <c r="J508" t="s">
        <v>41</v>
      </c>
      <c r="K508" t="s">
        <v>4</v>
      </c>
      <c r="L508" t="s">
        <v>42</v>
      </c>
      <c r="M508" t="s">
        <v>4</v>
      </c>
      <c r="N508" t="s">
        <v>57</v>
      </c>
      <c r="S508" t="s">
        <v>1</v>
      </c>
      <c r="T508" t="s">
        <v>7</v>
      </c>
      <c r="U508" t="s">
        <v>112</v>
      </c>
      <c r="W508" t="s">
        <v>569</v>
      </c>
      <c r="Y508" t="s">
        <v>148</v>
      </c>
      <c r="Z508" t="s">
        <v>380</v>
      </c>
      <c r="AB508" t="str">
        <f t="shared" si="7"/>
        <v>V-SIW-VRI_LANTAARN_200MM_1LICHT_RECHTS-SO</v>
      </c>
      <c r="AC508" t="e">
        <f>VLOOKUP(AB508,[1]Blad1!$A$2:$Z$235,25,FALSE)</f>
        <v>#N/A</v>
      </c>
      <c r="AD508" t="e">
        <f>VLOOKUP(AB508,[1]Blad1!$A$2:$Z$235,26,FALSE)</f>
        <v>#N/A</v>
      </c>
    </row>
    <row r="509" spans="2:30" x14ac:dyDescent="0.25">
      <c r="B509" t="s">
        <v>6</v>
      </c>
      <c r="C509" t="s">
        <v>1</v>
      </c>
      <c r="D509" t="s">
        <v>2</v>
      </c>
      <c r="E509" t="s">
        <v>1</v>
      </c>
      <c r="F509" t="s">
        <v>3</v>
      </c>
      <c r="G509" t="s">
        <v>4</v>
      </c>
      <c r="H509" t="s">
        <v>40</v>
      </c>
      <c r="I509" t="s">
        <v>4</v>
      </c>
      <c r="J509" t="s">
        <v>41</v>
      </c>
      <c r="K509" t="s">
        <v>4</v>
      </c>
      <c r="L509" t="s">
        <v>42</v>
      </c>
      <c r="M509" t="s">
        <v>4</v>
      </c>
      <c r="N509" t="s">
        <v>57</v>
      </c>
      <c r="O509" t="s">
        <v>4</v>
      </c>
      <c r="P509" t="s">
        <v>44</v>
      </c>
      <c r="S509" t="s">
        <v>1</v>
      </c>
      <c r="T509" t="s">
        <v>7</v>
      </c>
      <c r="U509" t="s">
        <v>112</v>
      </c>
      <c r="W509" t="s">
        <v>569</v>
      </c>
      <c r="Y509" t="s">
        <v>150</v>
      </c>
      <c r="Z509" t="s">
        <v>381</v>
      </c>
      <c r="AB509" t="str">
        <f t="shared" si="7"/>
        <v>V-SIW-VRI_LANTAARN_200MM_1LICHT_RECHTS_SCHILD-SO</v>
      </c>
      <c r="AC509" t="e">
        <f>VLOOKUP(AB509,[1]Blad1!$A$2:$Z$235,25,FALSE)</f>
        <v>#N/A</v>
      </c>
      <c r="AD509" t="e">
        <f>VLOOKUP(AB509,[1]Blad1!$A$2:$Z$235,26,FALSE)</f>
        <v>#N/A</v>
      </c>
    </row>
    <row r="510" spans="2:30" x14ac:dyDescent="0.25">
      <c r="B510" t="s">
        <v>6</v>
      </c>
      <c r="C510" t="s">
        <v>1</v>
      </c>
      <c r="D510" t="s">
        <v>2</v>
      </c>
      <c r="E510" t="s">
        <v>1</v>
      </c>
      <c r="F510" t="s">
        <v>3</v>
      </c>
      <c r="G510" t="s">
        <v>4</v>
      </c>
      <c r="H510" t="s">
        <v>40</v>
      </c>
      <c r="I510" t="s">
        <v>4</v>
      </c>
      <c r="J510" t="s">
        <v>41</v>
      </c>
      <c r="K510" t="s">
        <v>4</v>
      </c>
      <c r="L510" t="s">
        <v>42</v>
      </c>
      <c r="M510" t="s">
        <v>4</v>
      </c>
      <c r="N510" t="s">
        <v>58</v>
      </c>
      <c r="S510" t="s">
        <v>1</v>
      </c>
      <c r="T510" t="s">
        <v>7</v>
      </c>
      <c r="U510" t="s">
        <v>112</v>
      </c>
      <c r="W510" t="s">
        <v>569</v>
      </c>
      <c r="Y510" t="s">
        <v>148</v>
      </c>
      <c r="Z510" t="s">
        <v>350</v>
      </c>
      <c r="AB510" t="str">
        <f t="shared" ref="AB510:AB573" si="8">CONCATENATE(B510,IF(ISBLANK(C510),"",C510),IF(ISBLANK(D510),"",D510),IF(ISBLANK(E510),"",E510),IF(ISBLANK(F510),"",F510),IF(ISBLANK(G510),"",G510),IF(ISBLANK(H510),"",H510),IF(ISBLANK(I510),"",I510),IF(ISBLANK(J510),"",J510),IF(ISBLANK(K510),"",K510),IF(ISBLANK(L510),"",L510),IF(ISBLANK(M510),"",M510),IF(ISBLANK(N510),"",N510),IF(ISBLANK(O510),"",O510),IF(ISBLANK(P510),"",P510),IF(ISBLANK(Q510),"",Q510),IF(ISBLANK(R510),"",R510),IF(ISBLANK(S510),"",S510),IF(ISBLANK(T510),"",T510))</f>
        <v>V-SIW-VRI_LANTAARN_200MM_1LICHT_TRAM-SO</v>
      </c>
      <c r="AC510" t="e">
        <f>VLOOKUP(AB510,[1]Blad1!$A$2:$Z$235,25,FALSE)</f>
        <v>#N/A</v>
      </c>
      <c r="AD510" t="e">
        <f>VLOOKUP(AB510,[1]Blad1!$A$2:$Z$235,26,FALSE)</f>
        <v>#N/A</v>
      </c>
    </row>
    <row r="511" spans="2:30" x14ac:dyDescent="0.25">
      <c r="B511" t="s">
        <v>6</v>
      </c>
      <c r="C511" t="s">
        <v>1</v>
      </c>
      <c r="D511" t="s">
        <v>2</v>
      </c>
      <c r="E511" t="s">
        <v>1</v>
      </c>
      <c r="F511" t="s">
        <v>3</v>
      </c>
      <c r="G511" t="s">
        <v>4</v>
      </c>
      <c r="H511" t="s">
        <v>40</v>
      </c>
      <c r="I511" t="s">
        <v>4</v>
      </c>
      <c r="J511" t="s">
        <v>41</v>
      </c>
      <c r="K511" t="s">
        <v>4</v>
      </c>
      <c r="L511" t="s">
        <v>42</v>
      </c>
      <c r="M511" t="s">
        <v>4</v>
      </c>
      <c r="N511" t="s">
        <v>58</v>
      </c>
      <c r="O511" t="s">
        <v>4</v>
      </c>
      <c r="P511" t="s">
        <v>44</v>
      </c>
      <c r="S511" t="s">
        <v>1</v>
      </c>
      <c r="T511" t="s">
        <v>7</v>
      </c>
      <c r="U511" t="s">
        <v>112</v>
      </c>
      <c r="W511" t="s">
        <v>569</v>
      </c>
      <c r="Y511" t="s">
        <v>150</v>
      </c>
      <c r="Z511" t="s">
        <v>382</v>
      </c>
      <c r="AB511" t="str">
        <f t="shared" si="8"/>
        <v>V-SIW-VRI_LANTAARN_200MM_1LICHT_TRAM_SCHILD-SO</v>
      </c>
      <c r="AC511" t="e">
        <f>VLOOKUP(AB511,[1]Blad1!$A$2:$Z$235,25,FALSE)</f>
        <v>#N/A</v>
      </c>
      <c r="AD511" t="e">
        <f>VLOOKUP(AB511,[1]Blad1!$A$2:$Z$235,26,FALSE)</f>
        <v>#N/A</v>
      </c>
    </row>
    <row r="512" spans="2:30" x14ac:dyDescent="0.25">
      <c r="B512" t="s">
        <v>6</v>
      </c>
      <c r="C512" t="s">
        <v>1</v>
      </c>
      <c r="D512" t="s">
        <v>2</v>
      </c>
      <c r="E512" t="s">
        <v>1</v>
      </c>
      <c r="F512" t="s">
        <v>3</v>
      </c>
      <c r="G512" t="s">
        <v>4</v>
      </c>
      <c r="H512" t="s">
        <v>40</v>
      </c>
      <c r="I512" t="s">
        <v>4</v>
      </c>
      <c r="J512" t="s">
        <v>41</v>
      </c>
      <c r="K512" t="s">
        <v>4</v>
      </c>
      <c r="L512" t="s">
        <v>42</v>
      </c>
      <c r="M512" t="s">
        <v>4</v>
      </c>
      <c r="N512" t="s">
        <v>59</v>
      </c>
      <c r="S512" t="s">
        <v>1</v>
      </c>
      <c r="T512" t="s">
        <v>7</v>
      </c>
      <c r="U512" t="s">
        <v>112</v>
      </c>
      <c r="W512" t="s">
        <v>569</v>
      </c>
      <c r="Y512" t="s">
        <v>148</v>
      </c>
      <c r="Z512" t="s">
        <v>352</v>
      </c>
      <c r="AB512" t="str">
        <f t="shared" si="8"/>
        <v>V-SIW-VRI_LANTAARN_200MM_1LICHT_VERTBALK-SO</v>
      </c>
      <c r="AC512" t="e">
        <f>VLOOKUP(AB512,[1]Blad1!$A$2:$Z$235,25,FALSE)</f>
        <v>#N/A</v>
      </c>
      <c r="AD512" t="e">
        <f>VLOOKUP(AB512,[1]Blad1!$A$2:$Z$235,26,FALSE)</f>
        <v>#N/A</v>
      </c>
    </row>
    <row r="513" spans="2:30" x14ac:dyDescent="0.25">
      <c r="B513" t="s">
        <v>6</v>
      </c>
      <c r="C513" t="s">
        <v>1</v>
      </c>
      <c r="D513" t="s">
        <v>2</v>
      </c>
      <c r="E513" t="s">
        <v>1</v>
      </c>
      <c r="F513" t="s">
        <v>3</v>
      </c>
      <c r="G513" t="s">
        <v>4</v>
      </c>
      <c r="H513" t="s">
        <v>40</v>
      </c>
      <c r="I513" t="s">
        <v>4</v>
      </c>
      <c r="J513" t="s">
        <v>41</v>
      </c>
      <c r="K513" t="s">
        <v>4</v>
      </c>
      <c r="L513" t="s">
        <v>42</v>
      </c>
      <c r="M513" t="s">
        <v>4</v>
      </c>
      <c r="N513" t="s">
        <v>59</v>
      </c>
      <c r="O513" t="s">
        <v>4</v>
      </c>
      <c r="P513" t="s">
        <v>44</v>
      </c>
      <c r="S513" t="s">
        <v>1</v>
      </c>
      <c r="T513" t="s">
        <v>7</v>
      </c>
      <c r="U513" t="s">
        <v>112</v>
      </c>
      <c r="W513" t="s">
        <v>569</v>
      </c>
      <c r="Y513" t="s">
        <v>150</v>
      </c>
      <c r="Z513" t="s">
        <v>353</v>
      </c>
      <c r="AB513" t="str">
        <f t="shared" si="8"/>
        <v>V-SIW-VRI_LANTAARN_200MM_1LICHT_VERTBALK_SCHILD-SO</v>
      </c>
      <c r="AC513" t="e">
        <f>VLOOKUP(AB513,[1]Blad1!$A$2:$Z$235,25,FALSE)</f>
        <v>#N/A</v>
      </c>
      <c r="AD513" t="e">
        <f>VLOOKUP(AB513,[1]Blad1!$A$2:$Z$235,26,FALSE)</f>
        <v>#N/A</v>
      </c>
    </row>
    <row r="514" spans="2:30" x14ac:dyDescent="0.25">
      <c r="B514" t="s">
        <v>6</v>
      </c>
      <c r="C514" t="s">
        <v>1</v>
      </c>
      <c r="D514" t="s">
        <v>2</v>
      </c>
      <c r="E514" t="s">
        <v>1</v>
      </c>
      <c r="F514" t="s">
        <v>3</v>
      </c>
      <c r="G514" t="s">
        <v>4</v>
      </c>
      <c r="H514" t="s">
        <v>40</v>
      </c>
      <c r="I514" t="s">
        <v>4</v>
      </c>
      <c r="J514" t="s">
        <v>41</v>
      </c>
      <c r="K514" t="s">
        <v>4</v>
      </c>
      <c r="L514" t="s">
        <v>42</v>
      </c>
      <c r="M514" t="s">
        <v>4</v>
      </c>
      <c r="N514" t="s">
        <v>60</v>
      </c>
      <c r="S514" t="s">
        <v>1</v>
      </c>
      <c r="T514" t="s">
        <v>7</v>
      </c>
      <c r="U514" t="s">
        <v>112</v>
      </c>
      <c r="W514" t="s">
        <v>569</v>
      </c>
      <c r="Y514" t="s">
        <v>148</v>
      </c>
      <c r="Z514" t="s">
        <v>355</v>
      </c>
      <c r="AB514" t="str">
        <f t="shared" si="8"/>
        <v>V-SIW-VRI_LANTAARN_200MM_1LICHT_VOETGLINKS-SO</v>
      </c>
      <c r="AC514" t="e">
        <f>VLOOKUP(AB514,[1]Blad1!$A$2:$Z$235,25,FALSE)</f>
        <v>#N/A</v>
      </c>
      <c r="AD514" t="e">
        <f>VLOOKUP(AB514,[1]Blad1!$A$2:$Z$235,26,FALSE)</f>
        <v>#N/A</v>
      </c>
    </row>
    <row r="515" spans="2:30" x14ac:dyDescent="0.25">
      <c r="B515" t="s">
        <v>6</v>
      </c>
      <c r="C515" t="s">
        <v>1</v>
      </c>
      <c r="D515" t="s">
        <v>2</v>
      </c>
      <c r="E515" t="s">
        <v>1</v>
      </c>
      <c r="F515" t="s">
        <v>3</v>
      </c>
      <c r="G515" t="s">
        <v>4</v>
      </c>
      <c r="H515" t="s">
        <v>40</v>
      </c>
      <c r="I515" t="s">
        <v>4</v>
      </c>
      <c r="J515" t="s">
        <v>41</v>
      </c>
      <c r="K515" t="s">
        <v>4</v>
      </c>
      <c r="L515" t="s">
        <v>42</v>
      </c>
      <c r="M515" t="s">
        <v>4</v>
      </c>
      <c r="N515" t="s">
        <v>60</v>
      </c>
      <c r="O515" t="s">
        <v>4</v>
      </c>
      <c r="P515" t="s">
        <v>44</v>
      </c>
      <c r="S515" t="s">
        <v>1</v>
      </c>
      <c r="T515" t="s">
        <v>7</v>
      </c>
      <c r="U515" t="s">
        <v>112</v>
      </c>
      <c r="W515" t="s">
        <v>569</v>
      </c>
      <c r="Y515" t="s">
        <v>150</v>
      </c>
      <c r="Z515" t="s">
        <v>355</v>
      </c>
      <c r="AB515" t="str">
        <f t="shared" si="8"/>
        <v>V-SIW-VRI_LANTAARN_200MM_1LICHT_VOETGLINKS_SCHILD-SO</v>
      </c>
      <c r="AC515" t="e">
        <f>VLOOKUP(AB515,[1]Blad1!$A$2:$Z$235,25,FALSE)</f>
        <v>#N/A</v>
      </c>
      <c r="AD515" t="e">
        <f>VLOOKUP(AB515,[1]Blad1!$A$2:$Z$235,26,FALSE)</f>
        <v>#N/A</v>
      </c>
    </row>
    <row r="516" spans="2:30" x14ac:dyDescent="0.25">
      <c r="B516" t="s">
        <v>6</v>
      </c>
      <c r="C516" t="s">
        <v>1</v>
      </c>
      <c r="D516" t="s">
        <v>2</v>
      </c>
      <c r="E516" t="s">
        <v>1</v>
      </c>
      <c r="F516" t="s">
        <v>3</v>
      </c>
      <c r="G516" t="s">
        <v>4</v>
      </c>
      <c r="H516" t="s">
        <v>40</v>
      </c>
      <c r="I516" t="s">
        <v>4</v>
      </c>
      <c r="J516" t="s">
        <v>41</v>
      </c>
      <c r="K516" t="s">
        <v>4</v>
      </c>
      <c r="L516" t="s">
        <v>42</v>
      </c>
      <c r="M516" t="s">
        <v>4</v>
      </c>
      <c r="N516" t="s">
        <v>61</v>
      </c>
      <c r="S516" t="s">
        <v>1</v>
      </c>
      <c r="T516" t="s">
        <v>7</v>
      </c>
      <c r="U516" t="s">
        <v>112</v>
      </c>
      <c r="W516" t="s">
        <v>569</v>
      </c>
      <c r="Y516" t="s">
        <v>148</v>
      </c>
      <c r="Z516" t="s">
        <v>356</v>
      </c>
      <c r="AB516" t="str">
        <f t="shared" si="8"/>
        <v>V-SIW-VRI_LANTAARN_200MM_1LICHT_VOETGRECHTS-SO</v>
      </c>
      <c r="AC516" t="e">
        <f>VLOOKUP(AB516,[1]Blad1!$A$2:$Z$235,25,FALSE)</f>
        <v>#N/A</v>
      </c>
      <c r="AD516" t="e">
        <f>VLOOKUP(AB516,[1]Blad1!$A$2:$Z$235,26,FALSE)</f>
        <v>#N/A</v>
      </c>
    </row>
    <row r="517" spans="2:30" x14ac:dyDescent="0.25">
      <c r="B517" t="s">
        <v>6</v>
      </c>
      <c r="C517" t="s">
        <v>1</v>
      </c>
      <c r="D517" t="s">
        <v>2</v>
      </c>
      <c r="E517" t="s">
        <v>1</v>
      </c>
      <c r="F517" t="s">
        <v>3</v>
      </c>
      <c r="G517" t="s">
        <v>4</v>
      </c>
      <c r="H517" t="s">
        <v>40</v>
      </c>
      <c r="I517" t="s">
        <v>4</v>
      </c>
      <c r="J517" t="s">
        <v>41</v>
      </c>
      <c r="K517" t="s">
        <v>4</v>
      </c>
      <c r="L517" t="s">
        <v>42</v>
      </c>
      <c r="M517" t="s">
        <v>4</v>
      </c>
      <c r="N517" t="s">
        <v>61</v>
      </c>
      <c r="O517" t="s">
        <v>4</v>
      </c>
      <c r="P517" t="s">
        <v>44</v>
      </c>
      <c r="S517" t="s">
        <v>1</v>
      </c>
      <c r="T517" t="s">
        <v>7</v>
      </c>
      <c r="U517" t="s">
        <v>112</v>
      </c>
      <c r="W517" t="s">
        <v>569</v>
      </c>
      <c r="Y517" t="s">
        <v>150</v>
      </c>
      <c r="Z517" t="s">
        <v>383</v>
      </c>
      <c r="AB517" t="str">
        <f t="shared" si="8"/>
        <v>V-SIW-VRI_LANTAARN_200MM_1LICHT_VOETGRECHTS_SCHILD-SO</v>
      </c>
      <c r="AC517" t="e">
        <f>VLOOKUP(AB517,[1]Blad1!$A$2:$Z$235,25,FALSE)</f>
        <v>#N/A</v>
      </c>
      <c r="AD517" t="e">
        <f>VLOOKUP(AB517,[1]Blad1!$A$2:$Z$235,26,FALSE)</f>
        <v>#N/A</v>
      </c>
    </row>
    <row r="518" spans="2:30" x14ac:dyDescent="0.25">
      <c r="B518" t="s">
        <v>6</v>
      </c>
      <c r="C518" t="s">
        <v>1</v>
      </c>
      <c r="D518" t="s">
        <v>2</v>
      </c>
      <c r="E518" t="s">
        <v>1</v>
      </c>
      <c r="F518" t="s">
        <v>3</v>
      </c>
      <c r="G518" t="s">
        <v>4</v>
      </c>
      <c r="H518" t="s">
        <v>40</v>
      </c>
      <c r="I518" t="s">
        <v>4</v>
      </c>
      <c r="J518" t="s">
        <v>41</v>
      </c>
      <c r="K518" t="s">
        <v>4</v>
      </c>
      <c r="L518" t="s">
        <v>42</v>
      </c>
      <c r="M518" t="s">
        <v>4</v>
      </c>
      <c r="N518" t="s">
        <v>62</v>
      </c>
      <c r="S518" t="s">
        <v>1</v>
      </c>
      <c r="T518" t="s">
        <v>7</v>
      </c>
      <c r="U518" t="s">
        <v>112</v>
      </c>
      <c r="W518" t="s">
        <v>569</v>
      </c>
      <c r="Y518" t="s">
        <v>148</v>
      </c>
      <c r="Z518" t="s">
        <v>148</v>
      </c>
      <c r="AB518" t="str">
        <f t="shared" si="8"/>
        <v>V-SIW-VRI_LANTAARN_200MM_1LICHT_VOL-SO</v>
      </c>
      <c r="AC518" t="e">
        <f>VLOOKUP(AB518,[1]Blad1!$A$2:$Z$235,25,FALSE)</f>
        <v>#N/A</v>
      </c>
      <c r="AD518" t="e">
        <f>VLOOKUP(AB518,[1]Blad1!$A$2:$Z$235,26,FALSE)</f>
        <v>#N/A</v>
      </c>
    </row>
    <row r="519" spans="2:30" x14ac:dyDescent="0.25">
      <c r="B519" t="s">
        <v>6</v>
      </c>
      <c r="C519" t="s">
        <v>1</v>
      </c>
      <c r="D519" t="s">
        <v>2</v>
      </c>
      <c r="E519" t="s">
        <v>1</v>
      </c>
      <c r="F519" t="s">
        <v>3</v>
      </c>
      <c r="G519" t="s">
        <v>4</v>
      </c>
      <c r="H519" t="s">
        <v>40</v>
      </c>
      <c r="I519" t="s">
        <v>4</v>
      </c>
      <c r="J519" t="s">
        <v>41</v>
      </c>
      <c r="K519" t="s">
        <v>4</v>
      </c>
      <c r="L519" t="s">
        <v>42</v>
      </c>
      <c r="M519" t="s">
        <v>4</v>
      </c>
      <c r="N519" t="s">
        <v>62</v>
      </c>
      <c r="O519" t="s">
        <v>4</v>
      </c>
      <c r="P519" t="s">
        <v>44</v>
      </c>
      <c r="S519" t="s">
        <v>1</v>
      </c>
      <c r="T519" t="s">
        <v>7</v>
      </c>
      <c r="U519" t="s">
        <v>112</v>
      </c>
      <c r="W519" t="s">
        <v>569</v>
      </c>
      <c r="Y519" t="s">
        <v>150</v>
      </c>
      <c r="Z519" t="s">
        <v>150</v>
      </c>
      <c r="AB519" t="str">
        <f t="shared" si="8"/>
        <v>V-SIW-VRI_LANTAARN_200MM_1LICHT_VOL_SCHILD-SO</v>
      </c>
      <c r="AC519" t="e">
        <f>VLOOKUP(AB519,[1]Blad1!$A$2:$Z$235,25,FALSE)</f>
        <v>#N/A</v>
      </c>
      <c r="AD519" t="e">
        <f>VLOOKUP(AB519,[1]Blad1!$A$2:$Z$235,26,FALSE)</f>
        <v>#N/A</v>
      </c>
    </row>
    <row r="520" spans="2:30" x14ac:dyDescent="0.25">
      <c r="B520" t="s">
        <v>6</v>
      </c>
      <c r="C520" t="s">
        <v>1</v>
      </c>
      <c r="D520" t="s">
        <v>2</v>
      </c>
      <c r="E520" t="s">
        <v>1</v>
      </c>
      <c r="F520" t="s">
        <v>3</v>
      </c>
      <c r="G520" t="s">
        <v>4</v>
      </c>
      <c r="H520" t="s">
        <v>40</v>
      </c>
      <c r="I520" t="s">
        <v>4</v>
      </c>
      <c r="J520" t="s">
        <v>41</v>
      </c>
      <c r="K520" t="s">
        <v>4</v>
      </c>
      <c r="L520" t="s">
        <v>42</v>
      </c>
      <c r="M520" t="s">
        <v>4</v>
      </c>
      <c r="N520" t="s">
        <v>63</v>
      </c>
      <c r="S520" t="s">
        <v>1</v>
      </c>
      <c r="T520" t="s">
        <v>7</v>
      </c>
      <c r="U520" t="s">
        <v>112</v>
      </c>
      <c r="W520" t="s">
        <v>569</v>
      </c>
      <c r="Y520" t="s">
        <v>148</v>
      </c>
      <c r="Z520" t="s">
        <v>358</v>
      </c>
      <c r="AB520" t="str">
        <f t="shared" si="8"/>
        <v>V-SIW-VRI_LANTAARN_200MM_1LICHT_VRIJ-SO</v>
      </c>
      <c r="AC520" t="e">
        <f>VLOOKUP(AB520,[1]Blad1!$A$2:$Z$235,25,FALSE)</f>
        <v>#N/A</v>
      </c>
      <c r="AD520" t="e">
        <f>VLOOKUP(AB520,[1]Blad1!$A$2:$Z$235,26,FALSE)</f>
        <v>#N/A</v>
      </c>
    </row>
    <row r="521" spans="2:30" x14ac:dyDescent="0.25">
      <c r="B521" t="s">
        <v>6</v>
      </c>
      <c r="C521" t="s">
        <v>1</v>
      </c>
      <c r="D521" t="s">
        <v>2</v>
      </c>
      <c r="E521" t="s">
        <v>1</v>
      </c>
      <c r="F521" t="s">
        <v>3</v>
      </c>
      <c r="G521" t="s">
        <v>4</v>
      </c>
      <c r="H521" t="s">
        <v>40</v>
      </c>
      <c r="I521" t="s">
        <v>4</v>
      </c>
      <c r="J521" t="s">
        <v>41</v>
      </c>
      <c r="K521" t="s">
        <v>4</v>
      </c>
      <c r="L521" t="s">
        <v>42</v>
      </c>
      <c r="M521" t="s">
        <v>4</v>
      </c>
      <c r="N521" t="s">
        <v>63</v>
      </c>
      <c r="O521" t="s">
        <v>4</v>
      </c>
      <c r="P521" t="s">
        <v>44</v>
      </c>
      <c r="S521" t="s">
        <v>1</v>
      </c>
      <c r="T521" t="s">
        <v>7</v>
      </c>
      <c r="U521" t="s">
        <v>112</v>
      </c>
      <c r="W521" t="s">
        <v>569</v>
      </c>
      <c r="Y521" t="s">
        <v>150</v>
      </c>
      <c r="Z521" t="s">
        <v>359</v>
      </c>
      <c r="AB521" t="str">
        <f t="shared" si="8"/>
        <v>V-SIW-VRI_LANTAARN_200MM_1LICHT_VRIJ_SCHILD-SO</v>
      </c>
      <c r="AC521" t="e">
        <f>VLOOKUP(AB521,[1]Blad1!$A$2:$Z$235,25,FALSE)</f>
        <v>#N/A</v>
      </c>
      <c r="AD521" t="e">
        <f>VLOOKUP(AB521,[1]Blad1!$A$2:$Z$235,26,FALSE)</f>
        <v>#N/A</v>
      </c>
    </row>
    <row r="522" spans="2:30" x14ac:dyDescent="0.25">
      <c r="B522" t="s">
        <v>6</v>
      </c>
      <c r="C522" t="s">
        <v>1</v>
      </c>
      <c r="D522" t="s">
        <v>2</v>
      </c>
      <c r="E522" t="s">
        <v>1</v>
      </c>
      <c r="F522" t="s">
        <v>3</v>
      </c>
      <c r="G522" t="s">
        <v>4</v>
      </c>
      <c r="H522" t="s">
        <v>40</v>
      </c>
      <c r="I522" t="s">
        <v>4</v>
      </c>
      <c r="J522" t="s">
        <v>41</v>
      </c>
      <c r="K522" t="s">
        <v>4</v>
      </c>
      <c r="L522" t="s">
        <v>42</v>
      </c>
      <c r="M522" t="s">
        <v>4</v>
      </c>
      <c r="N522" t="s">
        <v>64</v>
      </c>
      <c r="S522" t="s">
        <v>1</v>
      </c>
      <c r="T522" t="s">
        <v>7</v>
      </c>
      <c r="U522" t="s">
        <v>112</v>
      </c>
      <c r="W522" t="s">
        <v>569</v>
      </c>
      <c r="Y522" t="s">
        <v>148</v>
      </c>
      <c r="Z522" t="s">
        <v>360</v>
      </c>
      <c r="AB522" t="str">
        <f t="shared" si="8"/>
        <v>V-SIW-VRI_LANTAARN_200MM_1LICHT_WTV-SO</v>
      </c>
      <c r="AC522" t="e">
        <f>VLOOKUP(AB522,[1]Blad1!$A$2:$Z$235,25,FALSE)</f>
        <v>#N/A</v>
      </c>
      <c r="AD522" t="e">
        <f>VLOOKUP(AB522,[1]Blad1!$A$2:$Z$235,26,FALSE)</f>
        <v>#N/A</v>
      </c>
    </row>
    <row r="523" spans="2:30" x14ac:dyDescent="0.25">
      <c r="B523" t="s">
        <v>6</v>
      </c>
      <c r="C523" t="s">
        <v>1</v>
      </c>
      <c r="D523" t="s">
        <v>2</v>
      </c>
      <c r="E523" t="s">
        <v>1</v>
      </c>
      <c r="F523" t="s">
        <v>3</v>
      </c>
      <c r="G523" t="s">
        <v>4</v>
      </c>
      <c r="H523" t="s">
        <v>40</v>
      </c>
      <c r="I523" t="s">
        <v>4</v>
      </c>
      <c r="J523" t="s">
        <v>41</v>
      </c>
      <c r="K523" t="s">
        <v>4</v>
      </c>
      <c r="L523" t="s">
        <v>42</v>
      </c>
      <c r="M523" t="s">
        <v>4</v>
      </c>
      <c r="N523" t="s">
        <v>64</v>
      </c>
      <c r="O523" t="s">
        <v>4</v>
      </c>
      <c r="P523" t="s">
        <v>44</v>
      </c>
      <c r="S523" t="s">
        <v>1</v>
      </c>
      <c r="T523" t="s">
        <v>7</v>
      </c>
      <c r="U523" t="s">
        <v>112</v>
      </c>
      <c r="W523" t="s">
        <v>569</v>
      </c>
      <c r="Y523" t="s">
        <v>150</v>
      </c>
      <c r="Z523" t="s">
        <v>384</v>
      </c>
      <c r="AB523" t="str">
        <f t="shared" si="8"/>
        <v>V-SIW-VRI_LANTAARN_200MM_1LICHT_WTV_SCHILD-SO</v>
      </c>
      <c r="AC523" t="e">
        <f>VLOOKUP(AB523,[1]Blad1!$A$2:$Z$235,25,FALSE)</f>
        <v>#N/A</v>
      </c>
      <c r="AD523" t="e">
        <f>VLOOKUP(AB523,[1]Blad1!$A$2:$Z$235,26,FALSE)</f>
        <v>#N/A</v>
      </c>
    </row>
    <row r="524" spans="2:30" x14ac:dyDescent="0.25">
      <c r="B524" t="s">
        <v>6</v>
      </c>
      <c r="C524" t="s">
        <v>1</v>
      </c>
      <c r="D524" t="s">
        <v>2</v>
      </c>
      <c r="E524" t="s">
        <v>1</v>
      </c>
      <c r="F524" t="s">
        <v>3</v>
      </c>
      <c r="G524" t="s">
        <v>4</v>
      </c>
      <c r="H524" t="s">
        <v>40</v>
      </c>
      <c r="I524" t="s">
        <v>4</v>
      </c>
      <c r="J524" t="s">
        <v>41</v>
      </c>
      <c r="K524" t="s">
        <v>4</v>
      </c>
      <c r="L524" t="s">
        <v>65</v>
      </c>
      <c r="M524" t="s">
        <v>4</v>
      </c>
      <c r="N524" t="s">
        <v>48</v>
      </c>
      <c r="S524" t="s">
        <v>1</v>
      </c>
      <c r="T524" t="s">
        <v>7</v>
      </c>
      <c r="U524" t="s">
        <v>112</v>
      </c>
      <c r="W524" t="s">
        <v>569</v>
      </c>
      <c r="Y524" t="s">
        <v>314</v>
      </c>
      <c r="Z524" t="s">
        <v>385</v>
      </c>
      <c r="AB524" t="str">
        <f t="shared" si="8"/>
        <v>V-SIW-VRI_LANTAARN_200MM_2LICHT_HEMEL-SO</v>
      </c>
      <c r="AC524" t="e">
        <f>VLOOKUP(AB524,[1]Blad1!$A$2:$Z$235,25,FALSE)</f>
        <v>#N/A</v>
      </c>
      <c r="AD524" t="e">
        <f>VLOOKUP(AB524,[1]Blad1!$A$2:$Z$235,26,FALSE)</f>
        <v>#N/A</v>
      </c>
    </row>
    <row r="525" spans="2:30" x14ac:dyDescent="0.25">
      <c r="B525" t="s">
        <v>6</v>
      </c>
      <c r="C525" t="s">
        <v>1</v>
      </c>
      <c r="D525" t="s">
        <v>2</v>
      </c>
      <c r="E525" t="s">
        <v>1</v>
      </c>
      <c r="F525" t="s">
        <v>3</v>
      </c>
      <c r="G525" t="s">
        <v>4</v>
      </c>
      <c r="H525" t="s">
        <v>40</v>
      </c>
      <c r="I525" t="s">
        <v>4</v>
      </c>
      <c r="J525" t="s">
        <v>41</v>
      </c>
      <c r="K525" t="s">
        <v>4</v>
      </c>
      <c r="L525" t="s">
        <v>65</v>
      </c>
      <c r="M525" t="s">
        <v>4</v>
      </c>
      <c r="N525" t="s">
        <v>49</v>
      </c>
      <c r="S525" t="s">
        <v>1</v>
      </c>
      <c r="T525" t="s">
        <v>7</v>
      </c>
      <c r="U525" t="s">
        <v>112</v>
      </c>
      <c r="W525" t="s">
        <v>569</v>
      </c>
      <c r="Y525" t="s">
        <v>314</v>
      </c>
      <c r="Z525" t="s">
        <v>386</v>
      </c>
      <c r="AB525" t="str">
        <f t="shared" si="8"/>
        <v>V-SIW-VRI_LANTAARN_200MM_2LICHT_HEMELLINKS-SO</v>
      </c>
      <c r="AC525" t="e">
        <f>VLOOKUP(AB525,[1]Blad1!$A$2:$Z$235,25,FALSE)</f>
        <v>#N/A</v>
      </c>
      <c r="AD525" t="e">
        <f>VLOOKUP(AB525,[1]Blad1!$A$2:$Z$235,26,FALSE)</f>
        <v>#N/A</v>
      </c>
    </row>
    <row r="526" spans="2:30" x14ac:dyDescent="0.25">
      <c r="B526" t="s">
        <v>6</v>
      </c>
      <c r="C526" t="s">
        <v>1</v>
      </c>
      <c r="D526" t="s">
        <v>2</v>
      </c>
      <c r="E526" t="s">
        <v>1</v>
      </c>
      <c r="F526" t="s">
        <v>3</v>
      </c>
      <c r="G526" t="s">
        <v>4</v>
      </c>
      <c r="H526" t="s">
        <v>40</v>
      </c>
      <c r="I526" t="s">
        <v>4</v>
      </c>
      <c r="J526" t="s">
        <v>41</v>
      </c>
      <c r="K526" t="s">
        <v>4</v>
      </c>
      <c r="L526" t="s">
        <v>65</v>
      </c>
      <c r="M526" t="s">
        <v>4</v>
      </c>
      <c r="N526" t="s">
        <v>49</v>
      </c>
      <c r="O526" t="s">
        <v>4</v>
      </c>
      <c r="P526" t="s">
        <v>44</v>
      </c>
      <c r="S526" t="s">
        <v>1</v>
      </c>
      <c r="T526" t="s">
        <v>7</v>
      </c>
      <c r="U526" t="s">
        <v>112</v>
      </c>
      <c r="W526" t="s">
        <v>569</v>
      </c>
      <c r="Y526" t="s">
        <v>191</v>
      </c>
      <c r="Z526" t="s">
        <v>387</v>
      </c>
      <c r="AB526" t="str">
        <f t="shared" si="8"/>
        <v>V-SIW-VRI_LANTAARN_200MM_2LICHT_HEMELLINKS_SCHILD-SO</v>
      </c>
      <c r="AC526" t="e">
        <f>VLOOKUP(AB526,[1]Blad1!$A$2:$Z$235,25,FALSE)</f>
        <v>#N/A</v>
      </c>
      <c r="AD526" t="e">
        <f>VLOOKUP(AB526,[1]Blad1!$A$2:$Z$235,26,FALSE)</f>
        <v>#N/A</v>
      </c>
    </row>
    <row r="527" spans="2:30" x14ac:dyDescent="0.25">
      <c r="B527" t="s">
        <v>6</v>
      </c>
      <c r="C527" t="s">
        <v>1</v>
      </c>
      <c r="D527" t="s">
        <v>2</v>
      </c>
      <c r="E527" t="s">
        <v>1</v>
      </c>
      <c r="F527" t="s">
        <v>3</v>
      </c>
      <c r="G527" t="s">
        <v>4</v>
      </c>
      <c r="H527" t="s">
        <v>40</v>
      </c>
      <c r="I527" t="s">
        <v>4</v>
      </c>
      <c r="J527" t="s">
        <v>41</v>
      </c>
      <c r="K527" t="s">
        <v>4</v>
      </c>
      <c r="L527" t="s">
        <v>65</v>
      </c>
      <c r="M527" t="s">
        <v>4</v>
      </c>
      <c r="N527" t="s">
        <v>50</v>
      </c>
      <c r="S527" t="s">
        <v>1</v>
      </c>
      <c r="T527" t="s">
        <v>7</v>
      </c>
      <c r="U527" t="s">
        <v>112</v>
      </c>
      <c r="W527" t="s">
        <v>569</v>
      </c>
      <c r="Y527" t="s">
        <v>314</v>
      </c>
      <c r="Z527" t="s">
        <v>388</v>
      </c>
      <c r="AB527" t="str">
        <f t="shared" si="8"/>
        <v>V-SIW-VRI_LANTAARN_200MM_2LICHT_HEMELRECHTS-SO</v>
      </c>
      <c r="AC527" t="e">
        <f>VLOOKUP(AB527,[1]Blad1!$A$2:$Z$235,25,FALSE)</f>
        <v>#N/A</v>
      </c>
      <c r="AD527" t="e">
        <f>VLOOKUP(AB527,[1]Blad1!$A$2:$Z$235,26,FALSE)</f>
        <v>#N/A</v>
      </c>
    </row>
    <row r="528" spans="2:30" x14ac:dyDescent="0.25">
      <c r="B528" t="s">
        <v>6</v>
      </c>
      <c r="C528" t="s">
        <v>1</v>
      </c>
      <c r="D528" t="s">
        <v>2</v>
      </c>
      <c r="E528" t="s">
        <v>1</v>
      </c>
      <c r="F528" t="s">
        <v>3</v>
      </c>
      <c r="G528" t="s">
        <v>4</v>
      </c>
      <c r="H528" t="s">
        <v>40</v>
      </c>
      <c r="I528" t="s">
        <v>4</v>
      </c>
      <c r="J528" t="s">
        <v>41</v>
      </c>
      <c r="K528" t="s">
        <v>4</v>
      </c>
      <c r="L528" t="s">
        <v>65</v>
      </c>
      <c r="M528" t="s">
        <v>4</v>
      </c>
      <c r="N528" t="s">
        <v>50</v>
      </c>
      <c r="O528" t="s">
        <v>4</v>
      </c>
      <c r="P528" t="s">
        <v>44</v>
      </c>
      <c r="S528" t="s">
        <v>1</v>
      </c>
      <c r="T528" t="s">
        <v>7</v>
      </c>
      <c r="U528" t="s">
        <v>112</v>
      </c>
      <c r="W528" t="s">
        <v>569</v>
      </c>
      <c r="Y528" t="s">
        <v>191</v>
      </c>
      <c r="Z528" t="s">
        <v>389</v>
      </c>
      <c r="AB528" t="str">
        <f t="shared" si="8"/>
        <v>V-SIW-VRI_LANTAARN_200MM_2LICHT_HEMELRECHTS_SCHILD-SO</v>
      </c>
      <c r="AC528" t="e">
        <f>VLOOKUP(AB528,[1]Blad1!$A$2:$Z$235,25,FALSE)</f>
        <v>#N/A</v>
      </c>
      <c r="AD528" t="e">
        <f>VLOOKUP(AB528,[1]Blad1!$A$2:$Z$235,26,FALSE)</f>
        <v>#N/A</v>
      </c>
    </row>
    <row r="529" spans="2:30" x14ac:dyDescent="0.25">
      <c r="B529" t="s">
        <v>6</v>
      </c>
      <c r="C529" t="s">
        <v>1</v>
      </c>
      <c r="D529" t="s">
        <v>2</v>
      </c>
      <c r="E529" t="s">
        <v>1</v>
      </c>
      <c r="F529" t="s">
        <v>3</v>
      </c>
      <c r="G529" t="s">
        <v>4</v>
      </c>
      <c r="H529" t="s">
        <v>40</v>
      </c>
      <c r="I529" t="s">
        <v>4</v>
      </c>
      <c r="J529" t="s">
        <v>41</v>
      </c>
      <c r="K529" t="s">
        <v>4</v>
      </c>
      <c r="L529" t="s">
        <v>65</v>
      </c>
      <c r="M529" t="s">
        <v>4</v>
      </c>
      <c r="N529" t="s">
        <v>48</v>
      </c>
      <c r="O529" t="s">
        <v>4</v>
      </c>
      <c r="P529" t="s">
        <v>44</v>
      </c>
      <c r="S529" t="s">
        <v>1</v>
      </c>
      <c r="T529" t="s">
        <v>7</v>
      </c>
      <c r="U529" t="s">
        <v>112</v>
      </c>
      <c r="W529" t="s">
        <v>569</v>
      </c>
      <c r="Y529" t="s">
        <v>191</v>
      </c>
      <c r="Z529" t="s">
        <v>396</v>
      </c>
      <c r="AB529" t="str">
        <f t="shared" si="8"/>
        <v>V-SIW-VRI_LANTAARN_200MM_2LICHT_HEMEL_SCHILD-SO</v>
      </c>
      <c r="AC529" t="e">
        <f>VLOOKUP(AB529,[1]Blad1!$A$2:$Z$235,25,FALSE)</f>
        <v>#N/A</v>
      </c>
      <c r="AD529" t="e">
        <f>VLOOKUP(AB529,[1]Blad1!$A$2:$Z$235,26,FALSE)</f>
        <v>#N/A</v>
      </c>
    </row>
    <row r="530" spans="2:30" x14ac:dyDescent="0.25">
      <c r="B530" t="s">
        <v>6</v>
      </c>
      <c r="C530" t="s">
        <v>1</v>
      </c>
      <c r="D530" t="s">
        <v>2</v>
      </c>
      <c r="E530" t="s">
        <v>1</v>
      </c>
      <c r="F530" t="s">
        <v>3</v>
      </c>
      <c r="G530" t="s">
        <v>4</v>
      </c>
      <c r="H530" t="s">
        <v>40</v>
      </c>
      <c r="I530" t="s">
        <v>4</v>
      </c>
      <c r="J530" t="s">
        <v>41</v>
      </c>
      <c r="K530" t="s">
        <v>4</v>
      </c>
      <c r="L530" t="s">
        <v>65</v>
      </c>
      <c r="M530" t="s">
        <v>4</v>
      </c>
      <c r="N530" t="s">
        <v>56</v>
      </c>
      <c r="S530" t="s">
        <v>1</v>
      </c>
      <c r="T530" t="s">
        <v>7</v>
      </c>
      <c r="U530" t="s">
        <v>112</v>
      </c>
      <c r="W530" t="s">
        <v>569</v>
      </c>
      <c r="Y530" t="s">
        <v>314</v>
      </c>
      <c r="Z530" t="s">
        <v>391</v>
      </c>
      <c r="AB530" t="str">
        <f t="shared" si="8"/>
        <v>V-SIW-VRI_LANTAARN_200MM_2LICHT_LINKS-SO</v>
      </c>
      <c r="AC530" t="e">
        <f>VLOOKUP(AB530,[1]Blad1!$A$2:$Z$235,25,FALSE)</f>
        <v>#N/A</v>
      </c>
      <c r="AD530" t="e">
        <f>VLOOKUP(AB530,[1]Blad1!$A$2:$Z$235,26,FALSE)</f>
        <v>#N/A</v>
      </c>
    </row>
    <row r="531" spans="2:30" x14ac:dyDescent="0.25">
      <c r="B531" t="s">
        <v>6</v>
      </c>
      <c r="C531" t="s">
        <v>1</v>
      </c>
      <c r="D531" t="s">
        <v>2</v>
      </c>
      <c r="E531" t="s">
        <v>1</v>
      </c>
      <c r="F531" t="s">
        <v>3</v>
      </c>
      <c r="G531" t="s">
        <v>4</v>
      </c>
      <c r="H531" t="s">
        <v>40</v>
      </c>
      <c r="I531" t="s">
        <v>4</v>
      </c>
      <c r="J531" t="s">
        <v>41</v>
      </c>
      <c r="K531" t="s">
        <v>4</v>
      </c>
      <c r="L531" t="s">
        <v>65</v>
      </c>
      <c r="M531" t="s">
        <v>4</v>
      </c>
      <c r="N531" t="s">
        <v>56</v>
      </c>
      <c r="O531" t="s">
        <v>4</v>
      </c>
      <c r="P531" t="s">
        <v>44</v>
      </c>
      <c r="S531" t="s">
        <v>1</v>
      </c>
      <c r="T531" t="s">
        <v>7</v>
      </c>
      <c r="U531" t="s">
        <v>112</v>
      </c>
      <c r="W531" t="s">
        <v>569</v>
      </c>
      <c r="Y531" t="s">
        <v>191</v>
      </c>
      <c r="Z531" t="s">
        <v>394</v>
      </c>
      <c r="AB531" t="str">
        <f t="shared" si="8"/>
        <v>V-SIW-VRI_LANTAARN_200MM_2LICHT_LINKS_SCHILD-SO</v>
      </c>
      <c r="AC531" t="e">
        <f>VLOOKUP(AB531,[1]Blad1!$A$2:$Z$235,25,FALSE)</f>
        <v>#N/A</v>
      </c>
      <c r="AD531" t="e">
        <f>VLOOKUP(AB531,[1]Blad1!$A$2:$Z$235,26,FALSE)</f>
        <v>#N/A</v>
      </c>
    </row>
    <row r="532" spans="2:30" x14ac:dyDescent="0.25">
      <c r="B532" t="s">
        <v>6</v>
      </c>
      <c r="C532" t="s">
        <v>1</v>
      </c>
      <c r="D532" t="s">
        <v>2</v>
      </c>
      <c r="E532" t="s">
        <v>1</v>
      </c>
      <c r="F532" t="s">
        <v>3</v>
      </c>
      <c r="G532" t="s">
        <v>4</v>
      </c>
      <c r="H532" t="s">
        <v>40</v>
      </c>
      <c r="I532" t="s">
        <v>4</v>
      </c>
      <c r="J532" t="s">
        <v>41</v>
      </c>
      <c r="K532" t="s">
        <v>4</v>
      </c>
      <c r="L532" t="s">
        <v>65</v>
      </c>
      <c r="M532" t="s">
        <v>4</v>
      </c>
      <c r="N532" t="s">
        <v>57</v>
      </c>
      <c r="S532" t="s">
        <v>1</v>
      </c>
      <c r="T532" t="s">
        <v>7</v>
      </c>
      <c r="U532" t="s">
        <v>112</v>
      </c>
      <c r="W532" t="s">
        <v>569</v>
      </c>
      <c r="Y532" t="s">
        <v>314</v>
      </c>
      <c r="Z532" t="s">
        <v>392</v>
      </c>
      <c r="AB532" t="str">
        <f t="shared" si="8"/>
        <v>V-SIW-VRI_LANTAARN_200MM_2LICHT_RECHTS-SO</v>
      </c>
      <c r="AC532" t="e">
        <f>VLOOKUP(AB532,[1]Blad1!$A$2:$Z$235,25,FALSE)</f>
        <v>#N/A</v>
      </c>
      <c r="AD532" t="e">
        <f>VLOOKUP(AB532,[1]Blad1!$A$2:$Z$235,26,FALSE)</f>
        <v>#N/A</v>
      </c>
    </row>
    <row r="533" spans="2:30" x14ac:dyDescent="0.25">
      <c r="B533" t="s">
        <v>6</v>
      </c>
      <c r="C533" t="s">
        <v>1</v>
      </c>
      <c r="D533" t="s">
        <v>2</v>
      </c>
      <c r="E533" t="s">
        <v>1</v>
      </c>
      <c r="F533" t="s">
        <v>3</v>
      </c>
      <c r="G533" t="s">
        <v>4</v>
      </c>
      <c r="H533" t="s">
        <v>40</v>
      </c>
      <c r="I533" t="s">
        <v>4</v>
      </c>
      <c r="J533" t="s">
        <v>41</v>
      </c>
      <c r="K533" t="s">
        <v>4</v>
      </c>
      <c r="L533" t="s">
        <v>65</v>
      </c>
      <c r="M533" t="s">
        <v>4</v>
      </c>
      <c r="N533" t="s">
        <v>57</v>
      </c>
      <c r="O533" t="s">
        <v>4</v>
      </c>
      <c r="P533" t="s">
        <v>44</v>
      </c>
      <c r="S533" t="s">
        <v>1</v>
      </c>
      <c r="T533" t="s">
        <v>7</v>
      </c>
      <c r="U533" t="s">
        <v>112</v>
      </c>
      <c r="W533" t="s">
        <v>569</v>
      </c>
      <c r="Y533" t="s">
        <v>191</v>
      </c>
      <c r="Z533" t="s">
        <v>393</v>
      </c>
      <c r="AB533" t="str">
        <f t="shared" si="8"/>
        <v>V-SIW-VRI_LANTAARN_200MM_2LICHT_RECHTS_SCHILD-SO</v>
      </c>
      <c r="AC533" t="e">
        <f>VLOOKUP(AB533,[1]Blad1!$A$2:$Z$235,25,FALSE)</f>
        <v>#N/A</v>
      </c>
      <c r="AD533" t="e">
        <f>VLOOKUP(AB533,[1]Blad1!$A$2:$Z$235,26,FALSE)</f>
        <v>#N/A</v>
      </c>
    </row>
    <row r="534" spans="2:30" x14ac:dyDescent="0.25">
      <c r="B534" t="s">
        <v>6</v>
      </c>
      <c r="C534" t="s">
        <v>1</v>
      </c>
      <c r="D534" t="s">
        <v>2</v>
      </c>
      <c r="E534" t="s">
        <v>1</v>
      </c>
      <c r="F534" t="s">
        <v>3</v>
      </c>
      <c r="G534" t="s">
        <v>4</v>
      </c>
      <c r="H534" t="s">
        <v>40</v>
      </c>
      <c r="I534" t="s">
        <v>4</v>
      </c>
      <c r="J534" t="s">
        <v>41</v>
      </c>
      <c r="K534" t="s">
        <v>4</v>
      </c>
      <c r="L534" t="s">
        <v>65</v>
      </c>
      <c r="M534" t="s">
        <v>4</v>
      </c>
      <c r="N534" t="s">
        <v>62</v>
      </c>
      <c r="S534" t="s">
        <v>1</v>
      </c>
      <c r="T534" t="s">
        <v>7</v>
      </c>
      <c r="U534" t="s">
        <v>112</v>
      </c>
      <c r="W534" t="s">
        <v>569</v>
      </c>
      <c r="Y534" t="s">
        <v>314</v>
      </c>
      <c r="Z534" t="s">
        <v>314</v>
      </c>
      <c r="AB534" t="str">
        <f t="shared" si="8"/>
        <v>V-SIW-VRI_LANTAARN_200MM_2LICHT_VOL-SO</v>
      </c>
      <c r="AC534" t="e">
        <f>VLOOKUP(AB534,[1]Blad1!$A$2:$Z$235,25,FALSE)</f>
        <v>#N/A</v>
      </c>
      <c r="AD534" t="e">
        <f>VLOOKUP(AB534,[1]Blad1!$A$2:$Z$235,26,FALSE)</f>
        <v>#N/A</v>
      </c>
    </row>
    <row r="535" spans="2:30" x14ac:dyDescent="0.25">
      <c r="B535" t="s">
        <v>6</v>
      </c>
      <c r="C535" t="s">
        <v>1</v>
      </c>
      <c r="D535" t="s">
        <v>2</v>
      </c>
      <c r="E535" t="s">
        <v>1</v>
      </c>
      <c r="F535" t="s">
        <v>3</v>
      </c>
      <c r="G535" t="s">
        <v>4</v>
      </c>
      <c r="H535" t="s">
        <v>40</v>
      </c>
      <c r="I535" t="s">
        <v>4</v>
      </c>
      <c r="J535" t="s">
        <v>41</v>
      </c>
      <c r="K535" t="s">
        <v>4</v>
      </c>
      <c r="L535" t="s">
        <v>65</v>
      </c>
      <c r="M535" t="s">
        <v>4</v>
      </c>
      <c r="N535" t="s">
        <v>62</v>
      </c>
      <c r="O535" t="s">
        <v>4</v>
      </c>
      <c r="P535" t="s">
        <v>44</v>
      </c>
      <c r="S535" t="s">
        <v>1</v>
      </c>
      <c r="T535" t="s">
        <v>7</v>
      </c>
      <c r="U535" t="s">
        <v>112</v>
      </c>
      <c r="W535" t="s">
        <v>569</v>
      </c>
      <c r="Y535" t="s">
        <v>191</v>
      </c>
      <c r="Z535" t="s">
        <v>191</v>
      </c>
      <c r="AB535" t="str">
        <f t="shared" si="8"/>
        <v>V-SIW-VRI_LANTAARN_200MM_2LICHT_VOL_SCHILD-SO</v>
      </c>
      <c r="AC535" t="e">
        <f>VLOOKUP(AB535,[1]Blad1!$A$2:$Z$235,25,FALSE)</f>
        <v>#N/A</v>
      </c>
      <c r="AD535" t="e">
        <f>VLOOKUP(AB535,[1]Blad1!$A$2:$Z$235,26,FALSE)</f>
        <v>#N/A</v>
      </c>
    </row>
    <row r="536" spans="2:30" x14ac:dyDescent="0.25">
      <c r="B536" t="s">
        <v>6</v>
      </c>
      <c r="C536" t="s">
        <v>1</v>
      </c>
      <c r="D536" t="s">
        <v>2</v>
      </c>
      <c r="E536" t="s">
        <v>1</v>
      </c>
      <c r="F536" t="s">
        <v>3</v>
      </c>
      <c r="G536" t="s">
        <v>4</v>
      </c>
      <c r="H536" t="s">
        <v>40</v>
      </c>
      <c r="I536" t="s">
        <v>4</v>
      </c>
      <c r="J536" t="s">
        <v>41</v>
      </c>
      <c r="K536" t="s">
        <v>4</v>
      </c>
      <c r="L536" t="s">
        <v>66</v>
      </c>
      <c r="M536" t="s">
        <v>4</v>
      </c>
      <c r="N536" t="s">
        <v>48</v>
      </c>
      <c r="S536" t="s">
        <v>1</v>
      </c>
      <c r="T536" t="s">
        <v>7</v>
      </c>
      <c r="U536" t="s">
        <v>112</v>
      </c>
      <c r="W536" t="s">
        <v>569</v>
      </c>
      <c r="Y536" t="s">
        <v>307</v>
      </c>
      <c r="Z536" t="s">
        <v>317</v>
      </c>
      <c r="AB536" t="str">
        <f t="shared" si="8"/>
        <v>V-SIW-VRI_LANTAARN_200MM_3LICHT_HEMEL-SO</v>
      </c>
      <c r="AC536" t="e">
        <f>VLOOKUP(AB536,[1]Blad1!$A$2:$Z$235,25,FALSE)</f>
        <v>#N/A</v>
      </c>
      <c r="AD536" t="e">
        <f>VLOOKUP(AB536,[1]Blad1!$A$2:$Z$235,26,FALSE)</f>
        <v>#N/A</v>
      </c>
    </row>
    <row r="537" spans="2:30" x14ac:dyDescent="0.25">
      <c r="B537" t="s">
        <v>6</v>
      </c>
      <c r="C537" t="s">
        <v>1</v>
      </c>
      <c r="D537" t="s">
        <v>2</v>
      </c>
      <c r="E537" t="s">
        <v>1</v>
      </c>
      <c r="F537" t="s">
        <v>3</v>
      </c>
      <c r="G537" t="s">
        <v>4</v>
      </c>
      <c r="H537" t="s">
        <v>40</v>
      </c>
      <c r="I537" t="s">
        <v>4</v>
      </c>
      <c r="J537" t="s">
        <v>41</v>
      </c>
      <c r="K537" t="s">
        <v>4</v>
      </c>
      <c r="L537" t="s">
        <v>66</v>
      </c>
      <c r="M537" t="s">
        <v>4</v>
      </c>
      <c r="N537" t="s">
        <v>49</v>
      </c>
      <c r="S537" t="s">
        <v>1</v>
      </c>
      <c r="T537" t="s">
        <v>7</v>
      </c>
      <c r="U537" t="s">
        <v>112</v>
      </c>
      <c r="W537" t="s">
        <v>569</v>
      </c>
      <c r="Y537" t="s">
        <v>307</v>
      </c>
      <c r="Z537" t="s">
        <v>400</v>
      </c>
      <c r="AB537" t="str">
        <f t="shared" si="8"/>
        <v>V-SIW-VRI_LANTAARN_200MM_3LICHT_HEMELLINKS-SO</v>
      </c>
      <c r="AC537" t="e">
        <f>VLOOKUP(AB537,[1]Blad1!$A$2:$Z$235,25,FALSE)</f>
        <v>#N/A</v>
      </c>
      <c r="AD537" t="e">
        <f>VLOOKUP(AB537,[1]Blad1!$A$2:$Z$235,26,FALSE)</f>
        <v>#N/A</v>
      </c>
    </row>
    <row r="538" spans="2:30" x14ac:dyDescent="0.25">
      <c r="B538" t="s">
        <v>6</v>
      </c>
      <c r="C538" t="s">
        <v>1</v>
      </c>
      <c r="D538" t="s">
        <v>2</v>
      </c>
      <c r="E538" t="s">
        <v>1</v>
      </c>
      <c r="F538" t="s">
        <v>3</v>
      </c>
      <c r="G538" t="s">
        <v>4</v>
      </c>
      <c r="H538" t="s">
        <v>40</v>
      </c>
      <c r="I538" t="s">
        <v>4</v>
      </c>
      <c r="J538" t="s">
        <v>41</v>
      </c>
      <c r="K538" t="s">
        <v>4</v>
      </c>
      <c r="L538" t="s">
        <v>66</v>
      </c>
      <c r="M538" t="s">
        <v>4</v>
      </c>
      <c r="N538" t="s">
        <v>49</v>
      </c>
      <c r="O538" t="s">
        <v>4</v>
      </c>
      <c r="P538" t="s">
        <v>67</v>
      </c>
      <c r="S538" t="s">
        <v>1</v>
      </c>
      <c r="T538" t="s">
        <v>7</v>
      </c>
      <c r="U538" t="s">
        <v>112</v>
      </c>
      <c r="W538" t="s">
        <v>569</v>
      </c>
      <c r="Y538" t="s">
        <v>307</v>
      </c>
      <c r="Z538" t="s">
        <v>427</v>
      </c>
      <c r="AB538" t="str">
        <f t="shared" si="8"/>
        <v>V-SIW-VRI_LANTAARN_200MM_3LICHT_HEMELLINKS_AFTELLER-SO</v>
      </c>
      <c r="AC538" t="e">
        <f>VLOOKUP(AB538,[1]Blad1!$A$2:$Z$235,25,FALSE)</f>
        <v>#N/A</v>
      </c>
      <c r="AD538" t="e">
        <f>VLOOKUP(AB538,[1]Blad1!$A$2:$Z$235,26,FALSE)</f>
        <v>#N/A</v>
      </c>
    </row>
    <row r="539" spans="2:30" x14ac:dyDescent="0.25">
      <c r="B539" t="s">
        <v>6</v>
      </c>
      <c r="C539" t="s">
        <v>1</v>
      </c>
      <c r="D539" t="s">
        <v>2</v>
      </c>
      <c r="E539" t="s">
        <v>1</v>
      </c>
      <c r="F539" t="s">
        <v>3</v>
      </c>
      <c r="G539" t="s">
        <v>4</v>
      </c>
      <c r="H539" t="s">
        <v>40</v>
      </c>
      <c r="I539" t="s">
        <v>4</v>
      </c>
      <c r="J539" t="s">
        <v>41</v>
      </c>
      <c r="K539" t="s">
        <v>4</v>
      </c>
      <c r="L539" t="s">
        <v>66</v>
      </c>
      <c r="M539" t="s">
        <v>4</v>
      </c>
      <c r="N539" t="s">
        <v>49</v>
      </c>
      <c r="O539" t="s">
        <v>4</v>
      </c>
      <c r="P539" t="s">
        <v>67</v>
      </c>
      <c r="Q539" t="s">
        <v>4</v>
      </c>
      <c r="R539" t="s">
        <v>44</v>
      </c>
      <c r="S539" t="s">
        <v>1</v>
      </c>
      <c r="T539" t="s">
        <v>7</v>
      </c>
      <c r="U539" t="s">
        <v>112</v>
      </c>
      <c r="W539" t="s">
        <v>569</v>
      </c>
      <c r="Y539" t="s">
        <v>305</v>
      </c>
      <c r="Z539" t="s">
        <v>426</v>
      </c>
      <c r="AB539" t="str">
        <f t="shared" si="8"/>
        <v>V-SIW-VRI_LANTAARN_200MM_3LICHT_HEMELLINKS_AFTELLER_SCHILD-SO</v>
      </c>
      <c r="AC539" t="e">
        <f>VLOOKUP(AB539,[1]Blad1!$A$2:$Z$235,25,FALSE)</f>
        <v>#N/A</v>
      </c>
      <c r="AD539" t="e">
        <f>VLOOKUP(AB539,[1]Blad1!$A$2:$Z$235,26,FALSE)</f>
        <v>#N/A</v>
      </c>
    </row>
    <row r="540" spans="2:30" x14ac:dyDescent="0.25">
      <c r="B540" t="s">
        <v>6</v>
      </c>
      <c r="C540" t="s">
        <v>1</v>
      </c>
      <c r="D540" t="s">
        <v>2</v>
      </c>
      <c r="E540" t="s">
        <v>1</v>
      </c>
      <c r="F540" t="s">
        <v>3</v>
      </c>
      <c r="G540" t="s">
        <v>4</v>
      </c>
      <c r="H540" t="s">
        <v>40</v>
      </c>
      <c r="I540" t="s">
        <v>4</v>
      </c>
      <c r="J540" t="s">
        <v>41</v>
      </c>
      <c r="K540" t="s">
        <v>4</v>
      </c>
      <c r="L540" t="s">
        <v>66</v>
      </c>
      <c r="M540" t="s">
        <v>4</v>
      </c>
      <c r="N540" t="s">
        <v>49</v>
      </c>
      <c r="O540" t="s">
        <v>4</v>
      </c>
      <c r="P540" t="s">
        <v>44</v>
      </c>
      <c r="S540" t="s">
        <v>1</v>
      </c>
      <c r="T540" t="s">
        <v>7</v>
      </c>
      <c r="U540" t="s">
        <v>112</v>
      </c>
      <c r="W540" t="s">
        <v>569</v>
      </c>
      <c r="Y540" t="s">
        <v>305</v>
      </c>
      <c r="Z540" t="s">
        <v>400</v>
      </c>
      <c r="AB540" t="str">
        <f t="shared" si="8"/>
        <v>V-SIW-VRI_LANTAARN_200MM_3LICHT_HEMELLINKS_SCHILD-SO</v>
      </c>
      <c r="AC540" t="e">
        <f>VLOOKUP(AB540,[1]Blad1!$A$2:$Z$235,25,FALSE)</f>
        <v>#N/A</v>
      </c>
      <c r="AD540" t="e">
        <f>VLOOKUP(AB540,[1]Blad1!$A$2:$Z$235,26,FALSE)</f>
        <v>#N/A</v>
      </c>
    </row>
    <row r="541" spans="2:30" x14ac:dyDescent="0.25">
      <c r="B541" t="s">
        <v>6</v>
      </c>
      <c r="C541" t="s">
        <v>1</v>
      </c>
      <c r="D541" t="s">
        <v>2</v>
      </c>
      <c r="E541" t="s">
        <v>1</v>
      </c>
      <c r="F541" t="s">
        <v>3</v>
      </c>
      <c r="G541" t="s">
        <v>4</v>
      </c>
      <c r="H541" t="s">
        <v>40</v>
      </c>
      <c r="I541" t="s">
        <v>4</v>
      </c>
      <c r="J541" t="s">
        <v>41</v>
      </c>
      <c r="K541" t="s">
        <v>4</v>
      </c>
      <c r="L541" t="s">
        <v>66</v>
      </c>
      <c r="M541" t="s">
        <v>4</v>
      </c>
      <c r="N541" t="s">
        <v>50</v>
      </c>
      <c r="S541" t="s">
        <v>1</v>
      </c>
      <c r="T541" t="s">
        <v>7</v>
      </c>
      <c r="U541" t="s">
        <v>112</v>
      </c>
      <c r="W541" t="s">
        <v>569</v>
      </c>
      <c r="Y541" t="s">
        <v>307</v>
      </c>
      <c r="Z541" t="s">
        <v>401</v>
      </c>
      <c r="AB541" t="str">
        <f t="shared" si="8"/>
        <v>V-SIW-VRI_LANTAARN_200MM_3LICHT_HEMELRECHTS-SO</v>
      </c>
      <c r="AC541" t="e">
        <f>VLOOKUP(AB541,[1]Blad1!$A$2:$Z$235,25,FALSE)</f>
        <v>#N/A</v>
      </c>
      <c r="AD541" t="e">
        <f>VLOOKUP(AB541,[1]Blad1!$A$2:$Z$235,26,FALSE)</f>
        <v>#N/A</v>
      </c>
    </row>
    <row r="542" spans="2:30" x14ac:dyDescent="0.25">
      <c r="B542" t="s">
        <v>6</v>
      </c>
      <c r="C542" t="s">
        <v>1</v>
      </c>
      <c r="D542" t="s">
        <v>2</v>
      </c>
      <c r="E542" t="s">
        <v>1</v>
      </c>
      <c r="F542" t="s">
        <v>3</v>
      </c>
      <c r="G542" t="s">
        <v>4</v>
      </c>
      <c r="H542" t="s">
        <v>40</v>
      </c>
      <c r="I542" t="s">
        <v>4</v>
      </c>
      <c r="J542" t="s">
        <v>41</v>
      </c>
      <c r="K542" t="s">
        <v>4</v>
      </c>
      <c r="L542" t="s">
        <v>66</v>
      </c>
      <c r="M542" t="s">
        <v>4</v>
      </c>
      <c r="N542" t="s">
        <v>50</v>
      </c>
      <c r="O542" t="s">
        <v>4</v>
      </c>
      <c r="P542" t="s">
        <v>67</v>
      </c>
      <c r="S542" t="s">
        <v>1</v>
      </c>
      <c r="T542" t="s">
        <v>7</v>
      </c>
      <c r="U542" t="s">
        <v>112</v>
      </c>
      <c r="W542" t="s">
        <v>569</v>
      </c>
      <c r="Y542" t="s">
        <v>307</v>
      </c>
      <c r="Z542" t="s">
        <v>402</v>
      </c>
      <c r="AB542" t="str">
        <f t="shared" si="8"/>
        <v>V-SIW-VRI_LANTAARN_200MM_3LICHT_HEMELRECHTS_AFTELLER-SO</v>
      </c>
      <c r="AC542" t="e">
        <f>VLOOKUP(AB542,[1]Blad1!$A$2:$Z$235,25,FALSE)</f>
        <v>#N/A</v>
      </c>
      <c r="AD542" t="e">
        <f>VLOOKUP(AB542,[1]Blad1!$A$2:$Z$235,26,FALSE)</f>
        <v>#N/A</v>
      </c>
    </row>
    <row r="543" spans="2:30" x14ac:dyDescent="0.25">
      <c r="B543" t="s">
        <v>6</v>
      </c>
      <c r="C543" t="s">
        <v>1</v>
      </c>
      <c r="D543" t="s">
        <v>2</v>
      </c>
      <c r="E543" t="s">
        <v>1</v>
      </c>
      <c r="F543" t="s">
        <v>3</v>
      </c>
      <c r="G543" t="s">
        <v>4</v>
      </c>
      <c r="H543" t="s">
        <v>40</v>
      </c>
      <c r="I543" t="s">
        <v>4</v>
      </c>
      <c r="J543" t="s">
        <v>41</v>
      </c>
      <c r="K543" t="s">
        <v>4</v>
      </c>
      <c r="L543" t="s">
        <v>66</v>
      </c>
      <c r="M543" t="s">
        <v>4</v>
      </c>
      <c r="N543" t="s">
        <v>50</v>
      </c>
      <c r="O543" t="s">
        <v>4</v>
      </c>
      <c r="P543" t="s">
        <v>67</v>
      </c>
      <c r="Q543" t="s">
        <v>4</v>
      </c>
      <c r="R543" t="s">
        <v>44</v>
      </c>
      <c r="S543" t="s">
        <v>1</v>
      </c>
      <c r="T543" t="s">
        <v>7</v>
      </c>
      <c r="U543" t="s">
        <v>112</v>
      </c>
      <c r="W543" t="s">
        <v>569</v>
      </c>
      <c r="Y543" t="s">
        <v>305</v>
      </c>
      <c r="Z543" t="s">
        <v>403</v>
      </c>
      <c r="AB543" t="str">
        <f t="shared" si="8"/>
        <v>V-SIW-VRI_LANTAARN_200MM_3LICHT_HEMELRECHTS_AFTELLER_SCHILD-SO</v>
      </c>
      <c r="AC543" t="e">
        <f>VLOOKUP(AB543,[1]Blad1!$A$2:$Z$235,25,FALSE)</f>
        <v>#N/A</v>
      </c>
      <c r="AD543" t="e">
        <f>VLOOKUP(AB543,[1]Blad1!$A$2:$Z$235,26,FALSE)</f>
        <v>#N/A</v>
      </c>
    </row>
    <row r="544" spans="2:30" x14ac:dyDescent="0.25">
      <c r="B544" t="s">
        <v>6</v>
      </c>
      <c r="C544" t="s">
        <v>1</v>
      </c>
      <c r="D544" t="s">
        <v>2</v>
      </c>
      <c r="E544" t="s">
        <v>1</v>
      </c>
      <c r="F544" t="s">
        <v>3</v>
      </c>
      <c r="G544" t="s">
        <v>4</v>
      </c>
      <c r="H544" t="s">
        <v>40</v>
      </c>
      <c r="I544" t="s">
        <v>4</v>
      </c>
      <c r="J544" t="s">
        <v>41</v>
      </c>
      <c r="K544" t="s">
        <v>4</v>
      </c>
      <c r="L544" t="s">
        <v>66</v>
      </c>
      <c r="M544" t="s">
        <v>4</v>
      </c>
      <c r="N544" t="s">
        <v>50</v>
      </c>
      <c r="O544" t="s">
        <v>4</v>
      </c>
      <c r="P544" t="s">
        <v>44</v>
      </c>
      <c r="S544" t="s">
        <v>1</v>
      </c>
      <c r="T544" t="s">
        <v>7</v>
      </c>
      <c r="U544" t="s">
        <v>112</v>
      </c>
      <c r="W544" t="s">
        <v>569</v>
      </c>
      <c r="Y544" t="s">
        <v>305</v>
      </c>
      <c r="Z544" t="s">
        <v>428</v>
      </c>
      <c r="AB544" t="str">
        <f t="shared" si="8"/>
        <v>V-SIW-VRI_LANTAARN_200MM_3LICHT_HEMELRECHTS_SCHILD-SO</v>
      </c>
      <c r="AC544" t="e">
        <f>VLOOKUP(AB544,[1]Blad1!$A$2:$Z$235,25,FALSE)</f>
        <v>#N/A</v>
      </c>
      <c r="AD544" t="e">
        <f>VLOOKUP(AB544,[1]Blad1!$A$2:$Z$235,26,FALSE)</f>
        <v>#N/A</v>
      </c>
    </row>
    <row r="545" spans="2:30" x14ac:dyDescent="0.25">
      <c r="B545" t="s">
        <v>6</v>
      </c>
      <c r="C545" t="s">
        <v>1</v>
      </c>
      <c r="D545" t="s">
        <v>2</v>
      </c>
      <c r="E545" t="s">
        <v>1</v>
      </c>
      <c r="F545" t="s">
        <v>3</v>
      </c>
      <c r="G545" t="s">
        <v>4</v>
      </c>
      <c r="H545" t="s">
        <v>40</v>
      </c>
      <c r="I545" t="s">
        <v>4</v>
      </c>
      <c r="J545" t="s">
        <v>41</v>
      </c>
      <c r="K545" t="s">
        <v>4</v>
      </c>
      <c r="L545" t="s">
        <v>66</v>
      </c>
      <c r="M545" t="s">
        <v>4</v>
      </c>
      <c r="N545" t="s">
        <v>48</v>
      </c>
      <c r="O545" t="s">
        <v>4</v>
      </c>
      <c r="P545" t="s">
        <v>67</v>
      </c>
      <c r="S545" t="s">
        <v>1</v>
      </c>
      <c r="T545" t="s">
        <v>7</v>
      </c>
      <c r="U545" t="s">
        <v>112</v>
      </c>
      <c r="W545" t="s">
        <v>569</v>
      </c>
      <c r="Y545" t="s">
        <v>307</v>
      </c>
      <c r="Z545" t="s">
        <v>318</v>
      </c>
      <c r="AB545" t="str">
        <f t="shared" si="8"/>
        <v>V-SIW-VRI_LANTAARN_200MM_3LICHT_HEMEL_AFTELLER-SO</v>
      </c>
      <c r="AC545" t="e">
        <f>VLOOKUP(AB545,[1]Blad1!$A$2:$Z$235,25,FALSE)</f>
        <v>#N/A</v>
      </c>
      <c r="AD545" t="e">
        <f>VLOOKUP(AB545,[1]Blad1!$A$2:$Z$235,26,FALSE)</f>
        <v>#N/A</v>
      </c>
    </row>
    <row r="546" spans="2:30" x14ac:dyDescent="0.25">
      <c r="B546" t="s">
        <v>6</v>
      </c>
      <c r="C546" t="s">
        <v>1</v>
      </c>
      <c r="D546" t="s">
        <v>2</v>
      </c>
      <c r="E546" t="s">
        <v>1</v>
      </c>
      <c r="F546" t="s">
        <v>3</v>
      </c>
      <c r="G546" t="s">
        <v>4</v>
      </c>
      <c r="H546" t="s">
        <v>40</v>
      </c>
      <c r="I546" t="s">
        <v>4</v>
      </c>
      <c r="J546" t="s">
        <v>41</v>
      </c>
      <c r="K546" t="s">
        <v>4</v>
      </c>
      <c r="L546" t="s">
        <v>66</v>
      </c>
      <c r="M546" t="s">
        <v>4</v>
      </c>
      <c r="N546" t="s">
        <v>48</v>
      </c>
      <c r="O546" t="s">
        <v>4</v>
      </c>
      <c r="P546" t="s">
        <v>67</v>
      </c>
      <c r="Q546" t="s">
        <v>4</v>
      </c>
      <c r="R546" t="s">
        <v>44</v>
      </c>
      <c r="S546" t="s">
        <v>1</v>
      </c>
      <c r="T546" t="s">
        <v>7</v>
      </c>
      <c r="U546" t="s">
        <v>112</v>
      </c>
      <c r="W546" t="s">
        <v>569</v>
      </c>
      <c r="Y546" t="s">
        <v>305</v>
      </c>
      <c r="Z546" t="s">
        <v>319</v>
      </c>
      <c r="AB546" t="str">
        <f t="shared" si="8"/>
        <v>V-SIW-VRI_LANTAARN_200MM_3LICHT_HEMEL_AFTELLER_SCHILD-SO</v>
      </c>
      <c r="AC546" t="e">
        <f>VLOOKUP(AB546,[1]Blad1!$A$2:$Z$235,25,FALSE)</f>
        <v>#N/A</v>
      </c>
      <c r="AD546" t="e">
        <f>VLOOKUP(AB546,[1]Blad1!$A$2:$Z$235,26,FALSE)</f>
        <v>#N/A</v>
      </c>
    </row>
    <row r="547" spans="2:30" x14ac:dyDescent="0.25">
      <c r="B547" t="s">
        <v>6</v>
      </c>
      <c r="C547" t="s">
        <v>1</v>
      </c>
      <c r="D547" t="s">
        <v>2</v>
      </c>
      <c r="E547" t="s">
        <v>1</v>
      </c>
      <c r="F547" t="s">
        <v>3</v>
      </c>
      <c r="G547" t="s">
        <v>4</v>
      </c>
      <c r="H547" t="s">
        <v>40</v>
      </c>
      <c r="I547" t="s">
        <v>4</v>
      </c>
      <c r="J547" t="s">
        <v>41</v>
      </c>
      <c r="K547" t="s">
        <v>4</v>
      </c>
      <c r="L547" t="s">
        <v>66</v>
      </c>
      <c r="M547" t="s">
        <v>4</v>
      </c>
      <c r="N547" t="s">
        <v>48</v>
      </c>
      <c r="O547" t="s">
        <v>4</v>
      </c>
      <c r="P547" t="s">
        <v>68</v>
      </c>
      <c r="S547" t="s">
        <v>1</v>
      </c>
      <c r="T547" t="s">
        <v>7</v>
      </c>
      <c r="U547" t="s">
        <v>112</v>
      </c>
      <c r="W547" t="s">
        <v>569</v>
      </c>
      <c r="Y547" t="s">
        <v>315</v>
      </c>
      <c r="Z547" t="s">
        <v>320</v>
      </c>
      <c r="AB547" t="str">
        <f t="shared" si="8"/>
        <v>V-SIW-VRI_LANTAARN_200MM_3LICHT_HEMEL_FIETS-SO</v>
      </c>
      <c r="AC547" t="e">
        <f>VLOOKUP(AB547,[1]Blad1!$A$2:$Z$235,25,FALSE)</f>
        <v>#N/A</v>
      </c>
      <c r="AD547" t="e">
        <f>VLOOKUP(AB547,[1]Blad1!$A$2:$Z$235,26,FALSE)</f>
        <v>#N/A</v>
      </c>
    </row>
    <row r="548" spans="2:30" x14ac:dyDescent="0.25">
      <c r="B548" t="s">
        <v>6</v>
      </c>
      <c r="C548" t="s">
        <v>1</v>
      </c>
      <c r="D548" t="s">
        <v>2</v>
      </c>
      <c r="E548" t="s">
        <v>1</v>
      </c>
      <c r="F548" t="s">
        <v>3</v>
      </c>
      <c r="G548" t="s">
        <v>4</v>
      </c>
      <c r="H548" t="s">
        <v>40</v>
      </c>
      <c r="I548" t="s">
        <v>4</v>
      </c>
      <c r="J548" t="s">
        <v>41</v>
      </c>
      <c r="K548" t="s">
        <v>4</v>
      </c>
      <c r="L548" t="s">
        <v>66</v>
      </c>
      <c r="M548" t="s">
        <v>4</v>
      </c>
      <c r="N548" t="s">
        <v>48</v>
      </c>
      <c r="O548" t="s">
        <v>4</v>
      </c>
      <c r="P548" t="s">
        <v>68</v>
      </c>
      <c r="Q548" t="s">
        <v>4</v>
      </c>
      <c r="R548" t="s">
        <v>44</v>
      </c>
      <c r="S548" t="s">
        <v>1</v>
      </c>
      <c r="T548" t="s">
        <v>7</v>
      </c>
      <c r="U548" t="s">
        <v>112</v>
      </c>
      <c r="W548" t="s">
        <v>569</v>
      </c>
      <c r="Y548" t="s">
        <v>203</v>
      </c>
      <c r="Z548" t="s">
        <v>321</v>
      </c>
      <c r="AB548" t="str">
        <f t="shared" si="8"/>
        <v>V-SIW-VRI_LANTAARN_200MM_3LICHT_HEMEL_FIETS_SCHILD-SO</v>
      </c>
      <c r="AC548" t="e">
        <f>VLOOKUP(AB548,[1]Blad1!$A$2:$Z$235,25,FALSE)</f>
        <v>#N/A</v>
      </c>
      <c r="AD548" t="e">
        <f>VLOOKUP(AB548,[1]Blad1!$A$2:$Z$235,26,FALSE)</f>
        <v>#N/A</v>
      </c>
    </row>
    <row r="549" spans="2:30" x14ac:dyDescent="0.25">
      <c r="B549" t="s">
        <v>6</v>
      </c>
      <c r="C549" t="s">
        <v>1</v>
      </c>
      <c r="D549" t="s">
        <v>2</v>
      </c>
      <c r="E549" t="s">
        <v>1</v>
      </c>
      <c r="F549" t="s">
        <v>3</v>
      </c>
      <c r="G549" t="s">
        <v>4</v>
      </c>
      <c r="H549" t="s">
        <v>40</v>
      </c>
      <c r="I549" t="s">
        <v>4</v>
      </c>
      <c r="J549" t="s">
        <v>41</v>
      </c>
      <c r="K549" t="s">
        <v>4</v>
      </c>
      <c r="L549" t="s">
        <v>66</v>
      </c>
      <c r="M549" t="s">
        <v>4</v>
      </c>
      <c r="N549" t="s">
        <v>48</v>
      </c>
      <c r="O549" t="s">
        <v>4</v>
      </c>
      <c r="P549" t="s">
        <v>44</v>
      </c>
      <c r="S549" t="s">
        <v>1</v>
      </c>
      <c r="T549" t="s">
        <v>7</v>
      </c>
      <c r="U549" t="s">
        <v>112</v>
      </c>
      <c r="W549" t="s">
        <v>569</v>
      </c>
      <c r="Y549" t="s">
        <v>274</v>
      </c>
      <c r="Z549" t="s">
        <v>322</v>
      </c>
      <c r="AB549" t="str">
        <f t="shared" si="8"/>
        <v>V-SIW-VRI_LANTAARN_200MM_3LICHT_HEMEL_SCHILD-SO</v>
      </c>
      <c r="AC549" t="e">
        <f>VLOOKUP(AB549,[1]Blad1!$A$2:$Z$235,25,FALSE)</f>
        <v>#N/A</v>
      </c>
      <c r="AD549" t="e">
        <f>VLOOKUP(AB549,[1]Blad1!$A$2:$Z$235,26,FALSE)</f>
        <v>#N/A</v>
      </c>
    </row>
    <row r="550" spans="2:30" x14ac:dyDescent="0.25">
      <c r="B550" t="s">
        <v>6</v>
      </c>
      <c r="C550" t="s">
        <v>1</v>
      </c>
      <c r="D550" t="s">
        <v>2</v>
      </c>
      <c r="E550" t="s">
        <v>1</v>
      </c>
      <c r="F550" t="s">
        <v>3</v>
      </c>
      <c r="G550" t="s">
        <v>4</v>
      </c>
      <c r="H550" t="s">
        <v>40</v>
      </c>
      <c r="I550" t="s">
        <v>4</v>
      </c>
      <c r="J550" t="s">
        <v>41</v>
      </c>
      <c r="K550" t="s">
        <v>4</v>
      </c>
      <c r="L550" t="s">
        <v>66</v>
      </c>
      <c r="M550" t="s">
        <v>4</v>
      </c>
      <c r="N550" t="s">
        <v>56</v>
      </c>
      <c r="S550" t="s">
        <v>1</v>
      </c>
      <c r="T550" t="s">
        <v>7</v>
      </c>
      <c r="U550" t="s">
        <v>112</v>
      </c>
      <c r="W550" t="s">
        <v>569</v>
      </c>
      <c r="Y550" t="s">
        <v>307</v>
      </c>
      <c r="Z550" t="s">
        <v>429</v>
      </c>
      <c r="AB550" t="str">
        <f t="shared" si="8"/>
        <v>V-SIW-VRI_LANTAARN_200MM_3LICHT_LINKS-SO</v>
      </c>
      <c r="AC550" t="e">
        <f>VLOOKUP(AB550,[1]Blad1!$A$2:$Z$235,25,FALSE)</f>
        <v>#N/A</v>
      </c>
      <c r="AD550" t="e">
        <f>VLOOKUP(AB550,[1]Blad1!$A$2:$Z$235,26,FALSE)</f>
        <v>#N/A</v>
      </c>
    </row>
    <row r="551" spans="2:30" x14ac:dyDescent="0.25">
      <c r="B551" t="s">
        <v>6</v>
      </c>
      <c r="C551" t="s">
        <v>1</v>
      </c>
      <c r="D551" t="s">
        <v>2</v>
      </c>
      <c r="E551" t="s">
        <v>1</v>
      </c>
      <c r="F551" t="s">
        <v>3</v>
      </c>
      <c r="G551" t="s">
        <v>4</v>
      </c>
      <c r="H551" t="s">
        <v>40</v>
      </c>
      <c r="I551" t="s">
        <v>4</v>
      </c>
      <c r="J551" t="s">
        <v>41</v>
      </c>
      <c r="K551" t="s">
        <v>4</v>
      </c>
      <c r="L551" t="s">
        <v>66</v>
      </c>
      <c r="M551" t="s">
        <v>4</v>
      </c>
      <c r="N551" t="s">
        <v>56</v>
      </c>
      <c r="O551" t="s">
        <v>4</v>
      </c>
      <c r="P551" t="s">
        <v>67</v>
      </c>
      <c r="S551" t="s">
        <v>1</v>
      </c>
      <c r="T551" t="s">
        <v>7</v>
      </c>
      <c r="U551" t="s">
        <v>112</v>
      </c>
      <c r="W551" t="s">
        <v>569</v>
      </c>
      <c r="Y551" t="s">
        <v>307</v>
      </c>
      <c r="Z551" t="s">
        <v>430</v>
      </c>
      <c r="AB551" t="str">
        <f t="shared" si="8"/>
        <v>V-SIW-VRI_LANTAARN_200MM_3LICHT_LINKS_AFTELLER-SO</v>
      </c>
      <c r="AC551" t="e">
        <f>VLOOKUP(AB551,[1]Blad1!$A$2:$Z$235,25,FALSE)</f>
        <v>#N/A</v>
      </c>
      <c r="AD551" t="e">
        <f>VLOOKUP(AB551,[1]Blad1!$A$2:$Z$235,26,FALSE)</f>
        <v>#N/A</v>
      </c>
    </row>
    <row r="552" spans="2:30" x14ac:dyDescent="0.25">
      <c r="B552" t="s">
        <v>6</v>
      </c>
      <c r="C552" t="s">
        <v>1</v>
      </c>
      <c r="D552" t="s">
        <v>2</v>
      </c>
      <c r="E552" t="s">
        <v>1</v>
      </c>
      <c r="F552" t="s">
        <v>3</v>
      </c>
      <c r="G552" t="s">
        <v>4</v>
      </c>
      <c r="H552" t="s">
        <v>40</v>
      </c>
      <c r="I552" t="s">
        <v>4</v>
      </c>
      <c r="J552" t="s">
        <v>41</v>
      </c>
      <c r="K552" t="s">
        <v>4</v>
      </c>
      <c r="L552" t="s">
        <v>66</v>
      </c>
      <c r="M552" t="s">
        <v>4</v>
      </c>
      <c r="N552" t="s">
        <v>56</v>
      </c>
      <c r="O552" t="s">
        <v>4</v>
      </c>
      <c r="P552" t="s">
        <v>67</v>
      </c>
      <c r="Q552" t="s">
        <v>4</v>
      </c>
      <c r="R552" t="s">
        <v>44</v>
      </c>
      <c r="S552" t="s">
        <v>1</v>
      </c>
      <c r="T552" t="s">
        <v>7</v>
      </c>
      <c r="U552" t="s">
        <v>112</v>
      </c>
      <c r="W552" t="s">
        <v>569</v>
      </c>
      <c r="Y552" t="s">
        <v>305</v>
      </c>
      <c r="Z552" t="s">
        <v>431</v>
      </c>
      <c r="AB552" t="str">
        <f t="shared" si="8"/>
        <v>V-SIW-VRI_LANTAARN_200MM_3LICHT_LINKS_AFTELLER_SCHILD-SO</v>
      </c>
      <c r="AC552" t="e">
        <f>VLOOKUP(AB552,[1]Blad1!$A$2:$Z$235,25,FALSE)</f>
        <v>#N/A</v>
      </c>
      <c r="AD552" t="e">
        <f>VLOOKUP(AB552,[1]Blad1!$A$2:$Z$235,26,FALSE)</f>
        <v>#N/A</v>
      </c>
    </row>
    <row r="553" spans="2:30" x14ac:dyDescent="0.25">
      <c r="B553" t="s">
        <v>6</v>
      </c>
      <c r="C553" t="s">
        <v>1</v>
      </c>
      <c r="D553" t="s">
        <v>2</v>
      </c>
      <c r="E553" t="s">
        <v>1</v>
      </c>
      <c r="F553" t="s">
        <v>3</v>
      </c>
      <c r="G553" t="s">
        <v>4</v>
      </c>
      <c r="H553" t="s">
        <v>40</v>
      </c>
      <c r="I553" t="s">
        <v>4</v>
      </c>
      <c r="J553" t="s">
        <v>41</v>
      </c>
      <c r="K553" t="s">
        <v>4</v>
      </c>
      <c r="L553" t="s">
        <v>66</v>
      </c>
      <c r="M553" t="s">
        <v>4</v>
      </c>
      <c r="N553" t="s">
        <v>56</v>
      </c>
      <c r="O553" t="s">
        <v>4</v>
      </c>
      <c r="P553" t="s">
        <v>68</v>
      </c>
      <c r="S553" t="s">
        <v>1</v>
      </c>
      <c r="T553" t="s">
        <v>7</v>
      </c>
      <c r="U553" t="s">
        <v>112</v>
      </c>
      <c r="W553" t="s">
        <v>569</v>
      </c>
      <c r="Y553" t="s">
        <v>315</v>
      </c>
      <c r="Z553" t="s">
        <v>315</v>
      </c>
      <c r="AB553" t="str">
        <f t="shared" si="8"/>
        <v>V-SIW-VRI_LANTAARN_200MM_3LICHT_LINKS_FIETS-SO</v>
      </c>
      <c r="AC553" t="e">
        <f>VLOOKUP(AB553,[1]Blad1!$A$2:$Z$235,25,FALSE)</f>
        <v>#N/A</v>
      </c>
      <c r="AD553" t="e">
        <f>VLOOKUP(AB553,[1]Blad1!$A$2:$Z$235,26,FALSE)</f>
        <v>#N/A</v>
      </c>
    </row>
    <row r="554" spans="2:30" x14ac:dyDescent="0.25">
      <c r="B554" t="s">
        <v>6</v>
      </c>
      <c r="C554" t="s">
        <v>1</v>
      </c>
      <c r="D554" t="s">
        <v>2</v>
      </c>
      <c r="E554" t="s">
        <v>1</v>
      </c>
      <c r="F554" t="s">
        <v>3</v>
      </c>
      <c r="G554" t="s">
        <v>4</v>
      </c>
      <c r="H554" t="s">
        <v>40</v>
      </c>
      <c r="I554" t="s">
        <v>4</v>
      </c>
      <c r="J554" t="s">
        <v>41</v>
      </c>
      <c r="K554" t="s">
        <v>4</v>
      </c>
      <c r="L554" t="s">
        <v>66</v>
      </c>
      <c r="M554" t="s">
        <v>4</v>
      </c>
      <c r="N554" t="s">
        <v>56</v>
      </c>
      <c r="O554" t="s">
        <v>4</v>
      </c>
      <c r="P554" t="s">
        <v>68</v>
      </c>
      <c r="Q554" t="s">
        <v>4</v>
      </c>
      <c r="R554" t="s">
        <v>44</v>
      </c>
      <c r="S554" t="s">
        <v>1</v>
      </c>
      <c r="T554" t="s">
        <v>7</v>
      </c>
      <c r="U554" t="s">
        <v>112</v>
      </c>
      <c r="W554" t="s">
        <v>569</v>
      </c>
      <c r="Y554" t="s">
        <v>203</v>
      </c>
      <c r="Z554" t="s">
        <v>203</v>
      </c>
      <c r="AB554" t="str">
        <f t="shared" si="8"/>
        <v>V-SIW-VRI_LANTAARN_200MM_3LICHT_LINKS_FIETS_SCHILD-SO</v>
      </c>
      <c r="AC554" t="e">
        <f>VLOOKUP(AB554,[1]Blad1!$A$2:$Z$235,25,FALSE)</f>
        <v>#N/A</v>
      </c>
      <c r="AD554" t="e">
        <f>VLOOKUP(AB554,[1]Blad1!$A$2:$Z$235,26,FALSE)</f>
        <v>#N/A</v>
      </c>
    </row>
    <row r="555" spans="2:30" x14ac:dyDescent="0.25">
      <c r="B555" t="s">
        <v>6</v>
      </c>
      <c r="C555" t="s">
        <v>1</v>
      </c>
      <c r="D555" t="s">
        <v>2</v>
      </c>
      <c r="E555" t="s">
        <v>1</v>
      </c>
      <c r="F555" t="s">
        <v>3</v>
      </c>
      <c r="G555" t="s">
        <v>4</v>
      </c>
      <c r="H555" t="s">
        <v>40</v>
      </c>
      <c r="I555" t="s">
        <v>4</v>
      </c>
      <c r="J555" t="s">
        <v>41</v>
      </c>
      <c r="K555" t="s">
        <v>4</v>
      </c>
      <c r="L555" t="s">
        <v>66</v>
      </c>
      <c r="M555" t="s">
        <v>4</v>
      </c>
      <c r="N555" t="s">
        <v>56</v>
      </c>
      <c r="O555" t="s">
        <v>4</v>
      </c>
      <c r="P555" t="s">
        <v>44</v>
      </c>
      <c r="S555" t="s">
        <v>1</v>
      </c>
      <c r="T555" t="s">
        <v>7</v>
      </c>
      <c r="U555" t="s">
        <v>112</v>
      </c>
      <c r="W555" t="s">
        <v>569</v>
      </c>
      <c r="Y555" t="s">
        <v>305</v>
      </c>
      <c r="Z555" t="s">
        <v>432</v>
      </c>
      <c r="AB555" t="str">
        <f t="shared" si="8"/>
        <v>V-SIW-VRI_LANTAARN_200MM_3LICHT_LINKS_SCHILD-SO</v>
      </c>
      <c r="AC555" t="e">
        <f>VLOOKUP(AB555,[1]Blad1!$A$2:$Z$235,25,FALSE)</f>
        <v>#N/A</v>
      </c>
      <c r="AD555" t="e">
        <f>VLOOKUP(AB555,[1]Blad1!$A$2:$Z$235,26,FALSE)</f>
        <v>#N/A</v>
      </c>
    </row>
    <row r="556" spans="2:30" x14ac:dyDescent="0.25">
      <c r="B556" t="s">
        <v>6</v>
      </c>
      <c r="C556" t="s">
        <v>1</v>
      </c>
      <c r="D556" t="s">
        <v>2</v>
      </c>
      <c r="E556" t="s">
        <v>1</v>
      </c>
      <c r="F556" t="s">
        <v>3</v>
      </c>
      <c r="G556" t="s">
        <v>4</v>
      </c>
      <c r="H556" t="s">
        <v>40</v>
      </c>
      <c r="I556" t="s">
        <v>4</v>
      </c>
      <c r="J556" t="s">
        <v>41</v>
      </c>
      <c r="K556" t="s">
        <v>4</v>
      </c>
      <c r="L556" t="s">
        <v>66</v>
      </c>
      <c r="M556" t="s">
        <v>4</v>
      </c>
      <c r="N556" t="s">
        <v>57</v>
      </c>
      <c r="S556" t="s">
        <v>1</v>
      </c>
      <c r="T556" t="s">
        <v>7</v>
      </c>
      <c r="U556" t="s">
        <v>112</v>
      </c>
      <c r="W556" t="s">
        <v>569</v>
      </c>
      <c r="Y556" t="s">
        <v>307</v>
      </c>
      <c r="Z556" t="s">
        <v>413</v>
      </c>
      <c r="AB556" t="str">
        <f t="shared" si="8"/>
        <v>V-SIW-VRI_LANTAARN_200MM_3LICHT_RECHTS-SO</v>
      </c>
      <c r="AC556" t="e">
        <f>VLOOKUP(AB556,[1]Blad1!$A$2:$Z$235,25,FALSE)</f>
        <v>#N/A</v>
      </c>
      <c r="AD556" t="e">
        <f>VLOOKUP(AB556,[1]Blad1!$A$2:$Z$235,26,FALSE)</f>
        <v>#N/A</v>
      </c>
    </row>
    <row r="557" spans="2:30" x14ac:dyDescent="0.25">
      <c r="B557" t="s">
        <v>6</v>
      </c>
      <c r="C557" t="s">
        <v>1</v>
      </c>
      <c r="D557" t="s">
        <v>2</v>
      </c>
      <c r="E557" t="s">
        <v>1</v>
      </c>
      <c r="F557" t="s">
        <v>3</v>
      </c>
      <c r="G557" t="s">
        <v>4</v>
      </c>
      <c r="H557" t="s">
        <v>40</v>
      </c>
      <c r="I557" t="s">
        <v>4</v>
      </c>
      <c r="J557" t="s">
        <v>41</v>
      </c>
      <c r="K557" t="s">
        <v>4</v>
      </c>
      <c r="L557" t="s">
        <v>66</v>
      </c>
      <c r="M557" t="s">
        <v>4</v>
      </c>
      <c r="N557" t="s">
        <v>57</v>
      </c>
      <c r="O557" t="s">
        <v>4</v>
      </c>
      <c r="P557" t="s">
        <v>67</v>
      </c>
      <c r="S557" t="s">
        <v>1</v>
      </c>
      <c r="T557" t="s">
        <v>7</v>
      </c>
      <c r="U557" t="s">
        <v>112</v>
      </c>
      <c r="W557" t="s">
        <v>569</v>
      </c>
      <c r="Y557" t="s">
        <v>307</v>
      </c>
      <c r="Z557" t="s">
        <v>433</v>
      </c>
      <c r="AB557" t="str">
        <f t="shared" si="8"/>
        <v>V-SIW-VRI_LANTAARN_200MM_3LICHT_RECHTS_AFTELLER-SO</v>
      </c>
      <c r="AC557" t="e">
        <f>VLOOKUP(AB557,[1]Blad1!$A$2:$Z$235,25,FALSE)</f>
        <v>#N/A</v>
      </c>
      <c r="AD557" t="e">
        <f>VLOOKUP(AB557,[1]Blad1!$A$2:$Z$235,26,FALSE)</f>
        <v>#N/A</v>
      </c>
    </row>
    <row r="558" spans="2:30" x14ac:dyDescent="0.25">
      <c r="B558" t="s">
        <v>6</v>
      </c>
      <c r="C558" t="s">
        <v>1</v>
      </c>
      <c r="D558" t="s">
        <v>2</v>
      </c>
      <c r="E558" t="s">
        <v>1</v>
      </c>
      <c r="F558" t="s">
        <v>3</v>
      </c>
      <c r="G558" t="s">
        <v>4</v>
      </c>
      <c r="H558" t="s">
        <v>40</v>
      </c>
      <c r="I558" t="s">
        <v>4</v>
      </c>
      <c r="J558" t="s">
        <v>41</v>
      </c>
      <c r="K558" t="s">
        <v>4</v>
      </c>
      <c r="L558" t="s">
        <v>66</v>
      </c>
      <c r="M558" t="s">
        <v>4</v>
      </c>
      <c r="N558" t="s">
        <v>57</v>
      </c>
      <c r="O558" t="s">
        <v>4</v>
      </c>
      <c r="P558" t="s">
        <v>67</v>
      </c>
      <c r="Q558" t="s">
        <v>4</v>
      </c>
      <c r="R558" t="s">
        <v>44</v>
      </c>
      <c r="S558" t="s">
        <v>1</v>
      </c>
      <c r="T558" t="s">
        <v>7</v>
      </c>
      <c r="U558" t="s">
        <v>112</v>
      </c>
      <c r="W558" t="s">
        <v>569</v>
      </c>
      <c r="Y558" t="s">
        <v>305</v>
      </c>
      <c r="Z558" t="s">
        <v>415</v>
      </c>
      <c r="AB558" t="str">
        <f t="shared" si="8"/>
        <v>V-SIW-VRI_LANTAARN_200MM_3LICHT_RECHTS_AFTELLER_SCHILD-SO</v>
      </c>
      <c r="AC558" t="e">
        <f>VLOOKUP(AB558,[1]Blad1!$A$2:$Z$235,25,FALSE)</f>
        <v>#N/A</v>
      </c>
      <c r="AD558" t="e">
        <f>VLOOKUP(AB558,[1]Blad1!$A$2:$Z$235,26,FALSE)</f>
        <v>#N/A</v>
      </c>
    </row>
    <row r="559" spans="2:30" x14ac:dyDescent="0.25">
      <c r="B559" t="s">
        <v>6</v>
      </c>
      <c r="C559" t="s">
        <v>1</v>
      </c>
      <c r="D559" t="s">
        <v>2</v>
      </c>
      <c r="E559" t="s">
        <v>1</v>
      </c>
      <c r="F559" t="s">
        <v>3</v>
      </c>
      <c r="G559" t="s">
        <v>4</v>
      </c>
      <c r="H559" t="s">
        <v>40</v>
      </c>
      <c r="I559" t="s">
        <v>4</v>
      </c>
      <c r="J559" t="s">
        <v>41</v>
      </c>
      <c r="K559" t="s">
        <v>4</v>
      </c>
      <c r="L559" t="s">
        <v>66</v>
      </c>
      <c r="M559" t="s">
        <v>4</v>
      </c>
      <c r="N559" t="s">
        <v>57</v>
      </c>
      <c r="O559" t="s">
        <v>4</v>
      </c>
      <c r="P559" t="s">
        <v>68</v>
      </c>
      <c r="S559" t="s">
        <v>1</v>
      </c>
      <c r="T559" t="s">
        <v>7</v>
      </c>
      <c r="U559" t="s">
        <v>112</v>
      </c>
      <c r="W559" t="s">
        <v>569</v>
      </c>
      <c r="Y559" t="s">
        <v>315</v>
      </c>
      <c r="Z559" t="s">
        <v>315</v>
      </c>
      <c r="AB559" t="str">
        <f t="shared" si="8"/>
        <v>V-SIW-VRI_LANTAARN_200MM_3LICHT_RECHTS_FIETS-SO</v>
      </c>
      <c r="AC559" t="e">
        <f>VLOOKUP(AB559,[1]Blad1!$A$2:$Z$235,25,FALSE)</f>
        <v>#N/A</v>
      </c>
      <c r="AD559" t="e">
        <f>VLOOKUP(AB559,[1]Blad1!$A$2:$Z$235,26,FALSE)</f>
        <v>#N/A</v>
      </c>
    </row>
    <row r="560" spans="2:30" x14ac:dyDescent="0.25">
      <c r="B560" t="s">
        <v>6</v>
      </c>
      <c r="C560" t="s">
        <v>1</v>
      </c>
      <c r="D560" t="s">
        <v>2</v>
      </c>
      <c r="E560" t="s">
        <v>1</v>
      </c>
      <c r="F560" t="s">
        <v>3</v>
      </c>
      <c r="G560" t="s">
        <v>4</v>
      </c>
      <c r="H560" t="s">
        <v>40</v>
      </c>
      <c r="I560" t="s">
        <v>4</v>
      </c>
      <c r="J560" t="s">
        <v>41</v>
      </c>
      <c r="K560" t="s">
        <v>4</v>
      </c>
      <c r="L560" t="s">
        <v>66</v>
      </c>
      <c r="M560" t="s">
        <v>4</v>
      </c>
      <c r="N560" t="s">
        <v>57</v>
      </c>
      <c r="O560" t="s">
        <v>4</v>
      </c>
      <c r="P560" t="s">
        <v>68</v>
      </c>
      <c r="Q560" t="s">
        <v>4</v>
      </c>
      <c r="R560" t="s">
        <v>44</v>
      </c>
      <c r="S560" t="s">
        <v>1</v>
      </c>
      <c r="T560" t="s">
        <v>7</v>
      </c>
      <c r="U560" t="s">
        <v>112</v>
      </c>
      <c r="W560" t="s">
        <v>569</v>
      </c>
      <c r="Y560" t="s">
        <v>203</v>
      </c>
      <c r="Z560" t="s">
        <v>203</v>
      </c>
      <c r="AB560" t="str">
        <f t="shared" si="8"/>
        <v>V-SIW-VRI_LANTAARN_200MM_3LICHT_RECHTS_FIETS_SCHILD-SO</v>
      </c>
      <c r="AC560" t="e">
        <f>VLOOKUP(AB560,[1]Blad1!$A$2:$Z$235,25,FALSE)</f>
        <v>#N/A</v>
      </c>
      <c r="AD560" t="e">
        <f>VLOOKUP(AB560,[1]Blad1!$A$2:$Z$235,26,FALSE)</f>
        <v>#N/A</v>
      </c>
    </row>
    <row r="561" spans="2:30" x14ac:dyDescent="0.25">
      <c r="B561" t="s">
        <v>6</v>
      </c>
      <c r="C561" t="s">
        <v>1</v>
      </c>
      <c r="D561" t="s">
        <v>2</v>
      </c>
      <c r="E561" t="s">
        <v>1</v>
      </c>
      <c r="F561" t="s">
        <v>3</v>
      </c>
      <c r="G561" t="s">
        <v>4</v>
      </c>
      <c r="H561" t="s">
        <v>40</v>
      </c>
      <c r="I561" t="s">
        <v>4</v>
      </c>
      <c r="J561" t="s">
        <v>41</v>
      </c>
      <c r="K561" t="s">
        <v>4</v>
      </c>
      <c r="L561" t="s">
        <v>66</v>
      </c>
      <c r="M561" t="s">
        <v>4</v>
      </c>
      <c r="N561" t="s">
        <v>57</v>
      </c>
      <c r="O561" t="s">
        <v>4</v>
      </c>
      <c r="P561" t="s">
        <v>44</v>
      </c>
      <c r="S561" t="s">
        <v>1</v>
      </c>
      <c r="T561" t="s">
        <v>7</v>
      </c>
      <c r="U561" t="s">
        <v>112</v>
      </c>
      <c r="W561" t="s">
        <v>569</v>
      </c>
      <c r="Y561" t="s">
        <v>307</v>
      </c>
      <c r="Z561" t="s">
        <v>434</v>
      </c>
      <c r="AB561" t="str">
        <f t="shared" si="8"/>
        <v>V-SIW-VRI_LANTAARN_200MM_3LICHT_RECHTS_SCHILD-SO</v>
      </c>
      <c r="AC561" t="e">
        <f>VLOOKUP(AB561,[1]Blad1!$A$2:$Z$235,25,FALSE)</f>
        <v>#N/A</v>
      </c>
      <c r="AD561" t="e">
        <f>VLOOKUP(AB561,[1]Blad1!$A$2:$Z$235,26,FALSE)</f>
        <v>#N/A</v>
      </c>
    </row>
    <row r="562" spans="2:30" x14ac:dyDescent="0.25">
      <c r="B562" t="s">
        <v>6</v>
      </c>
      <c r="C562" t="s">
        <v>1</v>
      </c>
      <c r="D562" t="s">
        <v>2</v>
      </c>
      <c r="E562" t="s">
        <v>1</v>
      </c>
      <c r="F562" t="s">
        <v>3</v>
      </c>
      <c r="G562" t="s">
        <v>4</v>
      </c>
      <c r="H562" t="s">
        <v>40</v>
      </c>
      <c r="I562" t="s">
        <v>4</v>
      </c>
      <c r="J562" t="s">
        <v>41</v>
      </c>
      <c r="K562" t="s">
        <v>4</v>
      </c>
      <c r="L562" t="s">
        <v>66</v>
      </c>
      <c r="M562" t="s">
        <v>4</v>
      </c>
      <c r="N562" t="s">
        <v>62</v>
      </c>
      <c r="S562" t="s">
        <v>1</v>
      </c>
      <c r="T562" t="s">
        <v>7</v>
      </c>
      <c r="U562" t="s">
        <v>112</v>
      </c>
      <c r="W562" t="s">
        <v>569</v>
      </c>
      <c r="Y562" t="s">
        <v>307</v>
      </c>
      <c r="Z562" t="s">
        <v>307</v>
      </c>
      <c r="AB562" t="str">
        <f t="shared" si="8"/>
        <v>V-SIW-VRI_LANTAARN_200MM_3LICHT_VOL-SO</v>
      </c>
      <c r="AC562" t="e">
        <f>VLOOKUP(AB562,[1]Blad1!$A$2:$Z$235,25,FALSE)</f>
        <v>#N/A</v>
      </c>
      <c r="AD562" t="e">
        <f>VLOOKUP(AB562,[1]Blad1!$A$2:$Z$235,26,FALSE)</f>
        <v>#N/A</v>
      </c>
    </row>
    <row r="563" spans="2:30" x14ac:dyDescent="0.25">
      <c r="B563" t="s">
        <v>6</v>
      </c>
      <c r="C563" t="s">
        <v>1</v>
      </c>
      <c r="D563" t="s">
        <v>2</v>
      </c>
      <c r="E563" t="s">
        <v>1</v>
      </c>
      <c r="F563" t="s">
        <v>3</v>
      </c>
      <c r="G563" t="s">
        <v>4</v>
      </c>
      <c r="H563" t="s">
        <v>40</v>
      </c>
      <c r="I563" t="s">
        <v>4</v>
      </c>
      <c r="J563" t="s">
        <v>41</v>
      </c>
      <c r="K563" t="s">
        <v>4</v>
      </c>
      <c r="L563" t="s">
        <v>66</v>
      </c>
      <c r="M563" t="s">
        <v>4</v>
      </c>
      <c r="N563" t="s">
        <v>62</v>
      </c>
      <c r="O563" t="s">
        <v>4</v>
      </c>
      <c r="P563" t="s">
        <v>67</v>
      </c>
      <c r="S563" t="s">
        <v>1</v>
      </c>
      <c r="T563" t="s">
        <v>7</v>
      </c>
      <c r="U563" t="s">
        <v>112</v>
      </c>
      <c r="W563" t="s">
        <v>569</v>
      </c>
      <c r="Y563" t="s">
        <v>307</v>
      </c>
      <c r="Z563" t="s">
        <v>418</v>
      </c>
      <c r="AB563" t="str">
        <f t="shared" si="8"/>
        <v>V-SIW-VRI_LANTAARN_200MM_3LICHT_VOL_AFTELLER-SO</v>
      </c>
      <c r="AC563" t="e">
        <f>VLOOKUP(AB563,[1]Blad1!$A$2:$Z$235,25,FALSE)</f>
        <v>#N/A</v>
      </c>
      <c r="AD563" t="e">
        <f>VLOOKUP(AB563,[1]Blad1!$A$2:$Z$235,26,FALSE)</f>
        <v>#N/A</v>
      </c>
    </row>
    <row r="564" spans="2:30" x14ac:dyDescent="0.25">
      <c r="B564" t="s">
        <v>6</v>
      </c>
      <c r="C564" t="s">
        <v>1</v>
      </c>
      <c r="D564" t="s">
        <v>2</v>
      </c>
      <c r="E564" t="s">
        <v>1</v>
      </c>
      <c r="F564" t="s">
        <v>3</v>
      </c>
      <c r="G564" t="s">
        <v>4</v>
      </c>
      <c r="H564" t="s">
        <v>40</v>
      </c>
      <c r="I564" t="s">
        <v>4</v>
      </c>
      <c r="J564" t="s">
        <v>41</v>
      </c>
      <c r="K564" t="s">
        <v>4</v>
      </c>
      <c r="L564" t="s">
        <v>66</v>
      </c>
      <c r="M564" t="s">
        <v>4</v>
      </c>
      <c r="N564" t="s">
        <v>62</v>
      </c>
      <c r="O564" t="s">
        <v>4</v>
      </c>
      <c r="P564" t="s">
        <v>67</v>
      </c>
      <c r="Q564" t="s">
        <v>4</v>
      </c>
      <c r="R564" t="s">
        <v>44</v>
      </c>
      <c r="S564" t="s">
        <v>1</v>
      </c>
      <c r="T564" t="s">
        <v>7</v>
      </c>
      <c r="U564" t="s">
        <v>112</v>
      </c>
      <c r="W564" t="s">
        <v>569</v>
      </c>
      <c r="Y564" t="s">
        <v>307</v>
      </c>
      <c r="Z564" t="s">
        <v>435</v>
      </c>
      <c r="AB564" t="str">
        <f t="shared" si="8"/>
        <v>V-SIW-VRI_LANTAARN_200MM_3LICHT_VOL_AFTELLER_SCHILD-SO</v>
      </c>
      <c r="AC564" t="e">
        <f>VLOOKUP(AB564,[1]Blad1!$A$2:$Z$235,25,FALSE)</f>
        <v>#N/A</v>
      </c>
      <c r="AD564" t="e">
        <f>VLOOKUP(AB564,[1]Blad1!$A$2:$Z$235,26,FALSE)</f>
        <v>#N/A</v>
      </c>
    </row>
    <row r="565" spans="2:30" x14ac:dyDescent="0.25">
      <c r="B565" t="s">
        <v>6</v>
      </c>
      <c r="C565" t="s">
        <v>1</v>
      </c>
      <c r="D565" t="s">
        <v>2</v>
      </c>
      <c r="E565" t="s">
        <v>1</v>
      </c>
      <c r="F565" t="s">
        <v>3</v>
      </c>
      <c r="G565" t="s">
        <v>4</v>
      </c>
      <c r="H565" t="s">
        <v>40</v>
      </c>
      <c r="I565" t="s">
        <v>4</v>
      </c>
      <c r="J565" t="s">
        <v>41</v>
      </c>
      <c r="K565" t="s">
        <v>4</v>
      </c>
      <c r="L565" t="s">
        <v>66</v>
      </c>
      <c r="M565" t="s">
        <v>4</v>
      </c>
      <c r="N565" t="s">
        <v>62</v>
      </c>
      <c r="O565" t="s">
        <v>4</v>
      </c>
      <c r="P565" t="s">
        <v>68</v>
      </c>
      <c r="S565" t="s">
        <v>1</v>
      </c>
      <c r="T565" t="s">
        <v>7</v>
      </c>
      <c r="U565" t="s">
        <v>112</v>
      </c>
      <c r="W565" t="s">
        <v>569</v>
      </c>
      <c r="Y565" t="s">
        <v>315</v>
      </c>
      <c r="Z565" t="s">
        <v>315</v>
      </c>
      <c r="AB565" t="str">
        <f t="shared" si="8"/>
        <v>V-SIW-VRI_LANTAARN_200MM_3LICHT_VOL_FIETS-SO</v>
      </c>
      <c r="AC565" t="e">
        <f>VLOOKUP(AB565,[1]Blad1!$A$2:$Z$235,25,FALSE)</f>
        <v>#N/A</v>
      </c>
      <c r="AD565" t="e">
        <f>VLOOKUP(AB565,[1]Blad1!$A$2:$Z$235,26,FALSE)</f>
        <v>#N/A</v>
      </c>
    </row>
    <row r="566" spans="2:30" x14ac:dyDescent="0.25">
      <c r="B566" t="s">
        <v>6</v>
      </c>
      <c r="C566" t="s">
        <v>1</v>
      </c>
      <c r="D566" t="s">
        <v>2</v>
      </c>
      <c r="E566" t="s">
        <v>1</v>
      </c>
      <c r="F566" t="s">
        <v>3</v>
      </c>
      <c r="G566" t="s">
        <v>4</v>
      </c>
      <c r="H566" t="s">
        <v>40</v>
      </c>
      <c r="I566" t="s">
        <v>4</v>
      </c>
      <c r="J566" t="s">
        <v>41</v>
      </c>
      <c r="K566" t="s">
        <v>4</v>
      </c>
      <c r="L566" t="s">
        <v>66</v>
      </c>
      <c r="M566" t="s">
        <v>4</v>
      </c>
      <c r="N566" t="s">
        <v>62</v>
      </c>
      <c r="O566" t="s">
        <v>4</v>
      </c>
      <c r="P566" t="s">
        <v>68</v>
      </c>
      <c r="Q566" t="s">
        <v>4</v>
      </c>
      <c r="R566" t="s">
        <v>44</v>
      </c>
      <c r="S566" t="s">
        <v>1</v>
      </c>
      <c r="T566" t="s">
        <v>7</v>
      </c>
      <c r="U566" t="s">
        <v>112</v>
      </c>
      <c r="W566" t="s">
        <v>569</v>
      </c>
      <c r="Y566" t="s">
        <v>203</v>
      </c>
      <c r="Z566" t="s">
        <v>203</v>
      </c>
      <c r="AB566" t="str">
        <f t="shared" si="8"/>
        <v>V-SIW-VRI_LANTAARN_200MM_3LICHT_VOL_FIETS_SCHILD-SO</v>
      </c>
      <c r="AC566" t="e">
        <f>VLOOKUP(AB566,[1]Blad1!$A$2:$Z$235,25,FALSE)</f>
        <v>#N/A</v>
      </c>
      <c r="AD566" t="e">
        <f>VLOOKUP(AB566,[1]Blad1!$A$2:$Z$235,26,FALSE)</f>
        <v>#N/A</v>
      </c>
    </row>
    <row r="567" spans="2:30" x14ac:dyDescent="0.25">
      <c r="B567" t="s">
        <v>6</v>
      </c>
      <c r="C567" t="s">
        <v>1</v>
      </c>
      <c r="D567" t="s">
        <v>2</v>
      </c>
      <c r="E567" t="s">
        <v>1</v>
      </c>
      <c r="F567" t="s">
        <v>3</v>
      </c>
      <c r="G567" t="s">
        <v>4</v>
      </c>
      <c r="H567" t="s">
        <v>40</v>
      </c>
      <c r="I567" t="s">
        <v>4</v>
      </c>
      <c r="J567" t="s">
        <v>41</v>
      </c>
      <c r="K567" t="s">
        <v>4</v>
      </c>
      <c r="L567" t="s">
        <v>66</v>
      </c>
      <c r="M567" t="s">
        <v>4</v>
      </c>
      <c r="N567" t="s">
        <v>62</v>
      </c>
      <c r="O567" t="s">
        <v>4</v>
      </c>
      <c r="P567" t="s">
        <v>44</v>
      </c>
      <c r="S567" t="s">
        <v>1</v>
      </c>
      <c r="T567" t="s">
        <v>7</v>
      </c>
      <c r="U567" t="s">
        <v>112</v>
      </c>
      <c r="W567" t="s">
        <v>569</v>
      </c>
      <c r="Y567" t="s">
        <v>305</v>
      </c>
      <c r="Z567" t="s">
        <v>305</v>
      </c>
      <c r="AB567" t="str">
        <f t="shared" si="8"/>
        <v>V-SIW-VRI_LANTAARN_200MM_3LICHT_VOL_SCHILD-SO</v>
      </c>
      <c r="AC567" t="e">
        <f>VLOOKUP(AB567,[1]Blad1!$A$2:$Z$235,25,FALSE)</f>
        <v>#N/A</v>
      </c>
      <c r="AD567" t="e">
        <f>VLOOKUP(AB567,[1]Blad1!$A$2:$Z$235,26,FALSE)</f>
        <v>#N/A</v>
      </c>
    </row>
    <row r="568" spans="2:30" x14ac:dyDescent="0.25">
      <c r="B568" t="s">
        <v>6</v>
      </c>
      <c r="C568" t="s">
        <v>1</v>
      </c>
      <c r="D568" t="s">
        <v>2</v>
      </c>
      <c r="E568" t="s">
        <v>1</v>
      </c>
      <c r="F568" t="s">
        <v>3</v>
      </c>
      <c r="G568" t="s">
        <v>4</v>
      </c>
      <c r="H568" t="s">
        <v>40</v>
      </c>
      <c r="I568" t="s">
        <v>4</v>
      </c>
      <c r="J568" t="s">
        <v>41</v>
      </c>
      <c r="K568" t="s">
        <v>4</v>
      </c>
      <c r="L568" t="s">
        <v>69</v>
      </c>
      <c r="S568" t="s">
        <v>1</v>
      </c>
      <c r="T568" t="s">
        <v>7</v>
      </c>
      <c r="U568" t="s">
        <v>112</v>
      </c>
      <c r="W568" t="s">
        <v>569</v>
      </c>
      <c r="Y568" t="s">
        <v>436</v>
      </c>
      <c r="Z568" t="s">
        <v>436</v>
      </c>
      <c r="AB568" t="str">
        <f t="shared" si="8"/>
        <v>V-SIW-VRI_LANTAARN_200MM_BOA-SO</v>
      </c>
      <c r="AC568" t="e">
        <f>VLOOKUP(AB568,[1]Blad1!$A$2:$Z$235,25,FALSE)</f>
        <v>#N/A</v>
      </c>
      <c r="AD568" t="e">
        <f>VLOOKUP(AB568,[1]Blad1!$A$2:$Z$235,26,FALSE)</f>
        <v>#N/A</v>
      </c>
    </row>
    <row r="569" spans="2:30" x14ac:dyDescent="0.25">
      <c r="B569" t="s">
        <v>6</v>
      </c>
      <c r="C569" t="s">
        <v>1</v>
      </c>
      <c r="D569" t="s">
        <v>2</v>
      </c>
      <c r="E569" t="s">
        <v>1</v>
      </c>
      <c r="F569" t="s">
        <v>3</v>
      </c>
      <c r="G569" t="s">
        <v>4</v>
      </c>
      <c r="H569" t="s">
        <v>40</v>
      </c>
      <c r="I569" t="s">
        <v>4</v>
      </c>
      <c r="J569" t="s">
        <v>41</v>
      </c>
      <c r="K569" t="s">
        <v>4</v>
      </c>
      <c r="L569" t="s">
        <v>70</v>
      </c>
      <c r="S569" t="s">
        <v>1</v>
      </c>
      <c r="T569" t="s">
        <v>7</v>
      </c>
      <c r="U569" t="s">
        <v>112</v>
      </c>
      <c r="W569" t="s">
        <v>569</v>
      </c>
      <c r="Y569" t="s">
        <v>439</v>
      </c>
      <c r="Z569" t="s">
        <v>439</v>
      </c>
      <c r="AB569" t="str">
        <f t="shared" si="8"/>
        <v>V-SIW-VRI_LANTAARN_200MM_NEGENOOG-SO</v>
      </c>
      <c r="AC569" t="e">
        <f>VLOOKUP(AB569,[1]Blad1!$A$2:$Z$235,25,FALSE)</f>
        <v>#N/A</v>
      </c>
      <c r="AD569" t="e">
        <f>VLOOKUP(AB569,[1]Blad1!$A$2:$Z$235,26,FALSE)</f>
        <v>#N/A</v>
      </c>
    </row>
    <row r="570" spans="2:30" x14ac:dyDescent="0.25">
      <c r="B570" t="s">
        <v>6</v>
      </c>
      <c r="C570" t="s">
        <v>1</v>
      </c>
      <c r="D570" t="s">
        <v>2</v>
      </c>
      <c r="E570" t="s">
        <v>1</v>
      </c>
      <c r="F570" t="s">
        <v>3</v>
      </c>
      <c r="G570" t="s">
        <v>4</v>
      </c>
      <c r="H570" t="s">
        <v>40</v>
      </c>
      <c r="I570" t="s">
        <v>4</v>
      </c>
      <c r="J570" t="s">
        <v>41</v>
      </c>
      <c r="K570" t="s">
        <v>4</v>
      </c>
      <c r="L570" t="s">
        <v>70</v>
      </c>
      <c r="M570" t="s">
        <v>4</v>
      </c>
      <c r="N570" t="s">
        <v>56</v>
      </c>
      <c r="S570" t="s">
        <v>1</v>
      </c>
      <c r="T570" t="s">
        <v>7</v>
      </c>
      <c r="U570" t="s">
        <v>112</v>
      </c>
      <c r="W570" t="s">
        <v>569</v>
      </c>
      <c r="Y570" t="s">
        <v>439</v>
      </c>
      <c r="Z570" t="s">
        <v>447</v>
      </c>
      <c r="AB570" t="str">
        <f t="shared" si="8"/>
        <v>V-SIW-VRI_LANTAARN_200MM_NEGENOOG_LINKS-SO</v>
      </c>
      <c r="AC570" t="e">
        <f>VLOOKUP(AB570,[1]Blad1!$A$2:$Z$235,25,FALSE)</f>
        <v>#N/A</v>
      </c>
      <c r="AD570" t="e">
        <f>VLOOKUP(AB570,[1]Blad1!$A$2:$Z$235,26,FALSE)</f>
        <v>#N/A</v>
      </c>
    </row>
    <row r="571" spans="2:30" x14ac:dyDescent="0.25">
      <c r="B571" t="s">
        <v>6</v>
      </c>
      <c r="C571" t="s">
        <v>1</v>
      </c>
      <c r="D571" t="s">
        <v>2</v>
      </c>
      <c r="E571" t="s">
        <v>1</v>
      </c>
      <c r="F571" t="s">
        <v>3</v>
      </c>
      <c r="G571" t="s">
        <v>4</v>
      </c>
      <c r="H571" t="s">
        <v>40</v>
      </c>
      <c r="I571" t="s">
        <v>4</v>
      </c>
      <c r="J571" t="s">
        <v>41</v>
      </c>
      <c r="K571" t="s">
        <v>4</v>
      </c>
      <c r="L571" t="s">
        <v>70</v>
      </c>
      <c r="M571" t="s">
        <v>4</v>
      </c>
      <c r="N571" t="s">
        <v>56</v>
      </c>
      <c r="O571" t="s">
        <v>4</v>
      </c>
      <c r="P571" t="s">
        <v>44</v>
      </c>
      <c r="S571" t="s">
        <v>1</v>
      </c>
      <c r="T571" t="s">
        <v>7</v>
      </c>
      <c r="U571" t="s">
        <v>112</v>
      </c>
      <c r="W571" t="s">
        <v>569</v>
      </c>
      <c r="Y571" t="s">
        <v>440</v>
      </c>
      <c r="Z571" t="s">
        <v>448</v>
      </c>
      <c r="AB571" t="str">
        <f t="shared" si="8"/>
        <v>V-SIW-VRI_LANTAARN_200MM_NEGENOOG_LINKS_SCHILD-SO</v>
      </c>
      <c r="AC571" t="e">
        <f>VLOOKUP(AB571,[1]Blad1!$A$2:$Z$235,25,FALSE)</f>
        <v>#N/A</v>
      </c>
      <c r="AD571" t="e">
        <f>VLOOKUP(AB571,[1]Blad1!$A$2:$Z$235,26,FALSE)</f>
        <v>#N/A</v>
      </c>
    </row>
    <row r="572" spans="2:30" x14ac:dyDescent="0.25">
      <c r="B572" t="s">
        <v>6</v>
      </c>
      <c r="C572" t="s">
        <v>1</v>
      </c>
      <c r="D572" t="s">
        <v>2</v>
      </c>
      <c r="E572" t="s">
        <v>1</v>
      </c>
      <c r="F572" t="s">
        <v>3</v>
      </c>
      <c r="G572" t="s">
        <v>4</v>
      </c>
      <c r="H572" t="s">
        <v>40</v>
      </c>
      <c r="I572" t="s">
        <v>4</v>
      </c>
      <c r="J572" t="s">
        <v>41</v>
      </c>
      <c r="K572" t="s">
        <v>4</v>
      </c>
      <c r="L572" t="s">
        <v>70</v>
      </c>
      <c r="M572" t="s">
        <v>4</v>
      </c>
      <c r="N572" t="s">
        <v>71</v>
      </c>
      <c r="S572" t="s">
        <v>1</v>
      </c>
      <c r="T572" t="s">
        <v>7</v>
      </c>
      <c r="U572" t="s">
        <v>112</v>
      </c>
      <c r="W572" t="s">
        <v>569</v>
      </c>
      <c r="Y572" t="s">
        <v>439</v>
      </c>
      <c r="Z572" t="s">
        <v>449</v>
      </c>
      <c r="AB572" t="str">
        <f t="shared" si="8"/>
        <v>V-SIW-VRI_LANTAARN_200MM_NEGENOOG_RECHTDOOR-SO</v>
      </c>
      <c r="AC572" t="e">
        <f>VLOOKUP(AB572,[1]Blad1!$A$2:$Z$235,25,FALSE)</f>
        <v>#N/A</v>
      </c>
      <c r="AD572" t="e">
        <f>VLOOKUP(AB572,[1]Blad1!$A$2:$Z$235,26,FALSE)</f>
        <v>#N/A</v>
      </c>
    </row>
    <row r="573" spans="2:30" x14ac:dyDescent="0.25">
      <c r="B573" t="s">
        <v>6</v>
      </c>
      <c r="C573" t="s">
        <v>1</v>
      </c>
      <c r="D573" t="s">
        <v>2</v>
      </c>
      <c r="E573" t="s">
        <v>1</v>
      </c>
      <c r="F573" t="s">
        <v>3</v>
      </c>
      <c r="G573" t="s">
        <v>4</v>
      </c>
      <c r="H573" t="s">
        <v>40</v>
      </c>
      <c r="I573" t="s">
        <v>4</v>
      </c>
      <c r="J573" t="s">
        <v>41</v>
      </c>
      <c r="K573" t="s">
        <v>4</v>
      </c>
      <c r="L573" t="s">
        <v>70</v>
      </c>
      <c r="M573" t="s">
        <v>4</v>
      </c>
      <c r="N573" t="s">
        <v>71</v>
      </c>
      <c r="O573" t="s">
        <v>4</v>
      </c>
      <c r="P573" t="s">
        <v>44</v>
      </c>
      <c r="S573" t="s">
        <v>1</v>
      </c>
      <c r="T573" t="s">
        <v>7</v>
      </c>
      <c r="U573" t="s">
        <v>112</v>
      </c>
      <c r="W573" t="s">
        <v>569</v>
      </c>
      <c r="Y573" t="s">
        <v>440</v>
      </c>
      <c r="Z573" t="s">
        <v>450</v>
      </c>
      <c r="AB573" t="str">
        <f t="shared" si="8"/>
        <v>V-SIW-VRI_LANTAARN_200MM_NEGENOOG_RECHTDOOR_SCHILD-SO</v>
      </c>
      <c r="AC573" t="e">
        <f>VLOOKUP(AB573,[1]Blad1!$A$2:$Z$235,25,FALSE)</f>
        <v>#N/A</v>
      </c>
      <c r="AD573" t="e">
        <f>VLOOKUP(AB573,[1]Blad1!$A$2:$Z$235,26,FALSE)</f>
        <v>#N/A</v>
      </c>
    </row>
    <row r="574" spans="2:30" x14ac:dyDescent="0.25">
      <c r="B574" t="s">
        <v>6</v>
      </c>
      <c r="C574" t="s">
        <v>1</v>
      </c>
      <c r="D574" t="s">
        <v>2</v>
      </c>
      <c r="E574" t="s">
        <v>1</v>
      </c>
      <c r="F574" t="s">
        <v>3</v>
      </c>
      <c r="G574" t="s">
        <v>4</v>
      </c>
      <c r="H574" t="s">
        <v>40</v>
      </c>
      <c r="I574" t="s">
        <v>4</v>
      </c>
      <c r="J574" t="s">
        <v>41</v>
      </c>
      <c r="K574" t="s">
        <v>4</v>
      </c>
      <c r="L574" t="s">
        <v>70</v>
      </c>
      <c r="M574" t="s">
        <v>4</v>
      </c>
      <c r="N574" t="s">
        <v>57</v>
      </c>
      <c r="S574" t="s">
        <v>1</v>
      </c>
      <c r="T574" t="s">
        <v>7</v>
      </c>
      <c r="U574" t="s">
        <v>112</v>
      </c>
      <c r="W574" t="s">
        <v>569</v>
      </c>
      <c r="Y574" t="s">
        <v>439</v>
      </c>
      <c r="Z574" t="s">
        <v>451</v>
      </c>
      <c r="AB574" t="str">
        <f t="shared" ref="AB574:AB637" si="9">CONCATENATE(B574,IF(ISBLANK(C574),"",C574),IF(ISBLANK(D574),"",D574),IF(ISBLANK(E574),"",E574),IF(ISBLANK(F574),"",F574),IF(ISBLANK(G574),"",G574),IF(ISBLANK(H574),"",H574),IF(ISBLANK(I574),"",I574),IF(ISBLANK(J574),"",J574),IF(ISBLANK(K574),"",K574),IF(ISBLANK(L574),"",L574),IF(ISBLANK(M574),"",M574),IF(ISBLANK(N574),"",N574),IF(ISBLANK(O574),"",O574),IF(ISBLANK(P574),"",P574),IF(ISBLANK(Q574),"",Q574),IF(ISBLANK(R574),"",R574),IF(ISBLANK(S574),"",S574),IF(ISBLANK(T574),"",T574))</f>
        <v>V-SIW-VRI_LANTAARN_200MM_NEGENOOG_RECHTS-SO</v>
      </c>
      <c r="AC574" t="e">
        <f>VLOOKUP(AB574,[1]Blad1!$A$2:$Z$235,25,FALSE)</f>
        <v>#N/A</v>
      </c>
      <c r="AD574" t="e">
        <f>VLOOKUP(AB574,[1]Blad1!$A$2:$Z$235,26,FALSE)</f>
        <v>#N/A</v>
      </c>
    </row>
    <row r="575" spans="2:30" x14ac:dyDescent="0.25">
      <c r="B575" t="s">
        <v>6</v>
      </c>
      <c r="C575" t="s">
        <v>1</v>
      </c>
      <c r="D575" t="s">
        <v>2</v>
      </c>
      <c r="E575" t="s">
        <v>1</v>
      </c>
      <c r="F575" t="s">
        <v>3</v>
      </c>
      <c r="G575" t="s">
        <v>4</v>
      </c>
      <c r="H575" t="s">
        <v>40</v>
      </c>
      <c r="I575" t="s">
        <v>4</v>
      </c>
      <c r="J575" t="s">
        <v>41</v>
      </c>
      <c r="K575" t="s">
        <v>4</v>
      </c>
      <c r="L575" t="s">
        <v>70</v>
      </c>
      <c r="M575" t="s">
        <v>4</v>
      </c>
      <c r="N575" t="s">
        <v>57</v>
      </c>
      <c r="O575" t="s">
        <v>4</v>
      </c>
      <c r="P575" t="s">
        <v>44</v>
      </c>
      <c r="S575" t="s">
        <v>1</v>
      </c>
      <c r="T575" t="s">
        <v>7</v>
      </c>
      <c r="U575" t="s">
        <v>112</v>
      </c>
      <c r="W575" t="s">
        <v>569</v>
      </c>
      <c r="Y575" t="s">
        <v>440</v>
      </c>
      <c r="Z575" t="s">
        <v>452</v>
      </c>
      <c r="AB575" t="str">
        <f t="shared" si="9"/>
        <v>V-SIW-VRI_LANTAARN_200MM_NEGENOOG_RECHTS_SCHILD-SO</v>
      </c>
      <c r="AC575" t="e">
        <f>VLOOKUP(AB575,[1]Blad1!$A$2:$Z$235,25,FALSE)</f>
        <v>#N/A</v>
      </c>
      <c r="AD575" t="e">
        <f>VLOOKUP(AB575,[1]Blad1!$A$2:$Z$235,26,FALSE)</f>
        <v>#N/A</v>
      </c>
    </row>
    <row r="576" spans="2:30" x14ac:dyDescent="0.25">
      <c r="B576" t="s">
        <v>6</v>
      </c>
      <c r="C576" t="s">
        <v>1</v>
      </c>
      <c r="D576" t="s">
        <v>2</v>
      </c>
      <c r="E576" t="s">
        <v>1</v>
      </c>
      <c r="F576" t="s">
        <v>3</v>
      </c>
      <c r="G576" t="s">
        <v>4</v>
      </c>
      <c r="H576" t="s">
        <v>40</v>
      </c>
      <c r="I576" t="s">
        <v>4</v>
      </c>
      <c r="J576" t="s">
        <v>41</v>
      </c>
      <c r="K576" t="s">
        <v>4</v>
      </c>
      <c r="L576" t="s">
        <v>70</v>
      </c>
      <c r="M576" t="s">
        <v>4</v>
      </c>
      <c r="N576" t="s">
        <v>44</v>
      </c>
      <c r="S576" t="s">
        <v>1</v>
      </c>
      <c r="T576" t="s">
        <v>7</v>
      </c>
      <c r="U576" t="s">
        <v>112</v>
      </c>
      <c r="W576" t="s">
        <v>569</v>
      </c>
      <c r="Y576" t="s">
        <v>440</v>
      </c>
      <c r="Z576" t="s">
        <v>440</v>
      </c>
      <c r="AB576" t="str">
        <f t="shared" si="9"/>
        <v>V-SIW-VRI_LANTAARN_200MM_NEGENOOG_SCHILD-SO</v>
      </c>
      <c r="AC576" t="e">
        <f>VLOOKUP(AB576,[1]Blad1!$A$2:$Z$235,25,FALSE)</f>
        <v>#N/A</v>
      </c>
      <c r="AD576" t="e">
        <f>VLOOKUP(AB576,[1]Blad1!$A$2:$Z$235,26,FALSE)</f>
        <v>#N/A</v>
      </c>
    </row>
    <row r="577" spans="2:30" x14ac:dyDescent="0.25">
      <c r="B577" t="s">
        <v>6</v>
      </c>
      <c r="C577" t="s">
        <v>1</v>
      </c>
      <c r="D577" t="s">
        <v>2</v>
      </c>
      <c r="E577" t="s">
        <v>1</v>
      </c>
      <c r="F577" t="s">
        <v>3</v>
      </c>
      <c r="G577" t="s">
        <v>4</v>
      </c>
      <c r="H577" t="s">
        <v>40</v>
      </c>
      <c r="I577" t="s">
        <v>4</v>
      </c>
      <c r="J577" t="s">
        <v>41</v>
      </c>
      <c r="K577" t="s">
        <v>4</v>
      </c>
      <c r="L577" t="s">
        <v>72</v>
      </c>
      <c r="S577" t="s">
        <v>1</v>
      </c>
      <c r="T577" t="s">
        <v>7</v>
      </c>
      <c r="U577" t="s">
        <v>112</v>
      </c>
      <c r="W577" t="s">
        <v>569</v>
      </c>
      <c r="Y577" t="s">
        <v>437</v>
      </c>
      <c r="Z577" t="s">
        <v>437</v>
      </c>
      <c r="AB577" t="str">
        <f t="shared" si="9"/>
        <v>V-SIW-VRI_LANTAARN_200MM_VOETGANGER-SO</v>
      </c>
      <c r="AC577" t="e">
        <f>VLOOKUP(AB577,[1]Blad1!$A$2:$Z$235,25,FALSE)</f>
        <v>#N/A</v>
      </c>
      <c r="AD577" t="e">
        <f>VLOOKUP(AB577,[1]Blad1!$A$2:$Z$235,26,FALSE)</f>
        <v>#N/A</v>
      </c>
    </row>
    <row r="578" spans="2:30" x14ac:dyDescent="0.25">
      <c r="B578" t="s">
        <v>6</v>
      </c>
      <c r="C578" t="s">
        <v>1</v>
      </c>
      <c r="D578" t="s">
        <v>2</v>
      </c>
      <c r="E578" t="s">
        <v>1</v>
      </c>
      <c r="F578" t="s">
        <v>3</v>
      </c>
      <c r="G578" t="s">
        <v>4</v>
      </c>
      <c r="H578" t="s">
        <v>40</v>
      </c>
      <c r="I578" t="s">
        <v>4</v>
      </c>
      <c r="J578" t="s">
        <v>41</v>
      </c>
      <c r="K578" t="s">
        <v>4</v>
      </c>
      <c r="L578" t="s">
        <v>72</v>
      </c>
      <c r="M578" t="s">
        <v>4</v>
      </c>
      <c r="N578" t="s">
        <v>73</v>
      </c>
      <c r="S578" t="s">
        <v>1</v>
      </c>
      <c r="T578" t="s">
        <v>7</v>
      </c>
      <c r="U578" t="s">
        <v>112</v>
      </c>
      <c r="W578" t="s">
        <v>569</v>
      </c>
      <c r="Y578" t="s">
        <v>438</v>
      </c>
      <c r="Z578" t="s">
        <v>438</v>
      </c>
      <c r="AB578" t="str">
        <f t="shared" si="9"/>
        <v>V-SIW-VRI_LANTAARN_200MM_VOETGANGER_INFORMATIEF-SO</v>
      </c>
      <c r="AC578" t="e">
        <f>VLOOKUP(AB578,[1]Blad1!$A$2:$Z$235,25,FALSE)</f>
        <v>#N/A</v>
      </c>
      <c r="AD578" t="e">
        <f>VLOOKUP(AB578,[1]Blad1!$A$2:$Z$235,26,FALSE)</f>
        <v>#N/A</v>
      </c>
    </row>
    <row r="579" spans="2:30" x14ac:dyDescent="0.25">
      <c r="B579" t="s">
        <v>6</v>
      </c>
      <c r="C579" t="s">
        <v>1</v>
      </c>
      <c r="D579" t="s">
        <v>2</v>
      </c>
      <c r="E579" t="s">
        <v>1</v>
      </c>
      <c r="F579" t="s">
        <v>3</v>
      </c>
      <c r="G579" t="s">
        <v>4</v>
      </c>
      <c r="H579" t="s">
        <v>40</v>
      </c>
      <c r="I579" t="s">
        <v>4</v>
      </c>
      <c r="J579" t="s">
        <v>74</v>
      </c>
      <c r="K579" t="s">
        <v>4</v>
      </c>
      <c r="L579" t="s">
        <v>42</v>
      </c>
      <c r="M579" t="s">
        <v>4</v>
      </c>
      <c r="N579" t="s">
        <v>43</v>
      </c>
      <c r="S579" t="s">
        <v>1</v>
      </c>
      <c r="T579" t="s">
        <v>7</v>
      </c>
      <c r="U579" t="s">
        <v>112</v>
      </c>
      <c r="W579" t="s">
        <v>569</v>
      </c>
      <c r="Y579" t="s">
        <v>229</v>
      </c>
      <c r="Z579" t="s">
        <v>460</v>
      </c>
      <c r="AB579" t="str">
        <f t="shared" si="9"/>
        <v>V-SIW-VRI_LANTAARN_300MM_1LICHT_DEELCONFLICTLINKS-SO</v>
      </c>
      <c r="AC579" t="e">
        <f>VLOOKUP(AB579,[1]Blad1!$A$2:$Z$235,25,FALSE)</f>
        <v>#N/A</v>
      </c>
      <c r="AD579" t="e">
        <f>VLOOKUP(AB579,[1]Blad1!$A$2:$Z$235,26,FALSE)</f>
        <v>#N/A</v>
      </c>
    </row>
    <row r="580" spans="2:30" x14ac:dyDescent="0.25">
      <c r="B580" t="s">
        <v>6</v>
      </c>
      <c r="C580" t="s">
        <v>1</v>
      </c>
      <c r="D580" t="s">
        <v>2</v>
      </c>
      <c r="E580" t="s">
        <v>1</v>
      </c>
      <c r="F580" t="s">
        <v>3</v>
      </c>
      <c r="G580" t="s">
        <v>4</v>
      </c>
      <c r="H580" t="s">
        <v>40</v>
      </c>
      <c r="I580" t="s">
        <v>4</v>
      </c>
      <c r="J580" t="s">
        <v>74</v>
      </c>
      <c r="K580" t="s">
        <v>4</v>
      </c>
      <c r="L580" t="s">
        <v>42</v>
      </c>
      <c r="M580" t="s">
        <v>4</v>
      </c>
      <c r="N580" t="s">
        <v>43</v>
      </c>
      <c r="O580" t="s">
        <v>4</v>
      </c>
      <c r="P580" t="s">
        <v>44</v>
      </c>
      <c r="S580" t="s">
        <v>1</v>
      </c>
      <c r="T580" t="s">
        <v>7</v>
      </c>
      <c r="U580" t="s">
        <v>112</v>
      </c>
      <c r="W580" t="s">
        <v>569</v>
      </c>
      <c r="Y580" t="s">
        <v>230</v>
      </c>
      <c r="Z580" t="s">
        <v>461</v>
      </c>
      <c r="AB580" t="str">
        <f t="shared" si="9"/>
        <v>V-SIW-VRI_LANTAARN_300MM_1LICHT_DEELCONFLICTLINKS_SCHILD-SO</v>
      </c>
      <c r="AC580" t="e">
        <f>VLOOKUP(AB580,[1]Blad1!$A$2:$Z$235,25,FALSE)</f>
        <v>#N/A</v>
      </c>
      <c r="AD580" t="e">
        <f>VLOOKUP(AB580,[1]Blad1!$A$2:$Z$235,26,FALSE)</f>
        <v>#N/A</v>
      </c>
    </row>
    <row r="581" spans="2:30" x14ac:dyDescent="0.25">
      <c r="B581" t="s">
        <v>6</v>
      </c>
      <c r="C581" t="s">
        <v>1</v>
      </c>
      <c r="D581" t="s">
        <v>2</v>
      </c>
      <c r="E581" t="s">
        <v>1</v>
      </c>
      <c r="F581" t="s">
        <v>3</v>
      </c>
      <c r="G581" t="s">
        <v>4</v>
      </c>
      <c r="H581" t="s">
        <v>40</v>
      </c>
      <c r="I581" t="s">
        <v>4</v>
      </c>
      <c r="J581" t="s">
        <v>74</v>
      </c>
      <c r="K581" t="s">
        <v>4</v>
      </c>
      <c r="L581" t="s">
        <v>42</v>
      </c>
      <c r="M581" t="s">
        <v>4</v>
      </c>
      <c r="N581" t="s">
        <v>45</v>
      </c>
      <c r="S581" t="s">
        <v>1</v>
      </c>
      <c r="T581" t="s">
        <v>7</v>
      </c>
      <c r="U581" t="s">
        <v>112</v>
      </c>
      <c r="W581" t="s">
        <v>569</v>
      </c>
      <c r="Y581" t="s">
        <v>229</v>
      </c>
      <c r="Z581" t="s">
        <v>460</v>
      </c>
      <c r="AB581" t="str">
        <f t="shared" si="9"/>
        <v>V-SIW-VRI_LANTAARN_300MM_1LICHT_DEELCONFLICTRECHTS-SO</v>
      </c>
      <c r="AC581" t="e">
        <f>VLOOKUP(AB581,[1]Blad1!$A$2:$Z$235,25,FALSE)</f>
        <v>#N/A</v>
      </c>
      <c r="AD581" t="e">
        <f>VLOOKUP(AB581,[1]Blad1!$A$2:$Z$235,26,FALSE)</f>
        <v>#N/A</v>
      </c>
    </row>
    <row r="582" spans="2:30" x14ac:dyDescent="0.25">
      <c r="B582" t="s">
        <v>6</v>
      </c>
      <c r="C582" t="s">
        <v>1</v>
      </c>
      <c r="D582" t="s">
        <v>2</v>
      </c>
      <c r="E582" t="s">
        <v>1</v>
      </c>
      <c r="F582" t="s">
        <v>3</v>
      </c>
      <c r="G582" t="s">
        <v>4</v>
      </c>
      <c r="H582" t="s">
        <v>40</v>
      </c>
      <c r="I582" t="s">
        <v>4</v>
      </c>
      <c r="J582" t="s">
        <v>74</v>
      </c>
      <c r="K582" t="s">
        <v>4</v>
      </c>
      <c r="L582" t="s">
        <v>42</v>
      </c>
      <c r="M582" t="s">
        <v>4</v>
      </c>
      <c r="N582" t="s">
        <v>45</v>
      </c>
      <c r="O582" t="s">
        <v>4</v>
      </c>
      <c r="P582" t="s">
        <v>44</v>
      </c>
      <c r="S582" t="s">
        <v>1</v>
      </c>
      <c r="T582" t="s">
        <v>7</v>
      </c>
      <c r="U582" t="s">
        <v>112</v>
      </c>
      <c r="W582" t="s">
        <v>569</v>
      </c>
      <c r="Y582" t="s">
        <v>230</v>
      </c>
      <c r="Z582" t="s">
        <v>461</v>
      </c>
      <c r="AB582" t="str">
        <f t="shared" si="9"/>
        <v>V-SIW-VRI_LANTAARN_300MM_1LICHT_DEELCONFLICTRECHTS_SCHILD-SO</v>
      </c>
      <c r="AC582" t="e">
        <f>VLOOKUP(AB582,[1]Blad1!$A$2:$Z$235,25,FALSE)</f>
        <v>#N/A</v>
      </c>
      <c r="AD582" t="e">
        <f>VLOOKUP(AB582,[1]Blad1!$A$2:$Z$235,26,FALSE)</f>
        <v>#N/A</v>
      </c>
    </row>
    <row r="583" spans="2:30" x14ac:dyDescent="0.25">
      <c r="B583" t="s">
        <v>6</v>
      </c>
      <c r="C583" t="s">
        <v>1</v>
      </c>
      <c r="D583" t="s">
        <v>2</v>
      </c>
      <c r="E583" t="s">
        <v>1</v>
      </c>
      <c r="F583" t="s">
        <v>3</v>
      </c>
      <c r="G583" t="s">
        <v>4</v>
      </c>
      <c r="H583" t="s">
        <v>40</v>
      </c>
      <c r="I583" t="s">
        <v>4</v>
      </c>
      <c r="J583" t="s">
        <v>74</v>
      </c>
      <c r="K583" t="s">
        <v>4</v>
      </c>
      <c r="L583" t="s">
        <v>42</v>
      </c>
      <c r="M583" t="s">
        <v>4</v>
      </c>
      <c r="N583" t="s">
        <v>46</v>
      </c>
      <c r="S583" t="s">
        <v>1</v>
      </c>
      <c r="T583" t="s">
        <v>7</v>
      </c>
      <c r="U583" t="s">
        <v>112</v>
      </c>
      <c r="W583" t="s">
        <v>569</v>
      </c>
      <c r="Y583" t="s">
        <v>464</v>
      </c>
      <c r="Z583" t="s">
        <v>467</v>
      </c>
      <c r="AB583" t="str">
        <f t="shared" si="9"/>
        <v>V-SIW-VRI_LANTAARN_300MM_1LICHT_FIETSLINKS-SO</v>
      </c>
      <c r="AC583" t="e">
        <f>VLOOKUP(AB583,[1]Blad1!$A$2:$Z$235,25,FALSE)</f>
        <v>#N/A</v>
      </c>
      <c r="AD583" t="e">
        <f>VLOOKUP(AB583,[1]Blad1!$A$2:$Z$235,26,FALSE)</f>
        <v>#N/A</v>
      </c>
    </row>
    <row r="584" spans="2:30" x14ac:dyDescent="0.25">
      <c r="B584" t="s">
        <v>6</v>
      </c>
      <c r="C584" t="s">
        <v>1</v>
      </c>
      <c r="D584" t="s">
        <v>2</v>
      </c>
      <c r="E584" t="s">
        <v>1</v>
      </c>
      <c r="F584" t="s">
        <v>3</v>
      </c>
      <c r="G584" t="s">
        <v>4</v>
      </c>
      <c r="H584" t="s">
        <v>40</v>
      </c>
      <c r="I584" t="s">
        <v>4</v>
      </c>
      <c r="J584" t="s">
        <v>74</v>
      </c>
      <c r="K584" t="s">
        <v>4</v>
      </c>
      <c r="L584" t="s">
        <v>42</v>
      </c>
      <c r="M584" t="s">
        <v>4</v>
      </c>
      <c r="N584" t="s">
        <v>46</v>
      </c>
      <c r="O584" t="s">
        <v>4</v>
      </c>
      <c r="P584" t="s">
        <v>44</v>
      </c>
      <c r="S584" t="s">
        <v>1</v>
      </c>
      <c r="T584" t="s">
        <v>7</v>
      </c>
      <c r="U584" t="s">
        <v>112</v>
      </c>
      <c r="W584" t="s">
        <v>569</v>
      </c>
      <c r="Y584" t="s">
        <v>465</v>
      </c>
      <c r="Z584" t="s">
        <v>466</v>
      </c>
      <c r="AB584" t="str">
        <f t="shared" si="9"/>
        <v>V-SIW-VRI_LANTAARN_300MM_1LICHT_FIETSLINKS_SCHILD-SO</v>
      </c>
      <c r="AC584" t="e">
        <f>VLOOKUP(AB584,[1]Blad1!$A$2:$Z$235,25,FALSE)</f>
        <v>#N/A</v>
      </c>
      <c r="AD584" t="e">
        <f>VLOOKUP(AB584,[1]Blad1!$A$2:$Z$235,26,FALSE)</f>
        <v>#N/A</v>
      </c>
    </row>
    <row r="585" spans="2:30" x14ac:dyDescent="0.25">
      <c r="B585" t="s">
        <v>6</v>
      </c>
      <c r="C585" t="s">
        <v>1</v>
      </c>
      <c r="D585" t="s">
        <v>2</v>
      </c>
      <c r="E585" t="s">
        <v>1</v>
      </c>
      <c r="F585" t="s">
        <v>3</v>
      </c>
      <c r="G585" t="s">
        <v>4</v>
      </c>
      <c r="H585" t="s">
        <v>40</v>
      </c>
      <c r="I585" t="s">
        <v>4</v>
      </c>
      <c r="J585" t="s">
        <v>74</v>
      </c>
      <c r="K585" t="s">
        <v>4</v>
      </c>
      <c r="L585" t="s">
        <v>42</v>
      </c>
      <c r="M585" t="s">
        <v>4</v>
      </c>
      <c r="N585" t="s">
        <v>47</v>
      </c>
      <c r="S585" t="s">
        <v>1</v>
      </c>
      <c r="T585" t="s">
        <v>7</v>
      </c>
      <c r="U585" t="s">
        <v>112</v>
      </c>
      <c r="W585" t="s">
        <v>569</v>
      </c>
      <c r="Y585" t="s">
        <v>464</v>
      </c>
      <c r="Z585" t="s">
        <v>468</v>
      </c>
      <c r="AB585" t="str">
        <f t="shared" si="9"/>
        <v>V-SIW-VRI_LANTAARN_300MM_1LICHT_FIETSRECHTS-SO</v>
      </c>
      <c r="AC585" t="e">
        <f>VLOOKUP(AB585,[1]Blad1!$A$2:$Z$235,25,FALSE)</f>
        <v>#N/A</v>
      </c>
      <c r="AD585" t="e">
        <f>VLOOKUP(AB585,[1]Blad1!$A$2:$Z$235,26,FALSE)</f>
        <v>#N/A</v>
      </c>
    </row>
    <row r="586" spans="2:30" x14ac:dyDescent="0.25">
      <c r="B586" t="s">
        <v>6</v>
      </c>
      <c r="C586" t="s">
        <v>1</v>
      </c>
      <c r="D586" t="s">
        <v>2</v>
      </c>
      <c r="E586" t="s">
        <v>1</v>
      </c>
      <c r="F586" t="s">
        <v>3</v>
      </c>
      <c r="G586" t="s">
        <v>4</v>
      </c>
      <c r="H586" t="s">
        <v>40</v>
      </c>
      <c r="I586" t="s">
        <v>4</v>
      </c>
      <c r="J586" t="s">
        <v>74</v>
      </c>
      <c r="K586" t="s">
        <v>4</v>
      </c>
      <c r="L586" t="s">
        <v>42</v>
      </c>
      <c r="M586" t="s">
        <v>4</v>
      </c>
      <c r="N586" t="s">
        <v>47</v>
      </c>
      <c r="O586" t="s">
        <v>4</v>
      </c>
      <c r="P586" t="s">
        <v>44</v>
      </c>
      <c r="S586" t="s">
        <v>1</v>
      </c>
      <c r="T586" t="s">
        <v>7</v>
      </c>
      <c r="U586" t="s">
        <v>112</v>
      </c>
      <c r="W586" t="s">
        <v>569</v>
      </c>
      <c r="Y586" t="s">
        <v>465</v>
      </c>
      <c r="Z586" t="s">
        <v>469</v>
      </c>
      <c r="AB586" t="str">
        <f t="shared" si="9"/>
        <v>V-SIW-VRI_LANTAARN_300MM_1LICHT_FIETSRECHTS_SCHILD-SO</v>
      </c>
      <c r="AC586" t="e">
        <f>VLOOKUP(AB586,[1]Blad1!$A$2:$Z$235,25,FALSE)</f>
        <v>#N/A</v>
      </c>
      <c r="AD586" t="e">
        <f>VLOOKUP(AB586,[1]Blad1!$A$2:$Z$235,26,FALSE)</f>
        <v>#N/A</v>
      </c>
    </row>
    <row r="587" spans="2:30" x14ac:dyDescent="0.25">
      <c r="B587" t="s">
        <v>6</v>
      </c>
      <c r="C587" t="s">
        <v>1</v>
      </c>
      <c r="D587" t="s">
        <v>2</v>
      </c>
      <c r="E587" t="s">
        <v>1</v>
      </c>
      <c r="F587" t="s">
        <v>3</v>
      </c>
      <c r="G587" t="s">
        <v>4</v>
      </c>
      <c r="H587" t="s">
        <v>40</v>
      </c>
      <c r="I587" t="s">
        <v>4</v>
      </c>
      <c r="J587" t="s">
        <v>74</v>
      </c>
      <c r="K587" t="s">
        <v>4</v>
      </c>
      <c r="L587" t="s">
        <v>42</v>
      </c>
      <c r="M587" t="s">
        <v>4</v>
      </c>
      <c r="N587" t="s">
        <v>48</v>
      </c>
      <c r="S587" t="s">
        <v>1</v>
      </c>
      <c r="T587" t="s">
        <v>7</v>
      </c>
      <c r="U587" t="s">
        <v>112</v>
      </c>
      <c r="W587" t="s">
        <v>569</v>
      </c>
      <c r="Y587" t="s">
        <v>229</v>
      </c>
      <c r="Z587" t="s">
        <v>498</v>
      </c>
      <c r="AB587" t="str">
        <f t="shared" si="9"/>
        <v>V-SIW-VRI_LANTAARN_300MM_1LICHT_HEMEL-SO</v>
      </c>
      <c r="AC587" t="e">
        <f>VLOOKUP(AB587,[1]Blad1!$A$2:$Z$235,25,FALSE)</f>
        <v>#N/A</v>
      </c>
      <c r="AD587" t="e">
        <f>VLOOKUP(AB587,[1]Blad1!$A$2:$Z$235,26,FALSE)</f>
        <v>#N/A</v>
      </c>
    </row>
    <row r="588" spans="2:30" x14ac:dyDescent="0.25">
      <c r="B588" t="s">
        <v>6</v>
      </c>
      <c r="C588" t="s">
        <v>1</v>
      </c>
      <c r="D588" t="s">
        <v>2</v>
      </c>
      <c r="E588" t="s">
        <v>1</v>
      </c>
      <c r="F588" t="s">
        <v>3</v>
      </c>
      <c r="G588" t="s">
        <v>4</v>
      </c>
      <c r="H588" t="s">
        <v>40</v>
      </c>
      <c r="I588" t="s">
        <v>4</v>
      </c>
      <c r="J588" t="s">
        <v>74</v>
      </c>
      <c r="K588" t="s">
        <v>4</v>
      </c>
      <c r="L588" t="s">
        <v>42</v>
      </c>
      <c r="M588" t="s">
        <v>4</v>
      </c>
      <c r="N588" t="s">
        <v>49</v>
      </c>
      <c r="S588" t="s">
        <v>1</v>
      </c>
      <c r="T588" t="s">
        <v>7</v>
      </c>
      <c r="U588" t="s">
        <v>112</v>
      </c>
      <c r="W588" t="s">
        <v>569</v>
      </c>
      <c r="Y588" t="s">
        <v>229</v>
      </c>
      <c r="Z588" t="s">
        <v>499</v>
      </c>
      <c r="AB588" t="str">
        <f t="shared" si="9"/>
        <v>V-SIW-VRI_LANTAARN_300MM_1LICHT_HEMELLINKS-SO</v>
      </c>
      <c r="AC588" t="e">
        <f>VLOOKUP(AB588,[1]Blad1!$A$2:$Z$235,25,FALSE)</f>
        <v>#N/A</v>
      </c>
      <c r="AD588" t="e">
        <f>VLOOKUP(AB588,[1]Blad1!$A$2:$Z$235,26,FALSE)</f>
        <v>#N/A</v>
      </c>
    </row>
    <row r="589" spans="2:30" x14ac:dyDescent="0.25">
      <c r="B589" t="s">
        <v>6</v>
      </c>
      <c r="C589" t="s">
        <v>1</v>
      </c>
      <c r="D589" t="s">
        <v>2</v>
      </c>
      <c r="E589" t="s">
        <v>1</v>
      </c>
      <c r="F589" t="s">
        <v>3</v>
      </c>
      <c r="G589" t="s">
        <v>4</v>
      </c>
      <c r="H589" t="s">
        <v>40</v>
      </c>
      <c r="I589" t="s">
        <v>4</v>
      </c>
      <c r="J589" t="s">
        <v>74</v>
      </c>
      <c r="K589" t="s">
        <v>4</v>
      </c>
      <c r="L589" t="s">
        <v>42</v>
      </c>
      <c r="M589" t="s">
        <v>4</v>
      </c>
      <c r="N589" t="s">
        <v>49</v>
      </c>
      <c r="O589" t="s">
        <v>4</v>
      </c>
      <c r="P589" t="s">
        <v>44</v>
      </c>
      <c r="S589" t="s">
        <v>1</v>
      </c>
      <c r="T589" t="s">
        <v>7</v>
      </c>
      <c r="U589" t="s">
        <v>112</v>
      </c>
      <c r="W589" t="s">
        <v>569</v>
      </c>
      <c r="Y589" t="s">
        <v>230</v>
      </c>
      <c r="Z589" t="s">
        <v>500</v>
      </c>
      <c r="AB589" t="str">
        <f t="shared" si="9"/>
        <v>V-SIW-VRI_LANTAARN_300MM_1LICHT_HEMELLINKS_SCHILD-SO</v>
      </c>
      <c r="AC589" t="e">
        <f>VLOOKUP(AB589,[1]Blad1!$A$2:$Z$235,25,FALSE)</f>
        <v>#N/A</v>
      </c>
      <c r="AD589" t="e">
        <f>VLOOKUP(AB589,[1]Blad1!$A$2:$Z$235,26,FALSE)</f>
        <v>#N/A</v>
      </c>
    </row>
    <row r="590" spans="2:30" x14ac:dyDescent="0.25">
      <c r="B590" t="s">
        <v>6</v>
      </c>
      <c r="C590" t="s">
        <v>1</v>
      </c>
      <c r="D590" t="s">
        <v>2</v>
      </c>
      <c r="E590" t="s">
        <v>1</v>
      </c>
      <c r="F590" t="s">
        <v>3</v>
      </c>
      <c r="G590" t="s">
        <v>4</v>
      </c>
      <c r="H590" t="s">
        <v>40</v>
      </c>
      <c r="I590" t="s">
        <v>4</v>
      </c>
      <c r="J590" t="s">
        <v>74</v>
      </c>
      <c r="K590" t="s">
        <v>4</v>
      </c>
      <c r="L590" t="s">
        <v>42</v>
      </c>
      <c r="M590" t="s">
        <v>4</v>
      </c>
      <c r="N590" t="s">
        <v>50</v>
      </c>
      <c r="S590" t="s">
        <v>1</v>
      </c>
      <c r="T590" t="s">
        <v>7</v>
      </c>
      <c r="U590" t="s">
        <v>112</v>
      </c>
      <c r="W590" t="s">
        <v>569</v>
      </c>
      <c r="Y590" t="s">
        <v>229</v>
      </c>
      <c r="Z590" t="s">
        <v>501</v>
      </c>
      <c r="AB590" t="str">
        <f t="shared" si="9"/>
        <v>V-SIW-VRI_LANTAARN_300MM_1LICHT_HEMELRECHTS-SO</v>
      </c>
      <c r="AC590" t="e">
        <f>VLOOKUP(AB590,[1]Blad1!$A$2:$Z$235,25,FALSE)</f>
        <v>#N/A</v>
      </c>
      <c r="AD590" t="e">
        <f>VLOOKUP(AB590,[1]Blad1!$A$2:$Z$235,26,FALSE)</f>
        <v>#N/A</v>
      </c>
    </row>
    <row r="591" spans="2:30" x14ac:dyDescent="0.25">
      <c r="B591" t="s">
        <v>6</v>
      </c>
      <c r="C591" t="s">
        <v>1</v>
      </c>
      <c r="D591" t="s">
        <v>2</v>
      </c>
      <c r="E591" t="s">
        <v>1</v>
      </c>
      <c r="F591" t="s">
        <v>3</v>
      </c>
      <c r="G591" t="s">
        <v>4</v>
      </c>
      <c r="H591" t="s">
        <v>40</v>
      </c>
      <c r="I591" t="s">
        <v>4</v>
      </c>
      <c r="J591" t="s">
        <v>74</v>
      </c>
      <c r="K591" t="s">
        <v>4</v>
      </c>
      <c r="L591" t="s">
        <v>42</v>
      </c>
      <c r="M591" t="s">
        <v>4</v>
      </c>
      <c r="N591" t="s">
        <v>50</v>
      </c>
      <c r="O591" t="s">
        <v>4</v>
      </c>
      <c r="P591" t="s">
        <v>44</v>
      </c>
      <c r="S591" t="s">
        <v>1</v>
      </c>
      <c r="T591" t="s">
        <v>7</v>
      </c>
      <c r="U591" t="s">
        <v>112</v>
      </c>
      <c r="W591" t="s">
        <v>569</v>
      </c>
      <c r="Y591" t="s">
        <v>230</v>
      </c>
      <c r="Z591" t="s">
        <v>502</v>
      </c>
      <c r="AB591" t="str">
        <f t="shared" si="9"/>
        <v>V-SIW-VRI_LANTAARN_300MM_1LICHT_HEMELRECHTS_SCHILD-SO</v>
      </c>
      <c r="AC591" t="e">
        <f>VLOOKUP(AB591,[1]Blad1!$A$2:$Z$235,25,FALSE)</f>
        <v>#N/A</v>
      </c>
      <c r="AD591" t="e">
        <f>VLOOKUP(AB591,[1]Blad1!$A$2:$Z$235,26,FALSE)</f>
        <v>#N/A</v>
      </c>
    </row>
    <row r="592" spans="2:30" x14ac:dyDescent="0.25">
      <c r="B592" t="s">
        <v>6</v>
      </c>
      <c r="C592" t="s">
        <v>1</v>
      </c>
      <c r="D592" t="s">
        <v>2</v>
      </c>
      <c r="E592" t="s">
        <v>1</v>
      </c>
      <c r="F592" t="s">
        <v>3</v>
      </c>
      <c r="G592" t="s">
        <v>4</v>
      </c>
      <c r="H592" t="s">
        <v>40</v>
      </c>
      <c r="I592" t="s">
        <v>4</v>
      </c>
      <c r="J592" t="s">
        <v>74</v>
      </c>
      <c r="K592" t="s">
        <v>4</v>
      </c>
      <c r="L592" t="s">
        <v>42</v>
      </c>
      <c r="M592" t="s">
        <v>4</v>
      </c>
      <c r="N592" t="s">
        <v>48</v>
      </c>
      <c r="O592" t="s">
        <v>4</v>
      </c>
      <c r="P592" t="s">
        <v>44</v>
      </c>
      <c r="S592" t="s">
        <v>1</v>
      </c>
      <c r="T592" t="s">
        <v>7</v>
      </c>
      <c r="U592" t="s">
        <v>112</v>
      </c>
      <c r="W592" t="s">
        <v>569</v>
      </c>
      <c r="Y592" t="s">
        <v>230</v>
      </c>
      <c r="Z592" t="s">
        <v>323</v>
      </c>
      <c r="AB592" t="str">
        <f t="shared" si="9"/>
        <v>V-SIW-VRI_LANTAARN_300MM_1LICHT_HEMEL_SCHILD-SO</v>
      </c>
      <c r="AC592" t="e">
        <f>VLOOKUP(AB592,[1]Blad1!$A$2:$Z$235,25,FALSE)</f>
        <v>#N/A</v>
      </c>
      <c r="AD592" t="e">
        <f>VLOOKUP(AB592,[1]Blad1!$A$2:$Z$235,26,FALSE)</f>
        <v>#N/A</v>
      </c>
    </row>
    <row r="593" spans="2:30" x14ac:dyDescent="0.25">
      <c r="B593" t="s">
        <v>6</v>
      </c>
      <c r="C593" t="s">
        <v>1</v>
      </c>
      <c r="D593" t="s">
        <v>2</v>
      </c>
      <c r="E593" t="s">
        <v>1</v>
      </c>
      <c r="F593" t="s">
        <v>3</v>
      </c>
      <c r="G593" t="s">
        <v>4</v>
      </c>
      <c r="H593" t="s">
        <v>40</v>
      </c>
      <c r="I593" t="s">
        <v>4</v>
      </c>
      <c r="J593" t="s">
        <v>74</v>
      </c>
      <c r="K593" t="s">
        <v>4</v>
      </c>
      <c r="L593" t="s">
        <v>42</v>
      </c>
      <c r="M593" t="s">
        <v>4</v>
      </c>
      <c r="N593" t="s">
        <v>51</v>
      </c>
      <c r="S593" t="s">
        <v>1</v>
      </c>
      <c r="T593" t="s">
        <v>7</v>
      </c>
      <c r="U593" t="s">
        <v>112</v>
      </c>
      <c r="W593" t="s">
        <v>569</v>
      </c>
      <c r="Y593" t="s">
        <v>229</v>
      </c>
      <c r="Z593" t="s">
        <v>470</v>
      </c>
      <c r="AB593" t="str">
        <f t="shared" si="9"/>
        <v>V-SIW-VRI_LANTAARN_300MM_1LICHT_HORBALK-SO</v>
      </c>
      <c r="AC593" t="e">
        <f>VLOOKUP(AB593,[1]Blad1!$A$2:$Z$235,25,FALSE)</f>
        <v>#N/A</v>
      </c>
      <c r="AD593" t="e">
        <f>VLOOKUP(AB593,[1]Blad1!$A$2:$Z$235,26,FALSE)</f>
        <v>#N/A</v>
      </c>
    </row>
    <row r="594" spans="2:30" x14ac:dyDescent="0.25">
      <c r="B594" t="s">
        <v>6</v>
      </c>
      <c r="C594" t="s">
        <v>1</v>
      </c>
      <c r="D594" t="s">
        <v>2</v>
      </c>
      <c r="E594" t="s">
        <v>1</v>
      </c>
      <c r="F594" t="s">
        <v>3</v>
      </c>
      <c r="G594" t="s">
        <v>4</v>
      </c>
      <c r="H594" t="s">
        <v>40</v>
      </c>
      <c r="I594" t="s">
        <v>4</v>
      </c>
      <c r="J594" t="s">
        <v>74</v>
      </c>
      <c r="K594" t="s">
        <v>4</v>
      </c>
      <c r="L594" t="s">
        <v>42</v>
      </c>
      <c r="M594" t="s">
        <v>4</v>
      </c>
      <c r="N594" t="s">
        <v>51</v>
      </c>
      <c r="O594" t="s">
        <v>4</v>
      </c>
      <c r="P594" t="s">
        <v>44</v>
      </c>
      <c r="S594" t="s">
        <v>1</v>
      </c>
      <c r="T594" t="s">
        <v>7</v>
      </c>
      <c r="U594" t="s">
        <v>112</v>
      </c>
      <c r="W594" t="s">
        <v>569</v>
      </c>
      <c r="Y594" t="s">
        <v>230</v>
      </c>
      <c r="Z594" t="s">
        <v>471</v>
      </c>
      <c r="AB594" t="str">
        <f t="shared" si="9"/>
        <v>V-SIW-VRI_LANTAARN_300MM_1LICHT_HORBALK_SCHILD-SO</v>
      </c>
      <c r="AC594" t="e">
        <f>VLOOKUP(AB594,[1]Blad1!$A$2:$Z$235,25,FALSE)</f>
        <v>#N/A</v>
      </c>
      <c r="AD594" t="e">
        <f>VLOOKUP(AB594,[1]Blad1!$A$2:$Z$235,26,FALSE)</f>
        <v>#N/A</v>
      </c>
    </row>
    <row r="595" spans="2:30" x14ac:dyDescent="0.25">
      <c r="B595" t="s">
        <v>6</v>
      </c>
      <c r="C595" t="s">
        <v>1</v>
      </c>
      <c r="D595" t="s">
        <v>2</v>
      </c>
      <c r="E595" t="s">
        <v>1</v>
      </c>
      <c r="F595" t="s">
        <v>3</v>
      </c>
      <c r="G595" t="s">
        <v>4</v>
      </c>
      <c r="H595" t="s">
        <v>40</v>
      </c>
      <c r="I595" t="s">
        <v>4</v>
      </c>
      <c r="J595" t="s">
        <v>74</v>
      </c>
      <c r="K595" t="s">
        <v>4</v>
      </c>
      <c r="L595" t="s">
        <v>42</v>
      </c>
      <c r="M595" t="s">
        <v>4</v>
      </c>
      <c r="N595" t="s">
        <v>52</v>
      </c>
      <c r="S595" t="s">
        <v>1</v>
      </c>
      <c r="T595" t="s">
        <v>7</v>
      </c>
      <c r="U595" t="s">
        <v>112</v>
      </c>
      <c r="W595" t="s">
        <v>569</v>
      </c>
      <c r="Y595" t="s">
        <v>229</v>
      </c>
      <c r="Z595" t="s">
        <v>472</v>
      </c>
      <c r="AB595" t="str">
        <f t="shared" si="9"/>
        <v>V-SIW-VRI_LANTAARN_300MM_1LICHT_J37-SO</v>
      </c>
      <c r="AC595" t="e">
        <f>VLOOKUP(AB595,[1]Blad1!$A$2:$Z$235,25,FALSE)</f>
        <v>#N/A</v>
      </c>
      <c r="AD595" t="e">
        <f>VLOOKUP(AB595,[1]Blad1!$A$2:$Z$235,26,FALSE)</f>
        <v>#N/A</v>
      </c>
    </row>
    <row r="596" spans="2:30" x14ac:dyDescent="0.25">
      <c r="B596" t="s">
        <v>6</v>
      </c>
      <c r="C596" t="s">
        <v>1</v>
      </c>
      <c r="D596" t="s">
        <v>2</v>
      </c>
      <c r="E596" t="s">
        <v>1</v>
      </c>
      <c r="F596" t="s">
        <v>3</v>
      </c>
      <c r="G596" t="s">
        <v>4</v>
      </c>
      <c r="H596" t="s">
        <v>40</v>
      </c>
      <c r="I596" t="s">
        <v>4</v>
      </c>
      <c r="J596" t="s">
        <v>74</v>
      </c>
      <c r="K596" t="s">
        <v>4</v>
      </c>
      <c r="L596" t="s">
        <v>42</v>
      </c>
      <c r="M596" t="s">
        <v>4</v>
      </c>
      <c r="N596" t="s">
        <v>53</v>
      </c>
      <c r="S596" t="s">
        <v>1</v>
      </c>
      <c r="T596" t="s">
        <v>7</v>
      </c>
      <c r="U596" t="s">
        <v>112</v>
      </c>
      <c r="W596" t="s">
        <v>569</v>
      </c>
      <c r="Y596" t="s">
        <v>229</v>
      </c>
      <c r="Z596" t="s">
        <v>472</v>
      </c>
      <c r="AB596" t="str">
        <f t="shared" si="9"/>
        <v>V-SIW-VRI_LANTAARN_300MM_1LICHT_J37BUS-SO</v>
      </c>
      <c r="AC596" t="e">
        <f>VLOOKUP(AB596,[1]Blad1!$A$2:$Z$235,25,FALSE)</f>
        <v>#N/A</v>
      </c>
      <c r="AD596" t="e">
        <f>VLOOKUP(AB596,[1]Blad1!$A$2:$Z$235,26,FALSE)</f>
        <v>#N/A</v>
      </c>
    </row>
    <row r="597" spans="2:30" x14ac:dyDescent="0.25">
      <c r="B597" t="s">
        <v>6</v>
      </c>
      <c r="C597" t="s">
        <v>1</v>
      </c>
      <c r="D597" t="s">
        <v>2</v>
      </c>
      <c r="E597" t="s">
        <v>1</v>
      </c>
      <c r="F597" t="s">
        <v>3</v>
      </c>
      <c r="G597" t="s">
        <v>4</v>
      </c>
      <c r="H597" t="s">
        <v>40</v>
      </c>
      <c r="I597" t="s">
        <v>4</v>
      </c>
      <c r="J597" t="s">
        <v>74</v>
      </c>
      <c r="K597" t="s">
        <v>4</v>
      </c>
      <c r="L597" t="s">
        <v>42</v>
      </c>
      <c r="M597" t="s">
        <v>4</v>
      </c>
      <c r="N597" t="s">
        <v>53</v>
      </c>
      <c r="O597" t="s">
        <v>4</v>
      </c>
      <c r="P597" t="s">
        <v>44</v>
      </c>
      <c r="S597" t="s">
        <v>1</v>
      </c>
      <c r="T597" t="s">
        <v>7</v>
      </c>
      <c r="U597" t="s">
        <v>112</v>
      </c>
      <c r="W597" t="s">
        <v>569</v>
      </c>
      <c r="Y597" t="s">
        <v>230</v>
      </c>
      <c r="Z597" t="s">
        <v>473</v>
      </c>
      <c r="AB597" t="str">
        <f t="shared" si="9"/>
        <v>V-SIW-VRI_LANTAARN_300MM_1LICHT_J37BUS_SCHILD-SO</v>
      </c>
      <c r="AC597" t="e">
        <f>VLOOKUP(AB597,[1]Blad1!$A$2:$Z$235,25,FALSE)</f>
        <v>#N/A</v>
      </c>
      <c r="AD597" t="e">
        <f>VLOOKUP(AB597,[1]Blad1!$A$2:$Z$235,26,FALSE)</f>
        <v>#N/A</v>
      </c>
    </row>
    <row r="598" spans="2:30" x14ac:dyDescent="0.25">
      <c r="B598" t="s">
        <v>6</v>
      </c>
      <c r="C598" t="s">
        <v>1</v>
      </c>
      <c r="D598" t="s">
        <v>2</v>
      </c>
      <c r="E598" t="s">
        <v>1</v>
      </c>
      <c r="F598" t="s">
        <v>3</v>
      </c>
      <c r="G598" t="s">
        <v>4</v>
      </c>
      <c r="H598" t="s">
        <v>40</v>
      </c>
      <c r="I598" t="s">
        <v>4</v>
      </c>
      <c r="J598" t="s">
        <v>74</v>
      </c>
      <c r="K598" t="s">
        <v>4</v>
      </c>
      <c r="L598" t="s">
        <v>42</v>
      </c>
      <c r="M598" t="s">
        <v>4</v>
      </c>
      <c r="N598" t="s">
        <v>54</v>
      </c>
      <c r="S598" t="s">
        <v>1</v>
      </c>
      <c r="T598" t="s">
        <v>7</v>
      </c>
      <c r="U598" t="s">
        <v>112</v>
      </c>
      <c r="W598" t="s">
        <v>569</v>
      </c>
      <c r="Y598" t="s">
        <v>229</v>
      </c>
      <c r="Z598" t="s">
        <v>472</v>
      </c>
      <c r="AB598" t="str">
        <f t="shared" si="9"/>
        <v>V-SIW-VRI_LANTAARN_300MM_1LICHT_J37TRAM-SO</v>
      </c>
      <c r="AC598" t="e">
        <f>VLOOKUP(AB598,[1]Blad1!$A$2:$Z$235,25,FALSE)</f>
        <v>#N/A</v>
      </c>
      <c r="AD598" t="e">
        <f>VLOOKUP(AB598,[1]Blad1!$A$2:$Z$235,26,FALSE)</f>
        <v>#N/A</v>
      </c>
    </row>
    <row r="599" spans="2:30" x14ac:dyDescent="0.25">
      <c r="B599" t="s">
        <v>6</v>
      </c>
      <c r="C599" t="s">
        <v>1</v>
      </c>
      <c r="D599" t="s">
        <v>2</v>
      </c>
      <c r="E599" t="s">
        <v>1</v>
      </c>
      <c r="F599" t="s">
        <v>3</v>
      </c>
      <c r="G599" t="s">
        <v>4</v>
      </c>
      <c r="H599" t="s">
        <v>40</v>
      </c>
      <c r="I599" t="s">
        <v>4</v>
      </c>
      <c r="J599" t="s">
        <v>74</v>
      </c>
      <c r="K599" t="s">
        <v>4</v>
      </c>
      <c r="L599" t="s">
        <v>42</v>
      </c>
      <c r="M599" t="s">
        <v>4</v>
      </c>
      <c r="N599" t="s">
        <v>54</v>
      </c>
      <c r="O599" t="s">
        <v>4</v>
      </c>
      <c r="P599" t="s">
        <v>44</v>
      </c>
      <c r="S599" t="s">
        <v>1</v>
      </c>
      <c r="T599" t="s">
        <v>7</v>
      </c>
      <c r="U599" t="s">
        <v>112</v>
      </c>
      <c r="W599" t="s">
        <v>569</v>
      </c>
      <c r="Y599" t="s">
        <v>230</v>
      </c>
      <c r="Z599" t="s">
        <v>473</v>
      </c>
      <c r="AB599" t="str">
        <f t="shared" si="9"/>
        <v>V-SIW-VRI_LANTAARN_300MM_1LICHT_J37TRAM_SCHILD-SO</v>
      </c>
      <c r="AC599" t="e">
        <f>VLOOKUP(AB599,[1]Blad1!$A$2:$Z$235,25,FALSE)</f>
        <v>#N/A</v>
      </c>
      <c r="AD599" t="e">
        <f>VLOOKUP(AB599,[1]Blad1!$A$2:$Z$235,26,FALSE)</f>
        <v>#N/A</v>
      </c>
    </row>
    <row r="600" spans="2:30" x14ac:dyDescent="0.25">
      <c r="B600" t="s">
        <v>6</v>
      </c>
      <c r="C600" t="s">
        <v>1</v>
      </c>
      <c r="D600" t="s">
        <v>2</v>
      </c>
      <c r="E600" t="s">
        <v>1</v>
      </c>
      <c r="F600" t="s">
        <v>3</v>
      </c>
      <c r="G600" t="s">
        <v>4</v>
      </c>
      <c r="H600" t="s">
        <v>40</v>
      </c>
      <c r="I600" t="s">
        <v>4</v>
      </c>
      <c r="J600" t="s">
        <v>74</v>
      </c>
      <c r="K600" t="s">
        <v>4</v>
      </c>
      <c r="L600" t="s">
        <v>42</v>
      </c>
      <c r="M600" t="s">
        <v>4</v>
      </c>
      <c r="N600" t="s">
        <v>52</v>
      </c>
      <c r="O600" t="s">
        <v>4</v>
      </c>
      <c r="P600" t="s">
        <v>44</v>
      </c>
      <c r="S600" t="s">
        <v>1</v>
      </c>
      <c r="T600" t="s">
        <v>7</v>
      </c>
      <c r="U600" t="s">
        <v>112</v>
      </c>
      <c r="W600" t="s">
        <v>569</v>
      </c>
      <c r="Y600" t="s">
        <v>230</v>
      </c>
      <c r="Z600" t="s">
        <v>473</v>
      </c>
      <c r="AB600" t="str">
        <f t="shared" si="9"/>
        <v>V-SIW-VRI_LANTAARN_300MM_1LICHT_J37_SCHILD-SO</v>
      </c>
      <c r="AC600" t="e">
        <f>VLOOKUP(AB600,[1]Blad1!$A$2:$Z$235,25,FALSE)</f>
        <v>#N/A</v>
      </c>
      <c r="AD600" t="e">
        <f>VLOOKUP(AB600,[1]Blad1!$A$2:$Z$235,26,FALSE)</f>
        <v>#N/A</v>
      </c>
    </row>
    <row r="601" spans="2:30" x14ac:dyDescent="0.25">
      <c r="B601" t="s">
        <v>6</v>
      </c>
      <c r="C601" t="s">
        <v>1</v>
      </c>
      <c r="D601" t="s">
        <v>2</v>
      </c>
      <c r="E601" t="s">
        <v>1</v>
      </c>
      <c r="F601" t="s">
        <v>3</v>
      </c>
      <c r="G601" t="s">
        <v>4</v>
      </c>
      <c r="H601" t="s">
        <v>40</v>
      </c>
      <c r="I601" t="s">
        <v>4</v>
      </c>
      <c r="J601" t="s">
        <v>74</v>
      </c>
      <c r="K601" t="s">
        <v>4</v>
      </c>
      <c r="L601" t="s">
        <v>42</v>
      </c>
      <c r="M601" t="s">
        <v>4</v>
      </c>
      <c r="N601" t="s">
        <v>55</v>
      </c>
      <c r="S601" t="s">
        <v>1</v>
      </c>
      <c r="T601" t="s">
        <v>7</v>
      </c>
      <c r="U601" t="s">
        <v>112</v>
      </c>
      <c r="W601" t="s">
        <v>569</v>
      </c>
      <c r="Y601" t="s">
        <v>229</v>
      </c>
      <c r="Z601" t="s">
        <v>504</v>
      </c>
      <c r="AB601" t="str">
        <f t="shared" si="9"/>
        <v>V-SIW-VRI_LANTAARN_300MM_1LICHT_KRUIS-SO</v>
      </c>
      <c r="AC601" t="e">
        <f>VLOOKUP(AB601,[1]Blad1!$A$2:$Z$235,25,FALSE)</f>
        <v>#N/A</v>
      </c>
      <c r="AD601" t="e">
        <f>VLOOKUP(AB601,[1]Blad1!$A$2:$Z$235,26,FALSE)</f>
        <v>#N/A</v>
      </c>
    </row>
    <row r="602" spans="2:30" x14ac:dyDescent="0.25">
      <c r="B602" t="s">
        <v>6</v>
      </c>
      <c r="C602" t="s">
        <v>1</v>
      </c>
      <c r="D602" t="s">
        <v>2</v>
      </c>
      <c r="E602" t="s">
        <v>1</v>
      </c>
      <c r="F602" t="s">
        <v>3</v>
      </c>
      <c r="G602" t="s">
        <v>4</v>
      </c>
      <c r="H602" t="s">
        <v>40</v>
      </c>
      <c r="I602" t="s">
        <v>4</v>
      </c>
      <c r="J602" t="s">
        <v>74</v>
      </c>
      <c r="K602" t="s">
        <v>4</v>
      </c>
      <c r="L602" t="s">
        <v>42</v>
      </c>
      <c r="M602" t="s">
        <v>4</v>
      </c>
      <c r="N602" t="s">
        <v>55</v>
      </c>
      <c r="O602" t="s">
        <v>4</v>
      </c>
      <c r="P602" t="s">
        <v>44</v>
      </c>
      <c r="S602" t="s">
        <v>1</v>
      </c>
      <c r="T602" t="s">
        <v>7</v>
      </c>
      <c r="U602" t="s">
        <v>112</v>
      </c>
      <c r="W602" t="s">
        <v>569</v>
      </c>
      <c r="Y602" t="s">
        <v>230</v>
      </c>
      <c r="Z602" t="s">
        <v>475</v>
      </c>
      <c r="AB602" t="str">
        <f t="shared" si="9"/>
        <v>V-SIW-VRI_LANTAARN_300MM_1LICHT_KRUIS_SCHILD-SO</v>
      </c>
      <c r="AC602" t="e">
        <f>VLOOKUP(AB602,[1]Blad1!$A$2:$Z$235,25,FALSE)</f>
        <v>#N/A</v>
      </c>
      <c r="AD602" t="e">
        <f>VLOOKUP(AB602,[1]Blad1!$A$2:$Z$235,26,FALSE)</f>
        <v>#N/A</v>
      </c>
    </row>
    <row r="603" spans="2:30" x14ac:dyDescent="0.25">
      <c r="B603" t="s">
        <v>6</v>
      </c>
      <c r="C603" t="s">
        <v>1</v>
      </c>
      <c r="D603" t="s">
        <v>2</v>
      </c>
      <c r="E603" t="s">
        <v>1</v>
      </c>
      <c r="F603" t="s">
        <v>3</v>
      </c>
      <c r="G603" t="s">
        <v>4</v>
      </c>
      <c r="H603" t="s">
        <v>40</v>
      </c>
      <c r="I603" t="s">
        <v>4</v>
      </c>
      <c r="J603" t="s">
        <v>74</v>
      </c>
      <c r="K603" t="s">
        <v>4</v>
      </c>
      <c r="L603" t="s">
        <v>42</v>
      </c>
      <c r="M603" t="s">
        <v>4</v>
      </c>
      <c r="N603" t="s">
        <v>56</v>
      </c>
      <c r="S603" t="s">
        <v>1</v>
      </c>
      <c r="T603" t="s">
        <v>7</v>
      </c>
      <c r="U603" t="s">
        <v>112</v>
      </c>
      <c r="W603" t="s">
        <v>569</v>
      </c>
      <c r="Y603" t="s">
        <v>229</v>
      </c>
      <c r="Z603" t="s">
        <v>495</v>
      </c>
      <c r="AB603" t="str">
        <f t="shared" si="9"/>
        <v>V-SIW-VRI_LANTAARN_300MM_1LICHT_LINKS-SO</v>
      </c>
      <c r="AC603" t="e">
        <f>VLOOKUP(AB603,[1]Blad1!$A$2:$Z$235,25,FALSE)</f>
        <v>#N/A</v>
      </c>
      <c r="AD603" t="e">
        <f>VLOOKUP(AB603,[1]Blad1!$A$2:$Z$235,26,FALSE)</f>
        <v>#N/A</v>
      </c>
    </row>
    <row r="604" spans="2:30" x14ac:dyDescent="0.25">
      <c r="B604" t="s">
        <v>6</v>
      </c>
      <c r="C604" t="s">
        <v>1</v>
      </c>
      <c r="D604" t="s">
        <v>2</v>
      </c>
      <c r="E604" t="s">
        <v>1</v>
      </c>
      <c r="F604" t="s">
        <v>3</v>
      </c>
      <c r="G604" t="s">
        <v>4</v>
      </c>
      <c r="H604" t="s">
        <v>40</v>
      </c>
      <c r="I604" t="s">
        <v>4</v>
      </c>
      <c r="J604" t="s">
        <v>74</v>
      </c>
      <c r="K604" t="s">
        <v>4</v>
      </c>
      <c r="L604" t="s">
        <v>42</v>
      </c>
      <c r="M604" t="s">
        <v>4</v>
      </c>
      <c r="N604" t="s">
        <v>56</v>
      </c>
      <c r="O604" t="s">
        <v>4</v>
      </c>
      <c r="P604" t="s">
        <v>44</v>
      </c>
      <c r="S604" t="s">
        <v>1</v>
      </c>
      <c r="T604" t="s">
        <v>7</v>
      </c>
      <c r="U604" t="s">
        <v>112</v>
      </c>
      <c r="W604" t="s">
        <v>569</v>
      </c>
      <c r="Y604" t="s">
        <v>230</v>
      </c>
      <c r="Z604" t="s">
        <v>463</v>
      </c>
      <c r="AB604" t="str">
        <f t="shared" si="9"/>
        <v>V-SIW-VRI_LANTAARN_300MM_1LICHT_LINKS_SCHILD-SO</v>
      </c>
      <c r="AC604" t="e">
        <f>VLOOKUP(AB604,[1]Blad1!$A$2:$Z$235,25,FALSE)</f>
        <v>#N/A</v>
      </c>
      <c r="AD604" t="e">
        <f>VLOOKUP(AB604,[1]Blad1!$A$2:$Z$235,26,FALSE)</f>
        <v>#N/A</v>
      </c>
    </row>
    <row r="605" spans="2:30" x14ac:dyDescent="0.25">
      <c r="B605" t="s">
        <v>6</v>
      </c>
      <c r="C605" t="s">
        <v>1</v>
      </c>
      <c r="D605" t="s">
        <v>2</v>
      </c>
      <c r="E605" t="s">
        <v>1</v>
      </c>
      <c r="F605" t="s">
        <v>3</v>
      </c>
      <c r="G605" t="s">
        <v>4</v>
      </c>
      <c r="H605" t="s">
        <v>40</v>
      </c>
      <c r="I605" t="s">
        <v>4</v>
      </c>
      <c r="J605" t="s">
        <v>74</v>
      </c>
      <c r="K605" t="s">
        <v>4</v>
      </c>
      <c r="L605" t="s">
        <v>42</v>
      </c>
      <c r="M605" t="s">
        <v>4</v>
      </c>
      <c r="N605" t="s">
        <v>57</v>
      </c>
      <c r="S605" t="s">
        <v>1</v>
      </c>
      <c r="T605" t="s">
        <v>7</v>
      </c>
      <c r="U605" t="s">
        <v>112</v>
      </c>
      <c r="W605" t="s">
        <v>569</v>
      </c>
      <c r="Y605" t="s">
        <v>229</v>
      </c>
      <c r="Z605" t="s">
        <v>496</v>
      </c>
      <c r="AB605" t="str">
        <f t="shared" si="9"/>
        <v>V-SIW-VRI_LANTAARN_300MM_1LICHT_RECHTS-SO</v>
      </c>
      <c r="AC605" t="e">
        <f>VLOOKUP(AB605,[1]Blad1!$A$2:$Z$235,25,FALSE)</f>
        <v>#N/A</v>
      </c>
      <c r="AD605" t="e">
        <f>VLOOKUP(AB605,[1]Blad1!$A$2:$Z$235,26,FALSE)</f>
        <v>#N/A</v>
      </c>
    </row>
    <row r="606" spans="2:30" x14ac:dyDescent="0.25">
      <c r="B606" t="s">
        <v>6</v>
      </c>
      <c r="C606" t="s">
        <v>1</v>
      </c>
      <c r="D606" t="s">
        <v>2</v>
      </c>
      <c r="E606" t="s">
        <v>1</v>
      </c>
      <c r="F606" t="s">
        <v>3</v>
      </c>
      <c r="G606" t="s">
        <v>4</v>
      </c>
      <c r="H606" t="s">
        <v>40</v>
      </c>
      <c r="I606" t="s">
        <v>4</v>
      </c>
      <c r="J606" t="s">
        <v>74</v>
      </c>
      <c r="K606" t="s">
        <v>4</v>
      </c>
      <c r="L606" t="s">
        <v>42</v>
      </c>
      <c r="M606" t="s">
        <v>4</v>
      </c>
      <c r="N606" t="s">
        <v>57</v>
      </c>
      <c r="O606" t="s">
        <v>4</v>
      </c>
      <c r="P606" t="s">
        <v>44</v>
      </c>
      <c r="S606" t="s">
        <v>1</v>
      </c>
      <c r="T606" t="s">
        <v>7</v>
      </c>
      <c r="U606" t="s">
        <v>112</v>
      </c>
      <c r="W606" t="s">
        <v>569</v>
      </c>
      <c r="Y606" t="s">
        <v>230</v>
      </c>
      <c r="Z606" t="s">
        <v>497</v>
      </c>
      <c r="AB606" t="str">
        <f t="shared" si="9"/>
        <v>V-SIW-VRI_LANTAARN_300MM_1LICHT_RECHTS_SCHILD-SO</v>
      </c>
      <c r="AC606" t="e">
        <f>VLOOKUP(AB606,[1]Blad1!$A$2:$Z$235,25,FALSE)</f>
        <v>#N/A</v>
      </c>
      <c r="AD606" t="e">
        <f>VLOOKUP(AB606,[1]Blad1!$A$2:$Z$235,26,FALSE)</f>
        <v>#N/A</v>
      </c>
    </row>
    <row r="607" spans="2:30" x14ac:dyDescent="0.25">
      <c r="B607" t="s">
        <v>6</v>
      </c>
      <c r="C607" t="s">
        <v>1</v>
      </c>
      <c r="D607" t="s">
        <v>2</v>
      </c>
      <c r="E607" t="s">
        <v>1</v>
      </c>
      <c r="F607" t="s">
        <v>3</v>
      </c>
      <c r="G607" t="s">
        <v>4</v>
      </c>
      <c r="H607" t="s">
        <v>40</v>
      </c>
      <c r="I607" t="s">
        <v>4</v>
      </c>
      <c r="J607" t="s">
        <v>74</v>
      </c>
      <c r="K607" t="s">
        <v>4</v>
      </c>
      <c r="L607" t="s">
        <v>42</v>
      </c>
      <c r="M607" t="s">
        <v>4</v>
      </c>
      <c r="N607" t="s">
        <v>58</v>
      </c>
      <c r="S607" t="s">
        <v>1</v>
      </c>
      <c r="T607" t="s">
        <v>7</v>
      </c>
      <c r="U607" t="s">
        <v>112</v>
      </c>
      <c r="W607" t="s">
        <v>569</v>
      </c>
      <c r="Y607" t="s">
        <v>229</v>
      </c>
      <c r="Z607" t="s">
        <v>480</v>
      </c>
      <c r="AB607" t="str">
        <f t="shared" si="9"/>
        <v>V-SIW-VRI_LANTAARN_300MM_1LICHT_TRAM-SO</v>
      </c>
      <c r="AC607" t="e">
        <f>VLOOKUP(AB607,[1]Blad1!$A$2:$Z$235,25,FALSE)</f>
        <v>#N/A</v>
      </c>
      <c r="AD607" t="e">
        <f>VLOOKUP(AB607,[1]Blad1!$A$2:$Z$235,26,FALSE)</f>
        <v>#N/A</v>
      </c>
    </row>
    <row r="608" spans="2:30" x14ac:dyDescent="0.25">
      <c r="B608" t="s">
        <v>6</v>
      </c>
      <c r="C608" t="s">
        <v>1</v>
      </c>
      <c r="D608" t="s">
        <v>2</v>
      </c>
      <c r="E608" t="s">
        <v>1</v>
      </c>
      <c r="F608" t="s">
        <v>3</v>
      </c>
      <c r="G608" t="s">
        <v>4</v>
      </c>
      <c r="H608" t="s">
        <v>40</v>
      </c>
      <c r="I608" t="s">
        <v>4</v>
      </c>
      <c r="J608" t="s">
        <v>74</v>
      </c>
      <c r="K608" t="s">
        <v>4</v>
      </c>
      <c r="L608" t="s">
        <v>42</v>
      </c>
      <c r="M608" t="s">
        <v>4</v>
      </c>
      <c r="N608" t="s">
        <v>58</v>
      </c>
      <c r="O608" t="s">
        <v>4</v>
      </c>
      <c r="P608" t="s">
        <v>44</v>
      </c>
      <c r="S608" t="s">
        <v>1</v>
      </c>
      <c r="T608" t="s">
        <v>7</v>
      </c>
      <c r="U608" t="s">
        <v>112</v>
      </c>
      <c r="W608" t="s">
        <v>569</v>
      </c>
      <c r="Y608" t="s">
        <v>230</v>
      </c>
      <c r="Z608" t="s">
        <v>481</v>
      </c>
      <c r="AB608" t="str">
        <f t="shared" si="9"/>
        <v>V-SIW-VRI_LANTAARN_300MM_1LICHT_TRAM_SCHILD-SO</v>
      </c>
      <c r="AC608" t="e">
        <f>VLOOKUP(AB608,[1]Blad1!$A$2:$Z$235,25,FALSE)</f>
        <v>#N/A</v>
      </c>
      <c r="AD608" t="e">
        <f>VLOOKUP(AB608,[1]Blad1!$A$2:$Z$235,26,FALSE)</f>
        <v>#N/A</v>
      </c>
    </row>
    <row r="609" spans="2:30" x14ac:dyDescent="0.25">
      <c r="B609" t="s">
        <v>6</v>
      </c>
      <c r="C609" t="s">
        <v>1</v>
      </c>
      <c r="D609" t="s">
        <v>2</v>
      </c>
      <c r="E609" t="s">
        <v>1</v>
      </c>
      <c r="F609" t="s">
        <v>3</v>
      </c>
      <c r="G609" t="s">
        <v>4</v>
      </c>
      <c r="H609" t="s">
        <v>40</v>
      </c>
      <c r="I609" t="s">
        <v>4</v>
      </c>
      <c r="J609" t="s">
        <v>74</v>
      </c>
      <c r="K609" t="s">
        <v>4</v>
      </c>
      <c r="L609" t="s">
        <v>42</v>
      </c>
      <c r="M609" t="s">
        <v>4</v>
      </c>
      <c r="N609" t="s">
        <v>59</v>
      </c>
      <c r="S609" t="s">
        <v>1</v>
      </c>
      <c r="T609" t="s">
        <v>7</v>
      </c>
      <c r="U609" t="s">
        <v>112</v>
      </c>
      <c r="W609" t="s">
        <v>569</v>
      </c>
      <c r="Y609" t="s">
        <v>229</v>
      </c>
      <c r="Z609" t="s">
        <v>482</v>
      </c>
      <c r="AB609" t="str">
        <f t="shared" si="9"/>
        <v>V-SIW-VRI_LANTAARN_300MM_1LICHT_VERTBALK-SO</v>
      </c>
      <c r="AC609" t="e">
        <f>VLOOKUP(AB609,[1]Blad1!$A$2:$Z$235,25,FALSE)</f>
        <v>#N/A</v>
      </c>
      <c r="AD609" t="e">
        <f>VLOOKUP(AB609,[1]Blad1!$A$2:$Z$235,26,FALSE)</f>
        <v>#N/A</v>
      </c>
    </row>
    <row r="610" spans="2:30" x14ac:dyDescent="0.25">
      <c r="B610" t="s">
        <v>6</v>
      </c>
      <c r="C610" t="s">
        <v>1</v>
      </c>
      <c r="D610" t="s">
        <v>2</v>
      </c>
      <c r="E610" t="s">
        <v>1</v>
      </c>
      <c r="F610" t="s">
        <v>3</v>
      </c>
      <c r="G610" t="s">
        <v>4</v>
      </c>
      <c r="H610" t="s">
        <v>40</v>
      </c>
      <c r="I610" t="s">
        <v>4</v>
      </c>
      <c r="J610" t="s">
        <v>74</v>
      </c>
      <c r="K610" t="s">
        <v>4</v>
      </c>
      <c r="L610" t="s">
        <v>42</v>
      </c>
      <c r="M610" t="s">
        <v>4</v>
      </c>
      <c r="N610" t="s">
        <v>59</v>
      </c>
      <c r="O610" t="s">
        <v>4</v>
      </c>
      <c r="P610" t="s">
        <v>44</v>
      </c>
      <c r="S610" t="s">
        <v>1</v>
      </c>
      <c r="T610" t="s">
        <v>7</v>
      </c>
      <c r="U610" t="s">
        <v>112</v>
      </c>
      <c r="W610" t="s">
        <v>569</v>
      </c>
      <c r="Y610" t="s">
        <v>230</v>
      </c>
      <c r="Z610" t="s">
        <v>483</v>
      </c>
      <c r="AB610" t="str">
        <f t="shared" si="9"/>
        <v>V-SIW-VRI_LANTAARN_300MM_1LICHT_VERTBALK_SCHILD-SO</v>
      </c>
      <c r="AC610" t="e">
        <f>VLOOKUP(AB610,[1]Blad1!$A$2:$Z$235,25,FALSE)</f>
        <v>#N/A</v>
      </c>
      <c r="AD610" t="e">
        <f>VLOOKUP(AB610,[1]Blad1!$A$2:$Z$235,26,FALSE)</f>
        <v>#N/A</v>
      </c>
    </row>
    <row r="611" spans="2:30" x14ac:dyDescent="0.25">
      <c r="B611" t="s">
        <v>6</v>
      </c>
      <c r="C611" t="s">
        <v>1</v>
      </c>
      <c r="D611" t="s">
        <v>2</v>
      </c>
      <c r="E611" t="s">
        <v>1</v>
      </c>
      <c r="F611" t="s">
        <v>3</v>
      </c>
      <c r="G611" t="s">
        <v>4</v>
      </c>
      <c r="H611" t="s">
        <v>40</v>
      </c>
      <c r="I611" t="s">
        <v>4</v>
      </c>
      <c r="J611" t="s">
        <v>74</v>
      </c>
      <c r="K611" t="s">
        <v>4</v>
      </c>
      <c r="L611" t="s">
        <v>42</v>
      </c>
      <c r="M611" t="s">
        <v>4</v>
      </c>
      <c r="N611" t="s">
        <v>60</v>
      </c>
      <c r="S611" t="s">
        <v>1</v>
      </c>
      <c r="T611" t="s">
        <v>7</v>
      </c>
      <c r="U611" t="s">
        <v>112</v>
      </c>
      <c r="W611" t="s">
        <v>569</v>
      </c>
      <c r="Y611" t="s">
        <v>229</v>
      </c>
      <c r="Z611" t="s">
        <v>484</v>
      </c>
      <c r="AB611" t="str">
        <f t="shared" si="9"/>
        <v>V-SIW-VRI_LANTAARN_300MM_1LICHT_VOETGLINKS-SO</v>
      </c>
      <c r="AC611" t="e">
        <f>VLOOKUP(AB611,[1]Blad1!$A$2:$Z$235,25,FALSE)</f>
        <v>#N/A</v>
      </c>
      <c r="AD611" t="e">
        <f>VLOOKUP(AB611,[1]Blad1!$A$2:$Z$235,26,FALSE)</f>
        <v>#N/A</v>
      </c>
    </row>
    <row r="612" spans="2:30" x14ac:dyDescent="0.25">
      <c r="B612" t="s">
        <v>6</v>
      </c>
      <c r="C612" t="s">
        <v>1</v>
      </c>
      <c r="D612" t="s">
        <v>2</v>
      </c>
      <c r="E612" t="s">
        <v>1</v>
      </c>
      <c r="F612" t="s">
        <v>3</v>
      </c>
      <c r="G612" t="s">
        <v>4</v>
      </c>
      <c r="H612" t="s">
        <v>40</v>
      </c>
      <c r="I612" t="s">
        <v>4</v>
      </c>
      <c r="J612" t="s">
        <v>74</v>
      </c>
      <c r="K612" t="s">
        <v>4</v>
      </c>
      <c r="L612" t="s">
        <v>42</v>
      </c>
      <c r="M612" t="s">
        <v>4</v>
      </c>
      <c r="N612" t="s">
        <v>60</v>
      </c>
      <c r="O612" t="s">
        <v>4</v>
      </c>
      <c r="P612" t="s">
        <v>44</v>
      </c>
      <c r="S612" t="s">
        <v>1</v>
      </c>
      <c r="T612" t="s">
        <v>7</v>
      </c>
      <c r="U612" t="s">
        <v>112</v>
      </c>
      <c r="W612" t="s">
        <v>569</v>
      </c>
      <c r="Y612" t="s">
        <v>230</v>
      </c>
      <c r="Z612" t="s">
        <v>485</v>
      </c>
      <c r="AB612" t="str">
        <f t="shared" si="9"/>
        <v>V-SIW-VRI_LANTAARN_300MM_1LICHT_VOETGLINKS_SCHILD-SO</v>
      </c>
      <c r="AC612" t="e">
        <f>VLOOKUP(AB612,[1]Blad1!$A$2:$Z$235,25,FALSE)</f>
        <v>#N/A</v>
      </c>
      <c r="AD612" t="e">
        <f>VLOOKUP(AB612,[1]Blad1!$A$2:$Z$235,26,FALSE)</f>
        <v>#N/A</v>
      </c>
    </row>
    <row r="613" spans="2:30" x14ac:dyDescent="0.25">
      <c r="B613" t="s">
        <v>6</v>
      </c>
      <c r="C613" t="s">
        <v>1</v>
      </c>
      <c r="D613" t="s">
        <v>2</v>
      </c>
      <c r="E613" t="s">
        <v>1</v>
      </c>
      <c r="F613" t="s">
        <v>3</v>
      </c>
      <c r="G613" t="s">
        <v>4</v>
      </c>
      <c r="H613" t="s">
        <v>40</v>
      </c>
      <c r="I613" t="s">
        <v>4</v>
      </c>
      <c r="J613" t="s">
        <v>74</v>
      </c>
      <c r="K613" t="s">
        <v>4</v>
      </c>
      <c r="L613" t="s">
        <v>42</v>
      </c>
      <c r="M613" t="s">
        <v>4</v>
      </c>
      <c r="N613" t="s">
        <v>61</v>
      </c>
      <c r="S613" t="s">
        <v>1</v>
      </c>
      <c r="T613" t="s">
        <v>7</v>
      </c>
      <c r="U613" t="s">
        <v>112</v>
      </c>
      <c r="W613" t="s">
        <v>569</v>
      </c>
      <c r="Y613" t="s">
        <v>229</v>
      </c>
      <c r="Z613" t="s">
        <v>494</v>
      </c>
      <c r="AB613" t="str">
        <f t="shared" si="9"/>
        <v>V-SIW-VRI_LANTAARN_300MM_1LICHT_VOETGRECHTS-SO</v>
      </c>
      <c r="AC613" t="e">
        <f>VLOOKUP(AB613,[1]Blad1!$A$2:$Z$235,25,FALSE)</f>
        <v>#N/A</v>
      </c>
      <c r="AD613" t="e">
        <f>VLOOKUP(AB613,[1]Blad1!$A$2:$Z$235,26,FALSE)</f>
        <v>#N/A</v>
      </c>
    </row>
    <row r="614" spans="2:30" x14ac:dyDescent="0.25">
      <c r="B614" t="s">
        <v>6</v>
      </c>
      <c r="C614" t="s">
        <v>1</v>
      </c>
      <c r="D614" t="s">
        <v>2</v>
      </c>
      <c r="E614" t="s">
        <v>1</v>
      </c>
      <c r="F614" t="s">
        <v>3</v>
      </c>
      <c r="G614" t="s">
        <v>4</v>
      </c>
      <c r="H614" t="s">
        <v>40</v>
      </c>
      <c r="I614" t="s">
        <v>4</v>
      </c>
      <c r="J614" t="s">
        <v>74</v>
      </c>
      <c r="K614" t="s">
        <v>4</v>
      </c>
      <c r="L614" t="s">
        <v>42</v>
      </c>
      <c r="M614" t="s">
        <v>4</v>
      </c>
      <c r="N614" t="s">
        <v>61</v>
      </c>
      <c r="O614" t="s">
        <v>4</v>
      </c>
      <c r="P614" t="s">
        <v>44</v>
      </c>
      <c r="S614" t="s">
        <v>1</v>
      </c>
      <c r="T614" t="s">
        <v>7</v>
      </c>
      <c r="U614" t="s">
        <v>112</v>
      </c>
      <c r="W614" t="s">
        <v>569</v>
      </c>
      <c r="Y614" t="s">
        <v>230</v>
      </c>
      <c r="Z614" t="s">
        <v>487</v>
      </c>
      <c r="AB614" t="str">
        <f t="shared" si="9"/>
        <v>V-SIW-VRI_LANTAARN_300MM_1LICHT_VOETGRECHTS_SCHILD-SO</v>
      </c>
      <c r="AC614" t="e">
        <f>VLOOKUP(AB614,[1]Blad1!$A$2:$Z$235,25,FALSE)</f>
        <v>#N/A</v>
      </c>
      <c r="AD614" t="e">
        <f>VLOOKUP(AB614,[1]Blad1!$A$2:$Z$235,26,FALSE)</f>
        <v>#N/A</v>
      </c>
    </row>
    <row r="615" spans="2:30" x14ac:dyDescent="0.25">
      <c r="B615" t="s">
        <v>6</v>
      </c>
      <c r="C615" t="s">
        <v>1</v>
      </c>
      <c r="D615" t="s">
        <v>2</v>
      </c>
      <c r="E615" t="s">
        <v>1</v>
      </c>
      <c r="F615" t="s">
        <v>3</v>
      </c>
      <c r="G615" t="s">
        <v>4</v>
      </c>
      <c r="H615" t="s">
        <v>40</v>
      </c>
      <c r="I615" t="s">
        <v>4</v>
      </c>
      <c r="J615" t="s">
        <v>74</v>
      </c>
      <c r="K615" t="s">
        <v>4</v>
      </c>
      <c r="L615" t="s">
        <v>42</v>
      </c>
      <c r="M615" t="s">
        <v>4</v>
      </c>
      <c r="N615" t="s">
        <v>62</v>
      </c>
      <c r="S615" t="s">
        <v>1</v>
      </c>
      <c r="T615" t="s">
        <v>7</v>
      </c>
      <c r="U615" t="s">
        <v>112</v>
      </c>
      <c r="W615" t="s">
        <v>569</v>
      </c>
      <c r="Y615" t="s">
        <v>229</v>
      </c>
      <c r="Z615" t="s">
        <v>229</v>
      </c>
      <c r="AB615" t="str">
        <f t="shared" si="9"/>
        <v>V-SIW-VRI_LANTAARN_300MM_1LICHT_VOL-SO</v>
      </c>
      <c r="AC615" t="e">
        <f>VLOOKUP(AB615,[1]Blad1!$A$2:$Z$235,25,FALSE)</f>
        <v>#N/A</v>
      </c>
      <c r="AD615" t="e">
        <f>VLOOKUP(AB615,[1]Blad1!$A$2:$Z$235,26,FALSE)</f>
        <v>#N/A</v>
      </c>
    </row>
    <row r="616" spans="2:30" x14ac:dyDescent="0.25">
      <c r="B616" t="s">
        <v>6</v>
      </c>
      <c r="C616" t="s">
        <v>1</v>
      </c>
      <c r="D616" t="s">
        <v>2</v>
      </c>
      <c r="E616" t="s">
        <v>1</v>
      </c>
      <c r="F616" t="s">
        <v>3</v>
      </c>
      <c r="G616" t="s">
        <v>4</v>
      </c>
      <c r="H616" t="s">
        <v>40</v>
      </c>
      <c r="I616" t="s">
        <v>4</v>
      </c>
      <c r="J616" t="s">
        <v>74</v>
      </c>
      <c r="K616" t="s">
        <v>4</v>
      </c>
      <c r="L616" t="s">
        <v>42</v>
      </c>
      <c r="M616" t="s">
        <v>4</v>
      </c>
      <c r="N616" t="s">
        <v>62</v>
      </c>
      <c r="O616" t="s">
        <v>4</v>
      </c>
      <c r="P616" t="s">
        <v>44</v>
      </c>
      <c r="S616" t="s">
        <v>1</v>
      </c>
      <c r="T616" t="s">
        <v>7</v>
      </c>
      <c r="U616" t="s">
        <v>112</v>
      </c>
      <c r="W616" t="s">
        <v>569</v>
      </c>
      <c r="Y616" t="s">
        <v>230</v>
      </c>
      <c r="Z616" t="s">
        <v>230</v>
      </c>
      <c r="AB616" t="str">
        <f t="shared" si="9"/>
        <v>V-SIW-VRI_LANTAARN_300MM_1LICHT_VOL_SCHILD-SO</v>
      </c>
      <c r="AC616" t="e">
        <f>VLOOKUP(AB616,[1]Blad1!$A$2:$Z$235,25,FALSE)</f>
        <v>#N/A</v>
      </c>
      <c r="AD616" t="e">
        <f>VLOOKUP(AB616,[1]Blad1!$A$2:$Z$235,26,FALSE)</f>
        <v>#N/A</v>
      </c>
    </row>
    <row r="617" spans="2:30" x14ac:dyDescent="0.25">
      <c r="B617" t="s">
        <v>6</v>
      </c>
      <c r="C617" t="s">
        <v>1</v>
      </c>
      <c r="D617" t="s">
        <v>2</v>
      </c>
      <c r="E617" t="s">
        <v>1</v>
      </c>
      <c r="F617" t="s">
        <v>3</v>
      </c>
      <c r="G617" t="s">
        <v>4</v>
      </c>
      <c r="H617" t="s">
        <v>40</v>
      </c>
      <c r="I617" t="s">
        <v>4</v>
      </c>
      <c r="J617" t="s">
        <v>74</v>
      </c>
      <c r="K617" t="s">
        <v>4</v>
      </c>
      <c r="L617" t="s">
        <v>42</v>
      </c>
      <c r="M617" t="s">
        <v>4</v>
      </c>
      <c r="N617" t="s">
        <v>63</v>
      </c>
      <c r="S617" t="s">
        <v>1</v>
      </c>
      <c r="T617" t="s">
        <v>7</v>
      </c>
      <c r="U617" t="s">
        <v>112</v>
      </c>
      <c r="W617" t="s">
        <v>569</v>
      </c>
      <c r="Y617" t="s">
        <v>229</v>
      </c>
      <c r="Z617" t="s">
        <v>488</v>
      </c>
      <c r="AB617" t="str">
        <f t="shared" si="9"/>
        <v>V-SIW-VRI_LANTAARN_300MM_1LICHT_VRIJ-SO</v>
      </c>
      <c r="AC617" t="e">
        <f>VLOOKUP(AB617,[1]Blad1!$A$2:$Z$235,25,FALSE)</f>
        <v>#N/A</v>
      </c>
      <c r="AD617" t="e">
        <f>VLOOKUP(AB617,[1]Blad1!$A$2:$Z$235,26,FALSE)</f>
        <v>#N/A</v>
      </c>
    </row>
    <row r="618" spans="2:30" x14ac:dyDescent="0.25">
      <c r="B618" t="s">
        <v>6</v>
      </c>
      <c r="C618" t="s">
        <v>1</v>
      </c>
      <c r="D618" t="s">
        <v>2</v>
      </c>
      <c r="E618" t="s">
        <v>1</v>
      </c>
      <c r="F618" t="s">
        <v>3</v>
      </c>
      <c r="G618" t="s">
        <v>4</v>
      </c>
      <c r="H618" t="s">
        <v>40</v>
      </c>
      <c r="I618" t="s">
        <v>4</v>
      </c>
      <c r="J618" t="s">
        <v>74</v>
      </c>
      <c r="K618" t="s">
        <v>4</v>
      </c>
      <c r="L618" t="s">
        <v>42</v>
      </c>
      <c r="M618" t="s">
        <v>4</v>
      </c>
      <c r="N618" t="s">
        <v>63</v>
      </c>
      <c r="O618" t="s">
        <v>4</v>
      </c>
      <c r="P618" t="s">
        <v>44</v>
      </c>
      <c r="S618" t="s">
        <v>1</v>
      </c>
      <c r="T618" t="s">
        <v>7</v>
      </c>
      <c r="U618" t="s">
        <v>112</v>
      </c>
      <c r="W618" t="s">
        <v>569</v>
      </c>
      <c r="Y618" t="s">
        <v>230</v>
      </c>
      <c r="Z618" t="s">
        <v>489</v>
      </c>
      <c r="AB618" t="str">
        <f t="shared" si="9"/>
        <v>V-SIW-VRI_LANTAARN_300MM_1LICHT_VRIJ_SCHILD-SO</v>
      </c>
      <c r="AC618" t="e">
        <f>VLOOKUP(AB618,[1]Blad1!$A$2:$Z$235,25,FALSE)</f>
        <v>#N/A</v>
      </c>
      <c r="AD618" t="e">
        <f>VLOOKUP(AB618,[1]Blad1!$A$2:$Z$235,26,FALSE)</f>
        <v>#N/A</v>
      </c>
    </row>
    <row r="619" spans="2:30" x14ac:dyDescent="0.25">
      <c r="B619" t="s">
        <v>6</v>
      </c>
      <c r="C619" t="s">
        <v>1</v>
      </c>
      <c r="D619" t="s">
        <v>2</v>
      </c>
      <c r="E619" t="s">
        <v>1</v>
      </c>
      <c r="F619" t="s">
        <v>3</v>
      </c>
      <c r="G619" t="s">
        <v>4</v>
      </c>
      <c r="H619" t="s">
        <v>40</v>
      </c>
      <c r="I619" t="s">
        <v>4</v>
      </c>
      <c r="J619" t="s">
        <v>74</v>
      </c>
      <c r="K619" t="s">
        <v>4</v>
      </c>
      <c r="L619" t="s">
        <v>42</v>
      </c>
      <c r="M619" t="s">
        <v>4</v>
      </c>
      <c r="N619" t="s">
        <v>75</v>
      </c>
      <c r="S619" t="s">
        <v>1</v>
      </c>
      <c r="T619" t="s">
        <v>7</v>
      </c>
      <c r="U619" t="s">
        <v>112</v>
      </c>
      <c r="W619" t="s">
        <v>569</v>
      </c>
      <c r="Y619" t="s">
        <v>229</v>
      </c>
      <c r="Z619" t="s">
        <v>490</v>
      </c>
      <c r="AB619" t="str">
        <f t="shared" si="9"/>
        <v>V-SIW-VRI_LANTAARN_300MM_1LICHT_VWS-SO</v>
      </c>
      <c r="AC619" t="e">
        <f>VLOOKUP(AB619,[1]Blad1!$A$2:$Z$235,25,FALSE)</f>
        <v>#N/A</v>
      </c>
      <c r="AD619" t="e">
        <f>VLOOKUP(AB619,[1]Blad1!$A$2:$Z$235,26,FALSE)</f>
        <v>#N/A</v>
      </c>
    </row>
    <row r="620" spans="2:30" x14ac:dyDescent="0.25">
      <c r="B620" t="s">
        <v>6</v>
      </c>
      <c r="C620" t="s">
        <v>1</v>
      </c>
      <c r="D620" t="s">
        <v>2</v>
      </c>
      <c r="E620" t="s">
        <v>1</v>
      </c>
      <c r="F620" t="s">
        <v>3</v>
      </c>
      <c r="G620" t="s">
        <v>4</v>
      </c>
      <c r="H620" t="s">
        <v>40</v>
      </c>
      <c r="I620" t="s">
        <v>4</v>
      </c>
      <c r="J620" t="s">
        <v>74</v>
      </c>
      <c r="K620" t="s">
        <v>4</v>
      </c>
      <c r="L620" t="s">
        <v>65</v>
      </c>
      <c r="M620" t="s">
        <v>4</v>
      </c>
      <c r="N620" t="s">
        <v>48</v>
      </c>
      <c r="S620" t="s">
        <v>1</v>
      </c>
      <c r="T620" t="s">
        <v>7</v>
      </c>
      <c r="U620" t="s">
        <v>112</v>
      </c>
      <c r="W620" t="s">
        <v>569</v>
      </c>
      <c r="Y620" t="s">
        <v>310</v>
      </c>
      <c r="Z620" t="s">
        <v>505</v>
      </c>
      <c r="AB620" t="str">
        <f t="shared" si="9"/>
        <v>V-SIW-VRI_LANTAARN_300MM_2LICHT_HEMEL-SO</v>
      </c>
      <c r="AC620" t="e">
        <f>VLOOKUP(AB620,[1]Blad1!$A$2:$Z$235,25,FALSE)</f>
        <v>#N/A</v>
      </c>
      <c r="AD620" t="e">
        <f>VLOOKUP(AB620,[1]Blad1!$A$2:$Z$235,26,FALSE)</f>
        <v>#N/A</v>
      </c>
    </row>
    <row r="621" spans="2:30" x14ac:dyDescent="0.25">
      <c r="B621" t="s">
        <v>6</v>
      </c>
      <c r="C621" t="s">
        <v>1</v>
      </c>
      <c r="D621" t="s">
        <v>2</v>
      </c>
      <c r="E621" t="s">
        <v>1</v>
      </c>
      <c r="F621" t="s">
        <v>3</v>
      </c>
      <c r="G621" t="s">
        <v>4</v>
      </c>
      <c r="H621" t="s">
        <v>40</v>
      </c>
      <c r="I621" t="s">
        <v>4</v>
      </c>
      <c r="J621" t="s">
        <v>74</v>
      </c>
      <c r="K621" t="s">
        <v>4</v>
      </c>
      <c r="L621" t="s">
        <v>65</v>
      </c>
      <c r="M621" t="s">
        <v>4</v>
      </c>
      <c r="N621" t="s">
        <v>49</v>
      </c>
      <c r="S621" t="s">
        <v>1</v>
      </c>
      <c r="T621" t="s">
        <v>7</v>
      </c>
      <c r="U621" t="s">
        <v>112</v>
      </c>
      <c r="W621" t="s">
        <v>569</v>
      </c>
      <c r="Y621" t="s">
        <v>310</v>
      </c>
      <c r="Z621" t="s">
        <v>506</v>
      </c>
      <c r="AB621" t="str">
        <f t="shared" si="9"/>
        <v>V-SIW-VRI_LANTAARN_300MM_2LICHT_HEMELLINKS-SO</v>
      </c>
      <c r="AC621" t="e">
        <f>VLOOKUP(AB621,[1]Blad1!$A$2:$Z$235,25,FALSE)</f>
        <v>#N/A</v>
      </c>
      <c r="AD621" t="e">
        <f>VLOOKUP(AB621,[1]Blad1!$A$2:$Z$235,26,FALSE)</f>
        <v>#N/A</v>
      </c>
    </row>
    <row r="622" spans="2:30" x14ac:dyDescent="0.25">
      <c r="B622" t="s">
        <v>6</v>
      </c>
      <c r="C622" t="s">
        <v>1</v>
      </c>
      <c r="D622" t="s">
        <v>2</v>
      </c>
      <c r="E622" t="s">
        <v>1</v>
      </c>
      <c r="F622" t="s">
        <v>3</v>
      </c>
      <c r="G622" t="s">
        <v>4</v>
      </c>
      <c r="H622" t="s">
        <v>40</v>
      </c>
      <c r="I622" t="s">
        <v>4</v>
      </c>
      <c r="J622" t="s">
        <v>74</v>
      </c>
      <c r="K622" t="s">
        <v>4</v>
      </c>
      <c r="L622" t="s">
        <v>65</v>
      </c>
      <c r="M622" t="s">
        <v>4</v>
      </c>
      <c r="N622" t="s">
        <v>49</v>
      </c>
      <c r="O622" t="s">
        <v>4</v>
      </c>
      <c r="P622" t="s">
        <v>44</v>
      </c>
      <c r="S622" t="s">
        <v>1</v>
      </c>
      <c r="T622" t="s">
        <v>7</v>
      </c>
      <c r="U622" t="s">
        <v>112</v>
      </c>
      <c r="W622" t="s">
        <v>569</v>
      </c>
      <c r="Y622" t="s">
        <v>260</v>
      </c>
      <c r="Z622" t="s">
        <v>507</v>
      </c>
      <c r="AB622" t="str">
        <f t="shared" si="9"/>
        <v>V-SIW-VRI_LANTAARN_300MM_2LICHT_HEMELLINKS_SCHILD-SO</v>
      </c>
      <c r="AC622" t="e">
        <f>VLOOKUP(AB622,[1]Blad1!$A$2:$Z$235,25,FALSE)</f>
        <v>#N/A</v>
      </c>
      <c r="AD622" t="e">
        <f>VLOOKUP(AB622,[1]Blad1!$A$2:$Z$235,26,FALSE)</f>
        <v>#N/A</v>
      </c>
    </row>
    <row r="623" spans="2:30" x14ac:dyDescent="0.25">
      <c r="B623" t="s">
        <v>6</v>
      </c>
      <c r="C623" t="s">
        <v>1</v>
      </c>
      <c r="D623" t="s">
        <v>2</v>
      </c>
      <c r="E623" t="s">
        <v>1</v>
      </c>
      <c r="F623" t="s">
        <v>3</v>
      </c>
      <c r="G623" t="s">
        <v>4</v>
      </c>
      <c r="H623" t="s">
        <v>40</v>
      </c>
      <c r="I623" t="s">
        <v>4</v>
      </c>
      <c r="J623" t="s">
        <v>74</v>
      </c>
      <c r="K623" t="s">
        <v>4</v>
      </c>
      <c r="L623" t="s">
        <v>65</v>
      </c>
      <c r="M623" t="s">
        <v>4</v>
      </c>
      <c r="N623" t="s">
        <v>50</v>
      </c>
      <c r="S623" t="s">
        <v>1</v>
      </c>
      <c r="T623" t="s">
        <v>7</v>
      </c>
      <c r="U623" t="s">
        <v>112</v>
      </c>
      <c r="W623" t="s">
        <v>569</v>
      </c>
      <c r="Y623" t="s">
        <v>310</v>
      </c>
      <c r="Z623" t="s">
        <v>508</v>
      </c>
      <c r="AB623" t="str">
        <f t="shared" si="9"/>
        <v>V-SIW-VRI_LANTAARN_300MM_2LICHT_HEMELRECHTS-SO</v>
      </c>
      <c r="AC623" t="e">
        <f>VLOOKUP(AB623,[1]Blad1!$A$2:$Z$235,25,FALSE)</f>
        <v>#N/A</v>
      </c>
      <c r="AD623" t="e">
        <f>VLOOKUP(AB623,[1]Blad1!$A$2:$Z$235,26,FALSE)</f>
        <v>#N/A</v>
      </c>
    </row>
    <row r="624" spans="2:30" x14ac:dyDescent="0.25">
      <c r="B624" t="s">
        <v>6</v>
      </c>
      <c r="C624" t="s">
        <v>1</v>
      </c>
      <c r="D624" t="s">
        <v>2</v>
      </c>
      <c r="E624" t="s">
        <v>1</v>
      </c>
      <c r="F624" t="s">
        <v>3</v>
      </c>
      <c r="G624" t="s">
        <v>4</v>
      </c>
      <c r="H624" t="s">
        <v>40</v>
      </c>
      <c r="I624" t="s">
        <v>4</v>
      </c>
      <c r="J624" t="s">
        <v>74</v>
      </c>
      <c r="K624" t="s">
        <v>4</v>
      </c>
      <c r="L624" t="s">
        <v>65</v>
      </c>
      <c r="M624" t="s">
        <v>4</v>
      </c>
      <c r="N624" t="s">
        <v>50</v>
      </c>
      <c r="O624" t="s">
        <v>4</v>
      </c>
      <c r="P624" t="s">
        <v>44</v>
      </c>
      <c r="S624" t="s">
        <v>1</v>
      </c>
      <c r="T624" t="s">
        <v>7</v>
      </c>
      <c r="U624" t="s">
        <v>112</v>
      </c>
      <c r="W624" t="s">
        <v>569</v>
      </c>
      <c r="Y624" t="s">
        <v>260</v>
      </c>
      <c r="Z624" t="s">
        <v>509</v>
      </c>
      <c r="AB624" t="str">
        <f t="shared" si="9"/>
        <v>V-SIW-VRI_LANTAARN_300MM_2LICHT_HEMELRECHTS_SCHILD-SO</v>
      </c>
      <c r="AC624" t="e">
        <f>VLOOKUP(AB624,[1]Blad1!$A$2:$Z$235,25,FALSE)</f>
        <v>#N/A</v>
      </c>
      <c r="AD624" t="e">
        <f>VLOOKUP(AB624,[1]Blad1!$A$2:$Z$235,26,FALSE)</f>
        <v>#N/A</v>
      </c>
    </row>
    <row r="625" spans="2:30" x14ac:dyDescent="0.25">
      <c r="B625" t="s">
        <v>6</v>
      </c>
      <c r="C625" t="s">
        <v>1</v>
      </c>
      <c r="D625" t="s">
        <v>2</v>
      </c>
      <c r="E625" t="s">
        <v>1</v>
      </c>
      <c r="F625" t="s">
        <v>3</v>
      </c>
      <c r="G625" t="s">
        <v>4</v>
      </c>
      <c r="H625" t="s">
        <v>40</v>
      </c>
      <c r="I625" t="s">
        <v>4</v>
      </c>
      <c r="J625" t="s">
        <v>74</v>
      </c>
      <c r="K625" t="s">
        <v>4</v>
      </c>
      <c r="L625" t="s">
        <v>65</v>
      </c>
      <c r="M625" t="s">
        <v>4</v>
      </c>
      <c r="N625" t="s">
        <v>48</v>
      </c>
      <c r="O625" t="s">
        <v>4</v>
      </c>
      <c r="P625" t="s">
        <v>44</v>
      </c>
      <c r="S625" t="s">
        <v>1</v>
      </c>
      <c r="T625" t="s">
        <v>7</v>
      </c>
      <c r="U625" t="s">
        <v>112</v>
      </c>
      <c r="W625" t="s">
        <v>569</v>
      </c>
      <c r="Y625" t="s">
        <v>316</v>
      </c>
      <c r="Z625" t="s">
        <v>521</v>
      </c>
      <c r="AB625" t="str">
        <f t="shared" si="9"/>
        <v>V-SIW-VRI_LANTAARN_300MM_2LICHT_HEMEL_SCHILD-SO</v>
      </c>
      <c r="AC625" t="e">
        <f>VLOOKUP(AB625,[1]Blad1!$A$2:$Z$235,25,FALSE)</f>
        <v>#N/A</v>
      </c>
      <c r="AD625" t="e">
        <f>VLOOKUP(AB625,[1]Blad1!$A$2:$Z$235,26,FALSE)</f>
        <v>#N/A</v>
      </c>
    </row>
    <row r="626" spans="2:30" x14ac:dyDescent="0.25">
      <c r="B626" t="s">
        <v>6</v>
      </c>
      <c r="C626" t="s">
        <v>1</v>
      </c>
      <c r="D626" t="s">
        <v>2</v>
      </c>
      <c r="E626" t="s">
        <v>1</v>
      </c>
      <c r="F626" t="s">
        <v>3</v>
      </c>
      <c r="G626" t="s">
        <v>4</v>
      </c>
      <c r="H626" t="s">
        <v>40</v>
      </c>
      <c r="I626" t="s">
        <v>4</v>
      </c>
      <c r="J626" t="s">
        <v>74</v>
      </c>
      <c r="K626" t="s">
        <v>4</v>
      </c>
      <c r="L626" t="s">
        <v>65</v>
      </c>
      <c r="M626" t="s">
        <v>4</v>
      </c>
      <c r="N626" t="s">
        <v>56</v>
      </c>
      <c r="S626" t="s">
        <v>1</v>
      </c>
      <c r="T626" t="s">
        <v>7</v>
      </c>
      <c r="U626" t="s">
        <v>112</v>
      </c>
      <c r="W626" t="s">
        <v>569</v>
      </c>
      <c r="Y626" t="s">
        <v>310</v>
      </c>
      <c r="Z626" t="s">
        <v>511</v>
      </c>
      <c r="AB626" t="str">
        <f t="shared" si="9"/>
        <v>V-SIW-VRI_LANTAARN_300MM_2LICHT_LINKS-SO</v>
      </c>
      <c r="AC626" t="e">
        <f>VLOOKUP(AB626,[1]Blad1!$A$2:$Z$235,25,FALSE)</f>
        <v>#N/A</v>
      </c>
      <c r="AD626" t="e">
        <f>VLOOKUP(AB626,[1]Blad1!$A$2:$Z$235,26,FALSE)</f>
        <v>#N/A</v>
      </c>
    </row>
    <row r="627" spans="2:30" x14ac:dyDescent="0.25">
      <c r="B627" t="s">
        <v>6</v>
      </c>
      <c r="C627" t="s">
        <v>1</v>
      </c>
      <c r="D627" t="s">
        <v>2</v>
      </c>
      <c r="E627" t="s">
        <v>1</v>
      </c>
      <c r="F627" t="s">
        <v>3</v>
      </c>
      <c r="G627" t="s">
        <v>4</v>
      </c>
      <c r="H627" t="s">
        <v>40</v>
      </c>
      <c r="I627" t="s">
        <v>4</v>
      </c>
      <c r="J627" t="s">
        <v>74</v>
      </c>
      <c r="K627" t="s">
        <v>4</v>
      </c>
      <c r="L627" t="s">
        <v>65</v>
      </c>
      <c r="M627" t="s">
        <v>4</v>
      </c>
      <c r="N627" t="s">
        <v>56</v>
      </c>
      <c r="O627" t="s">
        <v>4</v>
      </c>
      <c r="P627" t="s">
        <v>44</v>
      </c>
      <c r="S627" t="s">
        <v>1</v>
      </c>
      <c r="T627" t="s">
        <v>7</v>
      </c>
      <c r="U627" t="s">
        <v>112</v>
      </c>
      <c r="W627" t="s">
        <v>569</v>
      </c>
      <c r="Y627" t="s">
        <v>260</v>
      </c>
      <c r="Z627" t="s">
        <v>512</v>
      </c>
      <c r="AB627" t="str">
        <f t="shared" si="9"/>
        <v>V-SIW-VRI_LANTAARN_300MM_2LICHT_LINKS_SCHILD-SO</v>
      </c>
      <c r="AC627" t="e">
        <f>VLOOKUP(AB627,[1]Blad1!$A$2:$Z$235,25,FALSE)</f>
        <v>#N/A</v>
      </c>
      <c r="AD627" t="e">
        <f>VLOOKUP(AB627,[1]Blad1!$A$2:$Z$235,26,FALSE)</f>
        <v>#N/A</v>
      </c>
    </row>
    <row r="628" spans="2:30" x14ac:dyDescent="0.25">
      <c r="B628" t="s">
        <v>6</v>
      </c>
      <c r="C628" t="s">
        <v>1</v>
      </c>
      <c r="D628" t="s">
        <v>2</v>
      </c>
      <c r="E628" t="s">
        <v>1</v>
      </c>
      <c r="F628" t="s">
        <v>3</v>
      </c>
      <c r="G628" t="s">
        <v>4</v>
      </c>
      <c r="H628" t="s">
        <v>40</v>
      </c>
      <c r="I628" t="s">
        <v>4</v>
      </c>
      <c r="J628" t="s">
        <v>74</v>
      </c>
      <c r="K628" t="s">
        <v>4</v>
      </c>
      <c r="L628" t="s">
        <v>65</v>
      </c>
      <c r="M628" t="s">
        <v>4</v>
      </c>
      <c r="N628" t="s">
        <v>57</v>
      </c>
      <c r="S628" t="s">
        <v>1</v>
      </c>
      <c r="T628" t="s">
        <v>7</v>
      </c>
      <c r="U628" t="s">
        <v>112</v>
      </c>
      <c r="W628" t="s">
        <v>569</v>
      </c>
      <c r="Y628" t="s">
        <v>310</v>
      </c>
      <c r="Z628" t="s">
        <v>513</v>
      </c>
      <c r="AB628" t="str">
        <f t="shared" si="9"/>
        <v>V-SIW-VRI_LANTAARN_300MM_2LICHT_RECHTS-SO</v>
      </c>
      <c r="AC628" t="e">
        <f>VLOOKUP(AB628,[1]Blad1!$A$2:$Z$235,25,FALSE)</f>
        <v>#N/A</v>
      </c>
      <c r="AD628" t="e">
        <f>VLOOKUP(AB628,[1]Blad1!$A$2:$Z$235,26,FALSE)</f>
        <v>#N/A</v>
      </c>
    </row>
    <row r="629" spans="2:30" x14ac:dyDescent="0.25">
      <c r="B629" t="s">
        <v>6</v>
      </c>
      <c r="C629" t="s">
        <v>1</v>
      </c>
      <c r="D629" t="s">
        <v>2</v>
      </c>
      <c r="E629" t="s">
        <v>1</v>
      </c>
      <c r="F629" t="s">
        <v>3</v>
      </c>
      <c r="G629" t="s">
        <v>4</v>
      </c>
      <c r="H629" t="s">
        <v>40</v>
      </c>
      <c r="I629" t="s">
        <v>4</v>
      </c>
      <c r="J629" t="s">
        <v>74</v>
      </c>
      <c r="K629" t="s">
        <v>4</v>
      </c>
      <c r="L629" t="s">
        <v>65</v>
      </c>
      <c r="M629" t="s">
        <v>4</v>
      </c>
      <c r="N629" t="s">
        <v>57</v>
      </c>
      <c r="O629" t="s">
        <v>4</v>
      </c>
      <c r="P629" t="s">
        <v>44</v>
      </c>
      <c r="S629" t="s">
        <v>1</v>
      </c>
      <c r="T629" t="s">
        <v>7</v>
      </c>
      <c r="U629" t="s">
        <v>112</v>
      </c>
      <c r="W629" t="s">
        <v>569</v>
      </c>
      <c r="Y629" t="s">
        <v>260</v>
      </c>
      <c r="Z629" t="s">
        <v>514</v>
      </c>
      <c r="AB629" t="str">
        <f t="shared" si="9"/>
        <v>V-SIW-VRI_LANTAARN_300MM_2LICHT_RECHTS_SCHILD-SO</v>
      </c>
      <c r="AC629" t="e">
        <f>VLOOKUP(AB629,[1]Blad1!$A$2:$Z$235,25,FALSE)</f>
        <v>#N/A</v>
      </c>
      <c r="AD629" t="e">
        <f>VLOOKUP(AB629,[1]Blad1!$A$2:$Z$235,26,FALSE)</f>
        <v>#N/A</v>
      </c>
    </row>
    <row r="630" spans="2:30" x14ac:dyDescent="0.25">
      <c r="B630" t="s">
        <v>6</v>
      </c>
      <c r="C630" t="s">
        <v>1</v>
      </c>
      <c r="D630" t="s">
        <v>2</v>
      </c>
      <c r="E630" t="s">
        <v>1</v>
      </c>
      <c r="F630" t="s">
        <v>3</v>
      </c>
      <c r="G630" t="s">
        <v>4</v>
      </c>
      <c r="H630" t="s">
        <v>40</v>
      </c>
      <c r="I630" t="s">
        <v>4</v>
      </c>
      <c r="J630" t="s">
        <v>74</v>
      </c>
      <c r="K630" t="s">
        <v>4</v>
      </c>
      <c r="L630" t="s">
        <v>65</v>
      </c>
      <c r="M630" t="s">
        <v>4</v>
      </c>
      <c r="N630" t="s">
        <v>62</v>
      </c>
      <c r="S630" t="s">
        <v>1</v>
      </c>
      <c r="T630" t="s">
        <v>7</v>
      </c>
      <c r="U630" t="s">
        <v>112</v>
      </c>
      <c r="W630" t="s">
        <v>569</v>
      </c>
      <c r="Y630" t="s">
        <v>310</v>
      </c>
      <c r="Z630" t="s">
        <v>310</v>
      </c>
      <c r="AB630" t="str">
        <f t="shared" si="9"/>
        <v>V-SIW-VRI_LANTAARN_300MM_2LICHT_VOL-SO</v>
      </c>
      <c r="AC630" t="e">
        <f>VLOOKUP(AB630,[1]Blad1!$A$2:$Z$235,25,FALSE)</f>
        <v>#N/A</v>
      </c>
      <c r="AD630" t="e">
        <f>VLOOKUP(AB630,[1]Blad1!$A$2:$Z$235,26,FALSE)</f>
        <v>#N/A</v>
      </c>
    </row>
    <row r="631" spans="2:30" x14ac:dyDescent="0.25">
      <c r="B631" t="s">
        <v>6</v>
      </c>
      <c r="C631" t="s">
        <v>1</v>
      </c>
      <c r="D631" t="s">
        <v>2</v>
      </c>
      <c r="E631" t="s">
        <v>1</v>
      </c>
      <c r="F631" t="s">
        <v>3</v>
      </c>
      <c r="G631" t="s">
        <v>4</v>
      </c>
      <c r="H631" t="s">
        <v>40</v>
      </c>
      <c r="I631" t="s">
        <v>4</v>
      </c>
      <c r="J631" t="s">
        <v>74</v>
      </c>
      <c r="K631" t="s">
        <v>4</v>
      </c>
      <c r="L631" t="s">
        <v>65</v>
      </c>
      <c r="M631" t="s">
        <v>4</v>
      </c>
      <c r="N631" t="s">
        <v>62</v>
      </c>
      <c r="O631" t="s">
        <v>4</v>
      </c>
      <c r="P631" t="s">
        <v>44</v>
      </c>
      <c r="S631" t="s">
        <v>1</v>
      </c>
      <c r="T631" t="s">
        <v>7</v>
      </c>
      <c r="U631" t="s">
        <v>112</v>
      </c>
      <c r="W631" t="s">
        <v>569</v>
      </c>
      <c r="Y631" t="s">
        <v>260</v>
      </c>
      <c r="Z631" t="s">
        <v>260</v>
      </c>
      <c r="AB631" t="str">
        <f t="shared" si="9"/>
        <v>V-SIW-VRI_LANTAARN_300MM_2LICHT_VOL_SCHILD-SO</v>
      </c>
      <c r="AC631" t="e">
        <f>VLOOKUP(AB631,[1]Blad1!$A$2:$Z$235,25,FALSE)</f>
        <v>#N/A</v>
      </c>
      <c r="AD631" t="e">
        <f>VLOOKUP(AB631,[1]Blad1!$A$2:$Z$235,26,FALSE)</f>
        <v>#N/A</v>
      </c>
    </row>
    <row r="632" spans="2:30" x14ac:dyDescent="0.25">
      <c r="B632" t="s">
        <v>6</v>
      </c>
      <c r="C632" t="s">
        <v>1</v>
      </c>
      <c r="D632" t="s">
        <v>2</v>
      </c>
      <c r="E632" t="s">
        <v>1</v>
      </c>
      <c r="F632" t="s">
        <v>3</v>
      </c>
      <c r="G632" t="s">
        <v>4</v>
      </c>
      <c r="H632" t="s">
        <v>40</v>
      </c>
      <c r="I632" t="s">
        <v>4</v>
      </c>
      <c r="J632" t="s">
        <v>74</v>
      </c>
      <c r="K632" t="s">
        <v>4</v>
      </c>
      <c r="L632" t="s">
        <v>65</v>
      </c>
      <c r="M632" t="s">
        <v>4</v>
      </c>
      <c r="N632" t="s">
        <v>75</v>
      </c>
      <c r="S632" t="s">
        <v>1</v>
      </c>
      <c r="T632" t="s">
        <v>7</v>
      </c>
      <c r="U632" t="s">
        <v>112</v>
      </c>
      <c r="W632" t="s">
        <v>569</v>
      </c>
      <c r="Y632" t="s">
        <v>310</v>
      </c>
      <c r="Z632" t="s">
        <v>515</v>
      </c>
      <c r="AB632" t="str">
        <f t="shared" si="9"/>
        <v>V-SIW-VRI_LANTAARN_300MM_2LICHT_VWS-SO</v>
      </c>
      <c r="AC632" t="e">
        <f>VLOOKUP(AB632,[1]Blad1!$A$2:$Z$235,25,FALSE)</f>
        <v>#N/A</v>
      </c>
      <c r="AD632" t="e">
        <f>VLOOKUP(AB632,[1]Blad1!$A$2:$Z$235,26,FALSE)</f>
        <v>#N/A</v>
      </c>
    </row>
    <row r="633" spans="2:30" x14ac:dyDescent="0.25">
      <c r="B633" t="s">
        <v>6</v>
      </c>
      <c r="C633" t="s">
        <v>1</v>
      </c>
      <c r="D633" t="s">
        <v>2</v>
      </c>
      <c r="E633" t="s">
        <v>1</v>
      </c>
      <c r="F633" t="s">
        <v>3</v>
      </c>
      <c r="G633" t="s">
        <v>4</v>
      </c>
      <c r="H633" t="s">
        <v>40</v>
      </c>
      <c r="I633" t="s">
        <v>4</v>
      </c>
      <c r="J633" t="s">
        <v>74</v>
      </c>
      <c r="K633" t="s">
        <v>4</v>
      </c>
      <c r="L633" t="s">
        <v>66</v>
      </c>
      <c r="M633" t="s">
        <v>4</v>
      </c>
      <c r="N633" t="s">
        <v>48</v>
      </c>
      <c r="S633" t="s">
        <v>1</v>
      </c>
      <c r="T633" t="s">
        <v>7</v>
      </c>
      <c r="U633" t="s">
        <v>112</v>
      </c>
      <c r="W633" t="s">
        <v>569</v>
      </c>
      <c r="Y633" t="s">
        <v>311</v>
      </c>
      <c r="Z633" t="s">
        <v>322</v>
      </c>
      <c r="AB633" t="str">
        <f t="shared" si="9"/>
        <v>V-SIW-VRI_LANTAARN_300MM_3LICHT_HEMEL-SO</v>
      </c>
      <c r="AC633" t="e">
        <f>VLOOKUP(AB633,[1]Blad1!$A$2:$Z$235,25,FALSE)</f>
        <v>#N/A</v>
      </c>
      <c r="AD633" t="e">
        <f>VLOOKUP(AB633,[1]Blad1!$A$2:$Z$235,26,FALSE)</f>
        <v>#N/A</v>
      </c>
    </row>
    <row r="634" spans="2:30" x14ac:dyDescent="0.25">
      <c r="B634" t="s">
        <v>6</v>
      </c>
      <c r="C634" t="s">
        <v>1</v>
      </c>
      <c r="D634" t="s">
        <v>2</v>
      </c>
      <c r="E634" t="s">
        <v>1</v>
      </c>
      <c r="F634" t="s">
        <v>3</v>
      </c>
      <c r="G634" t="s">
        <v>4</v>
      </c>
      <c r="H634" t="s">
        <v>40</v>
      </c>
      <c r="I634" t="s">
        <v>4</v>
      </c>
      <c r="J634" t="s">
        <v>74</v>
      </c>
      <c r="K634" t="s">
        <v>4</v>
      </c>
      <c r="L634" t="s">
        <v>66</v>
      </c>
      <c r="M634" t="s">
        <v>4</v>
      </c>
      <c r="N634" t="s">
        <v>49</v>
      </c>
      <c r="S634" t="s">
        <v>1</v>
      </c>
      <c r="T634" t="s">
        <v>7</v>
      </c>
      <c r="U634" t="s">
        <v>112</v>
      </c>
      <c r="W634" t="s">
        <v>569</v>
      </c>
      <c r="Y634" t="s">
        <v>311</v>
      </c>
      <c r="Z634" t="s">
        <v>522</v>
      </c>
      <c r="AB634" t="str">
        <f t="shared" si="9"/>
        <v>V-SIW-VRI_LANTAARN_300MM_3LICHT_HEMELLINKS-SO</v>
      </c>
      <c r="AC634" t="e">
        <f>VLOOKUP(AB634,[1]Blad1!$A$2:$Z$235,25,FALSE)</f>
        <v>#N/A</v>
      </c>
      <c r="AD634" t="e">
        <f>VLOOKUP(AB634,[1]Blad1!$A$2:$Z$235,26,FALSE)</f>
        <v>#N/A</v>
      </c>
    </row>
    <row r="635" spans="2:30" x14ac:dyDescent="0.25">
      <c r="B635" t="s">
        <v>6</v>
      </c>
      <c r="C635" t="s">
        <v>1</v>
      </c>
      <c r="D635" t="s">
        <v>2</v>
      </c>
      <c r="E635" t="s">
        <v>1</v>
      </c>
      <c r="F635" t="s">
        <v>3</v>
      </c>
      <c r="G635" t="s">
        <v>4</v>
      </c>
      <c r="H635" t="s">
        <v>40</v>
      </c>
      <c r="I635" t="s">
        <v>4</v>
      </c>
      <c r="J635" t="s">
        <v>74</v>
      </c>
      <c r="K635" t="s">
        <v>4</v>
      </c>
      <c r="L635" t="s">
        <v>66</v>
      </c>
      <c r="M635" t="s">
        <v>4</v>
      </c>
      <c r="N635" t="s">
        <v>49</v>
      </c>
      <c r="O635" t="s">
        <v>4</v>
      </c>
      <c r="P635" t="s">
        <v>67</v>
      </c>
      <c r="S635" t="s">
        <v>1</v>
      </c>
      <c r="T635" t="s">
        <v>7</v>
      </c>
      <c r="U635" t="s">
        <v>112</v>
      </c>
      <c r="W635" t="s">
        <v>569</v>
      </c>
      <c r="Y635" t="s">
        <v>311</v>
      </c>
      <c r="Z635" t="s">
        <v>524</v>
      </c>
      <c r="AB635" t="str">
        <f t="shared" si="9"/>
        <v>V-SIW-VRI_LANTAARN_300MM_3LICHT_HEMELLINKS_AFTELLER-SO</v>
      </c>
      <c r="AC635" t="e">
        <f>VLOOKUP(AB635,[1]Blad1!$A$2:$Z$235,25,FALSE)</f>
        <v>#N/A</v>
      </c>
      <c r="AD635" t="e">
        <f>VLOOKUP(AB635,[1]Blad1!$A$2:$Z$235,26,FALSE)</f>
        <v>#N/A</v>
      </c>
    </row>
    <row r="636" spans="2:30" x14ac:dyDescent="0.25">
      <c r="B636" t="s">
        <v>6</v>
      </c>
      <c r="C636" t="s">
        <v>1</v>
      </c>
      <c r="D636" t="s">
        <v>2</v>
      </c>
      <c r="E636" t="s">
        <v>1</v>
      </c>
      <c r="F636" t="s">
        <v>3</v>
      </c>
      <c r="G636" t="s">
        <v>4</v>
      </c>
      <c r="H636" t="s">
        <v>40</v>
      </c>
      <c r="I636" t="s">
        <v>4</v>
      </c>
      <c r="J636" t="s">
        <v>74</v>
      </c>
      <c r="K636" t="s">
        <v>4</v>
      </c>
      <c r="L636" t="s">
        <v>66</v>
      </c>
      <c r="M636" t="s">
        <v>4</v>
      </c>
      <c r="N636" t="s">
        <v>49</v>
      </c>
      <c r="O636" t="s">
        <v>4</v>
      </c>
      <c r="P636" t="s">
        <v>67</v>
      </c>
      <c r="Q636" t="s">
        <v>4</v>
      </c>
      <c r="R636" t="s">
        <v>44</v>
      </c>
      <c r="S636" t="s">
        <v>1</v>
      </c>
      <c r="T636" t="s">
        <v>7</v>
      </c>
      <c r="U636" t="s">
        <v>112</v>
      </c>
      <c r="W636" t="s">
        <v>569</v>
      </c>
      <c r="Y636" t="s">
        <v>274</v>
      </c>
      <c r="Z636" t="s">
        <v>544</v>
      </c>
      <c r="AB636" t="str">
        <f t="shared" si="9"/>
        <v>V-SIW-VRI_LANTAARN_300MM_3LICHT_HEMELLINKS_AFTELLER_SCHILD-SO</v>
      </c>
      <c r="AC636" t="e">
        <f>VLOOKUP(AB636,[1]Blad1!$A$2:$Z$235,25,FALSE)</f>
        <v>#N/A</v>
      </c>
      <c r="AD636" t="e">
        <f>VLOOKUP(AB636,[1]Blad1!$A$2:$Z$235,26,FALSE)</f>
        <v>#N/A</v>
      </c>
    </row>
    <row r="637" spans="2:30" x14ac:dyDescent="0.25">
      <c r="B637" t="s">
        <v>6</v>
      </c>
      <c r="C637" t="s">
        <v>1</v>
      </c>
      <c r="D637" t="s">
        <v>2</v>
      </c>
      <c r="E637" t="s">
        <v>1</v>
      </c>
      <c r="F637" t="s">
        <v>3</v>
      </c>
      <c r="G637" t="s">
        <v>4</v>
      </c>
      <c r="H637" t="s">
        <v>40</v>
      </c>
      <c r="I637" t="s">
        <v>4</v>
      </c>
      <c r="J637" t="s">
        <v>74</v>
      </c>
      <c r="K637" t="s">
        <v>4</v>
      </c>
      <c r="L637" t="s">
        <v>66</v>
      </c>
      <c r="M637" t="s">
        <v>4</v>
      </c>
      <c r="N637" t="s">
        <v>49</v>
      </c>
      <c r="O637" t="s">
        <v>4</v>
      </c>
      <c r="P637" t="s">
        <v>44</v>
      </c>
      <c r="S637" t="s">
        <v>1</v>
      </c>
      <c r="T637" t="s">
        <v>7</v>
      </c>
      <c r="U637" t="s">
        <v>112</v>
      </c>
      <c r="W637" t="s">
        <v>569</v>
      </c>
      <c r="Y637" t="s">
        <v>274</v>
      </c>
      <c r="Z637" t="s">
        <v>545</v>
      </c>
      <c r="AB637" t="str">
        <f t="shared" si="9"/>
        <v>V-SIW-VRI_LANTAARN_300MM_3LICHT_HEMELLINKS_SCHILD-SO</v>
      </c>
      <c r="AC637" t="e">
        <f>VLOOKUP(AB637,[1]Blad1!$A$2:$Z$235,25,FALSE)</f>
        <v>#N/A</v>
      </c>
      <c r="AD637" t="e">
        <f>VLOOKUP(AB637,[1]Blad1!$A$2:$Z$235,26,FALSE)</f>
        <v>#N/A</v>
      </c>
    </row>
    <row r="638" spans="2:30" x14ac:dyDescent="0.25">
      <c r="B638" t="s">
        <v>6</v>
      </c>
      <c r="C638" t="s">
        <v>1</v>
      </c>
      <c r="D638" t="s">
        <v>2</v>
      </c>
      <c r="E638" t="s">
        <v>1</v>
      </c>
      <c r="F638" t="s">
        <v>3</v>
      </c>
      <c r="G638" t="s">
        <v>4</v>
      </c>
      <c r="H638" t="s">
        <v>40</v>
      </c>
      <c r="I638" t="s">
        <v>4</v>
      </c>
      <c r="J638" t="s">
        <v>74</v>
      </c>
      <c r="K638" t="s">
        <v>4</v>
      </c>
      <c r="L638" t="s">
        <v>66</v>
      </c>
      <c r="M638" t="s">
        <v>4</v>
      </c>
      <c r="N638" t="s">
        <v>50</v>
      </c>
      <c r="S638" t="s">
        <v>1</v>
      </c>
      <c r="T638" t="s">
        <v>7</v>
      </c>
      <c r="U638" t="s">
        <v>112</v>
      </c>
      <c r="W638" t="s">
        <v>569</v>
      </c>
      <c r="Y638" t="s">
        <v>311</v>
      </c>
      <c r="Z638" t="s">
        <v>526</v>
      </c>
      <c r="AB638" t="str">
        <f t="shared" ref="AB638:AB672" si="10">CONCATENATE(B638,IF(ISBLANK(C638),"",C638),IF(ISBLANK(D638),"",D638),IF(ISBLANK(E638),"",E638),IF(ISBLANK(F638),"",F638),IF(ISBLANK(G638),"",G638),IF(ISBLANK(H638),"",H638),IF(ISBLANK(I638),"",I638),IF(ISBLANK(J638),"",J638),IF(ISBLANK(K638),"",K638),IF(ISBLANK(L638),"",L638),IF(ISBLANK(M638),"",M638),IF(ISBLANK(N638),"",N638),IF(ISBLANK(O638),"",O638),IF(ISBLANK(P638),"",P638),IF(ISBLANK(Q638),"",Q638),IF(ISBLANK(R638),"",R638),IF(ISBLANK(S638),"",S638),IF(ISBLANK(T638),"",T638))</f>
        <v>V-SIW-VRI_LANTAARN_300MM_3LICHT_HEMELRECHTS-SO</v>
      </c>
      <c r="AC638" t="e">
        <f>VLOOKUP(AB638,[1]Blad1!$A$2:$Z$235,25,FALSE)</f>
        <v>#N/A</v>
      </c>
      <c r="AD638" t="e">
        <f>VLOOKUP(AB638,[1]Blad1!$A$2:$Z$235,26,FALSE)</f>
        <v>#N/A</v>
      </c>
    </row>
    <row r="639" spans="2:30" x14ac:dyDescent="0.25">
      <c r="B639" t="s">
        <v>6</v>
      </c>
      <c r="C639" t="s">
        <v>1</v>
      </c>
      <c r="D639" t="s">
        <v>2</v>
      </c>
      <c r="E639" t="s">
        <v>1</v>
      </c>
      <c r="F639" t="s">
        <v>3</v>
      </c>
      <c r="G639" t="s">
        <v>4</v>
      </c>
      <c r="H639" t="s">
        <v>40</v>
      </c>
      <c r="I639" t="s">
        <v>4</v>
      </c>
      <c r="J639" t="s">
        <v>74</v>
      </c>
      <c r="K639" t="s">
        <v>4</v>
      </c>
      <c r="L639" t="s">
        <v>66</v>
      </c>
      <c r="M639" t="s">
        <v>4</v>
      </c>
      <c r="N639" t="s">
        <v>50</v>
      </c>
      <c r="O639" t="s">
        <v>4</v>
      </c>
      <c r="P639" t="s">
        <v>67</v>
      </c>
      <c r="S639" t="s">
        <v>1</v>
      </c>
      <c r="T639" t="s">
        <v>7</v>
      </c>
      <c r="U639" t="s">
        <v>112</v>
      </c>
      <c r="W639" t="s">
        <v>569</v>
      </c>
      <c r="Y639" t="s">
        <v>311</v>
      </c>
      <c r="Z639" t="s">
        <v>527</v>
      </c>
      <c r="AB639" t="str">
        <f t="shared" si="10"/>
        <v>V-SIW-VRI_LANTAARN_300MM_3LICHT_HEMELRECHTS_AFTELLER-SO</v>
      </c>
      <c r="AC639" t="e">
        <f>VLOOKUP(AB639,[1]Blad1!$A$2:$Z$235,25,FALSE)</f>
        <v>#N/A</v>
      </c>
      <c r="AD639" t="e">
        <f>VLOOKUP(AB639,[1]Blad1!$A$2:$Z$235,26,FALSE)</f>
        <v>#N/A</v>
      </c>
    </row>
    <row r="640" spans="2:30" x14ac:dyDescent="0.25">
      <c r="B640" t="s">
        <v>6</v>
      </c>
      <c r="C640" t="s">
        <v>1</v>
      </c>
      <c r="D640" t="s">
        <v>2</v>
      </c>
      <c r="E640" t="s">
        <v>1</v>
      </c>
      <c r="F640" t="s">
        <v>3</v>
      </c>
      <c r="G640" t="s">
        <v>4</v>
      </c>
      <c r="H640" t="s">
        <v>40</v>
      </c>
      <c r="I640" t="s">
        <v>4</v>
      </c>
      <c r="J640" t="s">
        <v>74</v>
      </c>
      <c r="K640" t="s">
        <v>4</v>
      </c>
      <c r="L640" t="s">
        <v>66</v>
      </c>
      <c r="M640" t="s">
        <v>4</v>
      </c>
      <c r="N640" t="s">
        <v>50</v>
      </c>
      <c r="O640" t="s">
        <v>4</v>
      </c>
      <c r="P640" t="s">
        <v>67</v>
      </c>
      <c r="Q640" t="s">
        <v>4</v>
      </c>
      <c r="R640" t="s">
        <v>44</v>
      </c>
      <c r="S640" t="s">
        <v>1</v>
      </c>
      <c r="T640" t="s">
        <v>7</v>
      </c>
      <c r="U640" t="s">
        <v>112</v>
      </c>
      <c r="W640" t="s">
        <v>569</v>
      </c>
      <c r="Y640" t="s">
        <v>274</v>
      </c>
      <c r="Z640" t="s">
        <v>531</v>
      </c>
      <c r="AB640" t="str">
        <f t="shared" si="10"/>
        <v>V-SIW-VRI_LANTAARN_300MM_3LICHT_HEMELRECHTS_AFTELLER_SCHILD-SO</v>
      </c>
      <c r="AC640" t="e">
        <f>VLOOKUP(AB640,[1]Blad1!$A$2:$Z$235,25,FALSE)</f>
        <v>#N/A</v>
      </c>
      <c r="AD640" t="e">
        <f>VLOOKUP(AB640,[1]Blad1!$A$2:$Z$235,26,FALSE)</f>
        <v>#N/A</v>
      </c>
    </row>
    <row r="641" spans="2:30" x14ac:dyDescent="0.25">
      <c r="B641" t="s">
        <v>6</v>
      </c>
      <c r="C641" t="s">
        <v>1</v>
      </c>
      <c r="D641" t="s">
        <v>2</v>
      </c>
      <c r="E641" t="s">
        <v>1</v>
      </c>
      <c r="F641" t="s">
        <v>3</v>
      </c>
      <c r="G641" t="s">
        <v>4</v>
      </c>
      <c r="H641" t="s">
        <v>40</v>
      </c>
      <c r="I641" t="s">
        <v>4</v>
      </c>
      <c r="J641" t="s">
        <v>74</v>
      </c>
      <c r="K641" t="s">
        <v>4</v>
      </c>
      <c r="L641" t="s">
        <v>66</v>
      </c>
      <c r="M641" t="s">
        <v>4</v>
      </c>
      <c r="N641" t="s">
        <v>50</v>
      </c>
      <c r="O641" t="s">
        <v>4</v>
      </c>
      <c r="P641" t="s">
        <v>44</v>
      </c>
      <c r="S641" t="s">
        <v>1</v>
      </c>
      <c r="T641" t="s">
        <v>7</v>
      </c>
      <c r="U641" t="s">
        <v>112</v>
      </c>
      <c r="W641" t="s">
        <v>569</v>
      </c>
      <c r="Y641" t="s">
        <v>274</v>
      </c>
      <c r="Z641" t="s">
        <v>531</v>
      </c>
      <c r="AB641" t="str">
        <f t="shared" si="10"/>
        <v>V-SIW-VRI_LANTAARN_300MM_3LICHT_HEMELRECHTS_SCHILD-SO</v>
      </c>
      <c r="AC641" t="e">
        <f>VLOOKUP(AB641,[1]Blad1!$A$2:$Z$235,25,FALSE)</f>
        <v>#N/A</v>
      </c>
      <c r="AD641" t="e">
        <f>VLOOKUP(AB641,[1]Blad1!$A$2:$Z$235,26,FALSE)</f>
        <v>#N/A</v>
      </c>
    </row>
    <row r="642" spans="2:30" x14ac:dyDescent="0.25">
      <c r="B642" t="s">
        <v>6</v>
      </c>
      <c r="C642" t="s">
        <v>1</v>
      </c>
      <c r="D642" t="s">
        <v>2</v>
      </c>
      <c r="E642" t="s">
        <v>1</v>
      </c>
      <c r="F642" t="s">
        <v>3</v>
      </c>
      <c r="G642" t="s">
        <v>4</v>
      </c>
      <c r="H642" t="s">
        <v>40</v>
      </c>
      <c r="I642" t="s">
        <v>4</v>
      </c>
      <c r="J642" t="s">
        <v>74</v>
      </c>
      <c r="K642" t="s">
        <v>4</v>
      </c>
      <c r="L642" t="s">
        <v>66</v>
      </c>
      <c r="M642" t="s">
        <v>4</v>
      </c>
      <c r="N642" t="s">
        <v>48</v>
      </c>
      <c r="O642" t="s">
        <v>4</v>
      </c>
      <c r="P642" t="s">
        <v>67</v>
      </c>
      <c r="S642" t="s">
        <v>1</v>
      </c>
      <c r="T642" t="s">
        <v>7</v>
      </c>
      <c r="U642" t="s">
        <v>112</v>
      </c>
      <c r="W642" t="s">
        <v>569</v>
      </c>
      <c r="Y642" t="s">
        <v>311</v>
      </c>
      <c r="Z642" t="s">
        <v>324</v>
      </c>
      <c r="AB642" t="str">
        <f t="shared" si="10"/>
        <v>V-SIW-VRI_LANTAARN_300MM_3LICHT_HEMEL_AFTELLER-SO</v>
      </c>
      <c r="AC642" t="e">
        <f>VLOOKUP(AB642,[1]Blad1!$A$2:$Z$235,25,FALSE)</f>
        <v>#N/A</v>
      </c>
      <c r="AD642" t="e">
        <f>VLOOKUP(AB642,[1]Blad1!$A$2:$Z$235,26,FALSE)</f>
        <v>#N/A</v>
      </c>
    </row>
    <row r="643" spans="2:30" x14ac:dyDescent="0.25">
      <c r="B643" t="s">
        <v>6</v>
      </c>
      <c r="C643" t="s">
        <v>1</v>
      </c>
      <c r="D643" t="s">
        <v>2</v>
      </c>
      <c r="E643" t="s">
        <v>1</v>
      </c>
      <c r="F643" t="s">
        <v>3</v>
      </c>
      <c r="G643" t="s">
        <v>4</v>
      </c>
      <c r="H643" t="s">
        <v>40</v>
      </c>
      <c r="I643" t="s">
        <v>4</v>
      </c>
      <c r="J643" t="s">
        <v>74</v>
      </c>
      <c r="K643" t="s">
        <v>4</v>
      </c>
      <c r="L643" t="s">
        <v>66</v>
      </c>
      <c r="M643" t="s">
        <v>4</v>
      </c>
      <c r="N643" t="s">
        <v>48</v>
      </c>
      <c r="O643" t="s">
        <v>4</v>
      </c>
      <c r="P643" t="s">
        <v>67</v>
      </c>
      <c r="Q643" t="s">
        <v>4</v>
      </c>
      <c r="R643" t="s">
        <v>44</v>
      </c>
      <c r="S643" t="s">
        <v>1</v>
      </c>
      <c r="T643" t="s">
        <v>7</v>
      </c>
      <c r="U643" t="s">
        <v>112</v>
      </c>
      <c r="W643" t="s">
        <v>569</v>
      </c>
      <c r="Y643" t="s">
        <v>274</v>
      </c>
      <c r="Z643" t="s">
        <v>325</v>
      </c>
      <c r="AB643" t="str">
        <f t="shared" si="10"/>
        <v>V-SIW-VRI_LANTAARN_300MM_3LICHT_HEMEL_AFTELLER_SCHILD-SO</v>
      </c>
      <c r="AC643" t="e">
        <f>VLOOKUP(AB643,[1]Blad1!$A$2:$Z$235,25,FALSE)</f>
        <v>#N/A</v>
      </c>
      <c r="AD643" t="e">
        <f>VLOOKUP(AB643,[1]Blad1!$A$2:$Z$235,26,FALSE)</f>
        <v>#N/A</v>
      </c>
    </row>
    <row r="644" spans="2:30" x14ac:dyDescent="0.25">
      <c r="B644" t="s">
        <v>6</v>
      </c>
      <c r="C644" t="s">
        <v>1</v>
      </c>
      <c r="D644" t="s">
        <v>2</v>
      </c>
      <c r="E644" t="s">
        <v>1</v>
      </c>
      <c r="F644" t="s">
        <v>3</v>
      </c>
      <c r="G644" t="s">
        <v>4</v>
      </c>
      <c r="H644" t="s">
        <v>40</v>
      </c>
      <c r="I644" t="s">
        <v>4</v>
      </c>
      <c r="J644" t="s">
        <v>74</v>
      </c>
      <c r="K644" t="s">
        <v>4</v>
      </c>
      <c r="L644" t="s">
        <v>66</v>
      </c>
      <c r="M644" t="s">
        <v>4</v>
      </c>
      <c r="N644" t="s">
        <v>48</v>
      </c>
      <c r="O644" t="s">
        <v>4</v>
      </c>
      <c r="P644" t="s">
        <v>44</v>
      </c>
      <c r="S644" t="s">
        <v>1</v>
      </c>
      <c r="T644" t="s">
        <v>7</v>
      </c>
      <c r="U644" t="s">
        <v>112</v>
      </c>
      <c r="W644" t="s">
        <v>569</v>
      </c>
      <c r="Y644" t="s">
        <v>274</v>
      </c>
      <c r="Z644" t="s">
        <v>322</v>
      </c>
      <c r="AB644" t="str">
        <f t="shared" si="10"/>
        <v>V-SIW-VRI_LANTAARN_300MM_3LICHT_HEMEL_SCHILD-SO</v>
      </c>
      <c r="AC644" t="e">
        <f>VLOOKUP(AB644,[1]Blad1!$A$2:$Z$235,25,FALSE)</f>
        <v>#N/A</v>
      </c>
      <c r="AD644" t="e">
        <f>VLOOKUP(AB644,[1]Blad1!$A$2:$Z$235,26,FALSE)</f>
        <v>#N/A</v>
      </c>
    </row>
    <row r="645" spans="2:30" x14ac:dyDescent="0.25">
      <c r="B645" t="s">
        <v>6</v>
      </c>
      <c r="C645" t="s">
        <v>1</v>
      </c>
      <c r="D645" t="s">
        <v>2</v>
      </c>
      <c r="E645" t="s">
        <v>1</v>
      </c>
      <c r="F645" t="s">
        <v>3</v>
      </c>
      <c r="G645" t="s">
        <v>4</v>
      </c>
      <c r="H645" t="s">
        <v>40</v>
      </c>
      <c r="I645" t="s">
        <v>4</v>
      </c>
      <c r="J645" t="s">
        <v>74</v>
      </c>
      <c r="K645" t="s">
        <v>4</v>
      </c>
      <c r="L645" t="s">
        <v>66</v>
      </c>
      <c r="M645" t="s">
        <v>4</v>
      </c>
      <c r="N645" t="s">
        <v>56</v>
      </c>
      <c r="S645" t="s">
        <v>1</v>
      </c>
      <c r="T645" t="s">
        <v>7</v>
      </c>
      <c r="U645" t="s">
        <v>112</v>
      </c>
      <c r="W645" t="s">
        <v>569</v>
      </c>
      <c r="Y645" t="s">
        <v>311</v>
      </c>
      <c r="Z645" t="s">
        <v>532</v>
      </c>
      <c r="AB645" t="str">
        <f t="shared" si="10"/>
        <v>V-SIW-VRI_LANTAARN_300MM_3LICHT_LINKS-SO</v>
      </c>
      <c r="AC645" t="e">
        <f>VLOOKUP(AB645,[1]Blad1!$A$2:$Z$235,25,FALSE)</f>
        <v>#N/A</v>
      </c>
      <c r="AD645" t="e">
        <f>VLOOKUP(AB645,[1]Blad1!$A$2:$Z$235,26,FALSE)</f>
        <v>#N/A</v>
      </c>
    </row>
    <row r="646" spans="2:30" x14ac:dyDescent="0.25">
      <c r="B646" t="s">
        <v>6</v>
      </c>
      <c r="C646" t="s">
        <v>1</v>
      </c>
      <c r="D646" t="s">
        <v>2</v>
      </c>
      <c r="E646" t="s">
        <v>1</v>
      </c>
      <c r="F646" t="s">
        <v>3</v>
      </c>
      <c r="G646" t="s">
        <v>4</v>
      </c>
      <c r="H646" t="s">
        <v>40</v>
      </c>
      <c r="I646" t="s">
        <v>4</v>
      </c>
      <c r="J646" t="s">
        <v>74</v>
      </c>
      <c r="K646" t="s">
        <v>4</v>
      </c>
      <c r="L646" t="s">
        <v>66</v>
      </c>
      <c r="M646" t="s">
        <v>4</v>
      </c>
      <c r="N646" t="s">
        <v>56</v>
      </c>
      <c r="O646" t="s">
        <v>4</v>
      </c>
      <c r="P646" t="s">
        <v>67</v>
      </c>
      <c r="S646" t="s">
        <v>1</v>
      </c>
      <c r="T646" t="s">
        <v>7</v>
      </c>
      <c r="U646" t="s">
        <v>112</v>
      </c>
      <c r="W646" t="s">
        <v>569</v>
      </c>
      <c r="Y646" t="s">
        <v>311</v>
      </c>
      <c r="Z646" t="s">
        <v>533</v>
      </c>
      <c r="AB646" t="str">
        <f t="shared" si="10"/>
        <v>V-SIW-VRI_LANTAARN_300MM_3LICHT_LINKS_AFTELLER-SO</v>
      </c>
      <c r="AC646" t="e">
        <f>VLOOKUP(AB646,[1]Blad1!$A$2:$Z$235,25,FALSE)</f>
        <v>#N/A</v>
      </c>
      <c r="AD646" t="e">
        <f>VLOOKUP(AB646,[1]Blad1!$A$2:$Z$235,26,FALSE)</f>
        <v>#N/A</v>
      </c>
    </row>
    <row r="647" spans="2:30" x14ac:dyDescent="0.25">
      <c r="B647" t="s">
        <v>6</v>
      </c>
      <c r="C647" t="s">
        <v>1</v>
      </c>
      <c r="D647" t="s">
        <v>2</v>
      </c>
      <c r="E647" t="s">
        <v>1</v>
      </c>
      <c r="F647" t="s">
        <v>3</v>
      </c>
      <c r="G647" t="s">
        <v>4</v>
      </c>
      <c r="H647" t="s">
        <v>40</v>
      </c>
      <c r="I647" t="s">
        <v>4</v>
      </c>
      <c r="J647" t="s">
        <v>74</v>
      </c>
      <c r="K647" t="s">
        <v>4</v>
      </c>
      <c r="L647" t="s">
        <v>66</v>
      </c>
      <c r="M647" t="s">
        <v>4</v>
      </c>
      <c r="N647" t="s">
        <v>56</v>
      </c>
      <c r="O647" t="s">
        <v>4</v>
      </c>
      <c r="P647" t="s">
        <v>67</v>
      </c>
      <c r="Q647" t="s">
        <v>4</v>
      </c>
      <c r="R647" t="s">
        <v>44</v>
      </c>
      <c r="S647" t="s">
        <v>1</v>
      </c>
      <c r="T647" t="s">
        <v>7</v>
      </c>
      <c r="U647" t="s">
        <v>112</v>
      </c>
      <c r="W647" t="s">
        <v>569</v>
      </c>
      <c r="Y647" t="s">
        <v>274</v>
      </c>
      <c r="Z647" t="s">
        <v>546</v>
      </c>
      <c r="AB647" t="str">
        <f t="shared" si="10"/>
        <v>V-SIW-VRI_LANTAARN_300MM_3LICHT_LINKS_AFTELLER_SCHILD-SO</v>
      </c>
      <c r="AC647" t="e">
        <f>VLOOKUP(AB647,[1]Blad1!$A$2:$Z$235,25,FALSE)</f>
        <v>#N/A</v>
      </c>
      <c r="AD647" t="e">
        <f>VLOOKUP(AB647,[1]Blad1!$A$2:$Z$235,26,FALSE)</f>
        <v>#N/A</v>
      </c>
    </row>
    <row r="648" spans="2:30" x14ac:dyDescent="0.25">
      <c r="B648" t="s">
        <v>6</v>
      </c>
      <c r="C648" t="s">
        <v>1</v>
      </c>
      <c r="D648" t="s">
        <v>2</v>
      </c>
      <c r="E648" t="s">
        <v>1</v>
      </c>
      <c r="F648" t="s">
        <v>3</v>
      </c>
      <c r="G648" t="s">
        <v>4</v>
      </c>
      <c r="H648" t="s">
        <v>40</v>
      </c>
      <c r="I648" t="s">
        <v>4</v>
      </c>
      <c r="J648" t="s">
        <v>74</v>
      </c>
      <c r="K648" t="s">
        <v>4</v>
      </c>
      <c r="L648" t="s">
        <v>66</v>
      </c>
      <c r="M648" t="s">
        <v>4</v>
      </c>
      <c r="N648" t="s">
        <v>56</v>
      </c>
      <c r="O648" t="s">
        <v>4</v>
      </c>
      <c r="P648" t="s">
        <v>44</v>
      </c>
      <c r="S648" t="s">
        <v>1</v>
      </c>
      <c r="T648" t="s">
        <v>7</v>
      </c>
      <c r="U648" t="s">
        <v>112</v>
      </c>
      <c r="W648" t="s">
        <v>569</v>
      </c>
      <c r="Y648" t="s">
        <v>274</v>
      </c>
      <c r="Z648" t="s">
        <v>535</v>
      </c>
      <c r="AB648" t="str">
        <f t="shared" si="10"/>
        <v>V-SIW-VRI_LANTAARN_300MM_3LICHT_LINKS_SCHILD-SO</v>
      </c>
      <c r="AC648" t="e">
        <f>VLOOKUP(AB648,[1]Blad1!$A$2:$Z$235,25,FALSE)</f>
        <v>#N/A</v>
      </c>
      <c r="AD648" t="e">
        <f>VLOOKUP(AB648,[1]Blad1!$A$2:$Z$235,26,FALSE)</f>
        <v>#N/A</v>
      </c>
    </row>
    <row r="649" spans="2:30" x14ac:dyDescent="0.25">
      <c r="B649" t="s">
        <v>6</v>
      </c>
      <c r="C649" t="s">
        <v>1</v>
      </c>
      <c r="D649" t="s">
        <v>2</v>
      </c>
      <c r="E649" t="s">
        <v>1</v>
      </c>
      <c r="F649" t="s">
        <v>3</v>
      </c>
      <c r="G649" t="s">
        <v>4</v>
      </c>
      <c r="H649" t="s">
        <v>40</v>
      </c>
      <c r="I649" t="s">
        <v>4</v>
      </c>
      <c r="J649" t="s">
        <v>74</v>
      </c>
      <c r="K649" t="s">
        <v>4</v>
      </c>
      <c r="L649" t="s">
        <v>66</v>
      </c>
      <c r="M649" t="s">
        <v>4</v>
      </c>
      <c r="N649" t="s">
        <v>57</v>
      </c>
      <c r="S649" t="s">
        <v>1</v>
      </c>
      <c r="T649" t="s">
        <v>7</v>
      </c>
      <c r="U649" t="s">
        <v>112</v>
      </c>
      <c r="W649" t="s">
        <v>569</v>
      </c>
      <c r="Y649" t="s">
        <v>311</v>
      </c>
      <c r="Z649" t="s">
        <v>536</v>
      </c>
      <c r="AB649" t="str">
        <f t="shared" si="10"/>
        <v>V-SIW-VRI_LANTAARN_300MM_3LICHT_RECHTS-SO</v>
      </c>
      <c r="AC649" t="e">
        <f>VLOOKUP(AB649,[1]Blad1!$A$2:$Z$235,25,FALSE)</f>
        <v>#N/A</v>
      </c>
      <c r="AD649" t="e">
        <f>VLOOKUP(AB649,[1]Blad1!$A$2:$Z$235,26,FALSE)</f>
        <v>#N/A</v>
      </c>
    </row>
    <row r="650" spans="2:30" x14ac:dyDescent="0.25">
      <c r="B650" t="s">
        <v>6</v>
      </c>
      <c r="C650" t="s">
        <v>1</v>
      </c>
      <c r="D650" t="s">
        <v>2</v>
      </c>
      <c r="E650" t="s">
        <v>1</v>
      </c>
      <c r="F650" t="s">
        <v>3</v>
      </c>
      <c r="G650" t="s">
        <v>4</v>
      </c>
      <c r="H650" t="s">
        <v>40</v>
      </c>
      <c r="I650" t="s">
        <v>4</v>
      </c>
      <c r="J650" t="s">
        <v>74</v>
      </c>
      <c r="K650" t="s">
        <v>4</v>
      </c>
      <c r="L650" t="s">
        <v>66</v>
      </c>
      <c r="M650" t="s">
        <v>4</v>
      </c>
      <c r="N650" t="s">
        <v>57</v>
      </c>
      <c r="O650" t="s">
        <v>4</v>
      </c>
      <c r="P650" t="s">
        <v>67</v>
      </c>
      <c r="S650" t="s">
        <v>1</v>
      </c>
      <c r="T650" t="s">
        <v>7</v>
      </c>
      <c r="U650" t="s">
        <v>112</v>
      </c>
      <c r="W650" t="s">
        <v>569</v>
      </c>
      <c r="Y650" t="s">
        <v>311</v>
      </c>
      <c r="Z650" t="s">
        <v>547</v>
      </c>
      <c r="AB650" t="str">
        <f t="shared" si="10"/>
        <v>V-SIW-VRI_LANTAARN_300MM_3LICHT_RECHTS_AFTELLER-SO</v>
      </c>
      <c r="AC650" t="e">
        <f>VLOOKUP(AB650,[1]Blad1!$A$2:$Z$235,25,FALSE)</f>
        <v>#N/A</v>
      </c>
      <c r="AD650" t="e">
        <f>VLOOKUP(AB650,[1]Blad1!$A$2:$Z$235,26,FALSE)</f>
        <v>#N/A</v>
      </c>
    </row>
    <row r="651" spans="2:30" x14ac:dyDescent="0.25">
      <c r="B651" t="s">
        <v>6</v>
      </c>
      <c r="C651" t="s">
        <v>1</v>
      </c>
      <c r="D651" t="s">
        <v>2</v>
      </c>
      <c r="E651" t="s">
        <v>1</v>
      </c>
      <c r="F651" t="s">
        <v>3</v>
      </c>
      <c r="G651" t="s">
        <v>4</v>
      </c>
      <c r="H651" t="s">
        <v>40</v>
      </c>
      <c r="I651" t="s">
        <v>4</v>
      </c>
      <c r="J651" t="s">
        <v>74</v>
      </c>
      <c r="K651" t="s">
        <v>4</v>
      </c>
      <c r="L651" t="s">
        <v>66</v>
      </c>
      <c r="M651" t="s">
        <v>4</v>
      </c>
      <c r="N651" t="s">
        <v>57</v>
      </c>
      <c r="O651" t="s">
        <v>4</v>
      </c>
      <c r="P651" t="s">
        <v>67</v>
      </c>
      <c r="Q651" t="s">
        <v>4</v>
      </c>
      <c r="R651" t="s">
        <v>44</v>
      </c>
      <c r="S651" t="s">
        <v>1</v>
      </c>
      <c r="T651" t="s">
        <v>7</v>
      </c>
      <c r="U651" t="s">
        <v>112</v>
      </c>
      <c r="W651" t="s">
        <v>569</v>
      </c>
      <c r="Y651" t="s">
        <v>274</v>
      </c>
      <c r="Z651" t="s">
        <v>548</v>
      </c>
      <c r="AB651" t="str">
        <f t="shared" si="10"/>
        <v>V-SIW-VRI_LANTAARN_300MM_3LICHT_RECHTS_AFTELLER_SCHILD-SO</v>
      </c>
      <c r="AC651" t="e">
        <f>VLOOKUP(AB651,[1]Blad1!$A$2:$Z$235,25,FALSE)</f>
        <v>#N/A</v>
      </c>
      <c r="AD651" t="e">
        <f>VLOOKUP(AB651,[1]Blad1!$A$2:$Z$235,26,FALSE)</f>
        <v>#N/A</v>
      </c>
    </row>
    <row r="652" spans="2:30" x14ac:dyDescent="0.25">
      <c r="B652" t="s">
        <v>6</v>
      </c>
      <c r="C652" t="s">
        <v>1</v>
      </c>
      <c r="D652" t="s">
        <v>2</v>
      </c>
      <c r="E652" t="s">
        <v>1</v>
      </c>
      <c r="F652" t="s">
        <v>3</v>
      </c>
      <c r="G652" t="s">
        <v>4</v>
      </c>
      <c r="H652" t="s">
        <v>40</v>
      </c>
      <c r="I652" t="s">
        <v>4</v>
      </c>
      <c r="J652" t="s">
        <v>74</v>
      </c>
      <c r="K652" t="s">
        <v>4</v>
      </c>
      <c r="L652" t="s">
        <v>66</v>
      </c>
      <c r="M652" t="s">
        <v>4</v>
      </c>
      <c r="N652" t="s">
        <v>57</v>
      </c>
      <c r="O652" t="s">
        <v>4</v>
      </c>
      <c r="P652" t="s">
        <v>44</v>
      </c>
      <c r="S652" t="s">
        <v>1</v>
      </c>
      <c r="T652" t="s">
        <v>7</v>
      </c>
      <c r="U652" t="s">
        <v>112</v>
      </c>
      <c r="W652" t="s">
        <v>569</v>
      </c>
      <c r="Y652" t="s">
        <v>274</v>
      </c>
      <c r="Z652" t="s">
        <v>539</v>
      </c>
      <c r="AB652" t="str">
        <f t="shared" si="10"/>
        <v>V-SIW-VRI_LANTAARN_300MM_3LICHT_RECHTS_SCHILD-SO</v>
      </c>
      <c r="AC652" t="e">
        <f>VLOOKUP(AB652,[1]Blad1!$A$2:$Z$235,25,FALSE)</f>
        <v>#N/A</v>
      </c>
      <c r="AD652" t="e">
        <f>VLOOKUP(AB652,[1]Blad1!$A$2:$Z$235,26,FALSE)</f>
        <v>#N/A</v>
      </c>
    </row>
    <row r="653" spans="2:30" x14ac:dyDescent="0.25">
      <c r="B653" t="s">
        <v>6</v>
      </c>
      <c r="C653" t="s">
        <v>1</v>
      </c>
      <c r="D653" t="s">
        <v>2</v>
      </c>
      <c r="E653" t="s">
        <v>1</v>
      </c>
      <c r="F653" t="s">
        <v>3</v>
      </c>
      <c r="G653" t="s">
        <v>4</v>
      </c>
      <c r="H653" t="s">
        <v>40</v>
      </c>
      <c r="I653" t="s">
        <v>4</v>
      </c>
      <c r="J653" t="s">
        <v>74</v>
      </c>
      <c r="K653" t="s">
        <v>4</v>
      </c>
      <c r="L653" t="s">
        <v>66</v>
      </c>
      <c r="M653" t="s">
        <v>4</v>
      </c>
      <c r="N653" t="s">
        <v>62</v>
      </c>
      <c r="S653" t="s">
        <v>1</v>
      </c>
      <c r="T653" t="s">
        <v>7</v>
      </c>
      <c r="U653" t="s">
        <v>112</v>
      </c>
      <c r="W653" t="s">
        <v>569</v>
      </c>
      <c r="Y653" t="s">
        <v>311</v>
      </c>
      <c r="Z653" t="s">
        <v>540</v>
      </c>
      <c r="AB653" t="str">
        <f t="shared" si="10"/>
        <v>V-SIW-VRI_LANTAARN_300MM_3LICHT_VOL-SO</v>
      </c>
      <c r="AC653" t="e">
        <f>VLOOKUP(AB653,[1]Blad1!$A$2:$Z$235,25,FALSE)</f>
        <v>#N/A</v>
      </c>
      <c r="AD653" t="e">
        <f>VLOOKUP(AB653,[1]Blad1!$A$2:$Z$235,26,FALSE)</f>
        <v>#N/A</v>
      </c>
    </row>
    <row r="654" spans="2:30" x14ac:dyDescent="0.25">
      <c r="B654" t="s">
        <v>6</v>
      </c>
      <c r="C654" t="s">
        <v>1</v>
      </c>
      <c r="D654" t="s">
        <v>2</v>
      </c>
      <c r="E654" t="s">
        <v>1</v>
      </c>
      <c r="F654" t="s">
        <v>3</v>
      </c>
      <c r="G654" t="s">
        <v>4</v>
      </c>
      <c r="H654" t="s">
        <v>40</v>
      </c>
      <c r="I654" t="s">
        <v>4</v>
      </c>
      <c r="J654" t="s">
        <v>74</v>
      </c>
      <c r="K654" t="s">
        <v>4</v>
      </c>
      <c r="L654" t="s">
        <v>66</v>
      </c>
      <c r="M654" t="s">
        <v>4</v>
      </c>
      <c r="N654" t="s">
        <v>62</v>
      </c>
      <c r="O654" t="s">
        <v>4</v>
      </c>
      <c r="P654" t="s">
        <v>67</v>
      </c>
      <c r="S654" t="s">
        <v>1</v>
      </c>
      <c r="T654" t="s">
        <v>7</v>
      </c>
      <c r="U654" t="s">
        <v>112</v>
      </c>
      <c r="W654" t="s">
        <v>569</v>
      </c>
      <c r="Y654" t="s">
        <v>311</v>
      </c>
      <c r="Z654" t="s">
        <v>549</v>
      </c>
      <c r="AB654" t="str">
        <f t="shared" si="10"/>
        <v>V-SIW-VRI_LANTAARN_300MM_3LICHT_VOL_AFTELLER-SO</v>
      </c>
      <c r="AC654" t="e">
        <f>VLOOKUP(AB654,[1]Blad1!$A$2:$Z$235,25,FALSE)</f>
        <v>#N/A</v>
      </c>
      <c r="AD654" t="e">
        <f>VLOOKUP(AB654,[1]Blad1!$A$2:$Z$235,26,FALSE)</f>
        <v>#N/A</v>
      </c>
    </row>
    <row r="655" spans="2:30" x14ac:dyDescent="0.25">
      <c r="B655" t="s">
        <v>6</v>
      </c>
      <c r="C655" t="s">
        <v>1</v>
      </c>
      <c r="D655" t="s">
        <v>2</v>
      </c>
      <c r="E655" t="s">
        <v>1</v>
      </c>
      <c r="F655" t="s">
        <v>3</v>
      </c>
      <c r="G655" t="s">
        <v>4</v>
      </c>
      <c r="H655" t="s">
        <v>40</v>
      </c>
      <c r="I655" t="s">
        <v>4</v>
      </c>
      <c r="J655" t="s">
        <v>74</v>
      </c>
      <c r="K655" t="s">
        <v>4</v>
      </c>
      <c r="L655" t="s">
        <v>66</v>
      </c>
      <c r="M655" t="s">
        <v>4</v>
      </c>
      <c r="N655" t="s">
        <v>62</v>
      </c>
      <c r="O655" t="s">
        <v>4</v>
      </c>
      <c r="P655" t="s">
        <v>67</v>
      </c>
      <c r="Q655" t="s">
        <v>4</v>
      </c>
      <c r="R655" t="s">
        <v>44</v>
      </c>
      <c r="S655" t="s">
        <v>1</v>
      </c>
      <c r="T655" t="s">
        <v>7</v>
      </c>
      <c r="U655" t="s">
        <v>112</v>
      </c>
      <c r="W655" t="s">
        <v>569</v>
      </c>
      <c r="Y655" t="s">
        <v>274</v>
      </c>
      <c r="Z655" t="s">
        <v>550</v>
      </c>
      <c r="AB655" t="str">
        <f t="shared" si="10"/>
        <v>V-SIW-VRI_LANTAARN_300MM_3LICHT_VOL_AFTELLER_SCHILD-SO</v>
      </c>
      <c r="AC655" t="e">
        <f>VLOOKUP(AB655,[1]Blad1!$A$2:$Z$235,25,FALSE)</f>
        <v>#N/A</v>
      </c>
      <c r="AD655" t="e">
        <f>VLOOKUP(AB655,[1]Blad1!$A$2:$Z$235,26,FALSE)</f>
        <v>#N/A</v>
      </c>
    </row>
    <row r="656" spans="2:30" x14ac:dyDescent="0.25">
      <c r="B656" t="s">
        <v>6</v>
      </c>
      <c r="C656" t="s">
        <v>1</v>
      </c>
      <c r="D656" t="s">
        <v>2</v>
      </c>
      <c r="E656" t="s">
        <v>1</v>
      </c>
      <c r="F656" t="s">
        <v>3</v>
      </c>
      <c r="G656" t="s">
        <v>4</v>
      </c>
      <c r="H656" t="s">
        <v>40</v>
      </c>
      <c r="I656" t="s">
        <v>4</v>
      </c>
      <c r="J656" t="s">
        <v>74</v>
      </c>
      <c r="K656" t="s">
        <v>4</v>
      </c>
      <c r="L656" t="s">
        <v>66</v>
      </c>
      <c r="M656" t="s">
        <v>4</v>
      </c>
      <c r="N656" t="s">
        <v>62</v>
      </c>
      <c r="O656" t="s">
        <v>4</v>
      </c>
      <c r="P656" t="s">
        <v>44</v>
      </c>
      <c r="S656" t="s">
        <v>1</v>
      </c>
      <c r="T656" t="s">
        <v>7</v>
      </c>
      <c r="U656" t="s">
        <v>112</v>
      </c>
      <c r="W656" t="s">
        <v>569</v>
      </c>
      <c r="Y656" t="s">
        <v>271</v>
      </c>
      <c r="Z656" t="s">
        <v>543</v>
      </c>
      <c r="AB656" t="str">
        <f t="shared" si="10"/>
        <v>V-SIW-VRI_LANTAARN_300MM_3LICHT_VOL_SCHILD-SO</v>
      </c>
      <c r="AC656" t="e">
        <f>VLOOKUP(AB656,[1]Blad1!$A$2:$Z$235,25,FALSE)</f>
        <v>#N/A</v>
      </c>
      <c r="AD656" t="e">
        <f>VLOOKUP(AB656,[1]Blad1!$A$2:$Z$235,26,FALSE)</f>
        <v>#N/A</v>
      </c>
    </row>
    <row r="657" spans="2:30" x14ac:dyDescent="0.25">
      <c r="B657" t="s">
        <v>6</v>
      </c>
      <c r="C657" t="s">
        <v>1</v>
      </c>
      <c r="D657" t="s">
        <v>2</v>
      </c>
      <c r="E657" t="s">
        <v>1</v>
      </c>
      <c r="F657" t="s">
        <v>3</v>
      </c>
      <c r="G657" t="s">
        <v>4</v>
      </c>
      <c r="H657" t="s">
        <v>40</v>
      </c>
      <c r="I657" t="s">
        <v>4</v>
      </c>
      <c r="J657" t="s">
        <v>74</v>
      </c>
      <c r="K657" t="s">
        <v>4</v>
      </c>
      <c r="L657" t="s">
        <v>70</v>
      </c>
      <c r="S657" t="s">
        <v>1</v>
      </c>
      <c r="T657" t="s">
        <v>7</v>
      </c>
      <c r="U657" t="s">
        <v>112</v>
      </c>
      <c r="W657" t="s">
        <v>569</v>
      </c>
      <c r="Y657" t="s">
        <v>285</v>
      </c>
      <c r="Z657" t="s">
        <v>285</v>
      </c>
      <c r="AB657" t="str">
        <f t="shared" si="10"/>
        <v>V-SIW-VRI_LANTAARN_300MM_NEGENOOG-SO</v>
      </c>
      <c r="AC657" t="e">
        <f>VLOOKUP(AB657,[1]Blad1!$A$2:$Z$235,25,FALSE)</f>
        <v>#N/A</v>
      </c>
      <c r="AD657" t="e">
        <f>VLOOKUP(AB657,[1]Blad1!$A$2:$Z$235,26,FALSE)</f>
        <v>#N/A</v>
      </c>
    </row>
    <row r="658" spans="2:30" x14ac:dyDescent="0.25">
      <c r="B658" t="s">
        <v>6</v>
      </c>
      <c r="C658" t="s">
        <v>1</v>
      </c>
      <c r="D658" t="s">
        <v>2</v>
      </c>
      <c r="E658" t="s">
        <v>1</v>
      </c>
      <c r="F658" t="s">
        <v>3</v>
      </c>
      <c r="G658" t="s">
        <v>4</v>
      </c>
      <c r="H658" t="s">
        <v>40</v>
      </c>
      <c r="I658" t="s">
        <v>4</v>
      </c>
      <c r="J658" t="s">
        <v>74</v>
      </c>
      <c r="K658" t="s">
        <v>4</v>
      </c>
      <c r="L658" t="s">
        <v>70</v>
      </c>
      <c r="M658" t="s">
        <v>4</v>
      </c>
      <c r="N658" t="s">
        <v>56</v>
      </c>
      <c r="S658" t="s">
        <v>1</v>
      </c>
      <c r="T658" t="s">
        <v>7</v>
      </c>
      <c r="U658" t="s">
        <v>112</v>
      </c>
      <c r="W658" t="s">
        <v>569</v>
      </c>
      <c r="Y658" t="s">
        <v>285</v>
      </c>
      <c r="Z658" t="s">
        <v>453</v>
      </c>
      <c r="AB658" t="str">
        <f t="shared" si="10"/>
        <v>V-SIW-VRI_LANTAARN_300MM_NEGENOOG_LINKS-SO</v>
      </c>
      <c r="AC658" t="e">
        <f>VLOOKUP(AB658,[1]Blad1!$A$2:$Z$235,25,FALSE)</f>
        <v>#N/A</v>
      </c>
      <c r="AD658" t="e">
        <f>VLOOKUP(AB658,[1]Blad1!$A$2:$Z$235,26,FALSE)</f>
        <v>#N/A</v>
      </c>
    </row>
    <row r="659" spans="2:30" x14ac:dyDescent="0.25">
      <c r="B659" t="s">
        <v>6</v>
      </c>
      <c r="C659" t="s">
        <v>1</v>
      </c>
      <c r="D659" t="s">
        <v>2</v>
      </c>
      <c r="E659" t="s">
        <v>1</v>
      </c>
      <c r="F659" t="s">
        <v>3</v>
      </c>
      <c r="G659" t="s">
        <v>4</v>
      </c>
      <c r="H659" t="s">
        <v>40</v>
      </c>
      <c r="I659" t="s">
        <v>4</v>
      </c>
      <c r="J659" t="s">
        <v>74</v>
      </c>
      <c r="K659" t="s">
        <v>4</v>
      </c>
      <c r="L659" t="s">
        <v>70</v>
      </c>
      <c r="M659" t="s">
        <v>4</v>
      </c>
      <c r="N659" t="s">
        <v>56</v>
      </c>
      <c r="O659" t="s">
        <v>4</v>
      </c>
      <c r="P659" t="s">
        <v>44</v>
      </c>
      <c r="S659" t="s">
        <v>1</v>
      </c>
      <c r="T659" t="s">
        <v>7</v>
      </c>
      <c r="U659" t="s">
        <v>112</v>
      </c>
      <c r="W659" t="s">
        <v>569</v>
      </c>
      <c r="Y659" t="s">
        <v>287</v>
      </c>
      <c r="Z659" t="s">
        <v>454</v>
      </c>
      <c r="AB659" t="str">
        <f t="shared" si="10"/>
        <v>V-SIW-VRI_LANTAARN_300MM_NEGENOOG_LINKS_SCHILD-SO</v>
      </c>
      <c r="AC659" t="e">
        <f>VLOOKUP(AB659,[1]Blad1!$A$2:$Z$235,25,FALSE)</f>
        <v>#N/A</v>
      </c>
      <c r="AD659" t="e">
        <f>VLOOKUP(AB659,[1]Blad1!$A$2:$Z$235,26,FALSE)</f>
        <v>#N/A</v>
      </c>
    </row>
    <row r="660" spans="2:30" x14ac:dyDescent="0.25">
      <c r="B660" t="s">
        <v>6</v>
      </c>
      <c r="C660" t="s">
        <v>1</v>
      </c>
      <c r="D660" t="s">
        <v>2</v>
      </c>
      <c r="E660" t="s">
        <v>1</v>
      </c>
      <c r="F660" t="s">
        <v>3</v>
      </c>
      <c r="G660" t="s">
        <v>4</v>
      </c>
      <c r="H660" t="s">
        <v>40</v>
      </c>
      <c r="I660" t="s">
        <v>4</v>
      </c>
      <c r="J660" t="s">
        <v>74</v>
      </c>
      <c r="K660" t="s">
        <v>4</v>
      </c>
      <c r="L660" t="s">
        <v>70</v>
      </c>
      <c r="M660" t="s">
        <v>4</v>
      </c>
      <c r="N660" t="s">
        <v>71</v>
      </c>
      <c r="S660" t="s">
        <v>1</v>
      </c>
      <c r="T660" t="s">
        <v>7</v>
      </c>
      <c r="U660" t="s">
        <v>112</v>
      </c>
      <c r="W660" t="s">
        <v>569</v>
      </c>
      <c r="Y660" t="s">
        <v>285</v>
      </c>
      <c r="Z660" t="s">
        <v>455</v>
      </c>
      <c r="AB660" t="str">
        <f t="shared" si="10"/>
        <v>V-SIW-VRI_LANTAARN_300MM_NEGENOOG_RECHTDOOR-SO</v>
      </c>
      <c r="AC660" t="e">
        <f>VLOOKUP(AB660,[1]Blad1!$A$2:$Z$235,25,FALSE)</f>
        <v>#N/A</v>
      </c>
      <c r="AD660" t="e">
        <f>VLOOKUP(AB660,[1]Blad1!$A$2:$Z$235,26,FALSE)</f>
        <v>#N/A</v>
      </c>
    </row>
    <row r="661" spans="2:30" x14ac:dyDescent="0.25">
      <c r="B661" t="s">
        <v>6</v>
      </c>
      <c r="C661" t="s">
        <v>1</v>
      </c>
      <c r="D661" t="s">
        <v>2</v>
      </c>
      <c r="E661" t="s">
        <v>1</v>
      </c>
      <c r="F661" t="s">
        <v>3</v>
      </c>
      <c r="G661" t="s">
        <v>4</v>
      </c>
      <c r="H661" t="s">
        <v>40</v>
      </c>
      <c r="I661" t="s">
        <v>4</v>
      </c>
      <c r="J661" t="s">
        <v>74</v>
      </c>
      <c r="K661" t="s">
        <v>4</v>
      </c>
      <c r="L661" t="s">
        <v>70</v>
      </c>
      <c r="M661" t="s">
        <v>4</v>
      </c>
      <c r="N661" t="s">
        <v>71</v>
      </c>
      <c r="O661" t="s">
        <v>4</v>
      </c>
      <c r="P661" t="s">
        <v>44</v>
      </c>
      <c r="S661" t="s">
        <v>1</v>
      </c>
      <c r="T661" t="s">
        <v>7</v>
      </c>
      <c r="U661" t="s">
        <v>112</v>
      </c>
      <c r="W661" t="s">
        <v>569</v>
      </c>
      <c r="Y661" t="s">
        <v>287</v>
      </c>
      <c r="Z661" t="s">
        <v>456</v>
      </c>
      <c r="AB661" t="str">
        <f t="shared" si="10"/>
        <v>V-SIW-VRI_LANTAARN_300MM_NEGENOOG_RECHTDOOR_SCHILD-SO</v>
      </c>
      <c r="AC661" t="e">
        <f>VLOOKUP(AB661,[1]Blad1!$A$2:$Z$235,25,FALSE)</f>
        <v>#N/A</v>
      </c>
      <c r="AD661" t="e">
        <f>VLOOKUP(AB661,[1]Blad1!$A$2:$Z$235,26,FALSE)</f>
        <v>#N/A</v>
      </c>
    </row>
    <row r="662" spans="2:30" x14ac:dyDescent="0.25">
      <c r="B662" t="s">
        <v>6</v>
      </c>
      <c r="C662" t="s">
        <v>1</v>
      </c>
      <c r="D662" t="s">
        <v>2</v>
      </c>
      <c r="E662" t="s">
        <v>1</v>
      </c>
      <c r="F662" t="s">
        <v>3</v>
      </c>
      <c r="G662" t="s">
        <v>4</v>
      </c>
      <c r="H662" t="s">
        <v>40</v>
      </c>
      <c r="I662" t="s">
        <v>4</v>
      </c>
      <c r="J662" t="s">
        <v>74</v>
      </c>
      <c r="K662" t="s">
        <v>4</v>
      </c>
      <c r="L662" t="s">
        <v>70</v>
      </c>
      <c r="M662" t="s">
        <v>4</v>
      </c>
      <c r="N662" t="s">
        <v>57</v>
      </c>
      <c r="S662" t="s">
        <v>1</v>
      </c>
      <c r="T662" t="s">
        <v>7</v>
      </c>
      <c r="U662" t="s">
        <v>112</v>
      </c>
      <c r="W662" t="s">
        <v>569</v>
      </c>
      <c r="Y662" t="s">
        <v>285</v>
      </c>
      <c r="Z662" t="s">
        <v>457</v>
      </c>
      <c r="AB662" t="str">
        <f t="shared" si="10"/>
        <v>V-SIW-VRI_LANTAARN_300MM_NEGENOOG_RECHTS-SO</v>
      </c>
      <c r="AC662" t="e">
        <f>VLOOKUP(AB662,[1]Blad1!$A$2:$Z$235,25,FALSE)</f>
        <v>#N/A</v>
      </c>
      <c r="AD662" t="e">
        <f>VLOOKUP(AB662,[1]Blad1!$A$2:$Z$235,26,FALSE)</f>
        <v>#N/A</v>
      </c>
    </row>
    <row r="663" spans="2:30" x14ac:dyDescent="0.25">
      <c r="B663" t="s">
        <v>6</v>
      </c>
      <c r="C663" t="s">
        <v>1</v>
      </c>
      <c r="D663" t="s">
        <v>2</v>
      </c>
      <c r="E663" t="s">
        <v>1</v>
      </c>
      <c r="F663" t="s">
        <v>3</v>
      </c>
      <c r="G663" t="s">
        <v>4</v>
      </c>
      <c r="H663" t="s">
        <v>40</v>
      </c>
      <c r="I663" t="s">
        <v>4</v>
      </c>
      <c r="J663" t="s">
        <v>74</v>
      </c>
      <c r="K663" t="s">
        <v>4</v>
      </c>
      <c r="L663" t="s">
        <v>70</v>
      </c>
      <c r="M663" t="s">
        <v>4</v>
      </c>
      <c r="N663" t="s">
        <v>57</v>
      </c>
      <c r="O663" t="s">
        <v>4</v>
      </c>
      <c r="P663" t="s">
        <v>44</v>
      </c>
      <c r="S663" t="s">
        <v>1</v>
      </c>
      <c r="T663" t="s">
        <v>7</v>
      </c>
      <c r="U663" t="s">
        <v>112</v>
      </c>
      <c r="W663" t="s">
        <v>569</v>
      </c>
      <c r="Y663" t="s">
        <v>287</v>
      </c>
      <c r="Z663" t="s">
        <v>458</v>
      </c>
      <c r="AB663" t="str">
        <f t="shared" si="10"/>
        <v>V-SIW-VRI_LANTAARN_300MM_NEGENOOG_RECHTS_SCHILD-SO</v>
      </c>
      <c r="AC663" t="e">
        <f>VLOOKUP(AB663,[1]Blad1!$A$2:$Z$235,25,FALSE)</f>
        <v>#N/A</v>
      </c>
      <c r="AD663" t="e">
        <f>VLOOKUP(AB663,[1]Blad1!$A$2:$Z$235,26,FALSE)</f>
        <v>#N/A</v>
      </c>
    </row>
    <row r="664" spans="2:30" x14ac:dyDescent="0.25">
      <c r="B664" t="s">
        <v>6</v>
      </c>
      <c r="C664" t="s">
        <v>1</v>
      </c>
      <c r="D664" t="s">
        <v>2</v>
      </c>
      <c r="E664" t="s">
        <v>1</v>
      </c>
      <c r="F664" t="s">
        <v>3</v>
      </c>
      <c r="G664" t="s">
        <v>4</v>
      </c>
      <c r="H664" t="s">
        <v>40</v>
      </c>
      <c r="I664" t="s">
        <v>4</v>
      </c>
      <c r="J664" t="s">
        <v>74</v>
      </c>
      <c r="K664" t="s">
        <v>4</v>
      </c>
      <c r="L664" t="s">
        <v>70</v>
      </c>
      <c r="M664" t="s">
        <v>4</v>
      </c>
      <c r="N664" t="s">
        <v>44</v>
      </c>
      <c r="S664" t="s">
        <v>1</v>
      </c>
      <c r="T664" t="s">
        <v>7</v>
      </c>
      <c r="U664" t="s">
        <v>112</v>
      </c>
      <c r="W664" t="s">
        <v>569</v>
      </c>
      <c r="Y664" t="s">
        <v>287</v>
      </c>
      <c r="Z664" t="s">
        <v>287</v>
      </c>
      <c r="AB664" t="str">
        <f t="shared" si="10"/>
        <v>V-SIW-VRI_LANTAARN_300MM_NEGENOOG_SCHILD-SO</v>
      </c>
      <c r="AC664" t="e">
        <f>VLOOKUP(AB664,[1]Blad1!$A$2:$Z$235,25,FALSE)</f>
        <v>#N/A</v>
      </c>
      <c r="AD664" t="e">
        <f>VLOOKUP(AB664,[1]Blad1!$A$2:$Z$235,26,FALSE)</f>
        <v>#N/A</v>
      </c>
    </row>
    <row r="665" spans="2:30" x14ac:dyDescent="0.25">
      <c r="B665" t="s">
        <v>6</v>
      </c>
      <c r="C665" t="s">
        <v>1</v>
      </c>
      <c r="D665" t="s">
        <v>2</v>
      </c>
      <c r="E665" t="s">
        <v>1</v>
      </c>
      <c r="F665" t="s">
        <v>3</v>
      </c>
      <c r="G665" t="s">
        <v>4</v>
      </c>
      <c r="H665" t="s">
        <v>40</v>
      </c>
      <c r="I665" t="s">
        <v>4</v>
      </c>
      <c r="J665" t="s">
        <v>74</v>
      </c>
      <c r="K665" t="s">
        <v>4</v>
      </c>
      <c r="L665" t="s">
        <v>99</v>
      </c>
      <c r="M665" t="s">
        <v>4</v>
      </c>
      <c r="S665" t="s">
        <v>1</v>
      </c>
      <c r="T665" t="s">
        <v>7</v>
      </c>
      <c r="U665" t="s">
        <v>112</v>
      </c>
      <c r="W665" t="s">
        <v>569</v>
      </c>
      <c r="Y665" t="s">
        <v>551</v>
      </c>
      <c r="Z665" t="s">
        <v>552</v>
      </c>
      <c r="AB665" t="str">
        <f t="shared" si="10"/>
        <v>V-SIW-VRI_LANTAARN_300MM_VOORSEIN_-SO</v>
      </c>
      <c r="AC665" t="e">
        <f>VLOOKUP(AB665,[1]Blad1!$A$2:$Z$235,25,FALSE)</f>
        <v>#N/A</v>
      </c>
      <c r="AD665" t="e">
        <f>VLOOKUP(AB665,[1]Blad1!$A$2:$Z$235,26,FALSE)</f>
        <v>#N/A</v>
      </c>
    </row>
    <row r="666" spans="2:30" x14ac:dyDescent="0.25">
      <c r="B666" t="s">
        <v>6</v>
      </c>
      <c r="C666" t="s">
        <v>1</v>
      </c>
      <c r="D666" t="s">
        <v>2</v>
      </c>
      <c r="E666" t="s">
        <v>1</v>
      </c>
      <c r="F666" t="s">
        <v>3</v>
      </c>
      <c r="G666" t="s">
        <v>4</v>
      </c>
      <c r="H666" t="s">
        <v>40</v>
      </c>
      <c r="I666" t="s">
        <v>4</v>
      </c>
      <c r="J666" t="s">
        <v>76</v>
      </c>
      <c r="K666" t="s">
        <v>4</v>
      </c>
      <c r="L666" t="s">
        <v>77</v>
      </c>
      <c r="M666" t="s">
        <v>4</v>
      </c>
      <c r="N666" t="s">
        <v>64</v>
      </c>
      <c r="S666" t="s">
        <v>1</v>
      </c>
      <c r="T666" t="s">
        <v>7</v>
      </c>
      <c r="U666" t="s">
        <v>112</v>
      </c>
      <c r="W666" t="s">
        <v>569</v>
      </c>
      <c r="Y666" t="s">
        <v>568</v>
      </c>
      <c r="Z666" t="s">
        <v>555</v>
      </c>
      <c r="AB666" t="str">
        <f t="shared" si="10"/>
        <v>V-SIW-VRI_LANTAARN_80MM_ONDERLICHT_WTV-SO</v>
      </c>
      <c r="AC666" t="e">
        <f>VLOOKUP(AB666,[1]Blad1!$A$2:$Z$235,25,FALSE)</f>
        <v>#N/A</v>
      </c>
      <c r="AD666" t="e">
        <f>VLOOKUP(AB666,[1]Blad1!$A$2:$Z$235,26,FALSE)</f>
        <v>#N/A</v>
      </c>
    </row>
    <row r="667" spans="2:30" x14ac:dyDescent="0.25">
      <c r="B667" t="s">
        <v>6</v>
      </c>
      <c r="C667" t="s">
        <v>1</v>
      </c>
      <c r="D667" t="s">
        <v>2</v>
      </c>
      <c r="E667" t="s">
        <v>1</v>
      </c>
      <c r="F667" t="s">
        <v>3</v>
      </c>
      <c r="G667" t="s">
        <v>4</v>
      </c>
      <c r="H667" t="s">
        <v>78</v>
      </c>
      <c r="I667" t="s">
        <v>4</v>
      </c>
      <c r="J667" t="s">
        <v>79</v>
      </c>
      <c r="S667" t="s">
        <v>1</v>
      </c>
      <c r="T667" t="s">
        <v>7</v>
      </c>
      <c r="U667" t="s">
        <v>112</v>
      </c>
      <c r="W667" t="s">
        <v>569</v>
      </c>
      <c r="Y667" t="s">
        <v>295</v>
      </c>
      <c r="Z667" t="s">
        <v>295</v>
      </c>
      <c r="AB667" t="str">
        <f t="shared" si="10"/>
        <v>V-SIW-VRI_OVERIG_DCFONTVANGER-SO</v>
      </c>
      <c r="AC667" t="e">
        <f>VLOOKUP(AB667,[1]Blad1!$A$2:$Z$235,25,FALSE)</f>
        <v>#N/A</v>
      </c>
      <c r="AD667" t="e">
        <f>VLOOKUP(AB667,[1]Blad1!$A$2:$Z$235,26,FALSE)</f>
        <v>#N/A</v>
      </c>
    </row>
    <row r="668" spans="2:30" x14ac:dyDescent="0.25">
      <c r="B668" t="s">
        <v>6</v>
      </c>
      <c r="C668" t="s">
        <v>1</v>
      </c>
      <c r="D668" t="s">
        <v>2</v>
      </c>
      <c r="E668" t="s">
        <v>1</v>
      </c>
      <c r="F668" t="s">
        <v>3</v>
      </c>
      <c r="G668" t="s">
        <v>4</v>
      </c>
      <c r="H668" t="s">
        <v>78</v>
      </c>
      <c r="I668" t="s">
        <v>4</v>
      </c>
      <c r="J668" t="s">
        <v>80</v>
      </c>
      <c r="S668" t="s">
        <v>1</v>
      </c>
      <c r="T668" t="s">
        <v>7</v>
      </c>
      <c r="U668" t="s">
        <v>112</v>
      </c>
      <c r="W668" t="s">
        <v>569</v>
      </c>
      <c r="Y668" t="s">
        <v>558</v>
      </c>
      <c r="Z668" t="s">
        <v>558</v>
      </c>
      <c r="AB668" t="str">
        <f t="shared" si="10"/>
        <v>V-SIW-VRI_OVERIG_GEELKNIPPEREN-SO</v>
      </c>
      <c r="AC668" t="e">
        <f>VLOOKUP(AB668,[1]Blad1!$A$2:$Z$235,25,FALSE)</f>
        <v>#N/A</v>
      </c>
      <c r="AD668" t="e">
        <f>VLOOKUP(AB668,[1]Blad1!$A$2:$Z$235,26,FALSE)</f>
        <v>#N/A</v>
      </c>
    </row>
    <row r="669" spans="2:30" x14ac:dyDescent="0.25">
      <c r="B669" t="s">
        <v>6</v>
      </c>
      <c r="C669" t="s">
        <v>1</v>
      </c>
      <c r="D669" t="s">
        <v>2</v>
      </c>
      <c r="E669" t="s">
        <v>1</v>
      </c>
      <c r="F669" t="s">
        <v>3</v>
      </c>
      <c r="G669" t="s">
        <v>4</v>
      </c>
      <c r="H669" t="s">
        <v>78</v>
      </c>
      <c r="I669" t="s">
        <v>4</v>
      </c>
      <c r="J669" t="s">
        <v>81</v>
      </c>
      <c r="S669" t="s">
        <v>1</v>
      </c>
      <c r="T669" t="s">
        <v>7</v>
      </c>
      <c r="U669" t="s">
        <v>112</v>
      </c>
      <c r="W669" t="s">
        <v>569</v>
      </c>
      <c r="Y669" t="s">
        <v>559</v>
      </c>
      <c r="Z669" t="s">
        <v>559</v>
      </c>
      <c r="AB669" t="str">
        <f t="shared" si="10"/>
        <v>V-SIW-VRI_OVERIG_MATRIXBORD-SO</v>
      </c>
      <c r="AC669" t="e">
        <f>VLOOKUP(AB669,[1]Blad1!$A$2:$Z$235,25,FALSE)</f>
        <v>#N/A</v>
      </c>
      <c r="AD669" t="e">
        <f>VLOOKUP(AB669,[1]Blad1!$A$2:$Z$235,26,FALSE)</f>
        <v>#N/A</v>
      </c>
    </row>
    <row r="670" spans="2:30" x14ac:dyDescent="0.25">
      <c r="B670" t="s">
        <v>6</v>
      </c>
      <c r="C670" t="s">
        <v>1</v>
      </c>
      <c r="D670" t="s">
        <v>2</v>
      </c>
      <c r="E670" t="s">
        <v>1</v>
      </c>
      <c r="F670" t="s">
        <v>3</v>
      </c>
      <c r="G670" t="s">
        <v>4</v>
      </c>
      <c r="H670" t="s">
        <v>78</v>
      </c>
      <c r="I670" t="s">
        <v>4</v>
      </c>
      <c r="J670" t="s">
        <v>82</v>
      </c>
      <c r="S670" t="s">
        <v>1</v>
      </c>
      <c r="T670" t="s">
        <v>7</v>
      </c>
      <c r="U670" t="s">
        <v>112</v>
      </c>
      <c r="W670" t="s">
        <v>569</v>
      </c>
      <c r="Y670" t="s">
        <v>297</v>
      </c>
      <c r="Z670" t="s">
        <v>297</v>
      </c>
      <c r="AB670" t="str">
        <f t="shared" si="10"/>
        <v>V-SIW-VRI_OVERIG_RATELTIKKER-SO</v>
      </c>
      <c r="AC670" t="e">
        <f>VLOOKUP(AB670,[1]Blad1!$A$2:$Z$235,25,FALSE)</f>
        <v>#N/A</v>
      </c>
      <c r="AD670" t="e">
        <f>VLOOKUP(AB670,[1]Blad1!$A$2:$Z$235,26,FALSE)</f>
        <v>#N/A</v>
      </c>
    </row>
    <row r="671" spans="2:30" x14ac:dyDescent="0.25">
      <c r="B671" t="s">
        <v>6</v>
      </c>
      <c r="C671" t="s">
        <v>1</v>
      </c>
      <c r="D671" t="s">
        <v>2</v>
      </c>
      <c r="E671" t="s">
        <v>1</v>
      </c>
      <c r="F671" t="s">
        <v>3</v>
      </c>
      <c r="G671" t="s">
        <v>4</v>
      </c>
      <c r="H671" t="s">
        <v>78</v>
      </c>
      <c r="I671" t="s">
        <v>4</v>
      </c>
      <c r="J671" t="s">
        <v>83</v>
      </c>
      <c r="S671" t="s">
        <v>1</v>
      </c>
      <c r="T671" t="s">
        <v>7</v>
      </c>
      <c r="U671" t="s">
        <v>112</v>
      </c>
      <c r="W671" t="s">
        <v>569</v>
      </c>
      <c r="Y671" t="s">
        <v>298</v>
      </c>
      <c r="Z671" t="s">
        <v>298</v>
      </c>
      <c r="AB671" t="str">
        <f t="shared" si="10"/>
        <v>V-SIW-VRI_OVERIG_TRAMBEL-SO</v>
      </c>
      <c r="AC671" t="e">
        <f>VLOOKUP(AB671,[1]Blad1!$A$2:$Z$235,25,FALSE)</f>
        <v>#N/A</v>
      </c>
      <c r="AD671" t="e">
        <f>VLOOKUP(AB671,[1]Blad1!$A$2:$Z$235,26,FALSE)</f>
        <v>#N/A</v>
      </c>
    </row>
    <row r="672" spans="2:30" x14ac:dyDescent="0.25">
      <c r="B672" t="s">
        <v>6</v>
      </c>
      <c r="C672" t="s">
        <v>1</v>
      </c>
      <c r="D672" t="s">
        <v>2</v>
      </c>
      <c r="E672" t="s">
        <v>1</v>
      </c>
      <c r="F672" t="s">
        <v>3</v>
      </c>
      <c r="G672" t="s">
        <v>4</v>
      </c>
      <c r="H672" t="s">
        <v>78</v>
      </c>
      <c r="I672" t="s">
        <v>4</v>
      </c>
      <c r="J672" t="s">
        <v>84</v>
      </c>
      <c r="S672" t="s">
        <v>1</v>
      </c>
      <c r="T672" t="s">
        <v>7</v>
      </c>
      <c r="U672" t="s">
        <v>112</v>
      </c>
      <c r="W672" t="s">
        <v>569</v>
      </c>
      <c r="Y672" t="s">
        <v>299</v>
      </c>
      <c r="Z672" t="s">
        <v>299</v>
      </c>
      <c r="AB672" t="str">
        <f t="shared" si="10"/>
        <v>V-SIW-VRI_OVERIG_WITKNIPPEREN-SO</v>
      </c>
      <c r="AC672" t="e">
        <f>VLOOKUP(AB672,[1]Blad1!$A$2:$Z$235,25,FALSE)</f>
        <v>#N/A</v>
      </c>
      <c r="AD672" t="e">
        <f>VLOOKUP(AB672,[1]Blad1!$A$2:$Z$235,26,FALSE)</f>
        <v>#N/A</v>
      </c>
    </row>
  </sheetData>
  <autoFilter ref="B1:Z672" xr:uid="{00000000-0001-0000-0000-000000000000}"/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6BE6BEC7A1A74EA1EB531AE11C01AC" ma:contentTypeVersion="10" ma:contentTypeDescription="Een nieuw document maken." ma:contentTypeScope="" ma:versionID="92cb57ba96a67a189b3e10cbbc175a9a">
  <xsd:schema xmlns:xsd="http://www.w3.org/2001/XMLSchema" xmlns:xs="http://www.w3.org/2001/XMLSchema" xmlns:p="http://schemas.microsoft.com/office/2006/metadata/properties" xmlns:ns2="a4026518-8ede-4380-81e3-32b5053c8fdc" xmlns:ns3="3a345ce2-de84-4574-9bb9-b53c2542992c" targetNamespace="http://schemas.microsoft.com/office/2006/metadata/properties" ma:root="true" ma:fieldsID="eb796b016bd6a330ff04f695d8cc20dd" ns2:_="" ns3:_="">
    <xsd:import namespace="a4026518-8ede-4380-81e3-32b5053c8fdc"/>
    <xsd:import namespace="3a345ce2-de84-4574-9bb9-b53c254299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26518-8ede-4380-81e3-32b5053c8f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6788639d-e2ed-470c-972e-cf6eeaa2f0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45ce2-de84-4574-9bb9-b53c2542992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078e9ee-a8f4-4685-bb7d-3dd6abc43999}" ma:internalName="TaxCatchAll" ma:showField="CatchAllData" ma:web="3a345ce2-de84-4574-9bb9-b53c254299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a345ce2-de84-4574-9bb9-b53c2542992c" xsi:nil="true"/>
    <lcf76f155ced4ddcb4097134ff3c332f xmlns="a4026518-8ede-4380-81e3-32b5053c8fd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3E71C-18B8-4497-9EF5-F7A125B18A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026518-8ede-4380-81e3-32b5053c8fdc"/>
    <ds:schemaRef ds:uri="3a345ce2-de84-4574-9bb9-b53c2542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9D1F2A-5E21-4FC4-96C0-70A7810A8114}">
  <ds:schemaRefs>
    <ds:schemaRef ds:uri="http://schemas.microsoft.com/office/2006/metadata/properties"/>
    <ds:schemaRef ds:uri="http://schemas.microsoft.com/office/infopath/2007/PartnerControls"/>
    <ds:schemaRef ds:uri="3a345ce2-de84-4574-9bb9-b53c2542992c"/>
    <ds:schemaRef ds:uri="a4026518-8ede-4380-81e3-32b5053c8fdc"/>
  </ds:schemaRefs>
</ds:datastoreItem>
</file>

<file path=customXml/itemProps3.xml><?xml version="1.0" encoding="utf-8"?>
<ds:datastoreItem xmlns:ds="http://schemas.openxmlformats.org/officeDocument/2006/customXml" ds:itemID="{1EBF944C-8D82-4769-A6AC-668EAF4EDE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inhoud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aklt36\akusertb</dc:creator>
  <cp:lastModifiedBy>Wilco Kooijman</cp:lastModifiedBy>
  <dcterms:created xsi:type="dcterms:W3CDTF">2022-06-03T08:49:33Z</dcterms:created>
  <dcterms:modified xsi:type="dcterms:W3CDTF">2022-07-07T08:39:16Z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0x010100E16BE6BEC7A1A74EA1EB531AE11C01AC</vt:lpwstr>
  </property>
  <property fmtid="{D5CDD505-2E9C-101B-9397-08002B2CF9AE}" pid="3" name="MediaServiceImageTags">
    <vt:lpwstr/>
  </property>
</Properties>
</file>