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3620" yWindow="520" windowWidth="25620" windowHeight="25480" tabRatio="500" activeTab="6"/>
  </bookViews>
  <sheets>
    <sheet name="Sheet1" sheetId="1" r:id="rId1"/>
    <sheet name="d1" sheetId="2" r:id="rId2"/>
    <sheet name="d2" sheetId="3" r:id="rId3"/>
    <sheet name="d3" sheetId="4" r:id="rId4"/>
    <sheet name="d4" sheetId="5" r:id="rId5"/>
    <sheet name="Sheet6" sheetId="6" r:id="rId6"/>
    <sheet name="Sheet2" sheetId="7" r:id="rId7"/>
  </sheets>
  <definedNames>
    <definedName name="_xlnm._FilterDatabase" localSheetId="0" hidden="1">Sheet1!$A$1:$D$61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B10" i="7"/>
  <c r="C9" i="7"/>
  <c r="B9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<sst xmlns="http://schemas.openxmlformats.org/spreadsheetml/2006/main" count="33" uniqueCount="9">
  <si>
    <t>average</t>
  </si>
  <si>
    <t>numpoints</t>
  </si>
  <si>
    <t>numtrials</t>
  </si>
  <si>
    <t>dimension</t>
  </si>
  <si>
    <t>x</t>
  </si>
  <si>
    <t>d = 1</t>
  </si>
  <si>
    <t>d=2</t>
  </si>
  <si>
    <t>d=3</t>
  </si>
  <si>
    <t>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</si>
</sst>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Border="1"/>
    <xf numFmtId="2" fontId="3" fillId="0" borderId="0" xfId="0" applyNumberFormat="1" applyFont="1" applyBorder="1"/>
    <xf numFmtId="164" fontId="4" fillId="0" borderId="0" xfId="0" applyNumberFormat="1" applyFont="1" applyBorder="1"/>
    <xf numFmtId="165" fontId="4" fillId="0" borderId="0" xfId="0" applyNumberFormat="1" applyFont="1" applyBorder="1"/>
    <xf numFmtId="165" fontId="3" fillId="0" borderId="0" xfId="0" applyNumberFormat="1" applyFont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'd1'!$B$2:$B$16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'd1'!$A$2:$A$16</c:f>
              <c:numCache>
                <c:formatCode>General</c:formatCode>
                <c:ptCount val="15"/>
                <c:pt idx="0">
                  <c:v>1.192546</c:v>
                </c:pt>
                <c:pt idx="1">
                  <c:v>1.155977</c:v>
                </c:pt>
                <c:pt idx="2">
                  <c:v>1.192389</c:v>
                </c:pt>
                <c:pt idx="3">
                  <c:v>1.169496</c:v>
                </c:pt>
                <c:pt idx="4">
                  <c:v>1.19115</c:v>
                </c:pt>
                <c:pt idx="5">
                  <c:v>1.19521</c:v>
                </c:pt>
                <c:pt idx="6">
                  <c:v>1.201988</c:v>
                </c:pt>
                <c:pt idx="7">
                  <c:v>1.196151</c:v>
                </c:pt>
                <c:pt idx="8">
                  <c:v>1.20216</c:v>
                </c:pt>
                <c:pt idx="9">
                  <c:v>1.204306</c:v>
                </c:pt>
                <c:pt idx="10">
                  <c:v>1.202383</c:v>
                </c:pt>
                <c:pt idx="11">
                  <c:v>1.206367</c:v>
                </c:pt>
                <c:pt idx="12">
                  <c:v>1.199395</c:v>
                </c:pt>
                <c:pt idx="13">
                  <c:v>1.201541</c:v>
                </c:pt>
                <c:pt idx="14">
                  <c:v>1.203478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75496"/>
        <c:axId val="2114783064"/>
      </c:scatterChart>
      <c:valAx>
        <c:axId val="2114775496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4783064"/>
        <c:crosses val="autoZero"/>
        <c:crossBetween val="midCat"/>
      </c:valAx>
      <c:valAx>
        <c:axId val="21147830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477549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'd2'!$B$2:$B$16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81544"/>
        <c:axId val="-2145182440"/>
      </c:scatterChart>
      <c:valAx>
        <c:axId val="2133781544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45182440"/>
        <c:crosses val="autoZero"/>
        <c:crossBetween val="midCat"/>
      </c:valAx>
      <c:valAx>
        <c:axId val="-214518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378154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595180146781432"/>
                  <c:y val="-0.0217182329013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'd2'!$E$2:$E$16</c:f>
              <c:numCache>
                <c:formatCode>General</c:formatCode>
                <c:ptCount val="15"/>
                <c:pt idx="0">
                  <c:v>4.0</c:v>
                </c:pt>
                <c:pt idx="1">
                  <c:v>5.65685424949238</c:v>
                </c:pt>
                <c:pt idx="2">
                  <c:v>8.0</c:v>
                </c:pt>
                <c:pt idx="3">
                  <c:v>11.31370849898476</c:v>
                </c:pt>
                <c:pt idx="4">
                  <c:v>16.0</c:v>
                </c:pt>
                <c:pt idx="5">
                  <c:v>22.62741699796952</c:v>
                </c:pt>
                <c:pt idx="6">
                  <c:v>32.0</c:v>
                </c:pt>
                <c:pt idx="7">
                  <c:v>45.25483399593904</c:v>
                </c:pt>
                <c:pt idx="8">
                  <c:v>64.0</c:v>
                </c:pt>
                <c:pt idx="9">
                  <c:v>90.50966799187808</c:v>
                </c:pt>
                <c:pt idx="10">
                  <c:v>128.0</c:v>
                </c:pt>
                <c:pt idx="11">
                  <c:v>181.0193359837562</c:v>
                </c:pt>
                <c:pt idx="12">
                  <c:v>256.0</c:v>
                </c:pt>
                <c:pt idx="13">
                  <c:v>362.0386719675124</c:v>
                </c:pt>
                <c:pt idx="14">
                  <c:v>512.0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59032"/>
        <c:axId val="2118929544"/>
      </c:scatterChart>
      <c:valAx>
        <c:axId val="211895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1/2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8929544"/>
        <c:crosses val="autoZero"/>
        <c:crossBetween val="midCat"/>
      </c:valAx>
      <c:valAx>
        <c:axId val="211892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89590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'd3'!$B$2:$B$16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69080"/>
        <c:axId val="2120494392"/>
      </c:scatterChart>
      <c:valAx>
        <c:axId val="2115469080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20494392"/>
        <c:crosses val="autoZero"/>
        <c:crossBetween val="midCat"/>
      </c:valAx>
      <c:valAx>
        <c:axId val="212049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46908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'd3'!$E$2:$E$16</c:f>
              <c:numCache>
                <c:formatCode>General</c:formatCode>
                <c:ptCount val="15"/>
                <c:pt idx="0">
                  <c:v>6.349604207872797</c:v>
                </c:pt>
                <c:pt idx="1">
                  <c:v>10.07936839915899</c:v>
                </c:pt>
                <c:pt idx="2">
                  <c:v>16</c:v>
                </c:pt>
                <c:pt idx="3">
                  <c:v>25.39841683149119</c:v>
                </c:pt>
                <c:pt idx="4">
                  <c:v>40.31747359663593</c:v>
                </c:pt>
                <c:pt idx="5">
                  <c:v>63.99999999999997</c:v>
                </c:pt>
                <c:pt idx="6">
                  <c:v>101.5936673259648</c:v>
                </c:pt>
                <c:pt idx="7">
                  <c:v>161.2698943865437</c:v>
                </c:pt>
                <c:pt idx="8">
                  <c:v>255.9999999999997</c:v>
                </c:pt>
                <c:pt idx="9">
                  <c:v>406.3746693038587</c:v>
                </c:pt>
                <c:pt idx="10">
                  <c:v>645.0795775461748</c:v>
                </c:pt>
                <c:pt idx="11">
                  <c:v>1023.999999999999</c:v>
                </c:pt>
                <c:pt idx="12">
                  <c:v>1625.498677215435</c:v>
                </c:pt>
                <c:pt idx="13">
                  <c:v>2580.3183101847</c:v>
                </c:pt>
                <c:pt idx="14">
                  <c:v>4095.999999999997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71784"/>
        <c:axId val="2115977416"/>
      </c:scatterChart>
      <c:valAx>
        <c:axId val="21159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2/3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5977416"/>
        <c:crosses val="autoZero"/>
        <c:crossBetween val="midCat"/>
      </c:valAx>
      <c:valAx>
        <c:axId val="211597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97178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'd4'!$B$2:$B$16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38744"/>
        <c:axId val="-2145094648"/>
      </c:scatterChart>
      <c:valAx>
        <c:axId val="2115938744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45094648"/>
        <c:crosses val="autoZero"/>
        <c:crossBetween val="midCat"/>
      </c:valAx>
      <c:valAx>
        <c:axId val="-2145094648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938744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'd4'!$E$2:$E$16</c:f>
              <c:numCache>
                <c:formatCode>General</c:formatCode>
                <c:ptCount val="15"/>
                <c:pt idx="0">
                  <c:v>7.999999999999998</c:v>
                </c:pt>
                <c:pt idx="1">
                  <c:v>13.45434264405943</c:v>
                </c:pt>
                <c:pt idx="2">
                  <c:v>22.62741699796951</c:v>
                </c:pt>
                <c:pt idx="3">
                  <c:v>38.05462768008707</c:v>
                </c:pt>
                <c:pt idx="4">
                  <c:v>63.99999999999997</c:v>
                </c:pt>
                <c:pt idx="5">
                  <c:v>107.6347411524755</c:v>
                </c:pt>
                <c:pt idx="6">
                  <c:v>181.0193359837561</c:v>
                </c:pt>
                <c:pt idx="7">
                  <c:v>304.4370214406967</c:v>
                </c:pt>
                <c:pt idx="8">
                  <c:v>511.9999999999995</c:v>
                </c:pt>
                <c:pt idx="9">
                  <c:v>861.0779292198033</c:v>
                </c:pt>
                <c:pt idx="10">
                  <c:v>1448.154687870049</c:v>
                </c:pt>
                <c:pt idx="11">
                  <c:v>2435.496171525572</c:v>
                </c:pt>
                <c:pt idx="12">
                  <c:v>4095.999999999997</c:v>
                </c:pt>
                <c:pt idx="13">
                  <c:v>6888.623433758421</c:v>
                </c:pt>
                <c:pt idx="14">
                  <c:v>11585.2375029604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09048"/>
        <c:axId val="2115890696"/>
      </c:scatterChart>
      <c:valAx>
        <c:axId val="211590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3/4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15890696"/>
        <c:crosses val="autoZero"/>
        <c:crossBetween val="midCat"/>
      </c:valAx>
      <c:valAx>
        <c:axId val="2115890696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5909048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4054323077607"/>
          <c:y val="0.015901057858565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66604345757"/>
          <c:y val="0.137491564300998"/>
          <c:w val="0.717301420424487"/>
          <c:h val="0.678325355676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 = 1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chemeClr val="accent2">
                    <a:lumMod val="75000"/>
                    <a:alpha val="93000"/>
                  </a:schemeClr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526151927276005"/>
                  <c:y val="0.005617956426093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</c:numCache>
            </c:numRef>
          </c:xVal>
          <c:yVal>
            <c:numRef>
              <c:f>Sheet2!$B$2:$B$10</c:f>
              <c:numCache>
                <c:formatCode>0.000</c:formatCode>
                <c:ptCount val="9"/>
                <c:pt idx="0">
                  <c:v>0.097</c:v>
                </c:pt>
                <c:pt idx="1">
                  <c:v>0.441</c:v>
                </c:pt>
                <c:pt idx="2">
                  <c:v>2.066</c:v>
                </c:pt>
                <c:pt idx="3">
                  <c:v>8.656</c:v>
                </c:pt>
                <c:pt idx="4" formatCode="0.0">
                  <c:v>36.8</c:v>
                </c:pt>
                <c:pt idx="5" formatCode="0.0">
                  <c:v>187.5</c:v>
                </c:pt>
                <c:pt idx="6" formatCode="0.0">
                  <c:v>311.8</c:v>
                </c:pt>
                <c:pt idx="7">
                  <c:v>1256.0</c:v>
                </c:pt>
                <c:pt idx="8">
                  <c:v>5008.0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85944"/>
        <c:axId val="2130744120"/>
      </c:scatterChart>
      <c:valAx>
        <c:axId val="-2140585944"/>
        <c:scaling>
          <c:logBase val="2.0"/>
          <c:orientation val="minMax"/>
          <c:min val="10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44120"/>
        <c:crosses val="autoZero"/>
        <c:crossBetween val="midCat"/>
      </c:valAx>
      <c:valAx>
        <c:axId val="213074412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for 10 trials (s)</a:t>
                </a:r>
              </a:p>
            </c:rich>
          </c:tx>
          <c:layout>
            <c:manualLayout>
              <c:xMode val="edge"/>
              <c:yMode val="edge"/>
              <c:x val="0.0110159161194368"/>
              <c:y val="0.1035532829364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2140585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4054323077607"/>
          <c:y val="0.015901057858565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66604345757"/>
          <c:y val="0.137491564300998"/>
          <c:w val="0.717301420424487"/>
          <c:h val="0.678325355676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d=4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chemeClr val="accent2">
                    <a:lumMod val="75000"/>
                    <a:alpha val="93000"/>
                  </a:schemeClr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503878781408316"/>
                  <c:y val="-0.01558345405199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</c:numCache>
            </c:numRef>
          </c:xVal>
          <c:yVal>
            <c:numRef>
              <c:f>Sheet2!$C$2:$C$10</c:f>
              <c:numCache>
                <c:formatCode>0.00</c:formatCode>
                <c:ptCount val="9"/>
                <c:pt idx="0">
                  <c:v>0.085</c:v>
                </c:pt>
                <c:pt idx="1">
                  <c:v>0.339</c:v>
                </c:pt>
                <c:pt idx="2">
                  <c:v>1.398</c:v>
                </c:pt>
                <c:pt idx="3">
                  <c:v>5.652</c:v>
                </c:pt>
                <c:pt idx="4" formatCode="0.0">
                  <c:v>22.75</c:v>
                </c:pt>
                <c:pt idx="5" formatCode="0.0">
                  <c:v>91.3</c:v>
                </c:pt>
                <c:pt idx="6" formatCode="0.0">
                  <c:v>363.38</c:v>
                </c:pt>
                <c:pt idx="7">
                  <c:v>1466.0</c:v>
                </c:pt>
                <c:pt idx="8">
                  <c:v>5881.0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16424"/>
        <c:axId val="2109395048"/>
      </c:scatterChart>
      <c:valAx>
        <c:axId val="2119016424"/>
        <c:scaling>
          <c:logBase val="2.0"/>
          <c:orientation val="minMax"/>
          <c:min val="10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395048"/>
        <c:crosses val="autoZero"/>
        <c:crossBetween val="midCat"/>
      </c:valAx>
      <c:valAx>
        <c:axId val="21093950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for 10 trials (s)</a:t>
                </a:r>
              </a:p>
            </c:rich>
          </c:tx>
          <c:layout>
            <c:manualLayout>
              <c:xMode val="edge"/>
              <c:yMode val="edge"/>
              <c:x val="0.0110159161194368"/>
              <c:y val="0.1035532829364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11901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491067</xdr:colOff>
      <xdr:row>2</xdr:row>
      <xdr:rowOff>25400</xdr:rowOff>
    </xdr:from>
    <xdr:to>
      <xdr:col>10</xdr:col>
      <xdr:colOff>355600</xdr:colOff>
      <xdr:row>13</xdr:row>
      <xdr:rowOff>160866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127001</xdr:rowOff>
    </xdr:from>
    <xdr:to>
      <xdr:col>10</xdr:col>
      <xdr:colOff>660400</xdr:colOff>
      <xdr:row>12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651933</xdr:colOff>
      <xdr:row>24</xdr:row>
      <xdr:rowOff>186266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21167</xdr:colOff>
      <xdr:row>1</xdr:row>
      <xdr:rowOff>165100</xdr:rowOff>
    </xdr:from>
    <xdr:to>
      <xdr:col>10</xdr:col>
      <xdr:colOff>685800</xdr:colOff>
      <xdr:row>13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93133</xdr:rowOff>
    </xdr:from>
    <xdr:to>
      <xdr:col>10</xdr:col>
      <xdr:colOff>677333</xdr:colOff>
      <xdr:row>25</xdr:row>
      <xdr:rowOff>131232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1</xdr:row>
      <xdr:rowOff>25400</xdr:rowOff>
    </xdr:from>
    <xdr:to>
      <xdr:col>8</xdr:col>
      <xdr:colOff>812800</xdr:colOff>
      <xdr:row>12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14</xdr:row>
      <xdr:rowOff>4233</xdr:rowOff>
    </xdr:from>
    <xdr:to>
      <xdr:col>8</xdr:col>
      <xdr:colOff>804333</xdr:colOff>
      <xdr:row>25</xdr:row>
      <xdr:rowOff>93132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512236</xdr:colOff>
      <xdr:row>11</xdr:row>
      <xdr:rowOff>25399</xdr:rowOff>
    </xdr:from>
    <xdr:to>
      <xdr:col>5</xdr:col>
      <xdr:colOff>321733</xdr:colOff>
      <xdr:row>23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9</xdr:col>
      <xdr:colOff>639231</xdr:colOff>
      <xdr:row>23</xdr:row>
      <xdr:rowOff>59267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1"/>
  <sheetViews>
    <sheetView workbookViewId="0">
      <selection activeCell="G29" sqref="G2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>
        <v>1.1925460000000001</v>
      </c>
      <c r="B2">
        <v>16</v>
      </c>
      <c r="C2">
        <v>40</v>
      </c>
      <c r="D2">
        <v>1</v>
      </c>
    </row>
    <row r="3" spans="1:4" hidden="1">
      <c r="A3">
        <v>1.155977</v>
      </c>
      <c r="B3">
        <v>32</v>
      </c>
      <c r="C3">
        <v>40</v>
      </c>
      <c r="D3">
        <v>1</v>
      </c>
    </row>
    <row r="4" spans="1:4" hidden="1">
      <c r="A4">
        <v>1.1923889999999999</v>
      </c>
      <c r="B4">
        <v>64</v>
      </c>
      <c r="C4">
        <v>40</v>
      </c>
      <c r="D4">
        <v>1</v>
      </c>
    </row>
    <row r="5" spans="1:4" hidden="1">
      <c r="A5">
        <v>1.1694960000000001</v>
      </c>
      <c r="B5">
        <v>128</v>
      </c>
      <c r="C5">
        <v>40</v>
      </c>
      <c r="D5">
        <v>1</v>
      </c>
    </row>
    <row r="6" spans="1:4" hidden="1">
      <c r="A6">
        <v>1.1911499999999999</v>
      </c>
      <c r="B6">
        <v>256</v>
      </c>
      <c r="C6">
        <v>40</v>
      </c>
      <c r="D6">
        <v>1</v>
      </c>
    </row>
    <row r="7" spans="1:4" hidden="1">
      <c r="A7">
        <v>1.1952100000000001</v>
      </c>
      <c r="B7">
        <v>512</v>
      </c>
      <c r="C7">
        <v>40</v>
      </c>
      <c r="D7">
        <v>1</v>
      </c>
    </row>
    <row r="8" spans="1:4" hidden="1">
      <c r="A8">
        <v>1.2019880000000001</v>
      </c>
      <c r="B8">
        <v>1024</v>
      </c>
      <c r="C8">
        <v>40</v>
      </c>
      <c r="D8">
        <v>1</v>
      </c>
    </row>
    <row r="9" spans="1:4" hidden="1">
      <c r="A9">
        <v>2.636253</v>
      </c>
      <c r="B9">
        <v>16</v>
      </c>
      <c r="C9">
        <v>40</v>
      </c>
      <c r="D9">
        <v>2</v>
      </c>
    </row>
    <row r="10" spans="1:4" hidden="1">
      <c r="A10">
        <v>3.8256399999999999</v>
      </c>
      <c r="B10">
        <v>32</v>
      </c>
      <c r="C10">
        <v>40</v>
      </c>
      <c r="D10">
        <v>2</v>
      </c>
    </row>
    <row r="11" spans="1:4" hidden="1">
      <c r="A11">
        <v>5.397856</v>
      </c>
      <c r="B11">
        <v>64</v>
      </c>
      <c r="C11">
        <v>40</v>
      </c>
      <c r="D11">
        <v>2</v>
      </c>
    </row>
    <row r="12" spans="1:4" hidden="1">
      <c r="A12">
        <v>7.6686800000000002</v>
      </c>
      <c r="B12">
        <v>128</v>
      </c>
      <c r="C12">
        <v>40</v>
      </c>
      <c r="D12">
        <v>2</v>
      </c>
    </row>
    <row r="13" spans="1:4" hidden="1">
      <c r="A13">
        <v>10.690264000000001</v>
      </c>
      <c r="B13">
        <v>256</v>
      </c>
      <c r="C13">
        <v>40</v>
      </c>
      <c r="D13">
        <v>2</v>
      </c>
    </row>
    <row r="14" spans="1:4" hidden="1">
      <c r="A14">
        <v>15.047226</v>
      </c>
      <c r="B14">
        <v>512</v>
      </c>
      <c r="C14">
        <v>40</v>
      </c>
      <c r="D14">
        <v>2</v>
      </c>
    </row>
    <row r="15" spans="1:4" hidden="1">
      <c r="A15">
        <v>21.120224</v>
      </c>
      <c r="B15">
        <v>1024</v>
      </c>
      <c r="C15">
        <v>40</v>
      </c>
      <c r="D15">
        <v>2</v>
      </c>
    </row>
    <row r="16" spans="1:4" hidden="1">
      <c r="A16">
        <v>4.3783110000000001</v>
      </c>
      <c r="B16">
        <v>16</v>
      </c>
      <c r="C16">
        <v>40</v>
      </c>
      <c r="D16">
        <v>3</v>
      </c>
    </row>
    <row r="17" spans="1:4" hidden="1">
      <c r="A17">
        <v>7.0850410000000004</v>
      </c>
      <c r="B17">
        <v>32</v>
      </c>
      <c r="C17">
        <v>40</v>
      </c>
      <c r="D17">
        <v>3</v>
      </c>
    </row>
    <row r="18" spans="1:4" hidden="1">
      <c r="A18">
        <v>11.206955000000001</v>
      </c>
      <c r="B18">
        <v>64</v>
      </c>
      <c r="C18">
        <v>40</v>
      </c>
      <c r="D18">
        <v>3</v>
      </c>
    </row>
    <row r="19" spans="1:4" hidden="1">
      <c r="A19">
        <v>17.568093999999999</v>
      </c>
      <c r="B19">
        <v>128</v>
      </c>
      <c r="C19">
        <v>40</v>
      </c>
      <c r="D19">
        <v>3</v>
      </c>
    </row>
    <row r="20" spans="1:4" hidden="1">
      <c r="A20">
        <v>27.568622999999999</v>
      </c>
      <c r="B20">
        <v>256</v>
      </c>
      <c r="C20">
        <v>40</v>
      </c>
      <c r="D20">
        <v>3</v>
      </c>
    </row>
    <row r="21" spans="1:4" hidden="1">
      <c r="A21">
        <v>43.360827999999998</v>
      </c>
      <c r="B21">
        <v>512</v>
      </c>
      <c r="C21">
        <v>40</v>
      </c>
      <c r="D21">
        <v>3</v>
      </c>
    </row>
    <row r="22" spans="1:4" hidden="1">
      <c r="A22">
        <v>68.033607000000003</v>
      </c>
      <c r="B22">
        <v>1024</v>
      </c>
      <c r="C22">
        <v>40</v>
      </c>
      <c r="D22">
        <v>3</v>
      </c>
    </row>
    <row r="23" spans="1:4">
      <c r="A23">
        <v>6.1516029999999997</v>
      </c>
      <c r="B23">
        <v>16</v>
      </c>
      <c r="C23">
        <v>40</v>
      </c>
      <c r="D23">
        <v>4</v>
      </c>
    </row>
    <row r="24" spans="1:4">
      <c r="A24">
        <v>10.218206</v>
      </c>
      <c r="B24">
        <v>32</v>
      </c>
      <c r="C24">
        <v>40</v>
      </c>
      <c r="D24">
        <v>4</v>
      </c>
    </row>
    <row r="25" spans="1:4">
      <c r="A25">
        <v>17.060649999999999</v>
      </c>
      <c r="B25">
        <v>64</v>
      </c>
      <c r="C25">
        <v>40</v>
      </c>
      <c r="D25">
        <v>4</v>
      </c>
    </row>
    <row r="26" spans="1:4">
      <c r="A26">
        <v>28.570501</v>
      </c>
      <c r="B26">
        <v>128</v>
      </c>
      <c r="C26">
        <v>40</v>
      </c>
      <c r="D26">
        <v>4</v>
      </c>
    </row>
    <row r="27" spans="1:4">
      <c r="A27">
        <v>47.116905000000003</v>
      </c>
      <c r="B27">
        <v>256</v>
      </c>
      <c r="C27">
        <v>40</v>
      </c>
      <c r="D27">
        <v>4</v>
      </c>
    </row>
    <row r="28" spans="1:4">
      <c r="A28">
        <v>78.192017000000007</v>
      </c>
      <c r="B28">
        <v>512</v>
      </c>
      <c r="C28">
        <v>40</v>
      </c>
      <c r="D28">
        <v>4</v>
      </c>
    </row>
    <row r="29" spans="1:4">
      <c r="A29">
        <v>129.95626799999999</v>
      </c>
      <c r="B29">
        <v>1024</v>
      </c>
      <c r="C29">
        <v>40</v>
      </c>
      <c r="D29">
        <v>4</v>
      </c>
    </row>
    <row r="30" spans="1:4" hidden="1">
      <c r="A30">
        <v>1.196151</v>
      </c>
      <c r="B30">
        <v>2048</v>
      </c>
      <c r="C30">
        <v>20</v>
      </c>
      <c r="D30">
        <v>1</v>
      </c>
    </row>
    <row r="31" spans="1:4" hidden="1">
      <c r="A31">
        <v>1.2021599999999999</v>
      </c>
      <c r="B31">
        <v>4096</v>
      </c>
      <c r="C31">
        <v>20</v>
      </c>
      <c r="D31">
        <v>1</v>
      </c>
    </row>
    <row r="32" spans="1:4" hidden="1">
      <c r="A32">
        <v>1.2043060000000001</v>
      </c>
      <c r="B32">
        <v>8192</v>
      </c>
      <c r="C32">
        <v>20</v>
      </c>
      <c r="D32">
        <v>1</v>
      </c>
    </row>
    <row r="33" spans="1:4" hidden="1">
      <c r="A33">
        <v>1.202383</v>
      </c>
      <c r="B33">
        <v>16384</v>
      </c>
      <c r="C33">
        <v>20</v>
      </c>
      <c r="D33">
        <v>1</v>
      </c>
    </row>
    <row r="34" spans="1:4" hidden="1">
      <c r="A34">
        <v>29.682455000000001</v>
      </c>
      <c r="B34">
        <v>2048</v>
      </c>
      <c r="C34">
        <v>20</v>
      </c>
      <c r="D34">
        <v>2</v>
      </c>
    </row>
    <row r="35" spans="1:4" hidden="1">
      <c r="A35">
        <v>41.781821999999998</v>
      </c>
      <c r="B35">
        <v>4096</v>
      </c>
      <c r="C35">
        <v>20</v>
      </c>
      <c r="D35">
        <v>2</v>
      </c>
    </row>
    <row r="36" spans="1:4" hidden="1">
      <c r="A36">
        <v>59.009307999999997</v>
      </c>
      <c r="B36">
        <v>8192</v>
      </c>
      <c r="C36">
        <v>20</v>
      </c>
      <c r="D36">
        <v>2</v>
      </c>
    </row>
    <row r="37" spans="1:4" hidden="1">
      <c r="A37">
        <v>83.204727000000005</v>
      </c>
      <c r="B37">
        <v>16384</v>
      </c>
      <c r="C37">
        <v>20</v>
      </c>
      <c r="D37">
        <v>2</v>
      </c>
    </row>
    <row r="38" spans="1:4" hidden="1">
      <c r="A38">
        <v>107.15529600000001</v>
      </c>
      <c r="B38">
        <v>2048</v>
      </c>
      <c r="C38">
        <v>20</v>
      </c>
      <c r="D38">
        <v>3</v>
      </c>
    </row>
    <row r="39" spans="1:4" hidden="1">
      <c r="A39">
        <v>169.31759600000001</v>
      </c>
      <c r="B39">
        <v>4096</v>
      </c>
      <c r="C39">
        <v>20</v>
      </c>
      <c r="D39">
        <v>3</v>
      </c>
    </row>
    <row r="40" spans="1:4" hidden="1">
      <c r="A40">
        <v>267.30792200000002</v>
      </c>
      <c r="B40">
        <v>8192</v>
      </c>
      <c r="C40">
        <v>20</v>
      </c>
      <c r="D40">
        <v>3</v>
      </c>
    </row>
    <row r="41" spans="1:4" hidden="1">
      <c r="A41">
        <v>422.26129200000003</v>
      </c>
      <c r="B41">
        <v>16384</v>
      </c>
      <c r="C41">
        <v>20</v>
      </c>
      <c r="D41">
        <v>3</v>
      </c>
    </row>
    <row r="42" spans="1:4">
      <c r="A42">
        <v>216.41980000000001</v>
      </c>
      <c r="B42">
        <v>2048</v>
      </c>
      <c r="C42">
        <v>20</v>
      </c>
      <c r="D42">
        <v>4</v>
      </c>
    </row>
    <row r="43" spans="1:4">
      <c r="A43">
        <v>361.10253899999998</v>
      </c>
      <c r="B43">
        <v>4096</v>
      </c>
      <c r="C43">
        <v>20</v>
      </c>
      <c r="D43">
        <v>4</v>
      </c>
    </row>
    <row r="44" spans="1:4">
      <c r="A44">
        <v>602.55847200000005</v>
      </c>
      <c r="B44">
        <v>8192</v>
      </c>
      <c r="C44">
        <v>20</v>
      </c>
      <c r="D44">
        <v>4</v>
      </c>
    </row>
    <row r="45" spans="1:4">
      <c r="A45">
        <v>1008.706238</v>
      </c>
      <c r="B45">
        <v>16384</v>
      </c>
      <c r="C45">
        <v>20</v>
      </c>
      <c r="D45">
        <v>4</v>
      </c>
    </row>
    <row r="46" spans="1:4" hidden="1">
      <c r="A46">
        <v>1.206367</v>
      </c>
      <c r="B46">
        <v>32768</v>
      </c>
      <c r="C46">
        <v>5</v>
      </c>
      <c r="D46">
        <v>1</v>
      </c>
    </row>
    <row r="47" spans="1:4" hidden="1">
      <c r="A47">
        <v>1.199395</v>
      </c>
      <c r="B47">
        <v>65536</v>
      </c>
      <c r="C47">
        <v>5</v>
      </c>
      <c r="D47">
        <v>1</v>
      </c>
    </row>
    <row r="48" spans="1:4" hidden="1">
      <c r="A48">
        <v>1.201541</v>
      </c>
      <c r="B48">
        <v>131072</v>
      </c>
      <c r="C48">
        <v>5</v>
      </c>
      <c r="D48">
        <v>1</v>
      </c>
    </row>
    <row r="49" spans="1:4" hidden="1">
      <c r="A49">
        <v>1.203478</v>
      </c>
      <c r="B49">
        <v>262144</v>
      </c>
      <c r="C49">
        <v>5</v>
      </c>
      <c r="D49">
        <v>1</v>
      </c>
    </row>
    <row r="50" spans="1:4" hidden="1">
      <c r="A50">
        <v>117.39083100000001</v>
      </c>
      <c r="B50">
        <v>32768</v>
      </c>
      <c r="C50">
        <v>5</v>
      </c>
      <c r="D50">
        <v>2</v>
      </c>
    </row>
    <row r="51" spans="1:4" hidden="1">
      <c r="A51">
        <v>165.95584099999999</v>
      </c>
      <c r="B51">
        <v>65536</v>
      </c>
      <c r="C51">
        <v>5</v>
      </c>
      <c r="D51">
        <v>2</v>
      </c>
    </row>
    <row r="52" spans="1:4" hidden="1">
      <c r="A52">
        <v>234.61682099999999</v>
      </c>
      <c r="B52">
        <v>131072</v>
      </c>
      <c r="C52">
        <v>5</v>
      </c>
      <c r="D52">
        <v>2</v>
      </c>
    </row>
    <row r="53" spans="1:4" hidden="1">
      <c r="A53">
        <v>331.60406499999999</v>
      </c>
      <c r="B53">
        <v>262144</v>
      </c>
      <c r="C53">
        <v>5</v>
      </c>
      <c r="D53">
        <v>2</v>
      </c>
    </row>
    <row r="54" spans="1:4" hidden="1">
      <c r="A54">
        <v>669.24688700000002</v>
      </c>
      <c r="B54">
        <v>32768</v>
      </c>
      <c r="C54">
        <v>5</v>
      </c>
      <c r="D54">
        <v>3</v>
      </c>
    </row>
    <row r="55" spans="1:4" hidden="1">
      <c r="A55">
        <v>1058.600586</v>
      </c>
      <c r="B55">
        <v>65536</v>
      </c>
      <c r="C55">
        <v>5</v>
      </c>
      <c r="D55">
        <v>3</v>
      </c>
    </row>
    <row r="56" spans="1:4" hidden="1">
      <c r="A56">
        <v>1677.8538820000001</v>
      </c>
      <c r="B56">
        <v>131072</v>
      </c>
      <c r="C56">
        <v>5</v>
      </c>
      <c r="D56">
        <v>3</v>
      </c>
    </row>
    <row r="57" spans="1:4" hidden="1">
      <c r="A57">
        <v>2658.3229980000001</v>
      </c>
      <c r="B57">
        <v>262144</v>
      </c>
      <c r="C57">
        <v>5</v>
      </c>
      <c r="D57">
        <v>3</v>
      </c>
    </row>
    <row r="58" spans="1:4">
      <c r="A58">
        <v>1688.5758060000001</v>
      </c>
      <c r="B58">
        <v>32768</v>
      </c>
      <c r="C58">
        <v>5</v>
      </c>
      <c r="D58">
        <v>4</v>
      </c>
    </row>
    <row r="59" spans="1:4">
      <c r="A59">
        <v>2827.4780270000001</v>
      </c>
      <c r="B59">
        <v>65536</v>
      </c>
      <c r="C59">
        <v>5</v>
      </c>
      <c r="D59">
        <v>4</v>
      </c>
    </row>
    <row r="60" spans="1:4">
      <c r="A60">
        <v>4739.9360349999997</v>
      </c>
      <c r="B60">
        <v>131072</v>
      </c>
      <c r="C60">
        <v>5</v>
      </c>
      <c r="D60">
        <v>4</v>
      </c>
    </row>
    <row r="61" spans="1:4">
      <c r="A61">
        <v>7952.4165039999998</v>
      </c>
      <c r="B61">
        <v>262144</v>
      </c>
      <c r="C61">
        <v>5</v>
      </c>
      <c r="D61">
        <v>4</v>
      </c>
    </row>
  </sheetData>
  <autoFilter ref="A1:D61">
    <filterColumn colId="3">
      <filters>
        <filter val="4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G16" sqref="G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1.1925460000000001</v>
      </c>
      <c r="B2">
        <v>16</v>
      </c>
      <c r="C2">
        <v>40</v>
      </c>
      <c r="D2">
        <v>1</v>
      </c>
      <c r="E2">
        <v>1</v>
      </c>
    </row>
    <row r="3" spans="1:5">
      <c r="A3">
        <v>1.155977</v>
      </c>
      <c r="B3">
        <v>32</v>
      </c>
      <c r="C3">
        <v>40</v>
      </c>
      <c r="D3">
        <v>1</v>
      </c>
      <c r="E3">
        <v>1</v>
      </c>
    </row>
    <row r="4" spans="1:5">
      <c r="A4">
        <v>1.1923889999999999</v>
      </c>
      <c r="B4">
        <v>64</v>
      </c>
      <c r="C4">
        <v>40</v>
      </c>
      <c r="D4">
        <v>1</v>
      </c>
      <c r="E4">
        <v>1</v>
      </c>
    </row>
    <row r="5" spans="1:5">
      <c r="A5">
        <v>1.1694960000000001</v>
      </c>
      <c r="B5">
        <v>128</v>
      </c>
      <c r="C5">
        <v>40</v>
      </c>
      <c r="D5">
        <v>1</v>
      </c>
      <c r="E5">
        <v>1</v>
      </c>
    </row>
    <row r="6" spans="1:5">
      <c r="A6">
        <v>1.1911499999999999</v>
      </c>
      <c r="B6">
        <v>256</v>
      </c>
      <c r="C6">
        <v>40</v>
      </c>
      <c r="D6">
        <v>1</v>
      </c>
      <c r="E6">
        <v>1</v>
      </c>
    </row>
    <row r="7" spans="1:5">
      <c r="A7">
        <v>1.1952100000000001</v>
      </c>
      <c r="B7">
        <v>512</v>
      </c>
      <c r="C7">
        <v>40</v>
      </c>
      <c r="D7">
        <v>1</v>
      </c>
      <c r="E7">
        <v>1</v>
      </c>
    </row>
    <row r="8" spans="1:5">
      <c r="A8">
        <v>1.2019880000000001</v>
      </c>
      <c r="B8">
        <v>1024</v>
      </c>
      <c r="C8">
        <v>40</v>
      </c>
      <c r="D8">
        <v>1</v>
      </c>
      <c r="E8">
        <v>1</v>
      </c>
    </row>
    <row r="9" spans="1:5">
      <c r="A9">
        <v>1.196151</v>
      </c>
      <c r="B9">
        <v>2048</v>
      </c>
      <c r="C9">
        <v>20</v>
      </c>
      <c r="D9">
        <v>1</v>
      </c>
      <c r="E9">
        <v>1</v>
      </c>
    </row>
    <row r="10" spans="1:5">
      <c r="A10">
        <v>1.2021599999999999</v>
      </c>
      <c r="B10">
        <v>4096</v>
      </c>
      <c r="C10">
        <v>20</v>
      </c>
      <c r="D10">
        <v>1</v>
      </c>
      <c r="E10">
        <v>1</v>
      </c>
    </row>
    <row r="11" spans="1:5">
      <c r="A11">
        <v>1.2043060000000001</v>
      </c>
      <c r="B11">
        <v>8192</v>
      </c>
      <c r="C11">
        <v>20</v>
      </c>
      <c r="D11">
        <v>1</v>
      </c>
      <c r="E11">
        <v>1</v>
      </c>
    </row>
    <row r="12" spans="1:5">
      <c r="A12">
        <v>1.202383</v>
      </c>
      <c r="B12">
        <v>16384</v>
      </c>
      <c r="C12">
        <v>20</v>
      </c>
      <c r="D12">
        <v>1</v>
      </c>
      <c r="E12">
        <v>1</v>
      </c>
    </row>
    <row r="13" spans="1:5">
      <c r="A13">
        <v>1.206367</v>
      </c>
      <c r="B13">
        <v>32768</v>
      </c>
      <c r="C13">
        <v>5</v>
      </c>
      <c r="D13">
        <v>1</v>
      </c>
      <c r="E13">
        <v>1</v>
      </c>
    </row>
    <row r="14" spans="1:5">
      <c r="A14">
        <v>1.199395</v>
      </c>
      <c r="B14">
        <v>65536</v>
      </c>
      <c r="C14">
        <v>5</v>
      </c>
      <c r="D14">
        <v>1</v>
      </c>
      <c r="E14">
        <v>1</v>
      </c>
    </row>
    <row r="15" spans="1:5">
      <c r="A15">
        <v>1.201541</v>
      </c>
      <c r="B15">
        <v>131072</v>
      </c>
      <c r="C15">
        <v>5</v>
      </c>
      <c r="D15">
        <v>1</v>
      </c>
      <c r="E15">
        <v>1</v>
      </c>
    </row>
    <row r="16" spans="1:5">
      <c r="A16">
        <v>1.203478</v>
      </c>
      <c r="B16">
        <v>262144</v>
      </c>
      <c r="C16">
        <v>5</v>
      </c>
      <c r="D16">
        <v>1</v>
      </c>
      <c r="E1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2.636253</v>
      </c>
      <c r="B2">
        <v>16</v>
      </c>
      <c r="C2">
        <v>40</v>
      </c>
      <c r="D2">
        <v>2</v>
      </c>
      <c r="E2">
        <f>B2^0.5</f>
        <v>4</v>
      </c>
    </row>
    <row r="3" spans="1:5">
      <c r="A3">
        <v>3.8256399999999999</v>
      </c>
      <c r="B3">
        <v>32</v>
      </c>
      <c r="C3">
        <v>40</v>
      </c>
      <c r="D3">
        <v>2</v>
      </c>
      <c r="E3">
        <f t="shared" ref="E3:E16" si="0">B3^0.5</f>
        <v>5.6568542494923806</v>
      </c>
    </row>
    <row r="4" spans="1:5">
      <c r="A4">
        <v>5.397856</v>
      </c>
      <c r="B4">
        <v>64</v>
      </c>
      <c r="C4">
        <v>40</v>
      </c>
      <c r="D4">
        <v>2</v>
      </c>
      <c r="E4">
        <f t="shared" si="0"/>
        <v>8</v>
      </c>
    </row>
    <row r="5" spans="1:5">
      <c r="A5">
        <v>7.6686800000000002</v>
      </c>
      <c r="B5">
        <v>128</v>
      </c>
      <c r="C5">
        <v>40</v>
      </c>
      <c r="D5">
        <v>2</v>
      </c>
      <c r="E5">
        <f t="shared" si="0"/>
        <v>11.313708498984761</v>
      </c>
    </row>
    <row r="6" spans="1:5">
      <c r="A6">
        <v>10.690264000000001</v>
      </c>
      <c r="B6">
        <v>256</v>
      </c>
      <c r="C6">
        <v>40</v>
      </c>
      <c r="D6">
        <v>2</v>
      </c>
      <c r="E6">
        <f t="shared" si="0"/>
        <v>16</v>
      </c>
    </row>
    <row r="7" spans="1:5">
      <c r="A7">
        <v>15.047226</v>
      </c>
      <c r="B7">
        <v>512</v>
      </c>
      <c r="C7">
        <v>40</v>
      </c>
      <c r="D7">
        <v>2</v>
      </c>
      <c r="E7">
        <f t="shared" si="0"/>
        <v>22.627416997969522</v>
      </c>
    </row>
    <row r="8" spans="1:5">
      <c r="A8">
        <v>21.120224</v>
      </c>
      <c r="B8">
        <v>1024</v>
      </c>
      <c r="C8">
        <v>40</v>
      </c>
      <c r="D8">
        <v>2</v>
      </c>
      <c r="E8">
        <f t="shared" si="0"/>
        <v>32</v>
      </c>
    </row>
    <row r="9" spans="1:5">
      <c r="A9">
        <v>29.682455000000001</v>
      </c>
      <c r="B9">
        <v>2048</v>
      </c>
      <c r="C9">
        <v>20</v>
      </c>
      <c r="D9">
        <v>2</v>
      </c>
      <c r="E9">
        <f t="shared" si="0"/>
        <v>45.254833995939045</v>
      </c>
    </row>
    <row r="10" spans="1:5">
      <c r="A10">
        <v>41.781821999999998</v>
      </c>
      <c r="B10">
        <v>4096</v>
      </c>
      <c r="C10">
        <v>20</v>
      </c>
      <c r="D10">
        <v>2</v>
      </c>
      <c r="E10">
        <f t="shared" si="0"/>
        <v>64</v>
      </c>
    </row>
    <row r="11" spans="1:5">
      <c r="A11">
        <v>59.009307999999997</v>
      </c>
      <c r="B11">
        <v>8192</v>
      </c>
      <c r="C11">
        <v>20</v>
      </c>
      <c r="D11">
        <v>2</v>
      </c>
      <c r="E11">
        <f t="shared" si="0"/>
        <v>90.509667991878089</v>
      </c>
    </row>
    <row r="12" spans="1:5">
      <c r="A12">
        <v>83.204727000000005</v>
      </c>
      <c r="B12">
        <v>16384</v>
      </c>
      <c r="C12">
        <v>20</v>
      </c>
      <c r="D12">
        <v>2</v>
      </c>
      <c r="E12">
        <f t="shared" si="0"/>
        <v>128</v>
      </c>
    </row>
    <row r="13" spans="1:5">
      <c r="A13">
        <v>117.39083100000001</v>
      </c>
      <c r="B13">
        <v>32768</v>
      </c>
      <c r="C13">
        <v>5</v>
      </c>
      <c r="D13">
        <v>2</v>
      </c>
      <c r="E13">
        <f t="shared" si="0"/>
        <v>181.01933598375618</v>
      </c>
    </row>
    <row r="14" spans="1:5">
      <c r="A14">
        <v>165.95584099999999</v>
      </c>
      <c r="B14">
        <v>65536</v>
      </c>
      <c r="C14">
        <v>5</v>
      </c>
      <c r="D14">
        <v>2</v>
      </c>
      <c r="E14">
        <f t="shared" si="0"/>
        <v>256</v>
      </c>
    </row>
    <row r="15" spans="1:5">
      <c r="A15">
        <v>234.61682099999999</v>
      </c>
      <c r="B15">
        <v>131072</v>
      </c>
      <c r="C15">
        <v>5</v>
      </c>
      <c r="D15">
        <v>2</v>
      </c>
      <c r="E15">
        <f t="shared" si="0"/>
        <v>362.03867196751236</v>
      </c>
    </row>
    <row r="16" spans="1:5">
      <c r="A16">
        <v>331.60406499999999</v>
      </c>
      <c r="B16">
        <v>262144</v>
      </c>
      <c r="C16">
        <v>5</v>
      </c>
      <c r="D16">
        <v>2</v>
      </c>
      <c r="E16">
        <f t="shared" si="0"/>
        <v>512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4.3783110000000001</v>
      </c>
      <c r="B2">
        <v>16</v>
      </c>
      <c r="C2">
        <v>40</v>
      </c>
      <c r="D2">
        <v>3</v>
      </c>
      <c r="E2">
        <f>B2^(2/3)</f>
        <v>6.3496042078727974</v>
      </c>
    </row>
    <row r="3" spans="1:5">
      <c r="A3">
        <v>7.0850410000000004</v>
      </c>
      <c r="B3">
        <v>32</v>
      </c>
      <c r="C3">
        <v>40</v>
      </c>
      <c r="D3">
        <v>3</v>
      </c>
      <c r="E3">
        <f t="shared" ref="E3:E16" si="0">B3^(2/3)</f>
        <v>10.079368399158986</v>
      </c>
    </row>
    <row r="4" spans="1:5">
      <c r="A4">
        <v>11.206955000000001</v>
      </c>
      <c r="B4">
        <v>64</v>
      </c>
      <c r="C4">
        <v>40</v>
      </c>
      <c r="D4">
        <v>3</v>
      </c>
      <c r="E4">
        <f t="shared" si="0"/>
        <v>15.999999999999991</v>
      </c>
    </row>
    <row r="5" spans="1:5">
      <c r="A5">
        <v>17.568093999999999</v>
      </c>
      <c r="B5">
        <v>128</v>
      </c>
      <c r="C5">
        <v>40</v>
      </c>
      <c r="D5">
        <v>3</v>
      </c>
      <c r="E5">
        <f t="shared" si="0"/>
        <v>25.398416831491186</v>
      </c>
    </row>
    <row r="6" spans="1:5">
      <c r="A6">
        <v>27.568622999999999</v>
      </c>
      <c r="B6">
        <v>256</v>
      </c>
      <c r="C6">
        <v>40</v>
      </c>
      <c r="D6">
        <v>3</v>
      </c>
      <c r="E6">
        <f t="shared" si="0"/>
        <v>40.317473596635928</v>
      </c>
    </row>
    <row r="7" spans="1:5">
      <c r="A7">
        <v>43.360827999999998</v>
      </c>
      <c r="B7">
        <v>512</v>
      </c>
      <c r="C7">
        <v>40</v>
      </c>
      <c r="D7">
        <v>3</v>
      </c>
      <c r="E7">
        <f t="shared" si="0"/>
        <v>63.999999999999979</v>
      </c>
    </row>
    <row r="8" spans="1:5">
      <c r="A8">
        <v>68.033607000000003</v>
      </c>
      <c r="B8">
        <v>1024</v>
      </c>
      <c r="C8">
        <v>40</v>
      </c>
      <c r="D8">
        <v>3</v>
      </c>
      <c r="E8">
        <f t="shared" si="0"/>
        <v>101.59366732596476</v>
      </c>
    </row>
    <row r="9" spans="1:5">
      <c r="A9">
        <v>107.15529600000001</v>
      </c>
      <c r="B9">
        <v>2048</v>
      </c>
      <c r="C9">
        <v>20</v>
      </c>
      <c r="D9">
        <v>3</v>
      </c>
      <c r="E9">
        <f t="shared" si="0"/>
        <v>161.26989438654368</v>
      </c>
    </row>
    <row r="10" spans="1:5">
      <c r="A10">
        <v>169.31759600000001</v>
      </c>
      <c r="B10">
        <v>4096</v>
      </c>
      <c r="C10">
        <v>20</v>
      </c>
      <c r="D10">
        <v>3</v>
      </c>
      <c r="E10">
        <f t="shared" si="0"/>
        <v>255.99999999999972</v>
      </c>
    </row>
    <row r="11" spans="1:5">
      <c r="A11">
        <v>267.30792200000002</v>
      </c>
      <c r="B11">
        <v>8192</v>
      </c>
      <c r="C11">
        <v>20</v>
      </c>
      <c r="D11">
        <v>3</v>
      </c>
      <c r="E11">
        <f t="shared" si="0"/>
        <v>406.37466930385875</v>
      </c>
    </row>
    <row r="12" spans="1:5">
      <c r="A12">
        <v>422.26129200000003</v>
      </c>
      <c r="B12">
        <v>16384</v>
      </c>
      <c r="C12">
        <v>20</v>
      </c>
      <c r="D12">
        <v>3</v>
      </c>
      <c r="E12">
        <f t="shared" si="0"/>
        <v>645.07957754617485</v>
      </c>
    </row>
    <row r="13" spans="1:5">
      <c r="A13">
        <v>669.24688700000002</v>
      </c>
      <c r="B13">
        <v>32768</v>
      </c>
      <c r="C13">
        <v>5</v>
      </c>
      <c r="D13">
        <v>3</v>
      </c>
      <c r="E13">
        <f t="shared" si="0"/>
        <v>1023.9999999999991</v>
      </c>
    </row>
    <row r="14" spans="1:5">
      <c r="A14">
        <v>1058.600586</v>
      </c>
      <c r="B14">
        <v>65536</v>
      </c>
      <c r="C14">
        <v>5</v>
      </c>
      <c r="D14">
        <v>3</v>
      </c>
      <c r="E14">
        <f t="shared" si="0"/>
        <v>1625.4986772154355</v>
      </c>
    </row>
    <row r="15" spans="1:5">
      <c r="A15">
        <v>1677.8538820000001</v>
      </c>
      <c r="B15">
        <v>131072</v>
      </c>
      <c r="C15">
        <v>5</v>
      </c>
      <c r="D15">
        <v>3</v>
      </c>
      <c r="E15">
        <f t="shared" si="0"/>
        <v>2580.3183101846998</v>
      </c>
    </row>
    <row r="16" spans="1:5">
      <c r="A16">
        <v>2658.3229980000001</v>
      </c>
      <c r="B16">
        <v>262144</v>
      </c>
      <c r="C16">
        <v>5</v>
      </c>
      <c r="D16">
        <v>3</v>
      </c>
      <c r="E16">
        <f t="shared" si="0"/>
        <v>4095.9999999999968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6.1516029999999997</v>
      </c>
      <c r="B2">
        <v>16</v>
      </c>
      <c r="C2">
        <v>40</v>
      </c>
      <c r="D2">
        <v>4</v>
      </c>
      <c r="E2">
        <f>B2^(3/4)</f>
        <v>7.9999999999999982</v>
      </c>
    </row>
    <row r="3" spans="1:5">
      <c r="A3">
        <v>10.218206</v>
      </c>
      <c r="B3">
        <v>32</v>
      </c>
      <c r="C3">
        <v>40</v>
      </c>
      <c r="D3">
        <v>4</v>
      </c>
      <c r="E3">
        <f t="shared" ref="E3:E16" si="0">B3^(3/4)</f>
        <v>13.454342644059432</v>
      </c>
    </row>
    <row r="4" spans="1:5">
      <c r="A4">
        <v>17.060649999999999</v>
      </c>
      <c r="B4">
        <v>64</v>
      </c>
      <c r="C4">
        <v>40</v>
      </c>
      <c r="D4">
        <v>4</v>
      </c>
      <c r="E4">
        <f t="shared" si="0"/>
        <v>22.627416997969508</v>
      </c>
    </row>
    <row r="5" spans="1:5">
      <c r="A5">
        <v>28.570501</v>
      </c>
      <c r="B5">
        <v>128</v>
      </c>
      <c r="C5">
        <v>40</v>
      </c>
      <c r="D5">
        <v>4</v>
      </c>
      <c r="E5">
        <f t="shared" si="0"/>
        <v>38.054627680087073</v>
      </c>
    </row>
    <row r="6" spans="1:5">
      <c r="A6">
        <v>47.116905000000003</v>
      </c>
      <c r="B6">
        <v>256</v>
      </c>
      <c r="C6">
        <v>40</v>
      </c>
      <c r="D6">
        <v>4</v>
      </c>
      <c r="E6">
        <f t="shared" si="0"/>
        <v>63.999999999999979</v>
      </c>
    </row>
    <row r="7" spans="1:5">
      <c r="A7">
        <v>78.192017000000007</v>
      </c>
      <c r="B7">
        <v>512</v>
      </c>
      <c r="C7">
        <v>40</v>
      </c>
      <c r="D7">
        <v>4</v>
      </c>
      <c r="E7">
        <f t="shared" si="0"/>
        <v>107.63474115247547</v>
      </c>
    </row>
    <row r="8" spans="1:5">
      <c r="A8">
        <v>129.95626799999999</v>
      </c>
      <c r="B8">
        <v>1024</v>
      </c>
      <c r="C8">
        <v>40</v>
      </c>
      <c r="D8">
        <v>4</v>
      </c>
      <c r="E8">
        <f t="shared" si="0"/>
        <v>181.01933598375612</v>
      </c>
    </row>
    <row r="9" spans="1:5">
      <c r="A9">
        <v>216.41980000000001</v>
      </c>
      <c r="B9">
        <v>2048</v>
      </c>
      <c r="C9">
        <v>20</v>
      </c>
      <c r="D9">
        <v>4</v>
      </c>
      <c r="E9">
        <f t="shared" si="0"/>
        <v>304.4370214406967</v>
      </c>
    </row>
    <row r="10" spans="1:5">
      <c r="A10">
        <v>361.10253899999998</v>
      </c>
      <c r="B10">
        <v>4096</v>
      </c>
      <c r="C10">
        <v>20</v>
      </c>
      <c r="D10">
        <v>4</v>
      </c>
      <c r="E10">
        <f t="shared" si="0"/>
        <v>511.99999999999949</v>
      </c>
    </row>
    <row r="11" spans="1:5">
      <c r="A11">
        <v>602.55847200000005</v>
      </c>
      <c r="B11">
        <v>8192</v>
      </c>
      <c r="C11">
        <v>20</v>
      </c>
      <c r="D11">
        <v>4</v>
      </c>
      <c r="E11">
        <f t="shared" si="0"/>
        <v>861.07792921980331</v>
      </c>
    </row>
    <row r="12" spans="1:5">
      <c r="A12">
        <v>1008.706238</v>
      </c>
      <c r="B12">
        <v>16384</v>
      </c>
      <c r="C12">
        <v>20</v>
      </c>
      <c r="D12">
        <v>4</v>
      </c>
      <c r="E12">
        <f t="shared" si="0"/>
        <v>1448.1546878700494</v>
      </c>
    </row>
    <row r="13" spans="1:5">
      <c r="A13">
        <v>1688.5758060000001</v>
      </c>
      <c r="B13">
        <v>32768</v>
      </c>
      <c r="C13">
        <v>5</v>
      </c>
      <c r="D13">
        <v>4</v>
      </c>
      <c r="E13">
        <f t="shared" si="0"/>
        <v>2435.4961715255718</v>
      </c>
    </row>
    <row r="14" spans="1:5">
      <c r="A14">
        <v>2827.4780270000001</v>
      </c>
      <c r="B14">
        <v>65536</v>
      </c>
      <c r="C14">
        <v>5</v>
      </c>
      <c r="D14">
        <v>4</v>
      </c>
      <c r="E14">
        <f t="shared" si="0"/>
        <v>4095.9999999999968</v>
      </c>
    </row>
    <row r="15" spans="1:5">
      <c r="A15">
        <v>4739.9360349999997</v>
      </c>
      <c r="B15">
        <v>131072</v>
      </c>
      <c r="C15">
        <v>5</v>
      </c>
      <c r="D15">
        <v>4</v>
      </c>
      <c r="E15">
        <f t="shared" si="0"/>
        <v>6888.6234337584219</v>
      </c>
    </row>
    <row r="16" spans="1:5">
      <c r="A16">
        <v>7952.4165039999998</v>
      </c>
      <c r="B16">
        <v>262144</v>
      </c>
      <c r="C16">
        <v>5</v>
      </c>
      <c r="D16">
        <v>4</v>
      </c>
      <c r="E16">
        <f t="shared" si="0"/>
        <v>11585.237502960397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"/>
  <sheetData>
    <row r="1" spans="1:6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</v>
      </c>
    </row>
    <row r="2" spans="1:6">
      <c r="A2" s="1">
        <v>16</v>
      </c>
      <c r="B2" s="3">
        <v>1.1925460000000001</v>
      </c>
      <c r="C2" s="2">
        <v>2.636253</v>
      </c>
      <c r="D2" s="2">
        <v>4.3783110000000001</v>
      </c>
      <c r="E2" s="2">
        <v>6.1516029999999997</v>
      </c>
      <c r="F2" s="1">
        <v>40</v>
      </c>
    </row>
    <row r="3" spans="1:6">
      <c r="A3" s="1">
        <v>32</v>
      </c>
      <c r="B3" s="3">
        <v>1.155977</v>
      </c>
      <c r="C3" s="2">
        <v>3.8256399999999999</v>
      </c>
      <c r="D3" s="2">
        <v>7.0850410000000004</v>
      </c>
      <c r="E3" s="2">
        <v>10.218206</v>
      </c>
      <c r="F3" s="1">
        <v>40</v>
      </c>
    </row>
    <row r="4" spans="1:6">
      <c r="A4" s="1">
        <v>64</v>
      </c>
      <c r="B4" s="3">
        <v>1.1923889999999999</v>
      </c>
      <c r="C4" s="2">
        <v>5.397856</v>
      </c>
      <c r="D4" s="2">
        <v>11.206955000000001</v>
      </c>
      <c r="E4" s="2">
        <v>17.060649999999999</v>
      </c>
      <c r="F4" s="1">
        <v>40</v>
      </c>
    </row>
    <row r="5" spans="1:6">
      <c r="A5" s="1">
        <v>128</v>
      </c>
      <c r="B5" s="3">
        <v>1.1694960000000001</v>
      </c>
      <c r="C5" s="2">
        <v>7.6686800000000002</v>
      </c>
      <c r="D5" s="2">
        <v>17.568093999999999</v>
      </c>
      <c r="E5" s="2">
        <v>28.570501</v>
      </c>
      <c r="F5" s="1">
        <v>40</v>
      </c>
    </row>
    <row r="6" spans="1:6">
      <c r="A6" s="1">
        <v>256</v>
      </c>
      <c r="B6" s="3">
        <v>1.1911499999999999</v>
      </c>
      <c r="C6" s="2">
        <v>10.690264000000001</v>
      </c>
      <c r="D6" s="2">
        <v>27.568622999999999</v>
      </c>
      <c r="E6" s="2">
        <v>47.116905000000003</v>
      </c>
      <c r="F6" s="1">
        <v>40</v>
      </c>
    </row>
    <row r="7" spans="1:6">
      <c r="A7" s="1">
        <v>512</v>
      </c>
      <c r="B7" s="3">
        <v>1.1952100000000001</v>
      </c>
      <c r="C7" s="2">
        <v>15.047226</v>
      </c>
      <c r="D7" s="2">
        <v>43.360827999999998</v>
      </c>
      <c r="E7" s="2">
        <v>78.192017000000007</v>
      </c>
      <c r="F7" s="1">
        <v>40</v>
      </c>
    </row>
    <row r="8" spans="1:6">
      <c r="A8" s="1">
        <v>1024</v>
      </c>
      <c r="B8" s="3">
        <v>1.2019880000000001</v>
      </c>
      <c r="C8" s="2">
        <v>21.120224</v>
      </c>
      <c r="D8" s="2">
        <v>68.033607000000003</v>
      </c>
      <c r="E8" s="2">
        <v>129.95626799999999</v>
      </c>
      <c r="F8" s="1">
        <v>40</v>
      </c>
    </row>
    <row r="9" spans="1:6">
      <c r="A9" s="1">
        <v>2048</v>
      </c>
      <c r="B9" s="3">
        <v>1.196151</v>
      </c>
      <c r="C9" s="2">
        <v>29.682455000000001</v>
      </c>
      <c r="D9" s="2">
        <v>107.15529600000001</v>
      </c>
      <c r="E9" s="2">
        <v>216.41980000000001</v>
      </c>
      <c r="F9" s="1">
        <v>20</v>
      </c>
    </row>
    <row r="10" spans="1:6">
      <c r="A10" s="1">
        <v>4096</v>
      </c>
      <c r="B10" s="3">
        <v>1.2021599999999999</v>
      </c>
      <c r="C10" s="2">
        <v>41.781821999999998</v>
      </c>
      <c r="D10" s="2">
        <v>169.31759600000001</v>
      </c>
      <c r="E10" s="2">
        <v>361.10253899999998</v>
      </c>
      <c r="F10" s="1">
        <v>20</v>
      </c>
    </row>
    <row r="11" spans="1:6">
      <c r="A11" s="1">
        <v>8192</v>
      </c>
      <c r="B11" s="3">
        <v>1.2043060000000001</v>
      </c>
      <c r="C11" s="2">
        <v>59.009307999999997</v>
      </c>
      <c r="D11" s="2">
        <v>267.30792200000002</v>
      </c>
      <c r="E11" s="2">
        <v>602.55847200000005</v>
      </c>
      <c r="F11" s="1">
        <v>20</v>
      </c>
    </row>
    <row r="12" spans="1:6">
      <c r="A12" s="1">
        <v>16384</v>
      </c>
      <c r="B12" s="3">
        <v>1.202383</v>
      </c>
      <c r="C12" s="2">
        <v>83.204727000000005</v>
      </c>
      <c r="D12" s="2">
        <v>422.26129200000003</v>
      </c>
      <c r="E12" s="2">
        <v>1008.706238</v>
      </c>
      <c r="F12" s="1">
        <v>20</v>
      </c>
    </row>
    <row r="13" spans="1:6">
      <c r="A13" s="1">
        <v>32768</v>
      </c>
      <c r="B13" s="3">
        <v>1.206367</v>
      </c>
      <c r="C13" s="2">
        <v>117.39083100000001</v>
      </c>
      <c r="D13" s="2">
        <v>669.24688700000002</v>
      </c>
      <c r="E13" s="2">
        <v>1688.5758060000001</v>
      </c>
      <c r="F13" s="1">
        <v>5</v>
      </c>
    </row>
    <row r="14" spans="1:6">
      <c r="A14" s="1">
        <v>65536</v>
      </c>
      <c r="B14" s="3">
        <v>1.199395</v>
      </c>
      <c r="C14" s="2">
        <v>165.95584099999999</v>
      </c>
      <c r="D14" s="2">
        <v>1058.600586</v>
      </c>
      <c r="E14" s="2">
        <v>2827.4780270000001</v>
      </c>
      <c r="F14" s="1">
        <v>5</v>
      </c>
    </row>
    <row r="15" spans="1:6">
      <c r="A15" s="1">
        <v>131072</v>
      </c>
      <c r="B15" s="3">
        <v>1.201541</v>
      </c>
      <c r="C15" s="2">
        <v>234.61682099999999</v>
      </c>
      <c r="D15" s="2">
        <v>1677.8538820000001</v>
      </c>
      <c r="E15" s="2">
        <v>4739.9360349999997</v>
      </c>
      <c r="F15" s="1">
        <v>5</v>
      </c>
    </row>
    <row r="16" spans="1:6">
      <c r="A16" s="1">
        <v>262144</v>
      </c>
      <c r="B16" s="3">
        <v>1.203478</v>
      </c>
      <c r="C16" s="2">
        <v>331.60406499999999</v>
      </c>
      <c r="D16" s="2">
        <v>2658.3229980000001</v>
      </c>
      <c r="E16" s="2">
        <v>7952.4165039999998</v>
      </c>
      <c r="F16" s="1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50" zoomScaleNormal="150" zoomScalePageLayoutView="150" workbookViewId="0">
      <selection activeCell="H9" sqref="H9"/>
    </sheetView>
  </sheetViews>
  <sheetFormatPr baseColWidth="10" defaultRowHeight="15" x14ac:dyDescent="0"/>
  <sheetData>
    <row r="1" spans="1:3">
      <c r="A1" s="1" t="s">
        <v>1</v>
      </c>
      <c r="B1" s="1" t="s">
        <v>5</v>
      </c>
      <c r="C1" s="1" t="s">
        <v>8</v>
      </c>
    </row>
    <row r="2" spans="1:3">
      <c r="A2" s="1">
        <v>1024</v>
      </c>
      <c r="B2" s="3">
        <v>9.7000000000000003E-2</v>
      </c>
      <c r="C2" s="2">
        <v>8.5000000000000006E-2</v>
      </c>
    </row>
    <row r="3" spans="1:3">
      <c r="A3" s="1">
        <v>2048</v>
      </c>
      <c r="B3" s="3">
        <v>0.441</v>
      </c>
      <c r="C3" s="2">
        <v>0.33900000000000002</v>
      </c>
    </row>
    <row r="4" spans="1:3">
      <c r="A4" s="1">
        <v>4096</v>
      </c>
      <c r="B4" s="3">
        <v>2.0659999999999998</v>
      </c>
      <c r="C4" s="2">
        <v>1.3979999999999999</v>
      </c>
    </row>
    <row r="5" spans="1:3">
      <c r="A5" s="1">
        <v>8192</v>
      </c>
      <c r="B5" s="3">
        <v>8.6560000000000006</v>
      </c>
      <c r="C5" s="2">
        <v>5.6520000000000001</v>
      </c>
    </row>
    <row r="6" spans="1:3">
      <c r="A6" s="1">
        <v>16384</v>
      </c>
      <c r="B6" s="4">
        <v>36.799999999999997</v>
      </c>
      <c r="C6" s="5">
        <v>22.75</v>
      </c>
    </row>
    <row r="7" spans="1:3">
      <c r="A7" s="1">
        <v>32768</v>
      </c>
      <c r="B7" s="4">
        <v>187.5</v>
      </c>
      <c r="C7" s="5">
        <v>91.3</v>
      </c>
    </row>
    <row r="8" spans="1:3">
      <c r="A8" s="1">
        <v>65536</v>
      </c>
      <c r="B8" s="4">
        <v>311.8</v>
      </c>
      <c r="C8" s="5">
        <v>363.38</v>
      </c>
    </row>
    <row r="9" spans="1:3">
      <c r="A9" s="1">
        <v>131072</v>
      </c>
      <c r="B9" s="3">
        <f>(120+5.6)*10</f>
        <v>1256</v>
      </c>
      <c r="C9" s="2">
        <f>(120+26.6)*10</f>
        <v>1466</v>
      </c>
    </row>
    <row r="10" spans="1:3">
      <c r="A10" s="1">
        <v>262144</v>
      </c>
      <c r="B10" s="3">
        <f>(8*60+20.8)*10</f>
        <v>5008</v>
      </c>
      <c r="C10" s="2">
        <f>(9*60+48.1)*10</f>
        <v>5881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d1</vt:lpstr>
      <vt:lpstr>d2</vt:lpstr>
      <vt:lpstr>d3</vt:lpstr>
      <vt:lpstr>d4</vt:lpstr>
      <vt:lpstr>Sheet6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2016-02-22T22:31:55Z</dcterms:created>
  <dcterms:modified xsi:type="dcterms:W3CDTF">2016-02-24T01:22:31Z</dcterms:modified>
</cp:coreProperties>
</file>