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\Desktop\IT Folder\"/>
    </mc:Choice>
  </mc:AlternateContent>
  <bookViews>
    <workbookView xWindow="0" yWindow="0" windowWidth="19368" windowHeight="9084" activeTab="3"/>
  </bookViews>
  <sheets>
    <sheet name="Cosmetics" sheetId="10" r:id="rId1"/>
    <sheet name="PRP Procedures" sheetId="8" r:id="rId2"/>
    <sheet name="Example Invoice" sheetId="1" r:id="rId3"/>
    <sheet name="Erectile Dysfunction Pricing" sheetId="5" r:id="rId4"/>
    <sheet name="BHRT" sheetId="6" r:id="rId5"/>
    <sheet name="Weight Loss Pricing" sheetId="7" r:id="rId6"/>
    <sheet name="Vitamin Therapy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0" l="1"/>
  <c r="H7" i="10"/>
  <c r="H6" i="10"/>
  <c r="H5" i="10"/>
  <c r="H3" i="10"/>
  <c r="K27" i="1"/>
  <c r="K17" i="1"/>
  <c r="K18" i="1"/>
  <c r="K19" i="1"/>
  <c r="K20" i="1"/>
  <c r="K21" i="1"/>
  <c r="K16" i="1"/>
  <c r="K12" i="1"/>
  <c r="K13" i="1"/>
  <c r="K14" i="1"/>
  <c r="K15" i="1"/>
  <c r="K11" i="1"/>
  <c r="H11" i="10" l="1"/>
  <c r="H13" i="10" s="1"/>
  <c r="K22" i="1"/>
  <c r="K31" i="1" s="1"/>
  <c r="J5" i="1" s="1"/>
  <c r="J5" i="8" l="1"/>
  <c r="L8" i="8"/>
  <c r="K8" i="8"/>
  <c r="J8" i="8"/>
  <c r="L7" i="8"/>
  <c r="K7" i="8"/>
  <c r="J7" i="8"/>
  <c r="L6" i="8"/>
  <c r="K6" i="8"/>
  <c r="J6" i="8"/>
  <c r="L5" i="8"/>
  <c r="K5" i="8"/>
  <c r="L3" i="8"/>
  <c r="K3" i="8"/>
  <c r="J3" i="8"/>
  <c r="J13" i="4"/>
  <c r="J15" i="8" l="1"/>
  <c r="J17" i="8" s="1"/>
  <c r="K15" i="8"/>
  <c r="K17" i="8" s="1"/>
  <c r="L15" i="8"/>
  <c r="L17" i="8" s="1"/>
  <c r="K37" i="5"/>
  <c r="L20" i="5"/>
  <c r="K20" i="5"/>
  <c r="L6" i="4" l="1"/>
  <c r="K6" i="4"/>
  <c r="J6" i="4"/>
  <c r="L5" i="4"/>
  <c r="K5" i="4"/>
  <c r="J5" i="4"/>
  <c r="L4" i="4"/>
  <c r="K4" i="4"/>
  <c r="J4" i="4"/>
  <c r="L80" i="7"/>
  <c r="K80" i="7"/>
  <c r="J80" i="7"/>
  <c r="L79" i="7"/>
  <c r="K79" i="7"/>
  <c r="J79" i="7"/>
  <c r="L78" i="7"/>
  <c r="K78" i="7"/>
  <c r="J78" i="7"/>
  <c r="L77" i="7"/>
  <c r="K77" i="7"/>
  <c r="J77" i="7"/>
  <c r="L76" i="7"/>
  <c r="K76" i="7"/>
  <c r="J76" i="7"/>
  <c r="L75" i="7"/>
  <c r="K75" i="7"/>
  <c r="J75" i="7"/>
  <c r="L74" i="7"/>
  <c r="K74" i="7"/>
  <c r="J74" i="7"/>
  <c r="L72" i="7"/>
  <c r="K72" i="7"/>
  <c r="J72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0" i="7"/>
  <c r="K50" i="7"/>
  <c r="J50" i="7"/>
  <c r="L49" i="7"/>
  <c r="K49" i="7"/>
  <c r="J49" i="7"/>
  <c r="L7" i="7"/>
  <c r="K7" i="7"/>
  <c r="J7" i="7"/>
  <c r="L26" i="7"/>
  <c r="K26" i="7"/>
  <c r="J26" i="7"/>
  <c r="J33" i="7"/>
  <c r="K33" i="7"/>
  <c r="L33" i="7"/>
  <c r="L34" i="7"/>
  <c r="K34" i="7"/>
  <c r="J34" i="7"/>
  <c r="L32" i="7"/>
  <c r="K32" i="7"/>
  <c r="J32" i="7"/>
  <c r="L31" i="7"/>
  <c r="K31" i="7"/>
  <c r="J31" i="7"/>
  <c r="L30" i="7"/>
  <c r="K30" i="7"/>
  <c r="J30" i="7"/>
  <c r="L29" i="7"/>
  <c r="K29" i="7"/>
  <c r="J29" i="7"/>
  <c r="L27" i="7"/>
  <c r="K27" i="7"/>
  <c r="J27" i="7"/>
  <c r="J8" i="7"/>
  <c r="J5" i="7"/>
  <c r="L9" i="7"/>
  <c r="K9" i="7"/>
  <c r="J9" i="7"/>
  <c r="L8" i="7"/>
  <c r="K8" i="7"/>
  <c r="L6" i="7"/>
  <c r="K6" i="7"/>
  <c r="J6" i="7"/>
  <c r="L5" i="7"/>
  <c r="K5" i="7"/>
  <c r="L3" i="7"/>
  <c r="K3" i="7"/>
  <c r="J3" i="7"/>
  <c r="L11" i="7"/>
  <c r="K11" i="7"/>
  <c r="J11" i="7"/>
  <c r="L10" i="7"/>
  <c r="K10" i="7"/>
  <c r="J10" i="7"/>
  <c r="L55" i="6"/>
  <c r="K55" i="6"/>
  <c r="L53" i="6"/>
  <c r="K53" i="6"/>
  <c r="K62" i="6" s="1"/>
  <c r="J53" i="6"/>
  <c r="J7" i="6"/>
  <c r="K7" i="6"/>
  <c r="L7" i="6"/>
  <c r="J8" i="6"/>
  <c r="K8" i="6"/>
  <c r="L8" i="6"/>
  <c r="L5" i="6"/>
  <c r="K5" i="6"/>
  <c r="L6" i="6"/>
  <c r="K6" i="6"/>
  <c r="J6" i="6"/>
  <c r="L3" i="6"/>
  <c r="K3" i="6"/>
  <c r="J3" i="6"/>
  <c r="L27" i="5"/>
  <c r="K27" i="5"/>
  <c r="J27" i="5"/>
  <c r="J37" i="5" s="1"/>
  <c r="J39" i="5" s="1"/>
  <c r="L30" i="5"/>
  <c r="K30" i="5"/>
  <c r="J20" i="5"/>
  <c r="J22" i="5" s="1"/>
  <c r="L13" i="5"/>
  <c r="L22" i="5" s="1"/>
  <c r="K13" i="5"/>
  <c r="K22" i="5" s="1"/>
  <c r="L13" i="4" l="1"/>
  <c r="L15" i="4" s="1"/>
  <c r="L62" i="6"/>
  <c r="L65" i="7"/>
  <c r="L67" i="7" s="1"/>
  <c r="K65" i="7"/>
  <c r="K67" i="7" s="1"/>
  <c r="J42" i="7"/>
  <c r="J44" i="7" s="1"/>
  <c r="K15" i="6"/>
  <c r="K17" i="6" s="1"/>
  <c r="L15" i="6"/>
  <c r="L17" i="6" s="1"/>
  <c r="K13" i="4"/>
  <c r="K15" i="4" s="1"/>
  <c r="J15" i="4"/>
  <c r="K42" i="7"/>
  <c r="K44" i="7" s="1"/>
  <c r="L42" i="7"/>
  <c r="L44" i="7" s="1"/>
  <c r="J88" i="7"/>
  <c r="J90" i="7" s="1"/>
  <c r="K19" i="7"/>
  <c r="K21" i="7" s="1"/>
  <c r="L19" i="7"/>
  <c r="L21" i="7" s="1"/>
  <c r="K88" i="7"/>
  <c r="K90" i="7" s="1"/>
  <c r="L88" i="7"/>
  <c r="L90" i="7" s="1"/>
  <c r="J65" i="7"/>
  <c r="J67" i="7" s="1"/>
  <c r="J19" i="7"/>
  <c r="J21" i="7" s="1"/>
  <c r="J15" i="6"/>
  <c r="J17" i="6" s="1"/>
  <c r="L64" i="6"/>
  <c r="J62" i="6"/>
  <c r="J64" i="6" s="1"/>
  <c r="K64" i="6"/>
  <c r="K39" i="5"/>
  <c r="L37" i="5"/>
  <c r="L39" i="5" s="1"/>
</calcChain>
</file>

<file path=xl/sharedStrings.xml><?xml version="1.0" encoding="utf-8"?>
<sst xmlns="http://schemas.openxmlformats.org/spreadsheetml/2006/main" count="766" uniqueCount="206">
  <si>
    <t>Invoice For Services</t>
  </si>
  <si>
    <t>Trimix</t>
  </si>
  <si>
    <t>Nomenclature</t>
  </si>
  <si>
    <t>Unit Price</t>
  </si>
  <si>
    <t>Unit of Measure</t>
  </si>
  <si>
    <t>Permanent Custom Doses of Trimix</t>
  </si>
  <si>
    <t>Inj</t>
  </si>
  <si>
    <t>Office Visit - Ultrasound - Exam - Test Dose</t>
  </si>
  <si>
    <t>EA</t>
  </si>
  <si>
    <t>Lab Test PSA - Testosterone Total &amp; Free</t>
  </si>
  <si>
    <t>Allowable Antidotes During Membership</t>
  </si>
  <si>
    <t>Allowable Re-Doses During testing Cycle</t>
  </si>
  <si>
    <t>Home Applicator With A Lifetime Guarantee</t>
  </si>
  <si>
    <t>Insulated Travel Bag With Storage</t>
  </si>
  <si>
    <t>Refreezable Ice Packs for Travel</t>
  </si>
  <si>
    <t>Quantity Bronze</t>
  </si>
  <si>
    <t>Quantity Silver</t>
  </si>
  <si>
    <t>Doctor Office Visits During Membership Period</t>
  </si>
  <si>
    <t>Bronze Clinic Membership Package 12 Months of service and 5% off Clinic Products/Services</t>
  </si>
  <si>
    <t>Silver Clinic Membership Package 30 Months of service and 10% off Clinic Products/Services</t>
  </si>
  <si>
    <t>Silver Clinic Membership Package  Lifetime of service and 15% off Clinic Products/Services</t>
  </si>
  <si>
    <t>Total Price Bronze</t>
  </si>
  <si>
    <t>Total Price Silver</t>
  </si>
  <si>
    <t>Total Price Gold</t>
  </si>
  <si>
    <t>Total Retail of Package</t>
  </si>
  <si>
    <t>Discount for Package Purchase</t>
  </si>
  <si>
    <t>Total Package Price</t>
  </si>
  <si>
    <t>Qty Gold</t>
  </si>
  <si>
    <t>Erectile Dysfunction Packages</t>
  </si>
  <si>
    <t>Tatalafil, Vardenafil, and Sildenafil Sublinguals</t>
  </si>
  <si>
    <t>Troche</t>
  </si>
  <si>
    <t>Sildenafil, Tatalafil, or Vardenafil Troche</t>
  </si>
  <si>
    <t>Optional Future Conversion To Trimix</t>
  </si>
  <si>
    <t>Erectile Dysfunction Individual Items</t>
  </si>
  <si>
    <t>Additional Antidotes Outside of Package</t>
  </si>
  <si>
    <t>Additional Re-Doses Outside of Package</t>
  </si>
  <si>
    <t>Additional Doctor Office Visits Outside Of Package</t>
  </si>
  <si>
    <t>Penis Ring Adjustable Re-Usable</t>
  </si>
  <si>
    <t>80mg Tatalafil W/10mg Apomorphine (Cialis)</t>
  </si>
  <si>
    <t>150mg Sildenafil W/10mg Apomorphine (Viagra)</t>
  </si>
  <si>
    <t>80mg Vardenafil W/10mg Apomorphine (Levitra)</t>
  </si>
  <si>
    <t>Silver Member Product/Service Discount</t>
  </si>
  <si>
    <t>Bronze Member Product/Service Discount</t>
  </si>
  <si>
    <t>Gold Member Product/Service Discount</t>
  </si>
  <si>
    <t>Platinum Member Product/Service Discount</t>
  </si>
  <si>
    <t>Misc Approved Discount For Product/Service</t>
  </si>
  <si>
    <t>$$</t>
  </si>
  <si>
    <t>Enhanced Lab PPO Discount</t>
  </si>
  <si>
    <t>Air Travel Letter For Trimix Injections</t>
  </si>
  <si>
    <t>Bronze Clinic Membership Package 12 Months of service and 5% off Clinic Products/Services.</t>
  </si>
  <si>
    <t>Silver Clinic Membership Package 30 Months of service and 10% off Clinic Products/Services.</t>
  </si>
  <si>
    <t>Single Custom Doses of Trimix</t>
  </si>
  <si>
    <t>Office Visit - Ultrasound - Exam - No Test Dose</t>
  </si>
  <si>
    <t>Refrigerated  Overnight Shipping In State</t>
  </si>
  <si>
    <t>Refrigerated Overnight Shipping Out Of State</t>
  </si>
  <si>
    <t>Testosterone Cypianate up to 250mg</t>
  </si>
  <si>
    <t>Office Visit  - Exam - Intake Paperwork</t>
  </si>
  <si>
    <t>HCG Injection Therapy</t>
  </si>
  <si>
    <t>Testosterone Package Pricing New Patient</t>
  </si>
  <si>
    <t>inj</t>
  </si>
  <si>
    <t>Arimadex</t>
  </si>
  <si>
    <t>Btl</t>
  </si>
  <si>
    <t xml:space="preserve">DHEA Supplement </t>
  </si>
  <si>
    <t>Fish Oil Supplement</t>
  </si>
  <si>
    <t>Testosterone Individual Pricing</t>
  </si>
  <si>
    <t>HGH Therapy .15mg per Injection</t>
  </si>
  <si>
    <t>Lab Test Hormone Balance Test</t>
  </si>
  <si>
    <t>HGH Therapy Packages</t>
  </si>
  <si>
    <t>EKG Heart analysis</t>
  </si>
  <si>
    <t>Lab Test Diet Specific</t>
  </si>
  <si>
    <t>Body Mass Index (BMI) Futerex Reading</t>
  </si>
  <si>
    <t>Meal Replacements Shake or Pudding</t>
  </si>
  <si>
    <t>Incredi-Powder Prescription Formula (1 Mo.) Supply</t>
  </si>
  <si>
    <t>Lipotropic Injection For Weight Loss</t>
  </si>
  <si>
    <t>New Patient High Protein Low Carb Diet Package</t>
  </si>
  <si>
    <t>Daily diet plan and diet coaching</t>
  </si>
  <si>
    <t>Weekly weigh in and progress consult</t>
  </si>
  <si>
    <t>Gold Clinic Membership Package  Lifetime of service and 15% off Clinic Products/Services</t>
  </si>
  <si>
    <t>Jar</t>
  </si>
  <si>
    <t>Incredi-Powder Prescription Formula per month</t>
  </si>
  <si>
    <t>Prescription Microtab Vitamin Therapy per month</t>
  </si>
  <si>
    <t>Appetite Suppressant Diet Package</t>
  </si>
  <si>
    <t>21 Day Challenge Diet Package</t>
  </si>
  <si>
    <t>Incredi-Powder Prescription Formula per Month</t>
  </si>
  <si>
    <t>Trimix Current Patient Re Buy Discount</t>
  </si>
  <si>
    <t>Weight Loss Individual Items</t>
  </si>
  <si>
    <t>Incredi-Powder 1 Month Supply</t>
  </si>
  <si>
    <t>HCG Special OV &amp; Medication</t>
  </si>
  <si>
    <t>Appetite Suppressant Special OV &amp; Medication</t>
  </si>
  <si>
    <t>15 Day Diet Colon Cleanse</t>
  </si>
  <si>
    <t>7 Day Diet Colon Cleanse</t>
  </si>
  <si>
    <t>Natures Grain Prescription Thyroid Therapy (1 Mo)</t>
  </si>
  <si>
    <t>Prescription Metformin For Weight Loss (1 Mo)</t>
  </si>
  <si>
    <t>Garcinia Cambogia Appetite Suppressant (1 Mo)</t>
  </si>
  <si>
    <t>Overnight Weight Loss Supplement (1 Mo)</t>
  </si>
  <si>
    <t>Vitamin Therapy Package</t>
  </si>
  <si>
    <t>Lab Test Vitamin Therapy</t>
  </si>
  <si>
    <t>Vitamin Drip Therapy</t>
  </si>
  <si>
    <t>IV</t>
  </si>
  <si>
    <t>INJ</t>
  </si>
  <si>
    <t>Quantity Bronze     3 MO</t>
  </si>
  <si>
    <t>Quantity Silver        6 MO</t>
  </si>
  <si>
    <t>Qty     Gold        12 MO</t>
  </si>
  <si>
    <t>Vitamin Drip Therapy (Every Two Weeks)</t>
  </si>
  <si>
    <t>B-12 InJections  (Weekly)</t>
  </si>
  <si>
    <t>HGH Individual Pricing</t>
  </si>
  <si>
    <t>Current Patient Bronze PKG Adjustment</t>
  </si>
  <si>
    <t>Current Patient Silver PKG Adjustment</t>
  </si>
  <si>
    <t>Current Patient Gold PKG Adjustment</t>
  </si>
  <si>
    <t>Lab Test PSA - Free &amp; Total Test Est. CBC</t>
  </si>
  <si>
    <t xml:space="preserve"> Daily Diet Plan Emailed &amp; Weekly Weigh In Includes Progress Consult and Coaching</t>
  </si>
  <si>
    <t>HCG Diet Package</t>
  </si>
  <si>
    <t>HCG Diet Shots Subcutaneous Injection</t>
  </si>
  <si>
    <t>Incredi-Powder Prescription Formula (per month)</t>
  </si>
  <si>
    <t>Raising of HGH Strength In Single Injection Per .5mg</t>
  </si>
  <si>
    <t>Current Patient Package Adjustment</t>
  </si>
  <si>
    <t xml:space="preserve"> 1 Month Supply Discount</t>
  </si>
  <si>
    <t xml:space="preserve"> 3 Month Supply Discount</t>
  </si>
  <si>
    <t xml:space="preserve"> 6 Month Supply Discount</t>
  </si>
  <si>
    <t xml:space="preserve"> 12 Month Supply Discount</t>
  </si>
  <si>
    <t xml:space="preserve"> Overnight Shipping In State</t>
  </si>
  <si>
    <t xml:space="preserve"> Overnight Shipping Out Of State</t>
  </si>
  <si>
    <t>Refrigerated Overnight Shipping In State</t>
  </si>
  <si>
    <t>Iron Therapy</t>
  </si>
  <si>
    <t>Office Visit - Intake - Vitamin Consult</t>
  </si>
  <si>
    <t>Prescription Vitamin D Therapy</t>
  </si>
  <si>
    <t>Vitamin A Therapy</t>
  </si>
  <si>
    <t>Indole-3-Carbinol 200 MG Therapy</t>
  </si>
  <si>
    <t>Alpha Lipoic Acid 300 mg Therapy</t>
  </si>
  <si>
    <t>DIM Diindolylmethane  100 mg Therapy</t>
  </si>
  <si>
    <t>Oxytocin Troche</t>
  </si>
  <si>
    <t>Vitamin Therapy Individual Items</t>
  </si>
  <si>
    <t>Current Patient Price Adjustment</t>
  </si>
  <si>
    <t>Prescription Phentermine Or Alternative</t>
  </si>
  <si>
    <t>Himeros (Priapus Shot)  Package Patient</t>
  </si>
  <si>
    <t>Himeros (Priapus Shot) 5 Injection Procedure</t>
  </si>
  <si>
    <t>Blood Draw &amp; Spin Down Of Platelets</t>
  </si>
  <si>
    <t>Numbing Cream Anesthetic</t>
  </si>
  <si>
    <t>Penis Pump And Appropriate Cylinder</t>
  </si>
  <si>
    <t>Penis Pump</t>
  </si>
  <si>
    <t>Penis Pump Cylinder</t>
  </si>
  <si>
    <t>Himeros (Priapus Shot) Individual Pricing</t>
  </si>
  <si>
    <t>Total</t>
  </si>
  <si>
    <t>UI</t>
  </si>
  <si>
    <t>Qty</t>
  </si>
  <si>
    <t>Product Purchased</t>
  </si>
  <si>
    <t xml:space="preserve"> Pre Drawn Custom Trimix Injection Therapy - Permanent Dose </t>
  </si>
  <si>
    <t xml:space="preserve"> Allowable Trimix Diagnostic Re-Doses During Membership Period</t>
  </si>
  <si>
    <t xml:space="preserve"> Allowable Antidotes During Membership</t>
  </si>
  <si>
    <t xml:space="preserve"> Air Travel Letter For Trimix Injections</t>
  </si>
  <si>
    <t xml:space="preserve"> Doctor Office Visits During Membership Period</t>
  </si>
  <si>
    <t xml:space="preserve"> Initial Office Visit - Ultrasound - Exam - Test Dose - Intake - Trimix Evaluation</t>
  </si>
  <si>
    <t xml:space="preserve"> Laboratory  Test Includes PSA  - Free Testosterone - Total Testosterone</t>
  </si>
  <si>
    <t xml:space="preserve"> Home Applicator Injection Adjustable With A Lifetime Warranty</t>
  </si>
  <si>
    <t xml:space="preserve"> Insulated Travel Bag For Refrigerated Travel With Storage</t>
  </si>
  <si>
    <t xml:space="preserve"> Lifetime Refreezable Ice Packs for Travel (2) Up To 9 Hours</t>
  </si>
  <si>
    <t xml:space="preserve"> 12 Month Clinic Membership Package Includes 5% off Clinic Products/Services</t>
  </si>
  <si>
    <t>Total Of All Products Purchased</t>
  </si>
  <si>
    <t>Discounts Available This Purchase</t>
  </si>
  <si>
    <t>Bronze Trimix Package Discount</t>
  </si>
  <si>
    <t>X</t>
  </si>
  <si>
    <t>Patient Name Here Below Signature</t>
  </si>
  <si>
    <t>Date</t>
  </si>
  <si>
    <t>This should be full Screen Electronic Signature</t>
  </si>
  <si>
    <t>With Disclaimer at the bottom</t>
  </si>
  <si>
    <t>Total Due This Invoice</t>
  </si>
  <si>
    <t>4415 S. Harvard Ave. Suite 201  Tulsa, OK  74135                             PH: 918.895.8900</t>
  </si>
  <si>
    <t>Patient Name Here</t>
  </si>
  <si>
    <t>Address Here</t>
  </si>
  <si>
    <t>City State &amp; Zip Here</t>
  </si>
  <si>
    <t>Patient Phone Number Here</t>
  </si>
  <si>
    <t>Total Due</t>
  </si>
  <si>
    <t>Paid Today</t>
  </si>
  <si>
    <t>Type</t>
  </si>
  <si>
    <t>Fin Amt</t>
  </si>
  <si>
    <t>Mastercard</t>
  </si>
  <si>
    <t>Patient Writes Date Electronically</t>
  </si>
  <si>
    <t>Invoice Number</t>
  </si>
  <si>
    <t>Patient Counsler</t>
  </si>
  <si>
    <t>Auto Generate</t>
  </si>
  <si>
    <t>Totals from all Purchases &amp; Discounts</t>
  </si>
  <si>
    <t>All Products/Packages Purchased Here</t>
  </si>
  <si>
    <t>Package/Individual Discounts Listed Here</t>
  </si>
  <si>
    <t>(A)</t>
  </si>
  <si>
    <t>From (A)</t>
  </si>
  <si>
    <t>From POS</t>
  </si>
  <si>
    <t>INITIALS</t>
  </si>
  <si>
    <t>IF THERE IS A SECOND PAGE TO THE INVOICE THEN THE SIGNATURE BLOCK APPEARS AT THE BOTTOM OF THE FINAL PAGE AND THE INITIAL BLOCK TO THE RIGHT HERE APPEARS WITH A PAGE 1 OF 2 ETC…. As seen to the left</t>
  </si>
  <si>
    <t>PAGE 1</t>
  </si>
  <si>
    <t>OF</t>
  </si>
  <si>
    <t>2 PAGES</t>
  </si>
  <si>
    <t>Auto Populate</t>
  </si>
  <si>
    <t xml:space="preserve">Strict No Returns Or Refunds On Any Products/Services Purchased  Clinic Credits Only </t>
  </si>
  <si>
    <t>R</t>
  </si>
  <si>
    <t>Aphrodite (Vampire) Facelift Multi Inj procedure</t>
  </si>
  <si>
    <t>Voluma Filler Per Syringe</t>
  </si>
  <si>
    <t>Botox Facial Enhancement Per unit</t>
  </si>
  <si>
    <t>Unit</t>
  </si>
  <si>
    <t>Incredi-Peel Chemical Peel</t>
  </si>
  <si>
    <t>Obagi 360 Men's Skincare Kit</t>
  </si>
  <si>
    <t>Obagi Tinted Sunscreen</t>
  </si>
  <si>
    <t>IPL Photo Facial</t>
  </si>
  <si>
    <t>Aphrodite Facelift (Vampire)  Procedure</t>
  </si>
  <si>
    <t>Refirm Skin Tightening Procedure</t>
  </si>
  <si>
    <t>Kybella Neck Fat Eliminator</t>
  </si>
  <si>
    <t>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</si>
</sst>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#,##0.00;[Red]#,##0.00"/>
  </numFmts>
  <fonts count="23" x14ac:knownFonts="1">
    <font>
      <sz val="11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28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28"/>
      <color rgb="FF833C0B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8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800000"/>
      <name val="Calibri"/>
      <family val="2"/>
      <scheme val="minor"/>
    </font>
    <font>
      <b/>
      <i/>
      <sz val="9"/>
      <color rgb="FF80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5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5">
    <border>
      <left/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rgb="FF660033"/>
      </left>
      <right/>
      <top style="medium">
        <color rgb="FF660033"/>
      </top>
      <bottom style="medium">
        <color rgb="FF660033"/>
      </bottom>
      <diagonal/>
    </border>
    <border>
      <left/>
      <right/>
      <top style="medium">
        <color rgb="FF660033"/>
      </top>
      <bottom style="medium">
        <color rgb="FF660033"/>
      </bottom>
      <diagonal/>
    </border>
    <border>
      <left/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 style="medium">
        <color rgb="FF660033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rgb="FF660033"/>
      </left>
      <right/>
      <top/>
      <bottom style="medium">
        <color rgb="FF660033"/>
      </bottom>
      <diagonal/>
    </border>
    <border>
      <left/>
      <right/>
      <top/>
      <bottom style="medium">
        <color rgb="FF660033"/>
      </bottom>
      <diagonal/>
    </border>
    <border>
      <left/>
      <right style="thin">
        <color rgb="FF660033"/>
      </right>
      <top/>
      <bottom style="medium">
        <color rgb="FF660033"/>
      </bottom>
      <diagonal/>
    </border>
    <border>
      <left style="thin">
        <color rgb="FF660033"/>
      </left>
      <right style="thin">
        <color rgb="FF660033"/>
      </right>
      <top/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/>
      <bottom style="medium">
        <color rgb="FF660033"/>
      </bottom>
      <diagonal/>
    </border>
    <border>
      <left style="thin">
        <color rgb="FF660033"/>
      </left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rgb="FF800000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 style="thick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rgb="FF800000"/>
      </top>
      <bottom style="thick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rgb="FF800000"/>
      </top>
      <bottom style="thick">
        <color rgb="FF800000"/>
      </bottom>
      <diagonal/>
    </border>
    <border>
      <left style="thick">
        <color rgb="FF800000"/>
      </left>
      <right style="thin">
        <color rgb="FF800000"/>
      </right>
      <top style="thick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thick">
        <color rgb="FF800000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thick">
        <color rgb="FF800000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800000"/>
      </left>
      <right/>
      <top style="thick">
        <color rgb="FF800000"/>
      </top>
      <bottom/>
      <diagonal/>
    </border>
    <border>
      <left/>
      <right/>
      <top style="thick">
        <color rgb="FF800000"/>
      </top>
      <bottom/>
      <diagonal/>
    </border>
    <border>
      <left/>
      <right style="thick">
        <color rgb="FF800000"/>
      </right>
      <top style="thick">
        <color rgb="FF800000"/>
      </top>
      <bottom/>
      <diagonal/>
    </border>
    <border>
      <left style="thick">
        <color rgb="FF800000"/>
      </left>
      <right/>
      <top/>
      <bottom/>
      <diagonal/>
    </border>
    <border>
      <left/>
      <right style="thick">
        <color rgb="FF800000"/>
      </right>
      <top/>
      <bottom/>
      <diagonal/>
    </border>
    <border>
      <left style="thick">
        <color rgb="FF800000"/>
      </left>
      <right/>
      <top/>
      <bottom style="thick">
        <color rgb="FF800000"/>
      </bottom>
      <diagonal/>
    </border>
    <border>
      <left/>
      <right/>
      <top/>
      <bottom style="thick">
        <color rgb="FF800000"/>
      </bottom>
      <diagonal/>
    </border>
    <border>
      <left/>
      <right style="thick">
        <color rgb="FF800000"/>
      </right>
      <top/>
      <bottom style="thick">
        <color rgb="FF800000"/>
      </bottom>
      <diagonal/>
    </border>
    <border>
      <left style="thick">
        <color rgb="FF800000"/>
      </left>
      <right/>
      <top style="thick">
        <color rgb="FF800000"/>
      </top>
      <bottom style="thin">
        <color rgb="FF800000"/>
      </bottom>
      <diagonal/>
    </border>
    <border>
      <left/>
      <right style="thick">
        <color rgb="FF800000"/>
      </right>
      <top style="thick">
        <color rgb="FF800000"/>
      </top>
      <bottom style="thin">
        <color rgb="FF800000"/>
      </bottom>
      <diagonal/>
    </border>
    <border>
      <left style="thick">
        <color rgb="FF800000"/>
      </left>
      <right/>
      <top style="thin">
        <color rgb="FF800000"/>
      </top>
      <bottom style="thick">
        <color rgb="FF800000"/>
      </bottom>
      <diagonal/>
    </border>
    <border>
      <left/>
      <right style="thick">
        <color rgb="FF800000"/>
      </right>
      <top style="thin">
        <color rgb="FF800000"/>
      </top>
      <bottom style="thick">
        <color rgb="FF800000"/>
      </bottom>
      <diagonal/>
    </border>
    <border>
      <left style="thick">
        <color rgb="FF800000"/>
      </left>
      <right/>
      <top style="thin">
        <color rgb="FF800000"/>
      </top>
      <bottom style="medium">
        <color rgb="FF800000"/>
      </bottom>
      <diagonal/>
    </border>
    <border>
      <left/>
      <right style="thick">
        <color rgb="FF800000"/>
      </right>
      <top style="thin">
        <color rgb="FF800000"/>
      </top>
      <bottom style="medium">
        <color rgb="FF800000"/>
      </bottom>
      <diagonal/>
    </border>
    <border>
      <left style="thick">
        <color rgb="FF800000"/>
      </left>
      <right/>
      <top style="medium">
        <color rgb="FF800000"/>
      </top>
      <bottom style="thin">
        <color rgb="FF800000"/>
      </bottom>
      <diagonal/>
    </border>
    <border>
      <left/>
      <right style="thick">
        <color rgb="FF800000"/>
      </right>
      <top style="medium">
        <color rgb="FF800000"/>
      </top>
      <bottom style="thin">
        <color rgb="FF800000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/>
    <xf numFmtId="0" fontId="0" fillId="0" borderId="18" xfId="0" applyBorder="1" applyAlignment="1"/>
    <xf numFmtId="0" fontId="0" fillId="0" borderId="19" xfId="0" applyBorder="1" applyAlignment="1"/>
    <xf numFmtId="4" fontId="0" fillId="0" borderId="0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9" fontId="10" fillId="0" borderId="45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9" fontId="10" fillId="0" borderId="3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164" fontId="10" fillId="0" borderId="52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5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23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4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10" fillId="0" borderId="28" xfId="0" applyFont="1" applyBorder="1" applyAlignment="1">
      <alignment horizontal="left"/>
    </xf>
    <xf numFmtId="0" fontId="10" fillId="0" borderId="29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7" fillId="0" borderId="0" xfId="0" applyFont="1"/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0" xfId="0" applyFont="1" applyBorder="1" applyAlignment="1">
      <alignment horizontal="left" vertical="center"/>
    </xf>
    <xf numFmtId="0" fontId="14" fillId="0" borderId="51" xfId="0" applyFont="1" applyBorder="1" applyAlignment="1">
      <alignment horizontal="left" vertical="center"/>
    </xf>
    <xf numFmtId="0" fontId="16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7" fillId="0" borderId="56" xfId="0" applyFont="1" applyBorder="1" applyAlignment="1">
      <alignment horizontal="left"/>
    </xf>
    <xf numFmtId="0" fontId="17" fillId="0" borderId="57" xfId="0" applyFont="1" applyBorder="1" applyAlignment="1">
      <alignment horizontal="left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0" fontId="14" fillId="0" borderId="4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top"/>
    </xf>
    <xf numFmtId="0" fontId="15" fillId="0" borderId="47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4" fillId="0" borderId="48" xfId="0" applyFont="1" applyBorder="1" applyAlignment="1">
      <alignment horizontal="center" vertical="center" wrapText="1"/>
    </xf>
    <xf numFmtId="164" fontId="19" fillId="0" borderId="48" xfId="0" applyNumberFormat="1" applyFont="1" applyBorder="1" applyAlignment="1">
      <alignment horizontal="center" vertical="center"/>
    </xf>
    <xf numFmtId="164" fontId="19" fillId="0" borderId="48" xfId="0" applyNumberFormat="1" applyFont="1" applyBorder="1" applyAlignment="1">
      <alignment horizontal="center" vertical="top"/>
    </xf>
    <xf numFmtId="164" fontId="19" fillId="0" borderId="48" xfId="0" applyNumberFormat="1" applyFont="1" applyBorder="1" applyAlignment="1">
      <alignment horizontal="center" vertical="center" wrapText="1"/>
    </xf>
    <xf numFmtId="164" fontId="19" fillId="0" borderId="48" xfId="0" applyNumberFormat="1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164" fontId="14" fillId="0" borderId="52" xfId="0" applyNumberFormat="1" applyFont="1" applyBorder="1" applyAlignment="1">
      <alignment horizontal="center" vertical="center"/>
    </xf>
    <xf numFmtId="164" fontId="14" fillId="0" borderId="51" xfId="0" applyNumberFormat="1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0" fontId="0" fillId="0" borderId="0" xfId="0" applyBorder="1"/>
    <xf numFmtId="0" fontId="19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9" xfId="0" applyNumberFormat="1" applyFon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 wrapText="1"/>
    </xf>
    <xf numFmtId="164" fontId="1" fillId="0" borderId="52" xfId="0" applyNumberFormat="1" applyFont="1" applyBorder="1" applyAlignment="1">
      <alignment horizontal="center" vertical="center" wrapText="1"/>
    </xf>
    <xf numFmtId="164" fontId="14" fillId="0" borderId="49" xfId="0" applyNumberFormat="1" applyFont="1" applyBorder="1" applyAlignment="1">
      <alignment horizontal="center" vertical="center"/>
    </xf>
    <xf numFmtId="164" fontId="14" fillId="0" borderId="49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18" fillId="0" borderId="67" xfId="0" applyFont="1" applyBorder="1" applyAlignment="1">
      <alignment horizontal="center"/>
    </xf>
    <xf numFmtId="0" fontId="18" fillId="0" borderId="6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18" fillId="0" borderId="74" xfId="0" applyFont="1" applyBorder="1" applyAlignment="1">
      <alignment horizontal="center"/>
    </xf>
    <xf numFmtId="0" fontId="18" fillId="0" borderId="65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0" fillId="0" borderId="6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/>
    </xf>
    <xf numFmtId="0" fontId="9" fillId="0" borderId="72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165" fontId="0" fillId="0" borderId="0" xfId="0" applyNumberForma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594361</xdr:colOff>
      <xdr:row>2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813560" cy="533400"/>
        </a:xfrm>
        <a:prstGeom prst="rect">
          <a:avLst/>
        </a:prstGeom>
      </xdr:spPr>
    </xdr:pic>
    <xdr:clientData/>
  </xdr:twoCellAnchor>
  <xdr:twoCellAnchor>
    <xdr:from>
      <xdr:col>4</xdr:col>
      <xdr:colOff>457200</xdr:colOff>
      <xdr:row>43</xdr:row>
      <xdr:rowOff>99060</xdr:rowOff>
    </xdr:from>
    <xdr:to>
      <xdr:col>4</xdr:col>
      <xdr:colOff>579120</xdr:colOff>
      <xdr:row>45</xdr:row>
      <xdr:rowOff>99060</xdr:rowOff>
    </xdr:to>
    <xdr:sp macro="" textlink="">
      <xdr:nvSpPr>
        <xdr:cNvPr id="3" name="Down Arrow 2"/>
        <xdr:cNvSpPr/>
      </xdr:nvSpPr>
      <xdr:spPr>
        <a:xfrm>
          <a:off x="2895600" y="8183880"/>
          <a:ext cx="121920" cy="3657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601980</xdr:colOff>
      <xdr:row>43</xdr:row>
      <xdr:rowOff>76200</xdr:rowOff>
    </xdr:from>
    <xdr:to>
      <xdr:col>10</xdr:col>
      <xdr:colOff>76200</xdr:colOff>
      <xdr:row>45</xdr:row>
      <xdr:rowOff>76200</xdr:rowOff>
    </xdr:to>
    <xdr:sp macro="" textlink="">
      <xdr:nvSpPr>
        <xdr:cNvPr id="7" name="Down Arrow 6"/>
        <xdr:cNvSpPr/>
      </xdr:nvSpPr>
      <xdr:spPr>
        <a:xfrm>
          <a:off x="6088380" y="8199120"/>
          <a:ext cx="175260" cy="3657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502920</xdr:colOff>
      <xdr:row>31</xdr:row>
      <xdr:rowOff>106680</xdr:rowOff>
    </xdr:from>
    <xdr:to>
      <xdr:col>5</xdr:col>
      <xdr:colOff>68580</xdr:colOff>
      <xdr:row>33</xdr:row>
      <xdr:rowOff>99060</xdr:rowOff>
    </xdr:to>
    <xdr:sp macro="" textlink="">
      <xdr:nvSpPr>
        <xdr:cNvPr id="8" name="Down Arrow 7"/>
        <xdr:cNvSpPr/>
      </xdr:nvSpPr>
      <xdr:spPr>
        <a:xfrm rot="10800000">
          <a:off x="2941320" y="5295900"/>
          <a:ext cx="175260" cy="3657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541020</xdr:colOff>
      <xdr:row>27</xdr:row>
      <xdr:rowOff>38100</xdr:rowOff>
    </xdr:from>
    <xdr:to>
      <xdr:col>5</xdr:col>
      <xdr:colOff>76200</xdr:colOff>
      <xdr:row>27</xdr:row>
      <xdr:rowOff>190500</xdr:rowOff>
    </xdr:to>
    <xdr:sp macro="" textlink="">
      <xdr:nvSpPr>
        <xdr:cNvPr id="9" name="Down Arrow 8"/>
        <xdr:cNvSpPr/>
      </xdr:nvSpPr>
      <xdr:spPr>
        <a:xfrm rot="10800000">
          <a:off x="2979420" y="4815840"/>
          <a:ext cx="14478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548640</xdr:colOff>
      <xdr:row>22</xdr:row>
      <xdr:rowOff>68580</xdr:rowOff>
    </xdr:from>
    <xdr:to>
      <xdr:col>5</xdr:col>
      <xdr:colOff>83820</xdr:colOff>
      <xdr:row>23</xdr:row>
      <xdr:rowOff>22860</xdr:rowOff>
    </xdr:to>
    <xdr:sp macro="" textlink="">
      <xdr:nvSpPr>
        <xdr:cNvPr id="10" name="Down Arrow 9"/>
        <xdr:cNvSpPr/>
      </xdr:nvSpPr>
      <xdr:spPr>
        <a:xfrm rot="10800000">
          <a:off x="2987040" y="4244340"/>
          <a:ext cx="14478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156210</xdr:colOff>
      <xdr:row>36</xdr:row>
      <xdr:rowOff>118110</xdr:rowOff>
    </xdr:from>
    <xdr:to>
      <xdr:col>8</xdr:col>
      <xdr:colOff>308610</xdr:colOff>
      <xdr:row>37</xdr:row>
      <xdr:rowOff>80010</xdr:rowOff>
    </xdr:to>
    <xdr:sp macro="" textlink="">
      <xdr:nvSpPr>
        <xdr:cNvPr id="11" name="Down Arrow 10"/>
        <xdr:cNvSpPr/>
      </xdr:nvSpPr>
      <xdr:spPr>
        <a:xfrm rot="16200000">
          <a:off x="5036820" y="7010400"/>
          <a:ext cx="14478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624840</xdr:colOff>
      <xdr:row>34</xdr:row>
      <xdr:rowOff>22860</xdr:rowOff>
    </xdr:from>
    <xdr:to>
      <xdr:col>10</xdr:col>
      <xdr:colOff>99060</xdr:colOff>
      <xdr:row>36</xdr:row>
      <xdr:rowOff>22860</xdr:rowOff>
    </xdr:to>
    <xdr:sp macro="" textlink="">
      <xdr:nvSpPr>
        <xdr:cNvPr id="12" name="Down Arrow 11"/>
        <xdr:cNvSpPr/>
      </xdr:nvSpPr>
      <xdr:spPr>
        <a:xfrm>
          <a:off x="6111240" y="6553200"/>
          <a:ext cx="175260" cy="3657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563880</xdr:colOff>
      <xdr:row>34</xdr:row>
      <xdr:rowOff>53340</xdr:rowOff>
    </xdr:from>
    <xdr:to>
      <xdr:col>1</xdr:col>
      <xdr:colOff>114300</xdr:colOff>
      <xdr:row>36</xdr:row>
      <xdr:rowOff>0</xdr:rowOff>
    </xdr:to>
    <xdr:sp macro="" textlink="">
      <xdr:nvSpPr>
        <xdr:cNvPr id="13" name="Down Arrow 12"/>
        <xdr:cNvSpPr/>
      </xdr:nvSpPr>
      <xdr:spPr>
        <a:xfrm>
          <a:off x="563880" y="6583680"/>
          <a:ext cx="160020" cy="3124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13" workbookViewId="0">
      <selection activeCell="J37" sqref="J37"/>
    </sheetView>
  </sheetViews>
  <sheetFormatPr defaultRowHeight="14.4" x14ac:dyDescent="0.3"/>
  <cols>
    <col min="4" max="4" width="7.21875" customWidth="1"/>
  </cols>
  <sheetData>
    <row r="1" spans="1:8" ht="15.6" thickTop="1" thickBot="1" x14ac:dyDescent="0.35">
      <c r="A1" s="75" t="s">
        <v>202</v>
      </c>
      <c r="B1" s="76"/>
      <c r="C1" s="76"/>
      <c r="D1" s="76"/>
      <c r="E1" s="76"/>
      <c r="F1" s="76"/>
      <c r="G1" s="76"/>
      <c r="H1" s="77"/>
    </row>
    <row r="2" spans="1:8" ht="43.8" thickBot="1" x14ac:dyDescent="0.35">
      <c r="A2" s="78" t="s">
        <v>2</v>
      </c>
      <c r="B2" s="74"/>
      <c r="C2" s="74"/>
      <c r="D2" s="74"/>
      <c r="E2" s="21" t="s">
        <v>4</v>
      </c>
      <c r="F2" s="21" t="s">
        <v>3</v>
      </c>
      <c r="G2" s="21" t="s">
        <v>15</v>
      </c>
      <c r="H2" s="22" t="s">
        <v>21</v>
      </c>
    </row>
    <row r="3" spans="1:8" ht="15" thickBot="1" x14ac:dyDescent="0.35">
      <c r="A3" s="79" t="s">
        <v>194</v>
      </c>
      <c r="B3" s="80"/>
      <c r="C3" s="80"/>
      <c r="D3" s="80"/>
      <c r="E3" s="71" t="s">
        <v>8</v>
      </c>
      <c r="F3" s="72">
        <v>525</v>
      </c>
      <c r="G3" s="71">
        <v>1</v>
      </c>
      <c r="H3" s="73">
        <f>F3*G3</f>
        <v>525</v>
      </c>
    </row>
    <row r="4" spans="1:8" ht="15" thickBot="1" x14ac:dyDescent="0.35">
      <c r="A4" s="81" t="s">
        <v>56</v>
      </c>
      <c r="B4" s="82"/>
      <c r="C4" s="82"/>
      <c r="D4" s="82"/>
      <c r="E4" s="71" t="s">
        <v>8</v>
      </c>
      <c r="F4" s="72">
        <v>100</v>
      </c>
      <c r="G4" s="71">
        <v>1</v>
      </c>
      <c r="H4" s="73">
        <v>100</v>
      </c>
    </row>
    <row r="5" spans="1:8" ht="15" thickBot="1" x14ac:dyDescent="0.35">
      <c r="A5" s="81" t="s">
        <v>9</v>
      </c>
      <c r="B5" s="82"/>
      <c r="C5" s="82"/>
      <c r="D5" s="82"/>
      <c r="E5" s="71" t="s">
        <v>8</v>
      </c>
      <c r="F5" s="72">
        <v>50</v>
      </c>
      <c r="G5" s="71">
        <v>1</v>
      </c>
      <c r="H5" s="73">
        <f>F5*G5</f>
        <v>50</v>
      </c>
    </row>
    <row r="6" spans="1:8" ht="15" thickBot="1" x14ac:dyDescent="0.35">
      <c r="A6" s="81" t="s">
        <v>136</v>
      </c>
      <c r="B6" s="82"/>
      <c r="C6" s="82"/>
      <c r="D6" s="82"/>
      <c r="E6" s="71" t="s">
        <v>8</v>
      </c>
      <c r="F6" s="72">
        <v>425</v>
      </c>
      <c r="G6" s="71">
        <v>1</v>
      </c>
      <c r="H6" s="73">
        <f>F6*G6</f>
        <v>425</v>
      </c>
    </row>
    <row r="7" spans="1:8" ht="15" thickBot="1" x14ac:dyDescent="0.35">
      <c r="A7" s="83" t="s">
        <v>137</v>
      </c>
      <c r="B7" s="84"/>
      <c r="C7" s="84"/>
      <c r="D7" s="85"/>
      <c r="E7" s="71" t="s">
        <v>8</v>
      </c>
      <c r="F7" s="72">
        <v>75</v>
      </c>
      <c r="G7" s="71">
        <v>1</v>
      </c>
      <c r="H7" s="73">
        <f>F7*G7</f>
        <v>75</v>
      </c>
    </row>
    <row r="8" spans="1:8" ht="15" thickBot="1" x14ac:dyDescent="0.35">
      <c r="A8" s="83" t="s">
        <v>195</v>
      </c>
      <c r="B8" s="84"/>
      <c r="C8" s="84"/>
      <c r="D8" s="85"/>
      <c r="E8" s="71" t="s">
        <v>8</v>
      </c>
      <c r="F8" s="72">
        <v>800</v>
      </c>
      <c r="G8" s="71">
        <v>1</v>
      </c>
      <c r="H8" s="73">
        <f>F8*G8</f>
        <v>800</v>
      </c>
    </row>
    <row r="9" spans="1:8" ht="15" thickBot="1" x14ac:dyDescent="0.35">
      <c r="A9" s="86" t="s">
        <v>18</v>
      </c>
      <c r="B9" s="87"/>
      <c r="C9" s="87"/>
      <c r="D9" s="87"/>
      <c r="E9" s="74" t="s">
        <v>8</v>
      </c>
      <c r="F9" s="88">
        <v>125</v>
      </c>
      <c r="G9" s="74">
        <v>1</v>
      </c>
      <c r="H9" s="90">
        <v>0</v>
      </c>
    </row>
    <row r="10" spans="1:8" ht="15" thickBot="1" x14ac:dyDescent="0.35">
      <c r="A10" s="86"/>
      <c r="B10" s="87"/>
      <c r="C10" s="87"/>
      <c r="D10" s="87"/>
      <c r="E10" s="74"/>
      <c r="F10" s="88"/>
      <c r="G10" s="74"/>
      <c r="H10" s="90"/>
    </row>
    <row r="11" spans="1:8" ht="15" thickBot="1" x14ac:dyDescent="0.35">
      <c r="A11" s="91" t="s">
        <v>24</v>
      </c>
      <c r="B11" s="92"/>
      <c r="C11" s="92"/>
      <c r="D11" s="92"/>
      <c r="E11" s="93"/>
      <c r="F11" s="94"/>
      <c r="G11" s="94"/>
      <c r="H11" s="73">
        <f>SUM(H3:H10)</f>
        <v>1975</v>
      </c>
    </row>
    <row r="12" spans="1:8" ht="15" thickBot="1" x14ac:dyDescent="0.35">
      <c r="A12" s="91" t="s">
        <v>25</v>
      </c>
      <c r="B12" s="92"/>
      <c r="C12" s="92"/>
      <c r="D12" s="92"/>
      <c r="E12" s="93"/>
      <c r="F12" s="94"/>
      <c r="G12" s="94"/>
      <c r="H12" s="29">
        <v>0</v>
      </c>
    </row>
    <row r="13" spans="1:8" ht="15" thickBot="1" x14ac:dyDescent="0.35">
      <c r="A13" s="98" t="s">
        <v>26</v>
      </c>
      <c r="B13" s="99"/>
      <c r="C13" s="99"/>
      <c r="D13" s="99"/>
      <c r="E13" s="100"/>
      <c r="F13" s="101"/>
      <c r="G13" s="101"/>
      <c r="H13" s="31">
        <f>H11+H12</f>
        <v>1975</v>
      </c>
    </row>
    <row r="14" spans="1:8" ht="15.6" thickTop="1" thickBot="1" x14ac:dyDescent="0.35">
      <c r="A14" s="103"/>
      <c r="B14" s="103"/>
      <c r="C14" s="103"/>
      <c r="D14" s="103"/>
      <c r="E14" s="103"/>
      <c r="F14" s="103"/>
      <c r="G14" s="103"/>
      <c r="H14" s="103"/>
    </row>
    <row r="15" spans="1:8" ht="15.6" thickTop="1" thickBot="1" x14ac:dyDescent="0.35">
      <c r="A15" s="104" t="s">
        <v>141</v>
      </c>
      <c r="B15" s="105"/>
      <c r="C15" s="105"/>
      <c r="D15" s="105"/>
      <c r="E15" s="105"/>
      <c r="F15" s="106"/>
    </row>
    <row r="16" spans="1:8" ht="29.4" thickBot="1" x14ac:dyDescent="0.35">
      <c r="A16" s="78" t="s">
        <v>2</v>
      </c>
      <c r="B16" s="74"/>
      <c r="C16" s="74"/>
      <c r="D16" s="74"/>
      <c r="E16" s="21" t="s">
        <v>4</v>
      </c>
      <c r="F16" s="22" t="s">
        <v>3</v>
      </c>
    </row>
    <row r="17" spans="1:6" ht="15" thickBot="1" x14ac:dyDescent="0.35">
      <c r="A17" s="79" t="s">
        <v>194</v>
      </c>
      <c r="B17" s="80"/>
      <c r="C17" s="80"/>
      <c r="D17" s="80"/>
      <c r="E17" s="71" t="s">
        <v>6</v>
      </c>
      <c r="F17" s="37">
        <v>525</v>
      </c>
    </row>
    <row r="18" spans="1:6" ht="15" thickBot="1" x14ac:dyDescent="0.35">
      <c r="A18" s="81" t="s">
        <v>56</v>
      </c>
      <c r="B18" s="82"/>
      <c r="C18" s="82"/>
      <c r="D18" s="82"/>
      <c r="E18" s="71" t="s">
        <v>8</v>
      </c>
      <c r="F18" s="37">
        <v>100</v>
      </c>
    </row>
    <row r="19" spans="1:6" ht="15" thickBot="1" x14ac:dyDescent="0.35">
      <c r="A19" s="81" t="s">
        <v>9</v>
      </c>
      <c r="B19" s="82"/>
      <c r="C19" s="82"/>
      <c r="D19" s="82"/>
      <c r="E19" s="71" t="s">
        <v>8</v>
      </c>
      <c r="F19" s="37">
        <v>50</v>
      </c>
    </row>
    <row r="20" spans="1:6" ht="15" thickBot="1" x14ac:dyDescent="0.35">
      <c r="A20" s="81" t="s">
        <v>136</v>
      </c>
      <c r="B20" s="82"/>
      <c r="C20" s="82"/>
      <c r="D20" s="82"/>
      <c r="E20" s="71" t="s">
        <v>8</v>
      </c>
      <c r="F20" s="37">
        <v>425</v>
      </c>
    </row>
    <row r="21" spans="1:6" ht="15" thickBot="1" x14ac:dyDescent="0.35">
      <c r="A21" s="81" t="s">
        <v>137</v>
      </c>
      <c r="B21" s="82"/>
      <c r="C21" s="82"/>
      <c r="D21" s="82"/>
      <c r="E21" s="71" t="s">
        <v>8</v>
      </c>
      <c r="F21" s="37">
        <v>75</v>
      </c>
    </row>
    <row r="22" spans="1:6" ht="15" thickBot="1" x14ac:dyDescent="0.35">
      <c r="A22" s="83" t="s">
        <v>195</v>
      </c>
      <c r="B22" s="84"/>
      <c r="C22" s="84"/>
      <c r="D22" s="85"/>
      <c r="E22" s="71" t="s">
        <v>8</v>
      </c>
      <c r="F22" s="37">
        <v>800</v>
      </c>
    </row>
    <row r="23" spans="1:6" ht="15" thickBot="1" x14ac:dyDescent="0.35">
      <c r="A23" s="96" t="s">
        <v>196</v>
      </c>
      <c r="B23" s="97"/>
      <c r="C23" s="97"/>
      <c r="D23" s="97"/>
      <c r="E23" s="66" t="s">
        <v>197</v>
      </c>
      <c r="F23" s="37">
        <v>12</v>
      </c>
    </row>
    <row r="24" spans="1:6" ht="15" thickBot="1" x14ac:dyDescent="0.35">
      <c r="A24" s="96" t="s">
        <v>204</v>
      </c>
      <c r="B24" s="97"/>
      <c r="C24" s="97"/>
      <c r="D24" s="97"/>
      <c r="E24" s="66" t="s">
        <v>205</v>
      </c>
      <c r="F24" s="37">
        <v>600</v>
      </c>
    </row>
    <row r="25" spans="1:6" ht="15" thickBot="1" x14ac:dyDescent="0.35">
      <c r="A25" s="96" t="s">
        <v>198</v>
      </c>
      <c r="B25" s="97"/>
      <c r="C25" s="97"/>
      <c r="D25" s="97"/>
      <c r="E25" s="66" t="s">
        <v>8</v>
      </c>
      <c r="F25" s="37">
        <v>300</v>
      </c>
    </row>
    <row r="26" spans="1:6" ht="15" thickBot="1" x14ac:dyDescent="0.35">
      <c r="A26" s="81" t="s">
        <v>199</v>
      </c>
      <c r="B26" s="82"/>
      <c r="C26" s="82"/>
      <c r="D26" s="82"/>
      <c r="E26" s="71" t="s">
        <v>8</v>
      </c>
      <c r="F26" s="37">
        <v>-42</v>
      </c>
    </row>
    <row r="27" spans="1:6" ht="15" thickBot="1" x14ac:dyDescent="0.35">
      <c r="A27" s="81" t="s">
        <v>200</v>
      </c>
      <c r="B27" s="82"/>
      <c r="C27" s="82"/>
      <c r="D27" s="82"/>
      <c r="E27" s="71" t="s">
        <v>8</v>
      </c>
      <c r="F27" s="37">
        <v>-38</v>
      </c>
    </row>
    <row r="28" spans="1:6" ht="15" thickBot="1" x14ac:dyDescent="0.35">
      <c r="A28" s="81" t="s">
        <v>201</v>
      </c>
      <c r="B28" s="82"/>
      <c r="C28" s="82"/>
      <c r="D28" s="82"/>
      <c r="E28" s="71" t="s">
        <v>8</v>
      </c>
      <c r="F28" s="37">
        <v>300</v>
      </c>
    </row>
    <row r="29" spans="1:6" ht="15" thickBot="1" x14ac:dyDescent="0.35">
      <c r="A29" s="83" t="s">
        <v>203</v>
      </c>
      <c r="B29" s="84"/>
      <c r="C29" s="84"/>
      <c r="D29" s="85"/>
      <c r="E29" s="71" t="s">
        <v>8</v>
      </c>
      <c r="F29" s="37">
        <v>300</v>
      </c>
    </row>
    <row r="30" spans="1:6" ht="15" thickBot="1" x14ac:dyDescent="0.35">
      <c r="A30" s="81" t="s">
        <v>106</v>
      </c>
      <c r="B30" s="82"/>
      <c r="C30" s="82"/>
      <c r="D30" s="82"/>
      <c r="E30" s="71" t="s">
        <v>8</v>
      </c>
      <c r="F30" s="37">
        <v>-100</v>
      </c>
    </row>
    <row r="31" spans="1:6" ht="15" thickBot="1" x14ac:dyDescent="0.35">
      <c r="A31" s="107" t="s">
        <v>42</v>
      </c>
      <c r="B31" s="108"/>
      <c r="C31" s="108"/>
      <c r="D31" s="108"/>
      <c r="E31" s="71" t="s">
        <v>8</v>
      </c>
      <c r="F31" s="38">
        <v>0.05</v>
      </c>
    </row>
    <row r="32" spans="1:6" ht="15" thickBot="1" x14ac:dyDescent="0.35">
      <c r="A32" s="81" t="s">
        <v>41</v>
      </c>
      <c r="B32" s="82"/>
      <c r="C32" s="82"/>
      <c r="D32" s="82"/>
      <c r="E32" s="71" t="s">
        <v>8</v>
      </c>
      <c r="F32" s="38">
        <v>0.1</v>
      </c>
    </row>
    <row r="33" spans="1:8" ht="15" thickBot="1" x14ac:dyDescent="0.35">
      <c r="A33" s="81" t="s">
        <v>43</v>
      </c>
      <c r="B33" s="82"/>
      <c r="C33" s="82"/>
      <c r="D33" s="82"/>
      <c r="E33" s="71" t="s">
        <v>8</v>
      </c>
      <c r="F33" s="38">
        <v>0.15</v>
      </c>
    </row>
    <row r="34" spans="1:8" ht="15" thickBot="1" x14ac:dyDescent="0.35">
      <c r="A34" s="79" t="s">
        <v>44</v>
      </c>
      <c r="B34" s="80"/>
      <c r="C34" s="80"/>
      <c r="D34" s="80"/>
      <c r="E34" s="71" t="s">
        <v>8</v>
      </c>
      <c r="F34" s="38">
        <v>0.25</v>
      </c>
    </row>
    <row r="35" spans="1:8" ht="15" thickBot="1" x14ac:dyDescent="0.35">
      <c r="A35" s="79" t="s">
        <v>45</v>
      </c>
      <c r="B35" s="80"/>
      <c r="C35" s="80"/>
      <c r="D35" s="80"/>
      <c r="E35" s="71" t="s">
        <v>8</v>
      </c>
      <c r="F35" s="8" t="s">
        <v>46</v>
      </c>
    </row>
    <row r="36" spans="1:8" ht="15" thickBot="1" x14ac:dyDescent="0.35">
      <c r="A36" s="81" t="s">
        <v>47</v>
      </c>
      <c r="B36" s="82"/>
      <c r="C36" s="82"/>
      <c r="D36" s="82"/>
      <c r="E36" s="71" t="s">
        <v>8</v>
      </c>
      <c r="F36" s="37">
        <v>-50</v>
      </c>
    </row>
    <row r="44" spans="1:8" x14ac:dyDescent="0.3">
      <c r="A44" s="6"/>
      <c r="B44" s="6"/>
      <c r="C44" s="6"/>
      <c r="D44" s="6"/>
      <c r="E44" s="6"/>
      <c r="F44" s="6"/>
      <c r="G44" s="6"/>
      <c r="H44" s="6"/>
    </row>
    <row r="45" spans="1:8" x14ac:dyDescent="0.3">
      <c r="A45" s="273"/>
      <c r="B45" s="273"/>
      <c r="C45" s="273"/>
      <c r="D45" s="273"/>
      <c r="E45" s="10"/>
      <c r="F45" s="10"/>
      <c r="G45" s="10"/>
      <c r="H45" s="10"/>
    </row>
    <row r="46" spans="1:8" x14ac:dyDescent="0.3">
      <c r="A46" s="274"/>
      <c r="B46" s="274"/>
      <c r="C46" s="274"/>
      <c r="D46" s="274"/>
      <c r="E46" s="7"/>
      <c r="F46" s="270"/>
      <c r="G46" s="7"/>
      <c r="H46" s="49"/>
    </row>
    <row r="47" spans="1:8" x14ac:dyDescent="0.3">
      <c r="A47" s="273"/>
      <c r="B47" s="273"/>
      <c r="C47" s="273"/>
      <c r="D47" s="273"/>
      <c r="E47" s="7"/>
      <c r="F47" s="270"/>
      <c r="G47" s="7"/>
      <c r="H47" s="49"/>
    </row>
    <row r="48" spans="1:8" x14ac:dyDescent="0.3">
      <c r="A48" s="273"/>
      <c r="B48" s="273"/>
      <c r="C48" s="273"/>
      <c r="D48" s="273"/>
      <c r="E48" s="7"/>
      <c r="F48" s="270"/>
      <c r="G48" s="7"/>
      <c r="H48" s="49"/>
    </row>
    <row r="49" spans="1:8" x14ac:dyDescent="0.3">
      <c r="A49" s="273"/>
      <c r="B49" s="273"/>
      <c r="C49" s="273"/>
      <c r="D49" s="273"/>
      <c r="E49" s="7"/>
      <c r="F49" s="270"/>
      <c r="G49" s="7"/>
      <c r="H49" s="49"/>
    </row>
    <row r="50" spans="1:8" x14ac:dyDescent="0.3">
      <c r="A50" s="273"/>
      <c r="B50" s="273"/>
      <c r="C50" s="273"/>
      <c r="D50" s="273"/>
      <c r="E50" s="7"/>
      <c r="F50" s="270"/>
      <c r="G50" s="7"/>
      <c r="H50" s="49"/>
    </row>
    <row r="51" spans="1:8" x14ac:dyDescent="0.3">
      <c r="A51" s="275"/>
      <c r="B51" s="275"/>
      <c r="C51" s="275"/>
      <c r="D51" s="275"/>
      <c r="E51" s="273"/>
      <c r="F51" s="276"/>
      <c r="G51" s="7"/>
      <c r="H51" s="49"/>
    </row>
    <row r="52" spans="1:8" x14ac:dyDescent="0.3">
      <c r="A52" s="275"/>
      <c r="B52" s="275"/>
      <c r="C52" s="275"/>
      <c r="D52" s="275"/>
      <c r="E52" s="273"/>
      <c r="F52" s="276"/>
      <c r="G52" s="7"/>
      <c r="H52" s="49"/>
    </row>
    <row r="53" spans="1:8" x14ac:dyDescent="0.3">
      <c r="A53" s="275"/>
      <c r="B53" s="275"/>
      <c r="C53" s="275"/>
      <c r="D53" s="275"/>
      <c r="E53" s="273"/>
      <c r="F53" s="276"/>
      <c r="G53" s="7"/>
      <c r="H53" s="49"/>
    </row>
    <row r="54" spans="1:8" ht="15.6" customHeight="1" x14ac:dyDescent="0.3">
      <c r="A54" s="275"/>
      <c r="B54" s="275"/>
      <c r="C54" s="275"/>
      <c r="D54" s="275"/>
      <c r="E54" s="273"/>
      <c r="F54" s="276"/>
      <c r="G54" s="7"/>
      <c r="H54" s="49"/>
    </row>
    <row r="55" spans="1:8" x14ac:dyDescent="0.3">
      <c r="A55" s="275"/>
      <c r="B55" s="275"/>
      <c r="C55" s="275"/>
      <c r="D55" s="275"/>
      <c r="E55" s="273"/>
      <c r="F55" s="276"/>
      <c r="G55" s="7"/>
      <c r="H55" s="49"/>
    </row>
    <row r="56" spans="1:8" x14ac:dyDescent="0.3">
      <c r="A56" s="275"/>
      <c r="B56" s="275"/>
      <c r="C56" s="275"/>
      <c r="D56" s="275"/>
      <c r="E56" s="273"/>
      <c r="F56" s="276"/>
      <c r="G56" s="7"/>
      <c r="H56" s="49"/>
    </row>
    <row r="57" spans="1:8" x14ac:dyDescent="0.3">
      <c r="A57" s="6"/>
      <c r="B57" s="6"/>
      <c r="C57" s="6"/>
      <c r="D57" s="6"/>
      <c r="E57" s="5"/>
      <c r="F57" s="5"/>
      <c r="G57" s="5"/>
      <c r="H57" s="49"/>
    </row>
    <row r="58" spans="1:8" ht="16.8" customHeight="1" x14ac:dyDescent="0.3">
      <c r="A58" s="6"/>
      <c r="B58" s="6"/>
      <c r="C58" s="6"/>
      <c r="D58" s="6"/>
      <c r="E58" s="5"/>
      <c r="F58" s="5"/>
      <c r="G58" s="5"/>
      <c r="H58" s="271"/>
    </row>
    <row r="59" spans="1:8" ht="28.2" customHeight="1" x14ac:dyDescent="0.3">
      <c r="A59" s="6"/>
      <c r="B59" s="6"/>
      <c r="C59" s="6"/>
      <c r="D59" s="6"/>
      <c r="E59" s="5"/>
      <c r="F59" s="5"/>
      <c r="G59" s="5"/>
      <c r="H59" s="49"/>
    </row>
    <row r="60" spans="1:8" x14ac:dyDescent="0.3">
      <c r="A60" s="225"/>
      <c r="B60" s="225"/>
      <c r="C60" s="225"/>
      <c r="D60" s="225"/>
      <c r="E60" s="225"/>
      <c r="F60" s="225"/>
      <c r="G60" s="225"/>
      <c r="H60" s="225"/>
    </row>
    <row r="61" spans="1:8" x14ac:dyDescent="0.3">
      <c r="A61" s="6"/>
      <c r="B61" s="6"/>
      <c r="C61" s="6"/>
      <c r="D61" s="6"/>
      <c r="E61" s="6"/>
      <c r="F61" s="6"/>
      <c r="G61" s="225"/>
      <c r="H61" s="225"/>
    </row>
    <row r="62" spans="1:8" x14ac:dyDescent="0.3">
      <c r="A62" s="273"/>
      <c r="B62" s="273"/>
      <c r="C62" s="273"/>
      <c r="D62" s="273"/>
      <c r="E62" s="10"/>
      <c r="F62" s="10"/>
      <c r="G62" s="225"/>
      <c r="H62" s="225"/>
    </row>
    <row r="63" spans="1:8" x14ac:dyDescent="0.3">
      <c r="A63" s="274"/>
      <c r="B63" s="274"/>
      <c r="C63" s="274"/>
      <c r="D63" s="274"/>
      <c r="E63" s="7"/>
      <c r="F63" s="270"/>
      <c r="G63" s="225"/>
      <c r="H63" s="225"/>
    </row>
    <row r="64" spans="1:8" x14ac:dyDescent="0.3">
      <c r="A64" s="273"/>
      <c r="B64" s="273"/>
      <c r="C64" s="273"/>
      <c r="D64" s="273"/>
      <c r="E64" s="7"/>
      <c r="F64" s="270"/>
      <c r="G64" s="225"/>
      <c r="H64" s="225"/>
    </row>
    <row r="65" spans="1:8" x14ac:dyDescent="0.3">
      <c r="A65" s="273"/>
      <c r="B65" s="273"/>
      <c r="C65" s="273"/>
      <c r="D65" s="273"/>
      <c r="E65" s="7"/>
      <c r="F65" s="270"/>
      <c r="G65" s="225"/>
      <c r="H65" s="225"/>
    </row>
    <row r="66" spans="1:8" x14ac:dyDescent="0.3">
      <c r="A66" s="273"/>
      <c r="B66" s="273"/>
      <c r="C66" s="273"/>
      <c r="D66" s="273"/>
      <c r="E66" s="7"/>
      <c r="F66" s="270"/>
      <c r="G66" s="225"/>
      <c r="H66" s="225"/>
    </row>
    <row r="67" spans="1:8" x14ac:dyDescent="0.3">
      <c r="A67" s="273"/>
      <c r="B67" s="273"/>
      <c r="C67" s="273"/>
      <c r="D67" s="273"/>
      <c r="E67" s="7"/>
      <c r="F67" s="270"/>
      <c r="G67" s="225"/>
      <c r="H67" s="225"/>
    </row>
    <row r="68" spans="1:8" x14ac:dyDescent="0.3">
      <c r="A68" s="273"/>
      <c r="B68" s="273"/>
      <c r="C68" s="273"/>
      <c r="D68" s="273"/>
      <c r="E68" s="7"/>
      <c r="F68" s="270"/>
      <c r="G68" s="225"/>
      <c r="H68" s="225"/>
    </row>
    <row r="69" spans="1:8" x14ac:dyDescent="0.3">
      <c r="A69" s="273"/>
      <c r="B69" s="273"/>
      <c r="C69" s="273"/>
      <c r="D69" s="273"/>
      <c r="E69" s="7"/>
      <c r="F69" s="270"/>
      <c r="G69" s="225"/>
      <c r="H69" s="225"/>
    </row>
    <row r="70" spans="1:8" x14ac:dyDescent="0.3">
      <c r="A70" s="273"/>
      <c r="B70" s="273"/>
      <c r="C70" s="273"/>
      <c r="D70" s="273"/>
      <c r="E70" s="7"/>
      <c r="F70" s="270"/>
      <c r="G70" s="225"/>
      <c r="H70" s="225"/>
    </row>
    <row r="71" spans="1:8" x14ac:dyDescent="0.3">
      <c r="A71" s="277"/>
      <c r="B71" s="277"/>
      <c r="C71" s="277"/>
      <c r="D71" s="277"/>
      <c r="E71" s="7"/>
      <c r="F71" s="272"/>
      <c r="G71" s="225"/>
      <c r="H71" s="225"/>
    </row>
    <row r="72" spans="1:8" x14ac:dyDescent="0.3">
      <c r="A72" s="273"/>
      <c r="B72" s="273"/>
      <c r="C72" s="273"/>
      <c r="D72" s="273"/>
      <c r="E72" s="7"/>
      <c r="F72" s="272"/>
      <c r="G72" s="225"/>
      <c r="H72" s="225"/>
    </row>
    <row r="73" spans="1:8" x14ac:dyDescent="0.3">
      <c r="A73" s="273"/>
      <c r="B73" s="273"/>
      <c r="C73" s="273"/>
      <c r="D73" s="273"/>
      <c r="E73" s="7"/>
      <c r="F73" s="272"/>
      <c r="G73" s="225"/>
      <c r="H73" s="225"/>
    </row>
    <row r="74" spans="1:8" x14ac:dyDescent="0.3">
      <c r="A74" s="274"/>
      <c r="B74" s="274"/>
      <c r="C74" s="274"/>
      <c r="D74" s="274"/>
      <c r="E74" s="7"/>
      <c r="F74" s="272"/>
      <c r="G74" s="225"/>
      <c r="H74" s="225"/>
    </row>
    <row r="75" spans="1:8" x14ac:dyDescent="0.3">
      <c r="A75" s="274"/>
      <c r="B75" s="274"/>
      <c r="C75" s="274"/>
      <c r="D75" s="274"/>
      <c r="E75" s="7"/>
      <c r="F75" s="7"/>
      <c r="G75" s="225"/>
      <c r="H75" s="225"/>
    </row>
    <row r="76" spans="1:8" x14ac:dyDescent="0.3">
      <c r="A76" s="273"/>
      <c r="B76" s="273"/>
      <c r="C76" s="273"/>
      <c r="D76" s="273"/>
      <c r="E76" s="7"/>
      <c r="F76" s="270"/>
      <c r="G76" s="225"/>
      <c r="H76" s="225"/>
    </row>
  </sheetData>
  <mergeCells count="42">
    <mergeCell ref="A24:D24"/>
    <mergeCell ref="A28:D28"/>
    <mergeCell ref="A29:D29"/>
    <mergeCell ref="A33:D33"/>
    <mergeCell ref="A34:D34"/>
    <mergeCell ref="A35:D35"/>
    <mergeCell ref="A36:D36"/>
    <mergeCell ref="A25:D25"/>
    <mergeCell ref="A26:D26"/>
    <mergeCell ref="A27:D27"/>
    <mergeCell ref="A30:D30"/>
    <mergeCell ref="A31:D31"/>
    <mergeCell ref="A32:D32"/>
    <mergeCell ref="A18:D18"/>
    <mergeCell ref="A19:D19"/>
    <mergeCell ref="A20:D20"/>
    <mergeCell ref="A21:D21"/>
    <mergeCell ref="A22:D22"/>
    <mergeCell ref="A23:D23"/>
    <mergeCell ref="A13:D13"/>
    <mergeCell ref="E13:G13"/>
    <mergeCell ref="A14:H14"/>
    <mergeCell ref="A15:F15"/>
    <mergeCell ref="A16:D16"/>
    <mergeCell ref="A17:D17"/>
    <mergeCell ref="A11:D11"/>
    <mergeCell ref="E11:G11"/>
    <mergeCell ref="A12:D12"/>
    <mergeCell ref="E12:G12"/>
    <mergeCell ref="H9:H10"/>
    <mergeCell ref="A7:D7"/>
    <mergeCell ref="A8:D8"/>
    <mergeCell ref="A9:D10"/>
    <mergeCell ref="E9:E10"/>
    <mergeCell ref="F9:F10"/>
    <mergeCell ref="G9:G10"/>
    <mergeCell ref="A1:H1"/>
    <mergeCell ref="A2:D2"/>
    <mergeCell ref="A3:D3"/>
    <mergeCell ref="A4:D4"/>
    <mergeCell ref="A5:D5"/>
    <mergeCell ref="A6:D6"/>
  </mergeCells>
  <pageMargins left="0.2" right="0.2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J39" sqref="J39"/>
    </sheetView>
  </sheetViews>
  <sheetFormatPr defaultRowHeight="14.4" x14ac:dyDescent="0.3"/>
  <cols>
    <col min="4" max="4" width="7.21875" customWidth="1"/>
    <col min="9" max="9" width="6.33203125" customWidth="1"/>
  </cols>
  <sheetData>
    <row r="1" spans="1:16" ht="15.6" thickTop="1" thickBot="1" x14ac:dyDescent="0.35">
      <c r="A1" s="75" t="s">
        <v>134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6" ht="43.8" thickBot="1" x14ac:dyDescent="0.35">
      <c r="A2" s="78" t="s">
        <v>2</v>
      </c>
      <c r="B2" s="74"/>
      <c r="C2" s="74"/>
      <c r="D2" s="74"/>
      <c r="E2" s="21" t="s">
        <v>4</v>
      </c>
      <c r="F2" s="21" t="s">
        <v>3</v>
      </c>
      <c r="G2" s="21" t="s">
        <v>15</v>
      </c>
      <c r="H2" s="21" t="s">
        <v>16</v>
      </c>
      <c r="I2" s="21" t="s">
        <v>27</v>
      </c>
      <c r="J2" s="21" t="s">
        <v>21</v>
      </c>
      <c r="K2" s="21" t="s">
        <v>22</v>
      </c>
      <c r="L2" s="22" t="s">
        <v>23</v>
      </c>
    </row>
    <row r="3" spans="1:16" ht="15" thickBot="1" x14ac:dyDescent="0.35">
      <c r="A3" s="79" t="s">
        <v>135</v>
      </c>
      <c r="B3" s="80"/>
      <c r="C3" s="80"/>
      <c r="D3" s="80"/>
      <c r="E3" s="42" t="s">
        <v>6</v>
      </c>
      <c r="F3" s="45">
        <v>1300</v>
      </c>
      <c r="G3" s="42">
        <v>2</v>
      </c>
      <c r="H3" s="42">
        <v>4</v>
      </c>
      <c r="I3" s="42">
        <v>6</v>
      </c>
      <c r="J3" s="43">
        <f>F3*G3</f>
        <v>2600</v>
      </c>
      <c r="K3" s="43">
        <f>F3*H3</f>
        <v>5200</v>
      </c>
      <c r="L3" s="44">
        <f>I3*F3</f>
        <v>7800</v>
      </c>
      <c r="P3" t="s">
        <v>193</v>
      </c>
    </row>
    <row r="4" spans="1:16" ht="15" thickBot="1" x14ac:dyDescent="0.35">
      <c r="A4" s="81" t="s">
        <v>56</v>
      </c>
      <c r="B4" s="82"/>
      <c r="C4" s="82"/>
      <c r="D4" s="82"/>
      <c r="E4" s="42" t="s">
        <v>8</v>
      </c>
      <c r="F4" s="45">
        <v>100</v>
      </c>
      <c r="G4" s="42">
        <v>1</v>
      </c>
      <c r="H4" s="42">
        <v>1</v>
      </c>
      <c r="I4" s="42">
        <v>1</v>
      </c>
      <c r="J4" s="43">
        <v>100</v>
      </c>
      <c r="K4" s="43">
        <v>100</v>
      </c>
      <c r="L4" s="44">
        <v>100</v>
      </c>
    </row>
    <row r="5" spans="1:16" ht="15" thickBot="1" x14ac:dyDescent="0.35">
      <c r="A5" s="81" t="s">
        <v>9</v>
      </c>
      <c r="B5" s="82"/>
      <c r="C5" s="82"/>
      <c r="D5" s="82"/>
      <c r="E5" s="42" t="s">
        <v>8</v>
      </c>
      <c r="F5" s="45">
        <v>49</v>
      </c>
      <c r="G5" s="42">
        <v>1</v>
      </c>
      <c r="H5" s="42">
        <v>1</v>
      </c>
      <c r="I5" s="42">
        <v>1</v>
      </c>
      <c r="J5" s="43">
        <f>F5*G5</f>
        <v>49</v>
      </c>
      <c r="K5" s="43">
        <f>F5*H5</f>
        <v>49</v>
      </c>
      <c r="L5" s="44">
        <f>F5*I5</f>
        <v>49</v>
      </c>
    </row>
    <row r="6" spans="1:16" ht="15" thickBot="1" x14ac:dyDescent="0.35">
      <c r="A6" s="81" t="s">
        <v>136</v>
      </c>
      <c r="B6" s="82"/>
      <c r="C6" s="82"/>
      <c r="D6" s="82"/>
      <c r="E6" s="42" t="s">
        <v>8</v>
      </c>
      <c r="F6" s="45">
        <v>500</v>
      </c>
      <c r="G6" s="42">
        <v>2</v>
      </c>
      <c r="H6" s="42">
        <v>4</v>
      </c>
      <c r="I6" s="42">
        <v>6</v>
      </c>
      <c r="J6" s="43">
        <f>F6*G6</f>
        <v>1000</v>
      </c>
      <c r="K6" s="43">
        <f>F6*H6</f>
        <v>2000</v>
      </c>
      <c r="L6" s="44">
        <f>I6*F6</f>
        <v>3000</v>
      </c>
    </row>
    <row r="7" spans="1:16" ht="15" thickBot="1" x14ac:dyDescent="0.35">
      <c r="A7" s="83" t="s">
        <v>137</v>
      </c>
      <c r="B7" s="84"/>
      <c r="C7" s="84"/>
      <c r="D7" s="85"/>
      <c r="E7" s="42" t="s">
        <v>8</v>
      </c>
      <c r="F7" s="45">
        <v>75</v>
      </c>
      <c r="G7" s="42">
        <v>2</v>
      </c>
      <c r="H7" s="42">
        <v>4</v>
      </c>
      <c r="I7" s="42">
        <v>6</v>
      </c>
      <c r="J7" s="43">
        <f t="shared" ref="J7:J8" si="0">F7*G7</f>
        <v>150</v>
      </c>
      <c r="K7" s="43">
        <f t="shared" ref="K7:K8" si="1">F7*H7</f>
        <v>300</v>
      </c>
      <c r="L7" s="44">
        <f t="shared" ref="L7:L8" si="2">I7*F7</f>
        <v>450</v>
      </c>
    </row>
    <row r="8" spans="1:16" ht="15" thickBot="1" x14ac:dyDescent="0.35">
      <c r="A8" s="83" t="s">
        <v>138</v>
      </c>
      <c r="B8" s="84"/>
      <c r="C8" s="84"/>
      <c r="D8" s="85"/>
      <c r="E8" s="42" t="s">
        <v>8</v>
      </c>
      <c r="F8" s="45">
        <v>95</v>
      </c>
      <c r="G8" s="42">
        <v>1</v>
      </c>
      <c r="H8" s="42">
        <v>1</v>
      </c>
      <c r="I8" s="42">
        <v>1</v>
      </c>
      <c r="J8" s="43">
        <f t="shared" si="0"/>
        <v>95</v>
      </c>
      <c r="K8" s="43">
        <f t="shared" si="1"/>
        <v>95</v>
      </c>
      <c r="L8" s="44">
        <f t="shared" si="2"/>
        <v>95</v>
      </c>
    </row>
    <row r="9" spans="1:16" ht="15" thickBot="1" x14ac:dyDescent="0.35">
      <c r="A9" s="86" t="s">
        <v>18</v>
      </c>
      <c r="B9" s="87"/>
      <c r="C9" s="87"/>
      <c r="D9" s="87"/>
      <c r="E9" s="74" t="s">
        <v>8</v>
      </c>
      <c r="F9" s="88">
        <v>125</v>
      </c>
      <c r="G9" s="74">
        <v>1</v>
      </c>
      <c r="H9" s="74"/>
      <c r="I9" s="74"/>
      <c r="J9" s="89">
        <v>0</v>
      </c>
      <c r="K9" s="89"/>
      <c r="L9" s="90"/>
    </row>
    <row r="10" spans="1:16" ht="15" thickBot="1" x14ac:dyDescent="0.35">
      <c r="A10" s="86"/>
      <c r="B10" s="87"/>
      <c r="C10" s="87"/>
      <c r="D10" s="87"/>
      <c r="E10" s="74"/>
      <c r="F10" s="88"/>
      <c r="G10" s="74"/>
      <c r="H10" s="74"/>
      <c r="I10" s="74"/>
      <c r="J10" s="89"/>
      <c r="K10" s="89"/>
      <c r="L10" s="90"/>
    </row>
    <row r="11" spans="1:16" ht="15" thickBot="1" x14ac:dyDescent="0.35">
      <c r="A11" s="86" t="s">
        <v>19</v>
      </c>
      <c r="B11" s="87"/>
      <c r="C11" s="87"/>
      <c r="D11" s="87"/>
      <c r="E11" s="74" t="s">
        <v>8</v>
      </c>
      <c r="F11" s="88">
        <v>200</v>
      </c>
      <c r="G11" s="74"/>
      <c r="H11" s="74">
        <v>1</v>
      </c>
      <c r="I11" s="74"/>
      <c r="J11" s="89"/>
      <c r="K11" s="89">
        <v>0</v>
      </c>
      <c r="L11" s="90"/>
    </row>
    <row r="12" spans="1:16" ht="15" thickBot="1" x14ac:dyDescent="0.35">
      <c r="A12" s="86"/>
      <c r="B12" s="87"/>
      <c r="C12" s="87"/>
      <c r="D12" s="87"/>
      <c r="E12" s="74"/>
      <c r="F12" s="88"/>
      <c r="G12" s="74"/>
      <c r="H12" s="74"/>
      <c r="I12" s="74"/>
      <c r="J12" s="89"/>
      <c r="K12" s="89"/>
      <c r="L12" s="90"/>
    </row>
    <row r="13" spans="1:16" ht="15" thickBot="1" x14ac:dyDescent="0.35">
      <c r="A13" s="86" t="s">
        <v>20</v>
      </c>
      <c r="B13" s="87"/>
      <c r="C13" s="87"/>
      <c r="D13" s="87"/>
      <c r="E13" s="74" t="s">
        <v>8</v>
      </c>
      <c r="F13" s="88">
        <v>300</v>
      </c>
      <c r="G13" s="74"/>
      <c r="H13" s="74"/>
      <c r="I13" s="74">
        <v>1</v>
      </c>
      <c r="J13" s="89"/>
      <c r="K13" s="89"/>
      <c r="L13" s="90">
        <v>0</v>
      </c>
    </row>
    <row r="14" spans="1:16" ht="15" thickBot="1" x14ac:dyDescent="0.35">
      <c r="A14" s="86"/>
      <c r="B14" s="87"/>
      <c r="C14" s="87"/>
      <c r="D14" s="87"/>
      <c r="E14" s="74"/>
      <c r="F14" s="88"/>
      <c r="G14" s="74"/>
      <c r="H14" s="74"/>
      <c r="I14" s="74"/>
      <c r="J14" s="89"/>
      <c r="K14" s="89"/>
      <c r="L14" s="90"/>
    </row>
    <row r="15" spans="1:16" ht="15" thickBot="1" x14ac:dyDescent="0.35">
      <c r="A15" s="91" t="s">
        <v>24</v>
      </c>
      <c r="B15" s="92"/>
      <c r="C15" s="92"/>
      <c r="D15" s="92"/>
      <c r="E15" s="93"/>
      <c r="F15" s="94"/>
      <c r="G15" s="94"/>
      <c r="H15" s="94"/>
      <c r="I15" s="95"/>
      <c r="J15" s="43">
        <f>SUM(J3:J10)</f>
        <v>3994</v>
      </c>
      <c r="K15" s="43">
        <f>SUM(K3:K12)</f>
        <v>7744</v>
      </c>
      <c r="L15" s="44">
        <f>SUM(L3:L14)</f>
        <v>11494</v>
      </c>
    </row>
    <row r="16" spans="1:16" ht="15" thickBot="1" x14ac:dyDescent="0.35">
      <c r="A16" s="91" t="s">
        <v>25</v>
      </c>
      <c r="B16" s="92"/>
      <c r="C16" s="92"/>
      <c r="D16" s="92"/>
      <c r="E16" s="93"/>
      <c r="F16" s="94"/>
      <c r="G16" s="94"/>
      <c r="H16" s="94"/>
      <c r="I16" s="95"/>
      <c r="J16" s="28">
        <v>-599</v>
      </c>
      <c r="K16" s="28">
        <v>-1749</v>
      </c>
      <c r="L16" s="29">
        <v>-4499</v>
      </c>
    </row>
    <row r="17" spans="1:12" ht="15" thickBot="1" x14ac:dyDescent="0.35">
      <c r="A17" s="98" t="s">
        <v>26</v>
      </c>
      <c r="B17" s="99"/>
      <c r="C17" s="99"/>
      <c r="D17" s="99"/>
      <c r="E17" s="100"/>
      <c r="F17" s="101"/>
      <c r="G17" s="101"/>
      <c r="H17" s="101"/>
      <c r="I17" s="102"/>
      <c r="J17" s="30">
        <f>J15+J16</f>
        <v>3395</v>
      </c>
      <c r="K17" s="30">
        <f>K15+K16</f>
        <v>5995</v>
      </c>
      <c r="L17" s="31">
        <f>L15+L16</f>
        <v>6995</v>
      </c>
    </row>
    <row r="18" spans="1:12" ht="15.6" thickTop="1" thickBot="1" x14ac:dyDescent="0.3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5.6" thickTop="1" thickBot="1" x14ac:dyDescent="0.35">
      <c r="A19" s="104" t="s">
        <v>141</v>
      </c>
      <c r="B19" s="105"/>
      <c r="C19" s="105"/>
      <c r="D19" s="105"/>
      <c r="E19" s="105"/>
      <c r="F19" s="106"/>
    </row>
    <row r="20" spans="1:12" ht="29.4" thickBot="1" x14ac:dyDescent="0.35">
      <c r="A20" s="78" t="s">
        <v>2</v>
      </c>
      <c r="B20" s="74"/>
      <c r="C20" s="74"/>
      <c r="D20" s="74"/>
      <c r="E20" s="21" t="s">
        <v>4</v>
      </c>
      <c r="F20" s="22" t="s">
        <v>3</v>
      </c>
    </row>
    <row r="21" spans="1:12" ht="15" thickBot="1" x14ac:dyDescent="0.35">
      <c r="A21" s="79" t="s">
        <v>135</v>
      </c>
      <c r="B21" s="80"/>
      <c r="C21" s="80"/>
      <c r="D21" s="80"/>
      <c r="E21" s="42" t="s">
        <v>6</v>
      </c>
      <c r="F21" s="37">
        <v>1300</v>
      </c>
    </row>
    <row r="22" spans="1:12" ht="15" thickBot="1" x14ac:dyDescent="0.35">
      <c r="A22" s="81" t="s">
        <v>56</v>
      </c>
      <c r="B22" s="82"/>
      <c r="C22" s="82"/>
      <c r="D22" s="82"/>
      <c r="E22" s="42" t="s">
        <v>8</v>
      </c>
      <c r="F22" s="37">
        <v>100</v>
      </c>
    </row>
    <row r="23" spans="1:12" ht="15" thickBot="1" x14ac:dyDescent="0.35">
      <c r="A23" s="81" t="s">
        <v>9</v>
      </c>
      <c r="B23" s="82"/>
      <c r="C23" s="82"/>
      <c r="D23" s="82"/>
      <c r="E23" s="42" t="s">
        <v>8</v>
      </c>
      <c r="F23" s="37">
        <v>49</v>
      </c>
    </row>
    <row r="24" spans="1:12" ht="15" thickBot="1" x14ac:dyDescent="0.35">
      <c r="A24" s="81" t="s">
        <v>136</v>
      </c>
      <c r="B24" s="82"/>
      <c r="C24" s="82"/>
      <c r="D24" s="82"/>
      <c r="E24" s="42" t="s">
        <v>8</v>
      </c>
      <c r="F24" s="37">
        <v>500</v>
      </c>
    </row>
    <row r="25" spans="1:12" ht="15" thickBot="1" x14ac:dyDescent="0.35">
      <c r="A25" s="81" t="s">
        <v>137</v>
      </c>
      <c r="B25" s="82"/>
      <c r="C25" s="82"/>
      <c r="D25" s="82"/>
      <c r="E25" s="42" t="s">
        <v>8</v>
      </c>
      <c r="F25" s="37">
        <v>75</v>
      </c>
    </row>
    <row r="26" spans="1:12" ht="15" thickBot="1" x14ac:dyDescent="0.35">
      <c r="A26" s="81" t="s">
        <v>139</v>
      </c>
      <c r="B26" s="82"/>
      <c r="C26" s="82"/>
      <c r="D26" s="82"/>
      <c r="E26" s="42" t="s">
        <v>8</v>
      </c>
      <c r="F26" s="37">
        <v>45</v>
      </c>
    </row>
    <row r="27" spans="1:12" ht="15" thickBot="1" x14ac:dyDescent="0.35">
      <c r="A27" s="96" t="s">
        <v>140</v>
      </c>
      <c r="B27" s="97"/>
      <c r="C27" s="97"/>
      <c r="D27" s="97"/>
      <c r="E27" s="66" t="s">
        <v>8</v>
      </c>
      <c r="F27" s="37">
        <v>50</v>
      </c>
    </row>
    <row r="28" spans="1:12" ht="15" thickBot="1" x14ac:dyDescent="0.35">
      <c r="A28" s="96" t="s">
        <v>119</v>
      </c>
      <c r="B28" s="97"/>
      <c r="C28" s="97"/>
      <c r="D28" s="97"/>
      <c r="E28" s="66" t="s">
        <v>8</v>
      </c>
      <c r="F28" s="67">
        <v>0.35</v>
      </c>
    </row>
    <row r="29" spans="1:12" ht="15" thickBot="1" x14ac:dyDescent="0.35">
      <c r="A29" s="81" t="s">
        <v>106</v>
      </c>
      <c r="B29" s="82"/>
      <c r="C29" s="82"/>
      <c r="D29" s="82"/>
      <c r="E29" s="42" t="s">
        <v>8</v>
      </c>
      <c r="F29" s="37">
        <v>-42</v>
      </c>
    </row>
    <row r="30" spans="1:12" ht="15" thickBot="1" x14ac:dyDescent="0.35">
      <c r="A30" s="81" t="s">
        <v>107</v>
      </c>
      <c r="B30" s="82"/>
      <c r="C30" s="82"/>
      <c r="D30" s="82"/>
      <c r="E30" s="42" t="s">
        <v>8</v>
      </c>
      <c r="F30" s="37">
        <v>-38</v>
      </c>
    </row>
    <row r="31" spans="1:12" ht="15" thickBot="1" x14ac:dyDescent="0.35">
      <c r="A31" s="81" t="s">
        <v>108</v>
      </c>
      <c r="B31" s="82"/>
      <c r="C31" s="82"/>
      <c r="D31" s="82"/>
      <c r="E31" s="42" t="s">
        <v>8</v>
      </c>
      <c r="F31" s="37">
        <v>-30</v>
      </c>
    </row>
    <row r="32" spans="1:12" ht="15" thickBot="1" x14ac:dyDescent="0.35">
      <c r="A32" s="107" t="s">
        <v>42</v>
      </c>
      <c r="B32" s="108"/>
      <c r="C32" s="108"/>
      <c r="D32" s="108"/>
      <c r="E32" s="42" t="s">
        <v>8</v>
      </c>
      <c r="F32" s="38">
        <v>0.05</v>
      </c>
    </row>
    <row r="33" spans="1:6" ht="15" thickBot="1" x14ac:dyDescent="0.35">
      <c r="A33" s="81" t="s">
        <v>41</v>
      </c>
      <c r="B33" s="82"/>
      <c r="C33" s="82"/>
      <c r="D33" s="82"/>
      <c r="E33" s="42" t="s">
        <v>8</v>
      </c>
      <c r="F33" s="38">
        <v>0.1</v>
      </c>
    </row>
    <row r="34" spans="1:6" ht="15" thickBot="1" x14ac:dyDescent="0.35">
      <c r="A34" s="81" t="s">
        <v>43</v>
      </c>
      <c r="B34" s="82"/>
      <c r="C34" s="82"/>
      <c r="D34" s="82"/>
      <c r="E34" s="42" t="s">
        <v>8</v>
      </c>
      <c r="F34" s="38">
        <v>0.15</v>
      </c>
    </row>
    <row r="35" spans="1:6" ht="15" thickBot="1" x14ac:dyDescent="0.35">
      <c r="A35" s="79" t="s">
        <v>44</v>
      </c>
      <c r="B35" s="80"/>
      <c r="C35" s="80"/>
      <c r="D35" s="80"/>
      <c r="E35" s="42" t="s">
        <v>8</v>
      </c>
      <c r="F35" s="38">
        <v>0.25</v>
      </c>
    </row>
    <row r="36" spans="1:6" ht="15" thickBot="1" x14ac:dyDescent="0.35">
      <c r="A36" s="79" t="s">
        <v>45</v>
      </c>
      <c r="B36" s="80"/>
      <c r="C36" s="80"/>
      <c r="D36" s="80"/>
      <c r="E36" s="42" t="s">
        <v>8</v>
      </c>
      <c r="F36" s="8" t="s">
        <v>46</v>
      </c>
    </row>
    <row r="37" spans="1:6" ht="15" thickBot="1" x14ac:dyDescent="0.35">
      <c r="A37" s="81" t="s">
        <v>47</v>
      </c>
      <c r="B37" s="82"/>
      <c r="C37" s="82"/>
      <c r="D37" s="82"/>
      <c r="E37" s="42" t="s">
        <v>8</v>
      </c>
      <c r="F37" s="37">
        <v>-49</v>
      </c>
    </row>
    <row r="38" spans="1:6" ht="15" thickBot="1" x14ac:dyDescent="0.35">
      <c r="A38" s="96" t="s">
        <v>120</v>
      </c>
      <c r="B38" s="97"/>
      <c r="C38" s="97"/>
      <c r="D38" s="97"/>
      <c r="E38" s="66" t="s">
        <v>8</v>
      </c>
      <c r="F38" s="68">
        <v>19.95</v>
      </c>
    </row>
    <row r="39" spans="1:6" ht="15" thickBot="1" x14ac:dyDescent="0.35">
      <c r="A39" s="109" t="s">
        <v>121</v>
      </c>
      <c r="B39" s="110"/>
      <c r="C39" s="110"/>
      <c r="D39" s="110"/>
      <c r="E39" s="69" t="s">
        <v>8</v>
      </c>
      <c r="F39" s="70">
        <v>29.95</v>
      </c>
    </row>
    <row r="40" spans="1:6" ht="15" thickTop="1" x14ac:dyDescent="0.3"/>
  </sheetData>
  <mergeCells count="63">
    <mergeCell ref="A38:D38"/>
    <mergeCell ref="A39:D39"/>
    <mergeCell ref="A37:D3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27:D27"/>
    <mergeCell ref="A17:D17"/>
    <mergeCell ref="E17:I17"/>
    <mergeCell ref="A18:L18"/>
    <mergeCell ref="A19:F19"/>
    <mergeCell ref="A20:D20"/>
    <mergeCell ref="A21:D21"/>
    <mergeCell ref="A22:D22"/>
    <mergeCell ref="A23:D23"/>
    <mergeCell ref="A24:D24"/>
    <mergeCell ref="A25:D25"/>
    <mergeCell ref="A26:D26"/>
    <mergeCell ref="A16:D16"/>
    <mergeCell ref="E16:I16"/>
    <mergeCell ref="I11:I12"/>
    <mergeCell ref="J11:J12"/>
    <mergeCell ref="K11:K12"/>
    <mergeCell ref="J13:J14"/>
    <mergeCell ref="K13:K14"/>
    <mergeCell ref="A15:D15"/>
    <mergeCell ref="E15:I15"/>
    <mergeCell ref="L9:L10"/>
    <mergeCell ref="L11:L12"/>
    <mergeCell ref="A13:D14"/>
    <mergeCell ref="E13:E14"/>
    <mergeCell ref="F13:F14"/>
    <mergeCell ref="G13:G14"/>
    <mergeCell ref="H13:H14"/>
    <mergeCell ref="I13:I14"/>
    <mergeCell ref="A11:D12"/>
    <mergeCell ref="E11:E12"/>
    <mergeCell ref="F11:F12"/>
    <mergeCell ref="G11:G12"/>
    <mergeCell ref="H11:H12"/>
    <mergeCell ref="L13:L14"/>
    <mergeCell ref="G9:G10"/>
    <mergeCell ref="A1:L1"/>
    <mergeCell ref="A2:D2"/>
    <mergeCell ref="A3:D3"/>
    <mergeCell ref="A4:D4"/>
    <mergeCell ref="A5:D5"/>
    <mergeCell ref="A6:D6"/>
    <mergeCell ref="A7:D7"/>
    <mergeCell ref="A8:D8"/>
    <mergeCell ref="A9:D10"/>
    <mergeCell ref="E9:E10"/>
    <mergeCell ref="F9:F10"/>
    <mergeCell ref="H9:H10"/>
    <mergeCell ref="I9:I10"/>
    <mergeCell ref="J9:J10"/>
    <mergeCell ref="K9:K10"/>
  </mergeCells>
  <pageMargins left="0.2" right="0.2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N10" sqref="N10"/>
    </sheetView>
  </sheetViews>
  <sheetFormatPr defaultRowHeight="14.4" x14ac:dyDescent="0.3"/>
  <cols>
    <col min="10" max="11" width="10.21875" bestFit="1" customWidth="1"/>
  </cols>
  <sheetData>
    <row r="1" spans="1:16" x14ac:dyDescent="0.3">
      <c r="D1" s="118" t="s">
        <v>0</v>
      </c>
      <c r="E1" s="118"/>
      <c r="F1" s="118"/>
      <c r="G1" s="118"/>
      <c r="H1" s="118"/>
      <c r="I1" s="117" t="s">
        <v>166</v>
      </c>
      <c r="J1" s="117"/>
      <c r="K1" s="117"/>
    </row>
    <row r="2" spans="1:16" x14ac:dyDescent="0.3">
      <c r="D2" s="118"/>
      <c r="E2" s="118"/>
      <c r="F2" s="118"/>
      <c r="G2" s="118"/>
      <c r="H2" s="118"/>
      <c r="I2" s="117"/>
      <c r="J2" s="117"/>
      <c r="K2" s="117"/>
    </row>
    <row r="3" spans="1:16" x14ac:dyDescent="0.3">
      <c r="D3" s="118"/>
      <c r="E3" s="118"/>
      <c r="F3" s="118"/>
      <c r="G3" s="118"/>
      <c r="H3" s="118"/>
      <c r="I3" s="117"/>
      <c r="J3" s="117"/>
      <c r="K3" s="117"/>
    </row>
    <row r="4" spans="1:16" ht="13.8" customHeight="1" thickBot="1" x14ac:dyDescent="0.35">
      <c r="D4" s="3"/>
      <c r="E4" s="3"/>
      <c r="F4" s="3"/>
      <c r="G4" s="3"/>
      <c r="H4" s="3"/>
      <c r="I4" s="4"/>
      <c r="J4" s="4"/>
      <c r="K4" s="4"/>
    </row>
    <row r="5" spans="1:16" ht="13.8" customHeight="1" thickTop="1" thickBot="1" x14ac:dyDescent="0.35">
      <c r="A5" s="261" t="s">
        <v>167</v>
      </c>
      <c r="B5" s="262"/>
      <c r="C5" s="262"/>
      <c r="D5" s="263"/>
      <c r="E5" s="3"/>
      <c r="F5" s="240" t="s">
        <v>177</v>
      </c>
      <c r="G5" s="241"/>
      <c r="H5" s="250" t="s">
        <v>184</v>
      </c>
      <c r="I5" s="226" t="s">
        <v>171</v>
      </c>
      <c r="J5" s="232">
        <f>K31</f>
        <v>1995</v>
      </c>
      <c r="K5" s="227"/>
    </row>
    <row r="6" spans="1:16" ht="13.8" customHeight="1" thickBot="1" x14ac:dyDescent="0.35">
      <c r="A6" s="264" t="s">
        <v>168</v>
      </c>
      <c r="B6" s="265"/>
      <c r="C6" s="265"/>
      <c r="D6" s="266"/>
      <c r="E6" s="3"/>
      <c r="F6" s="257" t="s">
        <v>179</v>
      </c>
      <c r="G6" s="258"/>
      <c r="H6" s="250" t="s">
        <v>185</v>
      </c>
      <c r="I6" s="228" t="s">
        <v>172</v>
      </c>
      <c r="J6" s="233">
        <v>1995</v>
      </c>
      <c r="K6" s="234"/>
      <c r="P6" s="199"/>
    </row>
    <row r="7" spans="1:16" ht="13.8" customHeight="1" thickBot="1" x14ac:dyDescent="0.35">
      <c r="A7" s="264" t="s">
        <v>169</v>
      </c>
      <c r="B7" s="265"/>
      <c r="C7" s="265"/>
      <c r="D7" s="266"/>
      <c r="E7" s="3"/>
      <c r="F7" s="243" t="s">
        <v>178</v>
      </c>
      <c r="G7" s="244"/>
      <c r="H7" s="250" t="s">
        <v>185</v>
      </c>
      <c r="I7" s="228" t="s">
        <v>173</v>
      </c>
      <c r="J7" s="229" t="s">
        <v>175</v>
      </c>
      <c r="K7" s="230"/>
    </row>
    <row r="8" spans="1:16" ht="13.8" customHeight="1" thickBot="1" x14ac:dyDescent="0.35">
      <c r="A8" s="267" t="s">
        <v>170</v>
      </c>
      <c r="B8" s="268"/>
      <c r="C8" s="268"/>
      <c r="D8" s="269"/>
      <c r="E8" s="3"/>
      <c r="F8" s="259" t="s">
        <v>179</v>
      </c>
      <c r="G8" s="260"/>
      <c r="H8" s="250" t="s">
        <v>185</v>
      </c>
      <c r="I8" s="231" t="s">
        <v>174</v>
      </c>
      <c r="J8" s="235">
        <v>0</v>
      </c>
      <c r="K8" s="236"/>
    </row>
    <row r="9" spans="1:16" ht="12" customHeight="1" thickTop="1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ht="18" customHeight="1" thickTop="1" thickBot="1" x14ac:dyDescent="0.35">
      <c r="A10" s="208" t="s">
        <v>145</v>
      </c>
      <c r="B10" s="209"/>
      <c r="C10" s="209"/>
      <c r="D10" s="209"/>
      <c r="E10" s="209"/>
      <c r="F10" s="209"/>
      <c r="G10" s="209"/>
      <c r="H10" s="200" t="s">
        <v>143</v>
      </c>
      <c r="I10" s="200" t="s">
        <v>144</v>
      </c>
      <c r="J10" s="200" t="s">
        <v>3</v>
      </c>
      <c r="K10" s="201" t="s">
        <v>142</v>
      </c>
    </row>
    <row r="11" spans="1:16" ht="15" thickBot="1" x14ac:dyDescent="0.35">
      <c r="A11" s="210" t="s">
        <v>146</v>
      </c>
      <c r="B11" s="211"/>
      <c r="C11" s="211"/>
      <c r="D11" s="211"/>
      <c r="E11" s="211"/>
      <c r="F11" s="211"/>
      <c r="G11" s="211"/>
      <c r="H11" s="212" t="s">
        <v>99</v>
      </c>
      <c r="I11" s="212">
        <v>40</v>
      </c>
      <c r="J11" s="217">
        <v>55</v>
      </c>
      <c r="K11" s="237">
        <f>I11*J11</f>
        <v>2200</v>
      </c>
      <c r="L11" s="198"/>
    </row>
    <row r="12" spans="1:16" ht="16.2" thickBot="1" x14ac:dyDescent="0.35">
      <c r="A12" s="210" t="s">
        <v>147</v>
      </c>
      <c r="B12" s="211"/>
      <c r="C12" s="211"/>
      <c r="D12" s="211"/>
      <c r="E12" s="211"/>
      <c r="F12" s="211"/>
      <c r="G12" s="211"/>
      <c r="H12" s="212" t="s">
        <v>99</v>
      </c>
      <c r="I12" s="212">
        <v>15</v>
      </c>
      <c r="J12" s="217">
        <v>55</v>
      </c>
      <c r="K12" s="237">
        <f t="shared" ref="K12:K21" si="0">I12*J12</f>
        <v>825</v>
      </c>
      <c r="L12" s="1"/>
    </row>
    <row r="13" spans="1:16" ht="15" thickBot="1" x14ac:dyDescent="0.35">
      <c r="A13" s="210" t="s">
        <v>148</v>
      </c>
      <c r="B13" s="211"/>
      <c r="C13" s="211"/>
      <c r="D13" s="211"/>
      <c r="E13" s="211"/>
      <c r="F13" s="211"/>
      <c r="G13" s="211"/>
      <c r="H13" s="212" t="s">
        <v>99</v>
      </c>
      <c r="I13" s="212">
        <v>6</v>
      </c>
      <c r="J13" s="217">
        <v>60</v>
      </c>
      <c r="K13" s="237">
        <f t="shared" si="0"/>
        <v>360</v>
      </c>
    </row>
    <row r="14" spans="1:16" ht="16.2" thickBot="1" x14ac:dyDescent="0.35">
      <c r="A14" s="210" t="s">
        <v>149</v>
      </c>
      <c r="B14" s="211"/>
      <c r="C14" s="211"/>
      <c r="D14" s="211"/>
      <c r="E14" s="211"/>
      <c r="F14" s="211"/>
      <c r="G14" s="211"/>
      <c r="H14" s="212" t="s">
        <v>8</v>
      </c>
      <c r="I14" s="212">
        <v>5</v>
      </c>
      <c r="J14" s="217">
        <v>1</v>
      </c>
      <c r="K14" s="237">
        <f t="shared" si="0"/>
        <v>5</v>
      </c>
      <c r="L14" s="1"/>
    </row>
    <row r="15" spans="1:16" ht="15" thickBot="1" x14ac:dyDescent="0.35">
      <c r="A15" s="210" t="s">
        <v>150</v>
      </c>
      <c r="B15" s="211"/>
      <c r="C15" s="211"/>
      <c r="D15" s="211"/>
      <c r="E15" s="211"/>
      <c r="F15" s="211"/>
      <c r="G15" s="211"/>
      <c r="H15" s="212" t="s">
        <v>8</v>
      </c>
      <c r="I15" s="212">
        <v>6</v>
      </c>
      <c r="J15" s="217">
        <v>65</v>
      </c>
      <c r="K15" s="237">
        <f t="shared" si="0"/>
        <v>390</v>
      </c>
    </row>
    <row r="16" spans="1:16" ht="15" thickBot="1" x14ac:dyDescent="0.35">
      <c r="A16" s="210" t="s">
        <v>151</v>
      </c>
      <c r="B16" s="211"/>
      <c r="C16" s="211"/>
      <c r="D16" s="211"/>
      <c r="E16" s="211"/>
      <c r="F16" s="211"/>
      <c r="G16" s="211"/>
      <c r="H16" s="212" t="s">
        <v>8</v>
      </c>
      <c r="I16" s="213">
        <v>1</v>
      </c>
      <c r="J16" s="218">
        <v>150</v>
      </c>
      <c r="K16" s="238">
        <f t="shared" si="0"/>
        <v>150</v>
      </c>
    </row>
    <row r="17" spans="1:12" ht="16.2" thickBot="1" x14ac:dyDescent="0.35">
      <c r="A17" s="210" t="s">
        <v>152</v>
      </c>
      <c r="B17" s="211"/>
      <c r="C17" s="211"/>
      <c r="D17" s="211"/>
      <c r="E17" s="211"/>
      <c r="F17" s="211"/>
      <c r="G17" s="211"/>
      <c r="H17" s="212" t="s">
        <v>8</v>
      </c>
      <c r="I17" s="212">
        <v>1</v>
      </c>
      <c r="J17" s="217">
        <v>49</v>
      </c>
      <c r="K17" s="238">
        <f t="shared" si="0"/>
        <v>49</v>
      </c>
      <c r="L17" s="1"/>
    </row>
    <row r="18" spans="1:12" ht="15" thickBot="1" x14ac:dyDescent="0.35">
      <c r="A18" s="210" t="s">
        <v>153</v>
      </c>
      <c r="B18" s="211"/>
      <c r="C18" s="211"/>
      <c r="D18" s="211"/>
      <c r="E18" s="211"/>
      <c r="F18" s="211"/>
      <c r="G18" s="211"/>
      <c r="H18" s="212" t="s">
        <v>8</v>
      </c>
      <c r="I18" s="221">
        <v>1</v>
      </c>
      <c r="J18" s="220">
        <v>129</v>
      </c>
      <c r="K18" s="238">
        <f t="shared" si="0"/>
        <v>129</v>
      </c>
    </row>
    <row r="19" spans="1:12" ht="16.2" thickBot="1" x14ac:dyDescent="0.35">
      <c r="A19" s="210" t="s">
        <v>154</v>
      </c>
      <c r="B19" s="211"/>
      <c r="C19" s="211"/>
      <c r="D19" s="211"/>
      <c r="E19" s="211"/>
      <c r="F19" s="211"/>
      <c r="G19" s="211"/>
      <c r="H19" s="212" t="s">
        <v>8</v>
      </c>
      <c r="I19" s="212">
        <v>1</v>
      </c>
      <c r="J19" s="217">
        <v>39</v>
      </c>
      <c r="K19" s="238">
        <f t="shared" si="0"/>
        <v>39</v>
      </c>
      <c r="L19" s="1"/>
    </row>
    <row r="20" spans="1:12" ht="15" thickBot="1" x14ac:dyDescent="0.35">
      <c r="A20" s="210" t="s">
        <v>155</v>
      </c>
      <c r="B20" s="211"/>
      <c r="C20" s="211"/>
      <c r="D20" s="211"/>
      <c r="E20" s="211"/>
      <c r="F20" s="211"/>
      <c r="G20" s="211"/>
      <c r="H20" s="212" t="s">
        <v>8</v>
      </c>
      <c r="I20" s="221">
        <v>2</v>
      </c>
      <c r="J20" s="220">
        <v>5</v>
      </c>
      <c r="K20" s="238">
        <f t="shared" si="0"/>
        <v>10</v>
      </c>
    </row>
    <row r="21" spans="1:12" ht="16.2" customHeight="1" thickBot="1" x14ac:dyDescent="0.35">
      <c r="A21" s="214" t="s">
        <v>156</v>
      </c>
      <c r="B21" s="215"/>
      <c r="C21" s="215"/>
      <c r="D21" s="215"/>
      <c r="E21" s="215"/>
      <c r="F21" s="215"/>
      <c r="G21" s="215"/>
      <c r="H21" s="216" t="s">
        <v>8</v>
      </c>
      <c r="I21" s="216">
        <v>1</v>
      </c>
      <c r="J21" s="219">
        <v>150</v>
      </c>
      <c r="K21" s="238">
        <f t="shared" si="0"/>
        <v>150</v>
      </c>
    </row>
    <row r="22" spans="1:12" ht="16.05" customHeight="1" thickBot="1" x14ac:dyDescent="0.35">
      <c r="A22" s="202" t="s">
        <v>157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22">
        <f>SUM(K11:K21)</f>
        <v>4307</v>
      </c>
    </row>
    <row r="23" spans="1:12" ht="16.05" customHeight="1" thickTop="1" x14ac:dyDescent="0.3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9"/>
    </row>
    <row r="24" spans="1:12" ht="16.05" customHeight="1" x14ac:dyDescent="0.3">
      <c r="A24" s="246"/>
      <c r="B24" s="246"/>
      <c r="C24" s="255" t="s">
        <v>181</v>
      </c>
      <c r="D24" s="255"/>
      <c r="E24" s="255"/>
      <c r="F24" s="255"/>
      <c r="G24" s="255"/>
      <c r="H24" s="255"/>
      <c r="I24" s="246"/>
      <c r="J24" s="246"/>
      <c r="K24" s="249"/>
    </row>
    <row r="25" spans="1:12" ht="15" thickBot="1" x14ac:dyDescent="0.35"/>
    <row r="26" spans="1:12" ht="15.6" thickTop="1" thickBot="1" x14ac:dyDescent="0.35">
      <c r="A26" s="208" t="s">
        <v>158</v>
      </c>
      <c r="B26" s="209"/>
      <c r="C26" s="209"/>
      <c r="D26" s="209"/>
      <c r="E26" s="209"/>
      <c r="F26" s="209"/>
      <c r="G26" s="209"/>
      <c r="H26" s="200" t="s">
        <v>143</v>
      </c>
      <c r="I26" s="200" t="s">
        <v>144</v>
      </c>
      <c r="J26" s="200" t="s">
        <v>3</v>
      </c>
      <c r="K26" s="201" t="s">
        <v>142</v>
      </c>
    </row>
    <row r="27" spans="1:12" ht="16.2" thickBot="1" x14ac:dyDescent="0.35">
      <c r="A27" s="202" t="s">
        <v>159</v>
      </c>
      <c r="B27" s="203"/>
      <c r="C27" s="203"/>
      <c r="D27" s="203"/>
      <c r="E27" s="203"/>
      <c r="F27" s="203"/>
      <c r="G27" s="203"/>
      <c r="H27" s="205" t="s">
        <v>8</v>
      </c>
      <c r="I27" s="204">
        <v>1</v>
      </c>
      <c r="J27" s="223">
        <v>-2312</v>
      </c>
      <c r="K27" s="222">
        <f>I27*J27</f>
        <v>-2312</v>
      </c>
    </row>
    <row r="28" spans="1:12" ht="16.2" thickTop="1" x14ac:dyDescent="0.3">
      <c r="A28" s="246"/>
      <c r="B28" s="246"/>
      <c r="C28" s="246"/>
      <c r="D28" s="246"/>
      <c r="E28" s="246"/>
      <c r="F28" s="246"/>
      <c r="G28" s="246"/>
      <c r="H28" s="247"/>
      <c r="I28" s="248"/>
      <c r="J28" s="249"/>
      <c r="K28" s="249"/>
    </row>
    <row r="29" spans="1:12" ht="15.6" x14ac:dyDescent="0.3">
      <c r="A29" s="246"/>
      <c r="B29" s="246"/>
      <c r="C29" s="255" t="s">
        <v>182</v>
      </c>
      <c r="D29" s="255"/>
      <c r="E29" s="255"/>
      <c r="F29" s="255"/>
      <c r="G29" s="255"/>
      <c r="H29" s="255"/>
      <c r="I29" s="248"/>
      <c r="J29" s="249"/>
      <c r="K29" s="249"/>
    </row>
    <row r="30" spans="1:12" ht="15" thickBot="1" x14ac:dyDescent="0.35"/>
    <row r="31" spans="1:12" ht="16.8" thickTop="1" thickBot="1" x14ac:dyDescent="0.35">
      <c r="A31" s="206" t="s">
        <v>165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24">
        <f>K22+K27</f>
        <v>1995</v>
      </c>
    </row>
    <row r="32" spans="1:12" ht="15" thickTop="1" x14ac:dyDescent="0.3"/>
    <row r="33" spans="1:11" ht="14.4" customHeight="1" x14ac:dyDescent="0.3">
      <c r="J33" s="239" t="s">
        <v>176</v>
      </c>
      <c r="K33" s="239"/>
    </row>
    <row r="34" spans="1:11" x14ac:dyDescent="0.3">
      <c r="A34" s="123" t="s">
        <v>191</v>
      </c>
      <c r="B34" s="123"/>
      <c r="J34" s="239"/>
      <c r="K34" s="239"/>
    </row>
    <row r="35" spans="1:11" x14ac:dyDescent="0.3">
      <c r="D35" s="123" t="s">
        <v>180</v>
      </c>
      <c r="E35" s="123"/>
      <c r="F35" s="123"/>
      <c r="G35" s="123"/>
      <c r="H35" t="s">
        <v>183</v>
      </c>
    </row>
    <row r="37" spans="1:11" x14ac:dyDescent="0.3">
      <c r="A37" s="254" t="s">
        <v>188</v>
      </c>
      <c r="B37" s="254"/>
      <c r="C37" s="239" t="s">
        <v>187</v>
      </c>
      <c r="D37" s="239"/>
      <c r="E37" s="239"/>
      <c r="F37" s="239"/>
      <c r="G37" s="239"/>
      <c r="H37" s="239"/>
      <c r="J37" s="242"/>
      <c r="K37" s="242"/>
    </row>
    <row r="38" spans="1:11" ht="15" thickBot="1" x14ac:dyDescent="0.35">
      <c r="A38" s="254" t="s">
        <v>189</v>
      </c>
      <c r="B38" s="254"/>
      <c r="C38" s="239"/>
      <c r="D38" s="239"/>
      <c r="E38" s="239"/>
      <c r="F38" s="239"/>
      <c r="G38" s="239"/>
      <c r="H38" s="239"/>
      <c r="J38" s="245"/>
      <c r="K38" s="245"/>
    </row>
    <row r="39" spans="1:11" ht="15" thickTop="1" x14ac:dyDescent="0.3">
      <c r="A39" s="254" t="s">
        <v>190</v>
      </c>
      <c r="B39" s="254"/>
      <c r="C39" s="239"/>
      <c r="D39" s="239"/>
      <c r="E39" s="239"/>
      <c r="F39" s="239"/>
      <c r="G39" s="239"/>
      <c r="H39" s="239"/>
      <c r="J39" s="123" t="s">
        <v>186</v>
      </c>
      <c r="K39" s="123"/>
    </row>
    <row r="40" spans="1:11" x14ac:dyDescent="0.3">
      <c r="C40" s="239"/>
      <c r="D40" s="239"/>
      <c r="E40" s="239"/>
      <c r="F40" s="239"/>
      <c r="G40" s="239"/>
      <c r="H40" s="239"/>
    </row>
    <row r="42" spans="1:11" x14ac:dyDescent="0.3">
      <c r="C42" s="123" t="s">
        <v>163</v>
      </c>
      <c r="D42" s="123"/>
      <c r="E42" s="123"/>
      <c r="F42" s="123"/>
      <c r="G42" s="123"/>
      <c r="H42" s="123"/>
      <c r="I42" s="19"/>
      <c r="J42" s="239" t="s">
        <v>176</v>
      </c>
      <c r="K42" s="239"/>
    </row>
    <row r="43" spans="1:11" x14ac:dyDescent="0.3">
      <c r="C43" s="123" t="s">
        <v>164</v>
      </c>
      <c r="D43" s="123"/>
      <c r="E43" s="123"/>
      <c r="F43" s="123"/>
      <c r="G43" s="123"/>
      <c r="H43" s="123"/>
      <c r="J43" s="239"/>
      <c r="K43" s="239"/>
    </row>
    <row r="46" spans="1:11" x14ac:dyDescent="0.3">
      <c r="A46" s="251" t="s">
        <v>160</v>
      </c>
      <c r="B46" s="242"/>
      <c r="C46" s="242"/>
      <c r="D46" s="242"/>
      <c r="E46" s="242"/>
      <c r="F46" s="242"/>
      <c r="G46" s="242"/>
      <c r="H46" s="242"/>
      <c r="I46" s="252" t="s">
        <v>162</v>
      </c>
      <c r="J46" s="242"/>
      <c r="K46" s="242"/>
    </row>
    <row r="47" spans="1:11" ht="15" thickBot="1" x14ac:dyDescent="0.35">
      <c r="A47" s="253"/>
      <c r="B47" s="245"/>
      <c r="C47" s="245"/>
      <c r="D47" s="245"/>
      <c r="E47" s="245"/>
      <c r="F47" s="245"/>
      <c r="G47" s="245"/>
      <c r="H47" s="245"/>
      <c r="I47" s="252"/>
      <c r="J47" s="245"/>
      <c r="K47" s="245"/>
    </row>
    <row r="48" spans="1:11" ht="15" thickTop="1" x14ac:dyDescent="0.3">
      <c r="A48" s="19"/>
      <c r="B48" s="123" t="s">
        <v>161</v>
      </c>
      <c r="C48" s="123"/>
      <c r="D48" s="123"/>
      <c r="E48" s="123"/>
      <c r="F48" s="123"/>
      <c r="G48" s="123"/>
      <c r="H48" s="123"/>
      <c r="I48" s="123"/>
      <c r="J48" s="123"/>
      <c r="K48" s="123"/>
    </row>
    <row r="49" spans="1:11" x14ac:dyDescent="0.3">
      <c r="A49" s="256" t="s">
        <v>192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</row>
    <row r="50" spans="1:11" x14ac:dyDescent="0.3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</row>
  </sheetData>
  <mergeCells count="51">
    <mergeCell ref="C37:H40"/>
    <mergeCell ref="J39:K39"/>
    <mergeCell ref="J37:K38"/>
    <mergeCell ref="J33:K34"/>
    <mergeCell ref="A37:B37"/>
    <mergeCell ref="A38:B38"/>
    <mergeCell ref="A39:B39"/>
    <mergeCell ref="A34:B34"/>
    <mergeCell ref="F5:G5"/>
    <mergeCell ref="F7:G7"/>
    <mergeCell ref="F6:G6"/>
    <mergeCell ref="F8:G8"/>
    <mergeCell ref="D35:G35"/>
    <mergeCell ref="C29:H29"/>
    <mergeCell ref="C24:H24"/>
    <mergeCell ref="J5:K5"/>
    <mergeCell ref="J6:K6"/>
    <mergeCell ref="J7:K7"/>
    <mergeCell ref="J8:K8"/>
    <mergeCell ref="J42:K43"/>
    <mergeCell ref="C43:H43"/>
    <mergeCell ref="A31:J31"/>
    <mergeCell ref="A5:D5"/>
    <mergeCell ref="A6:D6"/>
    <mergeCell ref="A7:D7"/>
    <mergeCell ref="A8:D8"/>
    <mergeCell ref="A26:G26"/>
    <mergeCell ref="A27:G27"/>
    <mergeCell ref="A49:K50"/>
    <mergeCell ref="A46:A47"/>
    <mergeCell ref="B46:H47"/>
    <mergeCell ref="B48:H48"/>
    <mergeCell ref="I46:I47"/>
    <mergeCell ref="J46:K47"/>
    <mergeCell ref="I48:K48"/>
    <mergeCell ref="C42:H42"/>
    <mergeCell ref="A20:G20"/>
    <mergeCell ref="A19:G19"/>
    <mergeCell ref="A21:G21"/>
    <mergeCell ref="A22:J22"/>
    <mergeCell ref="A11:G11"/>
    <mergeCell ref="I1:K3"/>
    <mergeCell ref="D1:H3"/>
    <mergeCell ref="A10:G10"/>
    <mergeCell ref="A12:G12"/>
    <mergeCell ref="A13:G13"/>
    <mergeCell ref="A14:G14"/>
    <mergeCell ref="A15:G15"/>
    <mergeCell ref="A16:G16"/>
    <mergeCell ref="A17:G17"/>
    <mergeCell ref="A18:G18"/>
  </mergeCells>
  <pageMargins left="0.2" right="0.2" top="0.25" bottom="0.25" header="0.05" footer="0.05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A45" sqref="A45:F69"/>
    </sheetView>
  </sheetViews>
  <sheetFormatPr defaultRowHeight="14.4" x14ac:dyDescent="0.3"/>
  <cols>
    <col min="5" max="5" width="8.5546875" customWidth="1"/>
    <col min="6" max="6" width="6.109375" customWidth="1"/>
    <col min="9" max="9" width="6.5546875" customWidth="1"/>
    <col min="10" max="11" width="9" bestFit="1" customWidth="1"/>
    <col min="12" max="12" width="10.109375" bestFit="1" customWidth="1"/>
  </cols>
  <sheetData>
    <row r="1" spans="1:12" x14ac:dyDescent="0.3">
      <c r="A1" s="123" t="s">
        <v>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x14ac:dyDescent="0.3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 ht="43.2" x14ac:dyDescent="0.3">
      <c r="A3" s="119" t="s">
        <v>2</v>
      </c>
      <c r="B3" s="119"/>
      <c r="C3" s="119"/>
      <c r="D3" s="119"/>
      <c r="E3" s="13" t="s">
        <v>4</v>
      </c>
      <c r="F3" s="13" t="s">
        <v>3</v>
      </c>
      <c r="G3" s="13" t="s">
        <v>15</v>
      </c>
      <c r="H3" s="13" t="s">
        <v>16</v>
      </c>
      <c r="I3" s="13" t="s">
        <v>27</v>
      </c>
      <c r="J3" s="13" t="s">
        <v>21</v>
      </c>
      <c r="K3" s="13" t="s">
        <v>22</v>
      </c>
      <c r="L3" s="13" t="s">
        <v>23</v>
      </c>
    </row>
    <row r="4" spans="1:12" x14ac:dyDescent="0.3">
      <c r="A4" s="121" t="s">
        <v>5</v>
      </c>
      <c r="B4" s="121"/>
      <c r="C4" s="121"/>
      <c r="D4" s="121"/>
      <c r="E4" s="14" t="s">
        <v>6</v>
      </c>
      <c r="F4" s="15">
        <v>55</v>
      </c>
      <c r="G4" s="14">
        <v>40</v>
      </c>
      <c r="H4" s="14">
        <v>90</v>
      </c>
      <c r="I4" s="14">
        <v>195</v>
      </c>
      <c r="J4" s="16">
        <v>2200</v>
      </c>
      <c r="K4" s="16">
        <v>4950</v>
      </c>
      <c r="L4" s="16">
        <v>10725</v>
      </c>
    </row>
    <row r="5" spans="1:12" x14ac:dyDescent="0.3">
      <c r="A5" s="121" t="s">
        <v>7</v>
      </c>
      <c r="B5" s="121"/>
      <c r="C5" s="121"/>
      <c r="D5" s="121"/>
      <c r="E5" s="14" t="s">
        <v>8</v>
      </c>
      <c r="F5" s="15">
        <v>150</v>
      </c>
      <c r="G5" s="14">
        <v>1</v>
      </c>
      <c r="H5" s="14">
        <v>1</v>
      </c>
      <c r="I5" s="14">
        <v>1</v>
      </c>
      <c r="J5" s="16">
        <v>150</v>
      </c>
      <c r="K5" s="16">
        <v>150</v>
      </c>
      <c r="L5" s="16">
        <v>150</v>
      </c>
    </row>
    <row r="6" spans="1:12" x14ac:dyDescent="0.3">
      <c r="A6" s="121" t="s">
        <v>9</v>
      </c>
      <c r="B6" s="121"/>
      <c r="C6" s="121"/>
      <c r="D6" s="121"/>
      <c r="E6" s="14" t="s">
        <v>8</v>
      </c>
      <c r="F6" s="15">
        <v>49</v>
      </c>
      <c r="G6" s="14">
        <v>1</v>
      </c>
      <c r="H6" s="14">
        <v>1</v>
      </c>
      <c r="I6" s="14">
        <v>1</v>
      </c>
      <c r="J6" s="16">
        <v>49</v>
      </c>
      <c r="K6" s="16">
        <v>49</v>
      </c>
      <c r="L6" s="16">
        <v>49</v>
      </c>
    </row>
    <row r="7" spans="1:12" x14ac:dyDescent="0.3">
      <c r="A7" s="121" t="s">
        <v>11</v>
      </c>
      <c r="B7" s="121"/>
      <c r="C7" s="121"/>
      <c r="D7" s="121"/>
      <c r="E7" s="14" t="s">
        <v>6</v>
      </c>
      <c r="F7" s="15">
        <v>55</v>
      </c>
      <c r="G7" s="14">
        <v>15</v>
      </c>
      <c r="H7" s="14">
        <v>25</v>
      </c>
      <c r="I7" s="14">
        <v>45</v>
      </c>
      <c r="J7" s="16">
        <v>825</v>
      </c>
      <c r="K7" s="16">
        <v>1375</v>
      </c>
      <c r="L7" s="16">
        <v>2475</v>
      </c>
    </row>
    <row r="8" spans="1:12" x14ac:dyDescent="0.3">
      <c r="A8" s="121" t="s">
        <v>10</v>
      </c>
      <c r="B8" s="121"/>
      <c r="C8" s="121"/>
      <c r="D8" s="121"/>
      <c r="E8" s="14" t="s">
        <v>6</v>
      </c>
      <c r="F8" s="15">
        <v>60</v>
      </c>
      <c r="G8" s="14">
        <v>6</v>
      </c>
      <c r="H8" s="14">
        <v>12</v>
      </c>
      <c r="I8" s="14">
        <v>30</v>
      </c>
      <c r="J8" s="16">
        <v>360</v>
      </c>
      <c r="K8" s="16">
        <v>720</v>
      </c>
      <c r="L8" s="16">
        <v>1800</v>
      </c>
    </row>
    <row r="9" spans="1:12" x14ac:dyDescent="0.3">
      <c r="A9" s="125" t="s">
        <v>12</v>
      </c>
      <c r="B9" s="125"/>
      <c r="C9" s="125"/>
      <c r="D9" s="125"/>
      <c r="E9" s="14" t="s">
        <v>8</v>
      </c>
      <c r="F9" s="15">
        <v>129</v>
      </c>
      <c r="G9" s="14">
        <v>1</v>
      </c>
      <c r="H9" s="14">
        <v>1</v>
      </c>
      <c r="I9" s="14">
        <v>1</v>
      </c>
      <c r="J9" s="16">
        <v>129</v>
      </c>
      <c r="K9" s="16">
        <v>129</v>
      </c>
      <c r="L9" s="16">
        <v>129</v>
      </c>
    </row>
    <row r="10" spans="1:12" x14ac:dyDescent="0.3">
      <c r="A10" s="121" t="s">
        <v>13</v>
      </c>
      <c r="B10" s="121"/>
      <c r="C10" s="121"/>
      <c r="D10" s="121"/>
      <c r="E10" s="14" t="s">
        <v>8</v>
      </c>
      <c r="F10" s="15">
        <v>39</v>
      </c>
      <c r="G10" s="14">
        <v>1</v>
      </c>
      <c r="H10" s="14">
        <v>1</v>
      </c>
      <c r="I10" s="14">
        <v>1</v>
      </c>
      <c r="J10" s="16">
        <v>39</v>
      </c>
      <c r="K10" s="16">
        <v>39</v>
      </c>
      <c r="L10" s="16">
        <v>39</v>
      </c>
    </row>
    <row r="11" spans="1:12" x14ac:dyDescent="0.3">
      <c r="A11" s="121" t="s">
        <v>14</v>
      </c>
      <c r="B11" s="121"/>
      <c r="C11" s="121"/>
      <c r="D11" s="121"/>
      <c r="E11" s="14" t="s">
        <v>8</v>
      </c>
      <c r="F11" s="15">
        <v>5</v>
      </c>
      <c r="G11" s="14">
        <v>2</v>
      </c>
      <c r="H11" s="14">
        <v>2</v>
      </c>
      <c r="I11" s="14">
        <v>2</v>
      </c>
      <c r="J11" s="16">
        <v>10</v>
      </c>
      <c r="K11" s="16">
        <v>10</v>
      </c>
      <c r="L11" s="16">
        <v>10</v>
      </c>
    </row>
    <row r="12" spans="1:12" x14ac:dyDescent="0.3">
      <c r="A12" s="121" t="s">
        <v>48</v>
      </c>
      <c r="B12" s="121"/>
      <c r="C12" s="121"/>
      <c r="D12" s="121"/>
      <c r="E12" s="14" t="s">
        <v>8</v>
      </c>
      <c r="F12" s="15">
        <v>1</v>
      </c>
      <c r="G12" s="14">
        <v>5</v>
      </c>
      <c r="H12" s="14">
        <v>15</v>
      </c>
      <c r="I12" s="14">
        <v>35</v>
      </c>
      <c r="J12" s="16">
        <v>5</v>
      </c>
      <c r="K12" s="16">
        <v>15</v>
      </c>
      <c r="L12" s="16">
        <v>35</v>
      </c>
    </row>
    <row r="13" spans="1:12" x14ac:dyDescent="0.3">
      <c r="A13" s="126" t="s">
        <v>17</v>
      </c>
      <c r="B13" s="126"/>
      <c r="C13" s="126"/>
      <c r="D13" s="126"/>
      <c r="E13" s="14" t="s">
        <v>8</v>
      </c>
      <c r="F13" s="15">
        <v>65</v>
      </c>
      <c r="G13" s="14">
        <v>6</v>
      </c>
      <c r="H13" s="14">
        <v>12</v>
      </c>
      <c r="I13" s="14">
        <v>30</v>
      </c>
      <c r="J13" s="16">
        <v>390</v>
      </c>
      <c r="K13" s="16">
        <f>F13*H13</f>
        <v>780</v>
      </c>
      <c r="L13" s="16">
        <f>F13*I13</f>
        <v>1950</v>
      </c>
    </row>
    <row r="14" spans="1:12" x14ac:dyDescent="0.3">
      <c r="A14" s="122" t="s">
        <v>18</v>
      </c>
      <c r="B14" s="122"/>
      <c r="C14" s="122"/>
      <c r="D14" s="122"/>
      <c r="E14" s="119" t="s">
        <v>8</v>
      </c>
      <c r="F14" s="120">
        <v>125</v>
      </c>
      <c r="G14" s="119">
        <v>1</v>
      </c>
      <c r="H14" s="119"/>
      <c r="I14" s="119"/>
      <c r="J14" s="124">
        <v>0</v>
      </c>
      <c r="K14" s="124"/>
      <c r="L14" s="124"/>
    </row>
    <row r="15" spans="1:12" x14ac:dyDescent="0.3">
      <c r="A15" s="122"/>
      <c r="B15" s="122"/>
      <c r="C15" s="122"/>
      <c r="D15" s="122"/>
      <c r="E15" s="119"/>
      <c r="F15" s="120"/>
      <c r="G15" s="119"/>
      <c r="H15" s="119"/>
      <c r="I15" s="119"/>
      <c r="J15" s="124"/>
      <c r="K15" s="124"/>
      <c r="L15" s="124"/>
    </row>
    <row r="16" spans="1:12" x14ac:dyDescent="0.3">
      <c r="A16" s="122" t="s">
        <v>19</v>
      </c>
      <c r="B16" s="122"/>
      <c r="C16" s="122"/>
      <c r="D16" s="122"/>
      <c r="E16" s="119" t="s">
        <v>8</v>
      </c>
      <c r="F16" s="120">
        <v>200</v>
      </c>
      <c r="G16" s="119"/>
      <c r="H16" s="119">
        <v>1</v>
      </c>
      <c r="I16" s="119"/>
      <c r="J16" s="124"/>
      <c r="K16" s="124">
        <v>0</v>
      </c>
      <c r="L16" s="124"/>
    </row>
    <row r="17" spans="1:12" x14ac:dyDescent="0.3">
      <c r="A17" s="122"/>
      <c r="B17" s="122"/>
      <c r="C17" s="122"/>
      <c r="D17" s="122"/>
      <c r="E17" s="119"/>
      <c r="F17" s="120"/>
      <c r="G17" s="119"/>
      <c r="H17" s="119"/>
      <c r="I17" s="119"/>
      <c r="J17" s="124"/>
      <c r="K17" s="124"/>
      <c r="L17" s="124"/>
    </row>
    <row r="18" spans="1:12" x14ac:dyDescent="0.3">
      <c r="A18" s="122" t="s">
        <v>77</v>
      </c>
      <c r="B18" s="122"/>
      <c r="C18" s="122"/>
      <c r="D18" s="122"/>
      <c r="E18" s="119" t="s">
        <v>8</v>
      </c>
      <c r="F18" s="120">
        <v>300</v>
      </c>
      <c r="G18" s="119"/>
      <c r="H18" s="119"/>
      <c r="I18" s="119">
        <v>1</v>
      </c>
      <c r="J18" s="124"/>
      <c r="K18" s="124"/>
      <c r="L18" s="124">
        <v>0</v>
      </c>
    </row>
    <row r="19" spans="1:12" x14ac:dyDescent="0.3">
      <c r="A19" s="122"/>
      <c r="B19" s="122"/>
      <c r="C19" s="122"/>
      <c r="D19" s="122"/>
      <c r="E19" s="119"/>
      <c r="F19" s="120"/>
      <c r="G19" s="119"/>
      <c r="H19" s="119"/>
      <c r="I19" s="119"/>
      <c r="J19" s="124"/>
      <c r="K19" s="124"/>
      <c r="L19" s="124"/>
    </row>
    <row r="20" spans="1:12" x14ac:dyDescent="0.3">
      <c r="A20" s="123" t="s">
        <v>24</v>
      </c>
      <c r="B20" s="123"/>
      <c r="C20" s="123"/>
      <c r="D20" s="123"/>
      <c r="J20" s="16">
        <f>SUM(J4:J15)</f>
        <v>4157</v>
      </c>
      <c r="K20" s="16">
        <f>SUM(K4:K17)</f>
        <v>8217</v>
      </c>
      <c r="L20" s="16">
        <f>SUM(L4:L19)</f>
        <v>17362</v>
      </c>
    </row>
    <row r="21" spans="1:12" x14ac:dyDescent="0.3">
      <c r="A21" s="123" t="s">
        <v>25</v>
      </c>
      <c r="B21" s="123"/>
      <c r="C21" s="123"/>
      <c r="D21" s="123"/>
      <c r="J21" s="18">
        <v>-2162</v>
      </c>
      <c r="K21" s="18">
        <v>-5222</v>
      </c>
      <c r="L21" s="18">
        <v>-13367</v>
      </c>
    </row>
    <row r="22" spans="1:12" x14ac:dyDescent="0.3">
      <c r="A22" s="123" t="s">
        <v>26</v>
      </c>
      <c r="B22" s="123"/>
      <c r="C22" s="123"/>
      <c r="D22" s="123"/>
      <c r="J22" s="16">
        <f>J20+J21</f>
        <v>1995</v>
      </c>
      <c r="K22" s="16">
        <f>K20+K21</f>
        <v>2995</v>
      </c>
      <c r="L22" s="16">
        <f>L20+L21</f>
        <v>3995</v>
      </c>
    </row>
    <row r="23" spans="1:12" x14ac:dyDescent="0.3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1:12" x14ac:dyDescent="0.3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</row>
    <row r="25" spans="1:12" x14ac:dyDescent="0.3">
      <c r="A25" s="123" t="s">
        <v>29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</row>
    <row r="26" spans="1:12" ht="43.2" x14ac:dyDescent="0.3">
      <c r="A26" s="119" t="s">
        <v>2</v>
      </c>
      <c r="B26" s="119"/>
      <c r="C26" s="119"/>
      <c r="D26" s="119"/>
      <c r="E26" s="13" t="s">
        <v>4</v>
      </c>
      <c r="F26" s="13" t="s">
        <v>3</v>
      </c>
      <c r="G26" s="13" t="s">
        <v>15</v>
      </c>
      <c r="H26" s="13" t="s">
        <v>16</v>
      </c>
      <c r="I26" s="13" t="s">
        <v>27</v>
      </c>
      <c r="J26" s="13" t="s">
        <v>21</v>
      </c>
      <c r="K26" s="13" t="s">
        <v>22</v>
      </c>
      <c r="L26" s="13" t="s">
        <v>23</v>
      </c>
    </row>
    <row r="27" spans="1:12" x14ac:dyDescent="0.3">
      <c r="A27" s="121" t="s">
        <v>31</v>
      </c>
      <c r="B27" s="121"/>
      <c r="C27" s="121"/>
      <c r="D27" s="121"/>
      <c r="E27" s="14" t="s">
        <v>30</v>
      </c>
      <c r="F27" s="15">
        <v>45</v>
      </c>
      <c r="G27" s="14">
        <v>40</v>
      </c>
      <c r="H27" s="14">
        <v>90</v>
      </c>
      <c r="I27" s="14">
        <v>195</v>
      </c>
      <c r="J27" s="16">
        <f>F27*G27</f>
        <v>1800</v>
      </c>
      <c r="K27" s="16">
        <f>H27*F27</f>
        <v>4050</v>
      </c>
      <c r="L27" s="16">
        <f>F27*I27</f>
        <v>8775</v>
      </c>
    </row>
    <row r="28" spans="1:12" x14ac:dyDescent="0.3">
      <c r="A28" s="121" t="s">
        <v>7</v>
      </c>
      <c r="B28" s="121"/>
      <c r="C28" s="121"/>
      <c r="D28" s="121"/>
      <c r="E28" s="14" t="s">
        <v>8</v>
      </c>
      <c r="F28" s="15">
        <v>150</v>
      </c>
      <c r="G28" s="14">
        <v>1</v>
      </c>
      <c r="H28" s="14">
        <v>1</v>
      </c>
      <c r="I28" s="14">
        <v>1</v>
      </c>
      <c r="J28" s="16">
        <v>150</v>
      </c>
      <c r="K28" s="16">
        <v>150</v>
      </c>
      <c r="L28" s="16">
        <v>150</v>
      </c>
    </row>
    <row r="29" spans="1:12" x14ac:dyDescent="0.3">
      <c r="A29" s="121" t="s">
        <v>9</v>
      </c>
      <c r="B29" s="121"/>
      <c r="C29" s="121"/>
      <c r="D29" s="121"/>
      <c r="E29" s="14" t="s">
        <v>8</v>
      </c>
      <c r="F29" s="15">
        <v>49</v>
      </c>
      <c r="G29" s="14">
        <v>1</v>
      </c>
      <c r="H29" s="14">
        <v>1</v>
      </c>
      <c r="I29" s="14">
        <v>1</v>
      </c>
      <c r="J29" s="16">
        <v>49</v>
      </c>
      <c r="K29" s="16">
        <v>49</v>
      </c>
      <c r="L29" s="16">
        <v>49</v>
      </c>
    </row>
    <row r="30" spans="1:12" x14ac:dyDescent="0.3">
      <c r="A30" s="126" t="s">
        <v>17</v>
      </c>
      <c r="B30" s="126"/>
      <c r="C30" s="126"/>
      <c r="D30" s="126"/>
      <c r="E30" s="14" t="s">
        <v>8</v>
      </c>
      <c r="F30" s="15">
        <v>65</v>
      </c>
      <c r="G30" s="14">
        <v>6</v>
      </c>
      <c r="H30" s="14">
        <v>12</v>
      </c>
      <c r="I30" s="14">
        <v>30</v>
      </c>
      <c r="J30" s="16">
        <v>390</v>
      </c>
      <c r="K30" s="16">
        <f>F30*H30</f>
        <v>780</v>
      </c>
      <c r="L30" s="16">
        <f>F30*I30</f>
        <v>1950</v>
      </c>
    </row>
    <row r="31" spans="1:12" x14ac:dyDescent="0.3">
      <c r="A31" s="122" t="s">
        <v>49</v>
      </c>
      <c r="B31" s="122"/>
      <c r="C31" s="122"/>
      <c r="D31" s="122"/>
      <c r="E31" s="119" t="s">
        <v>8</v>
      </c>
      <c r="F31" s="120">
        <v>125</v>
      </c>
      <c r="G31" s="119">
        <v>1</v>
      </c>
      <c r="H31" s="119"/>
      <c r="I31" s="119"/>
      <c r="J31" s="124">
        <v>0</v>
      </c>
      <c r="K31" s="124"/>
      <c r="L31" s="124"/>
    </row>
    <row r="32" spans="1:12" x14ac:dyDescent="0.3">
      <c r="A32" s="122"/>
      <c r="B32" s="122"/>
      <c r="C32" s="122"/>
      <c r="D32" s="122"/>
      <c r="E32" s="119"/>
      <c r="F32" s="120"/>
      <c r="G32" s="119"/>
      <c r="H32" s="119"/>
      <c r="I32" s="119"/>
      <c r="J32" s="124"/>
      <c r="K32" s="124"/>
      <c r="L32" s="124"/>
    </row>
    <row r="33" spans="1:12" x14ac:dyDescent="0.3">
      <c r="A33" s="122" t="s">
        <v>50</v>
      </c>
      <c r="B33" s="122"/>
      <c r="C33" s="122"/>
      <c r="D33" s="122"/>
      <c r="E33" s="119" t="s">
        <v>8</v>
      </c>
      <c r="F33" s="120">
        <v>200</v>
      </c>
      <c r="G33" s="119"/>
      <c r="H33" s="119">
        <v>1</v>
      </c>
      <c r="I33" s="119"/>
      <c r="J33" s="124"/>
      <c r="K33" s="124">
        <v>0</v>
      </c>
      <c r="L33" s="124"/>
    </row>
    <row r="34" spans="1:12" x14ac:dyDescent="0.3">
      <c r="A34" s="122"/>
      <c r="B34" s="122"/>
      <c r="C34" s="122"/>
      <c r="D34" s="122"/>
      <c r="E34" s="119"/>
      <c r="F34" s="120"/>
      <c r="G34" s="119"/>
      <c r="H34" s="119"/>
      <c r="I34" s="119"/>
      <c r="J34" s="124"/>
      <c r="K34" s="124"/>
      <c r="L34" s="124"/>
    </row>
    <row r="35" spans="1:12" x14ac:dyDescent="0.3">
      <c r="A35" s="122" t="s">
        <v>20</v>
      </c>
      <c r="B35" s="122"/>
      <c r="C35" s="122"/>
      <c r="D35" s="122"/>
      <c r="E35" s="119" t="s">
        <v>8</v>
      </c>
      <c r="F35" s="120">
        <v>300</v>
      </c>
      <c r="G35" s="119"/>
      <c r="H35" s="119"/>
      <c r="I35" s="119">
        <v>1</v>
      </c>
      <c r="J35" s="124"/>
      <c r="K35" s="124"/>
      <c r="L35" s="124">
        <v>0</v>
      </c>
    </row>
    <row r="36" spans="1:12" x14ac:dyDescent="0.3">
      <c r="A36" s="122"/>
      <c r="B36" s="122"/>
      <c r="C36" s="122"/>
      <c r="D36" s="122"/>
      <c r="E36" s="119"/>
      <c r="F36" s="120"/>
      <c r="G36" s="119"/>
      <c r="H36" s="119"/>
      <c r="I36" s="119"/>
      <c r="J36" s="124"/>
      <c r="K36" s="124"/>
      <c r="L36" s="124"/>
    </row>
    <row r="37" spans="1:12" x14ac:dyDescent="0.3">
      <c r="A37" s="123" t="s">
        <v>24</v>
      </c>
      <c r="B37" s="123"/>
      <c r="C37" s="123"/>
      <c r="D37" s="123"/>
      <c r="J37" s="16">
        <f>SUM(J27:J32)</f>
        <v>2389</v>
      </c>
      <c r="K37" s="16">
        <f>SUM(K27:K34)</f>
        <v>5029</v>
      </c>
      <c r="L37" s="16">
        <f>SUM(L27:L32)</f>
        <v>10924</v>
      </c>
    </row>
    <row r="38" spans="1:12" x14ac:dyDescent="0.3">
      <c r="A38" s="123" t="s">
        <v>25</v>
      </c>
      <c r="B38" s="123"/>
      <c r="C38" s="123"/>
      <c r="D38" s="123"/>
      <c r="J38" s="18">
        <v>-694</v>
      </c>
      <c r="K38" s="18">
        <v>-2534</v>
      </c>
      <c r="L38" s="18">
        <v>-7429</v>
      </c>
    </row>
    <row r="39" spans="1:12" x14ac:dyDescent="0.3">
      <c r="A39" s="123" t="s">
        <v>26</v>
      </c>
      <c r="B39" s="123"/>
      <c r="C39" s="123"/>
      <c r="D39" s="123"/>
      <c r="J39" s="16">
        <f>J37+J38</f>
        <v>1695</v>
      </c>
      <c r="K39" s="16">
        <f>K37+K38</f>
        <v>2495</v>
      </c>
      <c r="L39" s="16">
        <f>L37+L38</f>
        <v>3495</v>
      </c>
    </row>
    <row r="40" spans="1:12" x14ac:dyDescent="0.3">
      <c r="A40" s="123" t="s">
        <v>32</v>
      </c>
      <c r="B40" s="123"/>
      <c r="C40" s="123"/>
      <c r="D40" s="123"/>
      <c r="J40" s="17">
        <v>450</v>
      </c>
      <c r="K40" s="17">
        <v>550</v>
      </c>
      <c r="L40" s="17">
        <v>650</v>
      </c>
    </row>
    <row r="44" spans="1:12" ht="15" thickBot="1" x14ac:dyDescent="0.35"/>
    <row r="45" spans="1:12" ht="15.6" thickTop="1" thickBot="1" x14ac:dyDescent="0.35">
      <c r="A45" s="104" t="s">
        <v>33</v>
      </c>
      <c r="B45" s="105"/>
      <c r="C45" s="105"/>
      <c r="D45" s="105"/>
      <c r="E45" s="105"/>
      <c r="F45" s="106"/>
      <c r="G45" s="19"/>
      <c r="H45" s="19"/>
      <c r="I45" s="19"/>
      <c r="J45" s="19"/>
      <c r="K45" s="19"/>
      <c r="L45" s="19"/>
    </row>
    <row r="46" spans="1:12" ht="29.4" thickBot="1" x14ac:dyDescent="0.35">
      <c r="A46" s="78" t="s">
        <v>2</v>
      </c>
      <c r="B46" s="74"/>
      <c r="C46" s="74"/>
      <c r="D46" s="74"/>
      <c r="E46" s="21" t="s">
        <v>4</v>
      </c>
      <c r="F46" s="22" t="s">
        <v>3</v>
      </c>
      <c r="G46" s="13"/>
      <c r="H46" s="13"/>
      <c r="I46" s="13"/>
      <c r="J46" s="13"/>
      <c r="K46" s="13"/>
      <c r="L46" s="13"/>
    </row>
    <row r="47" spans="1:12" ht="15" thickBot="1" x14ac:dyDescent="0.35">
      <c r="A47" s="81" t="s">
        <v>51</v>
      </c>
      <c r="B47" s="82"/>
      <c r="C47" s="82"/>
      <c r="D47" s="82"/>
      <c r="E47" s="20" t="s">
        <v>6</v>
      </c>
      <c r="F47" s="37">
        <v>55</v>
      </c>
      <c r="G47" s="14"/>
      <c r="H47" s="14"/>
      <c r="I47" s="14"/>
      <c r="J47" s="16"/>
      <c r="K47" s="16"/>
      <c r="L47" s="16"/>
    </row>
    <row r="48" spans="1:12" ht="15" thickBot="1" x14ac:dyDescent="0.35">
      <c r="A48" s="79" t="s">
        <v>52</v>
      </c>
      <c r="B48" s="80"/>
      <c r="C48" s="80"/>
      <c r="D48" s="80"/>
      <c r="E48" s="20" t="s">
        <v>8</v>
      </c>
      <c r="F48" s="37">
        <v>99</v>
      </c>
      <c r="G48" s="14"/>
      <c r="H48" s="14"/>
      <c r="I48" s="14"/>
      <c r="J48" s="16"/>
      <c r="K48" s="16"/>
      <c r="L48" s="16"/>
    </row>
    <row r="49" spans="1:12" ht="15" thickBot="1" x14ac:dyDescent="0.35">
      <c r="A49" s="107" t="s">
        <v>7</v>
      </c>
      <c r="B49" s="108"/>
      <c r="C49" s="108"/>
      <c r="D49" s="108"/>
      <c r="E49" s="20" t="s">
        <v>8</v>
      </c>
      <c r="F49" s="37">
        <v>150</v>
      </c>
      <c r="G49" s="14"/>
      <c r="H49" s="14"/>
      <c r="I49" s="14"/>
      <c r="J49" s="16"/>
      <c r="K49" s="16"/>
      <c r="L49" s="16"/>
    </row>
    <row r="50" spans="1:12" ht="15" thickBot="1" x14ac:dyDescent="0.35">
      <c r="A50" s="81" t="s">
        <v>9</v>
      </c>
      <c r="B50" s="82"/>
      <c r="C50" s="82"/>
      <c r="D50" s="82"/>
      <c r="E50" s="20" t="s">
        <v>8</v>
      </c>
      <c r="F50" s="37">
        <v>49</v>
      </c>
      <c r="G50" s="14"/>
      <c r="H50" s="14"/>
      <c r="I50" s="14"/>
      <c r="J50" s="16"/>
      <c r="K50" s="16"/>
      <c r="L50" s="16"/>
    </row>
    <row r="51" spans="1:12" ht="15" thickBot="1" x14ac:dyDescent="0.35">
      <c r="A51" s="81" t="s">
        <v>35</v>
      </c>
      <c r="B51" s="82"/>
      <c r="C51" s="82"/>
      <c r="D51" s="82"/>
      <c r="E51" s="20" t="s">
        <v>6</v>
      </c>
      <c r="F51" s="37">
        <v>55</v>
      </c>
      <c r="G51" s="14"/>
      <c r="H51" s="14"/>
      <c r="I51" s="14"/>
      <c r="J51" s="16"/>
      <c r="K51" s="16"/>
      <c r="L51" s="16"/>
    </row>
    <row r="52" spans="1:12" ht="15" thickBot="1" x14ac:dyDescent="0.35">
      <c r="A52" s="81" t="s">
        <v>34</v>
      </c>
      <c r="B52" s="82"/>
      <c r="C52" s="82"/>
      <c r="D52" s="82"/>
      <c r="E52" s="20" t="s">
        <v>6</v>
      </c>
      <c r="F52" s="37">
        <v>60</v>
      </c>
      <c r="G52" s="14"/>
      <c r="H52" s="14"/>
      <c r="I52" s="14"/>
      <c r="J52" s="16"/>
      <c r="K52" s="16"/>
      <c r="L52" s="16"/>
    </row>
    <row r="53" spans="1:12" ht="15" thickBot="1" x14ac:dyDescent="0.35">
      <c r="A53" s="107" t="s">
        <v>12</v>
      </c>
      <c r="B53" s="108"/>
      <c r="C53" s="108"/>
      <c r="D53" s="108"/>
      <c r="E53" s="20" t="s">
        <v>8</v>
      </c>
      <c r="F53" s="37">
        <v>129</v>
      </c>
      <c r="G53" s="14"/>
      <c r="H53" s="14"/>
      <c r="I53" s="14"/>
      <c r="J53" s="16"/>
      <c r="K53" s="16"/>
      <c r="L53" s="16"/>
    </row>
    <row r="54" spans="1:12" ht="15" thickBot="1" x14ac:dyDescent="0.35">
      <c r="A54" s="81" t="s">
        <v>13</v>
      </c>
      <c r="B54" s="82"/>
      <c r="C54" s="82"/>
      <c r="D54" s="82"/>
      <c r="E54" s="20" t="s">
        <v>8</v>
      </c>
      <c r="F54" s="37">
        <v>39</v>
      </c>
      <c r="G54" s="14"/>
      <c r="H54" s="14"/>
      <c r="I54" s="14"/>
      <c r="J54" s="16"/>
      <c r="K54" s="16"/>
      <c r="L54" s="16"/>
    </row>
    <row r="55" spans="1:12" ht="15" thickBot="1" x14ac:dyDescent="0.35">
      <c r="A55" s="81" t="s">
        <v>14</v>
      </c>
      <c r="B55" s="82"/>
      <c r="C55" s="82"/>
      <c r="D55" s="82"/>
      <c r="E55" s="20" t="s">
        <v>8</v>
      </c>
      <c r="F55" s="37">
        <v>5</v>
      </c>
      <c r="G55" s="14"/>
      <c r="H55" s="14"/>
      <c r="I55" s="14"/>
      <c r="J55" s="16"/>
      <c r="K55" s="16"/>
      <c r="L55" s="16"/>
    </row>
    <row r="56" spans="1:12" ht="15" thickBot="1" x14ac:dyDescent="0.35">
      <c r="A56" s="79" t="s">
        <v>36</v>
      </c>
      <c r="B56" s="80"/>
      <c r="C56" s="80"/>
      <c r="D56" s="80"/>
      <c r="E56" s="20" t="s">
        <v>8</v>
      </c>
      <c r="F56" s="37">
        <v>65</v>
      </c>
      <c r="G56" s="14"/>
      <c r="H56" s="14"/>
      <c r="I56" s="14"/>
      <c r="J56" s="16"/>
      <c r="K56" s="16"/>
      <c r="L56" s="16"/>
    </row>
    <row r="57" spans="1:12" ht="14.4" customHeight="1" thickBot="1" x14ac:dyDescent="0.35">
      <c r="A57" s="131" t="s">
        <v>37</v>
      </c>
      <c r="B57" s="132"/>
      <c r="C57" s="132"/>
      <c r="D57" s="132"/>
      <c r="E57" s="20" t="s">
        <v>8</v>
      </c>
      <c r="F57" s="37">
        <v>95</v>
      </c>
      <c r="G57" s="119"/>
      <c r="H57" s="119"/>
      <c r="I57" s="119"/>
      <c r="J57" s="124"/>
      <c r="K57" s="124"/>
      <c r="L57" s="124"/>
    </row>
    <row r="58" spans="1:12" ht="15" thickBot="1" x14ac:dyDescent="0.35">
      <c r="A58" s="86" t="s">
        <v>38</v>
      </c>
      <c r="B58" s="87"/>
      <c r="C58" s="87"/>
      <c r="D58" s="87"/>
      <c r="E58" s="20" t="s">
        <v>30</v>
      </c>
      <c r="F58" s="37">
        <v>45</v>
      </c>
      <c r="G58" s="119"/>
      <c r="H58" s="119"/>
      <c r="I58" s="119"/>
      <c r="J58" s="124"/>
      <c r="K58" s="124"/>
      <c r="L58" s="124"/>
    </row>
    <row r="59" spans="1:12" ht="15" thickBot="1" x14ac:dyDescent="0.35">
      <c r="A59" s="86" t="s">
        <v>39</v>
      </c>
      <c r="B59" s="87"/>
      <c r="C59" s="87"/>
      <c r="D59" s="87"/>
      <c r="E59" s="20" t="s">
        <v>30</v>
      </c>
      <c r="F59" s="37">
        <v>45</v>
      </c>
    </row>
    <row r="60" spans="1:12" ht="15" thickBot="1" x14ac:dyDescent="0.35">
      <c r="A60" s="86" t="s">
        <v>40</v>
      </c>
      <c r="B60" s="87"/>
      <c r="C60" s="87"/>
      <c r="D60" s="87"/>
      <c r="E60" s="20" t="s">
        <v>30</v>
      </c>
      <c r="F60" s="37">
        <v>45</v>
      </c>
    </row>
    <row r="61" spans="1:12" ht="15" thickBot="1" x14ac:dyDescent="0.35">
      <c r="A61" s="81" t="s">
        <v>42</v>
      </c>
      <c r="B61" s="82"/>
      <c r="C61" s="82"/>
      <c r="D61" s="82"/>
      <c r="E61" s="20" t="s">
        <v>8</v>
      </c>
      <c r="F61" s="38">
        <v>0.05</v>
      </c>
    </row>
    <row r="62" spans="1:12" ht="15" thickBot="1" x14ac:dyDescent="0.35">
      <c r="A62" s="81" t="s">
        <v>41</v>
      </c>
      <c r="B62" s="82"/>
      <c r="C62" s="82"/>
      <c r="D62" s="82"/>
      <c r="E62" s="20" t="s">
        <v>8</v>
      </c>
      <c r="F62" s="38">
        <v>0.1</v>
      </c>
    </row>
    <row r="63" spans="1:12" ht="15" thickBot="1" x14ac:dyDescent="0.35">
      <c r="A63" s="81" t="s">
        <v>43</v>
      </c>
      <c r="B63" s="82"/>
      <c r="C63" s="82"/>
      <c r="D63" s="82"/>
      <c r="E63" s="20" t="s">
        <v>8</v>
      </c>
      <c r="F63" s="38">
        <v>0.15</v>
      </c>
    </row>
    <row r="64" spans="1:12" ht="15" thickBot="1" x14ac:dyDescent="0.35">
      <c r="A64" s="107" t="s">
        <v>44</v>
      </c>
      <c r="B64" s="108"/>
      <c r="C64" s="108"/>
      <c r="D64" s="108"/>
      <c r="E64" s="20" t="s">
        <v>8</v>
      </c>
      <c r="F64" s="38">
        <v>0.25</v>
      </c>
    </row>
    <row r="65" spans="1:6" ht="15" thickBot="1" x14ac:dyDescent="0.35">
      <c r="A65" s="129" t="s">
        <v>45</v>
      </c>
      <c r="B65" s="130"/>
      <c r="C65" s="130"/>
      <c r="D65" s="130"/>
      <c r="E65" s="20" t="s">
        <v>8</v>
      </c>
      <c r="F65" s="8" t="s">
        <v>46</v>
      </c>
    </row>
    <row r="66" spans="1:6" ht="15" thickBot="1" x14ac:dyDescent="0.35">
      <c r="A66" s="81" t="s">
        <v>47</v>
      </c>
      <c r="B66" s="82"/>
      <c r="C66" s="82"/>
      <c r="D66" s="82"/>
      <c r="E66" s="20" t="s">
        <v>8</v>
      </c>
      <c r="F66" s="37">
        <v>49</v>
      </c>
    </row>
    <row r="67" spans="1:6" ht="15" thickBot="1" x14ac:dyDescent="0.35">
      <c r="A67" s="81" t="s">
        <v>84</v>
      </c>
      <c r="B67" s="82"/>
      <c r="C67" s="82"/>
      <c r="D67" s="82"/>
      <c r="E67" s="20" t="s">
        <v>8</v>
      </c>
      <c r="F67" s="37">
        <v>300</v>
      </c>
    </row>
    <row r="68" spans="1:6" ht="15" thickBot="1" x14ac:dyDescent="0.35">
      <c r="A68" s="81" t="s">
        <v>53</v>
      </c>
      <c r="B68" s="82"/>
      <c r="C68" s="82"/>
      <c r="D68" s="82"/>
      <c r="E68" s="20" t="s">
        <v>8</v>
      </c>
      <c r="F68" s="39">
        <v>39.950000000000003</v>
      </c>
    </row>
    <row r="69" spans="1:6" ht="15" thickBot="1" x14ac:dyDescent="0.35">
      <c r="A69" s="127" t="s">
        <v>54</v>
      </c>
      <c r="B69" s="128"/>
      <c r="C69" s="128"/>
      <c r="D69" s="128"/>
      <c r="E69" s="40" t="s">
        <v>8</v>
      </c>
      <c r="F69" s="41">
        <v>49.95</v>
      </c>
    </row>
    <row r="70" spans="1:6" ht="15" thickTop="1" x14ac:dyDescent="0.3"/>
  </sheetData>
  <mergeCells count="112">
    <mergeCell ref="A62:D62"/>
    <mergeCell ref="A63:D63"/>
    <mergeCell ref="A12:D12"/>
    <mergeCell ref="A68:D68"/>
    <mergeCell ref="A69:D69"/>
    <mergeCell ref="A48:D48"/>
    <mergeCell ref="A67:D67"/>
    <mergeCell ref="A64:D64"/>
    <mergeCell ref="A65:D65"/>
    <mergeCell ref="A66:D66"/>
    <mergeCell ref="A57:D57"/>
    <mergeCell ref="A58:D58"/>
    <mergeCell ref="A59:D59"/>
    <mergeCell ref="A60:D60"/>
    <mergeCell ref="A61:D61"/>
    <mergeCell ref="A40:D40"/>
    <mergeCell ref="A46:D46"/>
    <mergeCell ref="A47:D47"/>
    <mergeCell ref="A49:D49"/>
    <mergeCell ref="A45:F45"/>
    <mergeCell ref="A21:D21"/>
    <mergeCell ref="A22:D22"/>
    <mergeCell ref="I57:I58"/>
    <mergeCell ref="J57:J58"/>
    <mergeCell ref="K57:K58"/>
    <mergeCell ref="L57:L58"/>
    <mergeCell ref="A56:D56"/>
    <mergeCell ref="G57:G58"/>
    <mergeCell ref="H57:H58"/>
    <mergeCell ref="A50:D50"/>
    <mergeCell ref="A51:D51"/>
    <mergeCell ref="A52:D52"/>
    <mergeCell ref="A53:D53"/>
    <mergeCell ref="A54:D54"/>
    <mergeCell ref="A55:D55"/>
    <mergeCell ref="K35:K36"/>
    <mergeCell ref="L35:L36"/>
    <mergeCell ref="A37:D37"/>
    <mergeCell ref="A38:D38"/>
    <mergeCell ref="A39:D39"/>
    <mergeCell ref="A23:L24"/>
    <mergeCell ref="J33:J34"/>
    <mergeCell ref="K33:K34"/>
    <mergeCell ref="L33:L34"/>
    <mergeCell ref="A35:D36"/>
    <mergeCell ref="E35:E36"/>
    <mergeCell ref="F35:F36"/>
    <mergeCell ref="G35:G36"/>
    <mergeCell ref="H35:H36"/>
    <mergeCell ref="I35:I36"/>
    <mergeCell ref="J35:J36"/>
    <mergeCell ref="A33:D34"/>
    <mergeCell ref="E33:E34"/>
    <mergeCell ref="F33:F34"/>
    <mergeCell ref="G33:G34"/>
    <mergeCell ref="H33:H34"/>
    <mergeCell ref="I33:I34"/>
    <mergeCell ref="G31:G32"/>
    <mergeCell ref="H31:H32"/>
    <mergeCell ref="I31:I32"/>
    <mergeCell ref="J31:J32"/>
    <mergeCell ref="K31:K32"/>
    <mergeCell ref="L31:L32"/>
    <mergeCell ref="A30:D30"/>
    <mergeCell ref="A31:D32"/>
    <mergeCell ref="E31:E32"/>
    <mergeCell ref="F31:F32"/>
    <mergeCell ref="A27:D27"/>
    <mergeCell ref="A28:D28"/>
    <mergeCell ref="A29:D29"/>
    <mergeCell ref="A1:L1"/>
    <mergeCell ref="A26:D26"/>
    <mergeCell ref="A2:L2"/>
    <mergeCell ref="A25:L25"/>
    <mergeCell ref="K14:K15"/>
    <mergeCell ref="L14:L15"/>
    <mergeCell ref="J16:J17"/>
    <mergeCell ref="K16:K17"/>
    <mergeCell ref="L16:L17"/>
    <mergeCell ref="J18:J19"/>
    <mergeCell ref="K18:K19"/>
    <mergeCell ref="L18:L19"/>
    <mergeCell ref="A9:D9"/>
    <mergeCell ref="A10:D10"/>
    <mergeCell ref="A11:D11"/>
    <mergeCell ref="A13:D13"/>
    <mergeCell ref="A20:D20"/>
    <mergeCell ref="J14:J15"/>
    <mergeCell ref="A18:D19"/>
    <mergeCell ref="E18:E19"/>
    <mergeCell ref="F18:F19"/>
    <mergeCell ref="G18:G19"/>
    <mergeCell ref="H18:H19"/>
    <mergeCell ref="I18:I19"/>
    <mergeCell ref="G14:G15"/>
    <mergeCell ref="H14:H15"/>
    <mergeCell ref="I14:I15"/>
    <mergeCell ref="E16:E17"/>
    <mergeCell ref="F16:F17"/>
    <mergeCell ref="G16:G17"/>
    <mergeCell ref="H16:H17"/>
    <mergeCell ref="I16:I17"/>
    <mergeCell ref="A3:D3"/>
    <mergeCell ref="A5:D5"/>
    <mergeCell ref="A14:D15"/>
    <mergeCell ref="A16:D17"/>
    <mergeCell ref="E14:E15"/>
    <mergeCell ref="F14:F15"/>
    <mergeCell ref="A4:D4"/>
    <mergeCell ref="A6:D6"/>
    <mergeCell ref="A7:D7"/>
    <mergeCell ref="A8:D8"/>
  </mergeCells>
  <pageMargins left="0.2" right="0.2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57" workbookViewId="0">
      <selection activeCell="N20" sqref="N20"/>
    </sheetView>
  </sheetViews>
  <sheetFormatPr defaultRowHeight="14.4" x14ac:dyDescent="0.3"/>
  <cols>
    <col min="4" max="4" width="7.21875" customWidth="1"/>
    <col min="9" max="9" width="6.33203125" customWidth="1"/>
  </cols>
  <sheetData>
    <row r="1" spans="1:12" ht="15.6" thickTop="1" thickBot="1" x14ac:dyDescent="0.35">
      <c r="A1" s="75" t="s">
        <v>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2" ht="43.8" thickBot="1" x14ac:dyDescent="0.35">
      <c r="A2" s="78" t="s">
        <v>2</v>
      </c>
      <c r="B2" s="74"/>
      <c r="C2" s="74"/>
      <c r="D2" s="74"/>
      <c r="E2" s="21" t="s">
        <v>4</v>
      </c>
      <c r="F2" s="21" t="s">
        <v>3</v>
      </c>
      <c r="G2" s="21" t="s">
        <v>15</v>
      </c>
      <c r="H2" s="21" t="s">
        <v>16</v>
      </c>
      <c r="I2" s="21" t="s">
        <v>27</v>
      </c>
      <c r="J2" s="21" t="s">
        <v>21</v>
      </c>
      <c r="K2" s="21" t="s">
        <v>22</v>
      </c>
      <c r="L2" s="22" t="s">
        <v>23</v>
      </c>
    </row>
    <row r="3" spans="1:12" ht="15" thickBot="1" x14ac:dyDescent="0.35">
      <c r="A3" s="81" t="s">
        <v>55</v>
      </c>
      <c r="B3" s="82"/>
      <c r="C3" s="82"/>
      <c r="D3" s="82"/>
      <c r="E3" s="9" t="s">
        <v>6</v>
      </c>
      <c r="F3" s="23">
        <v>75</v>
      </c>
      <c r="G3" s="9">
        <v>12</v>
      </c>
      <c r="H3" s="9">
        <v>24</v>
      </c>
      <c r="I3" s="9">
        <v>48</v>
      </c>
      <c r="J3" s="24">
        <f>F3*G3</f>
        <v>900</v>
      </c>
      <c r="K3" s="24">
        <f>F3*H3</f>
        <v>1800</v>
      </c>
      <c r="L3" s="25">
        <f>I3*F3</f>
        <v>3600</v>
      </c>
    </row>
    <row r="4" spans="1:12" ht="15" thickBot="1" x14ac:dyDescent="0.35">
      <c r="A4" s="81" t="s">
        <v>56</v>
      </c>
      <c r="B4" s="82"/>
      <c r="C4" s="82"/>
      <c r="D4" s="82"/>
      <c r="E4" s="9" t="s">
        <v>8</v>
      </c>
      <c r="F4" s="23">
        <v>100</v>
      </c>
      <c r="G4" s="9">
        <v>1</v>
      </c>
      <c r="H4" s="9">
        <v>1</v>
      </c>
      <c r="I4" s="9">
        <v>1</v>
      </c>
      <c r="J4" s="24">
        <v>100</v>
      </c>
      <c r="K4" s="24">
        <v>100</v>
      </c>
      <c r="L4" s="25">
        <v>100</v>
      </c>
    </row>
    <row r="5" spans="1:12" ht="15" thickBot="1" x14ac:dyDescent="0.35">
      <c r="A5" s="81" t="s">
        <v>9</v>
      </c>
      <c r="B5" s="82"/>
      <c r="C5" s="82"/>
      <c r="D5" s="82"/>
      <c r="E5" s="9" t="s">
        <v>8</v>
      </c>
      <c r="F5" s="23">
        <v>99</v>
      </c>
      <c r="G5" s="9">
        <v>1</v>
      </c>
      <c r="H5" s="9">
        <v>2</v>
      </c>
      <c r="I5" s="9">
        <v>4</v>
      </c>
      <c r="J5" s="24">
        <v>99</v>
      </c>
      <c r="K5" s="24">
        <f>F5*H5</f>
        <v>198</v>
      </c>
      <c r="L5" s="25">
        <f>F5*I5</f>
        <v>396</v>
      </c>
    </row>
    <row r="6" spans="1:12" ht="15" thickBot="1" x14ac:dyDescent="0.35">
      <c r="A6" s="81" t="s">
        <v>57</v>
      </c>
      <c r="B6" s="82"/>
      <c r="C6" s="82"/>
      <c r="D6" s="82"/>
      <c r="E6" s="9" t="s">
        <v>6</v>
      </c>
      <c r="F6" s="23">
        <v>25</v>
      </c>
      <c r="G6" s="9">
        <v>12</v>
      </c>
      <c r="H6" s="9">
        <v>24</v>
      </c>
      <c r="I6" s="9">
        <v>48</v>
      </c>
      <c r="J6" s="24">
        <f>F6*G6</f>
        <v>300</v>
      </c>
      <c r="K6" s="24">
        <f>F6*H6</f>
        <v>600</v>
      </c>
      <c r="L6" s="25">
        <f>I6*F6</f>
        <v>1200</v>
      </c>
    </row>
    <row r="7" spans="1:12" ht="15" thickBot="1" x14ac:dyDescent="0.35">
      <c r="A7" s="83" t="s">
        <v>62</v>
      </c>
      <c r="B7" s="84"/>
      <c r="C7" s="84"/>
      <c r="D7" s="85"/>
      <c r="E7" s="9" t="s">
        <v>61</v>
      </c>
      <c r="F7" s="23">
        <v>30</v>
      </c>
      <c r="G7" s="9">
        <v>3</v>
      </c>
      <c r="H7" s="9">
        <v>6</v>
      </c>
      <c r="I7" s="9">
        <v>12</v>
      </c>
      <c r="J7" s="24">
        <f t="shared" ref="J7:J8" si="0">F7*G7</f>
        <v>90</v>
      </c>
      <c r="K7" s="24">
        <f t="shared" ref="K7:K8" si="1">F7*H7</f>
        <v>180</v>
      </c>
      <c r="L7" s="25">
        <f t="shared" ref="L7:L8" si="2">I7*F7</f>
        <v>360</v>
      </c>
    </row>
    <row r="8" spans="1:12" ht="15" thickBot="1" x14ac:dyDescent="0.35">
      <c r="A8" s="83" t="s">
        <v>63</v>
      </c>
      <c r="B8" s="84"/>
      <c r="C8" s="84"/>
      <c r="D8" s="85"/>
      <c r="E8" s="9" t="s">
        <v>61</v>
      </c>
      <c r="F8" s="23">
        <v>30</v>
      </c>
      <c r="G8" s="9">
        <v>3</v>
      </c>
      <c r="H8" s="9">
        <v>6</v>
      </c>
      <c r="I8" s="9">
        <v>12</v>
      </c>
      <c r="J8" s="24">
        <f t="shared" si="0"/>
        <v>90</v>
      </c>
      <c r="K8" s="24">
        <f t="shared" si="1"/>
        <v>180</v>
      </c>
      <c r="L8" s="25">
        <f t="shared" si="2"/>
        <v>360</v>
      </c>
    </row>
    <row r="9" spans="1:12" ht="15" thickBot="1" x14ac:dyDescent="0.35">
      <c r="A9" s="86" t="s">
        <v>18</v>
      </c>
      <c r="B9" s="87"/>
      <c r="C9" s="87"/>
      <c r="D9" s="87"/>
      <c r="E9" s="74" t="s">
        <v>8</v>
      </c>
      <c r="F9" s="88">
        <v>125</v>
      </c>
      <c r="G9" s="74">
        <v>1</v>
      </c>
      <c r="H9" s="74"/>
      <c r="I9" s="74"/>
      <c r="J9" s="89">
        <v>0</v>
      </c>
      <c r="K9" s="89"/>
      <c r="L9" s="90"/>
    </row>
    <row r="10" spans="1:12" ht="15" thickBot="1" x14ac:dyDescent="0.35">
      <c r="A10" s="86"/>
      <c r="B10" s="87"/>
      <c r="C10" s="87"/>
      <c r="D10" s="87"/>
      <c r="E10" s="74"/>
      <c r="F10" s="88"/>
      <c r="G10" s="74"/>
      <c r="H10" s="74"/>
      <c r="I10" s="74"/>
      <c r="J10" s="89"/>
      <c r="K10" s="89"/>
      <c r="L10" s="90"/>
    </row>
    <row r="11" spans="1:12" ht="15" thickBot="1" x14ac:dyDescent="0.35">
      <c r="A11" s="86" t="s">
        <v>19</v>
      </c>
      <c r="B11" s="87"/>
      <c r="C11" s="87"/>
      <c r="D11" s="87"/>
      <c r="E11" s="74" t="s">
        <v>8</v>
      </c>
      <c r="F11" s="88">
        <v>200</v>
      </c>
      <c r="G11" s="74"/>
      <c r="H11" s="74">
        <v>1</v>
      </c>
      <c r="I11" s="74"/>
      <c r="J11" s="89"/>
      <c r="K11" s="89">
        <v>0</v>
      </c>
      <c r="L11" s="90"/>
    </row>
    <row r="12" spans="1:12" ht="15" thickBot="1" x14ac:dyDescent="0.35">
      <c r="A12" s="86"/>
      <c r="B12" s="87"/>
      <c r="C12" s="87"/>
      <c r="D12" s="87"/>
      <c r="E12" s="74"/>
      <c r="F12" s="88"/>
      <c r="G12" s="74"/>
      <c r="H12" s="74"/>
      <c r="I12" s="74"/>
      <c r="J12" s="89"/>
      <c r="K12" s="89"/>
      <c r="L12" s="90"/>
    </row>
    <row r="13" spans="1:12" ht="15" thickBot="1" x14ac:dyDescent="0.35">
      <c r="A13" s="86" t="s">
        <v>20</v>
      </c>
      <c r="B13" s="87"/>
      <c r="C13" s="87"/>
      <c r="D13" s="87"/>
      <c r="E13" s="74" t="s">
        <v>8</v>
      </c>
      <c r="F13" s="88">
        <v>300</v>
      </c>
      <c r="G13" s="74"/>
      <c r="H13" s="74"/>
      <c r="I13" s="74">
        <v>1</v>
      </c>
      <c r="J13" s="89"/>
      <c r="K13" s="89"/>
      <c r="L13" s="90">
        <v>0</v>
      </c>
    </row>
    <row r="14" spans="1:12" ht="15" thickBot="1" x14ac:dyDescent="0.35">
      <c r="A14" s="86"/>
      <c r="B14" s="87"/>
      <c r="C14" s="87"/>
      <c r="D14" s="87"/>
      <c r="E14" s="74"/>
      <c r="F14" s="88"/>
      <c r="G14" s="74"/>
      <c r="H14" s="74"/>
      <c r="I14" s="74"/>
      <c r="J14" s="89"/>
      <c r="K14" s="89"/>
      <c r="L14" s="90"/>
    </row>
    <row r="15" spans="1:12" ht="15" thickBot="1" x14ac:dyDescent="0.35">
      <c r="A15" s="91" t="s">
        <v>24</v>
      </c>
      <c r="B15" s="92"/>
      <c r="C15" s="92"/>
      <c r="D15" s="92"/>
      <c r="E15" s="93"/>
      <c r="F15" s="94"/>
      <c r="G15" s="94"/>
      <c r="H15" s="94"/>
      <c r="I15" s="95"/>
      <c r="J15" s="24">
        <f>SUM(J3:J10)</f>
        <v>1579</v>
      </c>
      <c r="K15" s="24">
        <f>SUM(K3:K12)</f>
        <v>3058</v>
      </c>
      <c r="L15" s="25">
        <f>SUM(L3:L14)</f>
        <v>6016</v>
      </c>
    </row>
    <row r="16" spans="1:12" ht="15" thickBot="1" x14ac:dyDescent="0.35">
      <c r="A16" s="91" t="s">
        <v>25</v>
      </c>
      <c r="B16" s="92"/>
      <c r="C16" s="92"/>
      <c r="D16" s="92"/>
      <c r="E16" s="93"/>
      <c r="F16" s="94"/>
      <c r="G16" s="94"/>
      <c r="H16" s="94"/>
      <c r="I16" s="95"/>
      <c r="J16" s="28">
        <v>-284</v>
      </c>
      <c r="K16" s="28">
        <v>-873</v>
      </c>
      <c r="L16" s="29">
        <v>-2321</v>
      </c>
    </row>
    <row r="17" spans="1:12" ht="15" thickBot="1" x14ac:dyDescent="0.35">
      <c r="A17" s="98" t="s">
        <v>26</v>
      </c>
      <c r="B17" s="99"/>
      <c r="C17" s="99"/>
      <c r="D17" s="99"/>
      <c r="E17" s="100"/>
      <c r="F17" s="101"/>
      <c r="G17" s="101"/>
      <c r="H17" s="101"/>
      <c r="I17" s="102"/>
      <c r="J17" s="30">
        <f>J15+J16</f>
        <v>1295</v>
      </c>
      <c r="K17" s="30">
        <f>K15+K16</f>
        <v>2185</v>
      </c>
      <c r="L17" s="31">
        <f>L15+L16</f>
        <v>3695</v>
      </c>
    </row>
    <row r="18" spans="1:12" ht="15.6" thickTop="1" thickBot="1" x14ac:dyDescent="0.3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5.6" thickTop="1" thickBot="1" x14ac:dyDescent="0.35">
      <c r="A19" s="104" t="s">
        <v>64</v>
      </c>
      <c r="B19" s="105"/>
      <c r="C19" s="105"/>
      <c r="D19" s="105"/>
      <c r="E19" s="105"/>
      <c r="F19" s="106"/>
    </row>
    <row r="20" spans="1:12" ht="29.4" thickBot="1" x14ac:dyDescent="0.35">
      <c r="A20" s="78" t="s">
        <v>2</v>
      </c>
      <c r="B20" s="74"/>
      <c r="C20" s="74"/>
      <c r="D20" s="74"/>
      <c r="E20" s="21" t="s">
        <v>4</v>
      </c>
      <c r="F20" s="22" t="s">
        <v>3</v>
      </c>
    </row>
    <row r="21" spans="1:12" ht="15" thickBot="1" x14ac:dyDescent="0.35">
      <c r="A21" s="81" t="s">
        <v>55</v>
      </c>
      <c r="B21" s="82"/>
      <c r="C21" s="82"/>
      <c r="D21" s="82"/>
      <c r="E21" s="9" t="s">
        <v>6</v>
      </c>
      <c r="F21" s="37">
        <v>75</v>
      </c>
    </row>
    <row r="22" spans="1:12" ht="15" thickBot="1" x14ac:dyDescent="0.35">
      <c r="A22" s="81" t="s">
        <v>109</v>
      </c>
      <c r="B22" s="82"/>
      <c r="C22" s="82"/>
      <c r="D22" s="82"/>
      <c r="E22" s="9" t="s">
        <v>8</v>
      </c>
      <c r="F22" s="37">
        <v>99</v>
      </c>
    </row>
    <row r="23" spans="1:12" ht="15" thickBot="1" x14ac:dyDescent="0.35">
      <c r="A23" s="81" t="s">
        <v>57</v>
      </c>
      <c r="B23" s="82"/>
      <c r="C23" s="82"/>
      <c r="D23" s="82"/>
      <c r="E23" s="9" t="s">
        <v>59</v>
      </c>
      <c r="F23" s="37">
        <v>25</v>
      </c>
    </row>
    <row r="24" spans="1:12" ht="15" thickBot="1" x14ac:dyDescent="0.35">
      <c r="A24" s="81" t="s">
        <v>60</v>
      </c>
      <c r="B24" s="82"/>
      <c r="C24" s="82"/>
      <c r="D24" s="82"/>
      <c r="E24" s="9" t="s">
        <v>61</v>
      </c>
      <c r="F24" s="37">
        <v>99</v>
      </c>
    </row>
    <row r="25" spans="1:12" ht="15" thickBot="1" x14ac:dyDescent="0.35">
      <c r="A25" s="83" t="s">
        <v>62</v>
      </c>
      <c r="B25" s="84"/>
      <c r="C25" s="84"/>
      <c r="D25" s="85"/>
      <c r="E25" s="9" t="s">
        <v>61</v>
      </c>
      <c r="F25" s="37">
        <v>30</v>
      </c>
    </row>
    <row r="26" spans="1:12" ht="15" thickBot="1" x14ac:dyDescent="0.35">
      <c r="A26" s="83" t="s">
        <v>63</v>
      </c>
      <c r="B26" s="84"/>
      <c r="C26" s="84"/>
      <c r="D26" s="85"/>
      <c r="E26" s="9" t="s">
        <v>61</v>
      </c>
      <c r="F26" s="37">
        <v>30</v>
      </c>
    </row>
    <row r="27" spans="1:12" ht="15" thickBot="1" x14ac:dyDescent="0.35">
      <c r="A27" s="133" t="s">
        <v>116</v>
      </c>
      <c r="B27" s="134"/>
      <c r="C27" s="134"/>
      <c r="D27" s="135"/>
      <c r="E27" s="53" t="s">
        <v>8</v>
      </c>
      <c r="F27" s="54">
        <v>0.05</v>
      </c>
    </row>
    <row r="28" spans="1:12" ht="15" thickBot="1" x14ac:dyDescent="0.35">
      <c r="A28" s="136" t="s">
        <v>117</v>
      </c>
      <c r="B28" s="137"/>
      <c r="C28" s="137"/>
      <c r="D28" s="138"/>
      <c r="E28" s="55" t="s">
        <v>8</v>
      </c>
      <c r="F28" s="56">
        <v>0.1</v>
      </c>
    </row>
    <row r="29" spans="1:12" ht="15" thickBot="1" x14ac:dyDescent="0.35">
      <c r="A29" s="139" t="s">
        <v>118</v>
      </c>
      <c r="B29" s="140"/>
      <c r="C29" s="140"/>
      <c r="D29" s="141"/>
      <c r="E29" s="55" t="s">
        <v>8</v>
      </c>
      <c r="F29" s="56">
        <v>0.16</v>
      </c>
    </row>
    <row r="30" spans="1:12" ht="15" thickBot="1" x14ac:dyDescent="0.35">
      <c r="A30" s="139" t="s">
        <v>119</v>
      </c>
      <c r="B30" s="140"/>
      <c r="C30" s="140"/>
      <c r="D30" s="141"/>
      <c r="E30" s="55" t="s">
        <v>8</v>
      </c>
      <c r="F30" s="56">
        <v>0.35</v>
      </c>
    </row>
    <row r="31" spans="1:12" ht="15" thickBot="1" x14ac:dyDescent="0.35">
      <c r="A31" s="83" t="s">
        <v>106</v>
      </c>
      <c r="B31" s="84"/>
      <c r="C31" s="84"/>
      <c r="D31" s="85"/>
      <c r="E31" s="20" t="s">
        <v>8</v>
      </c>
      <c r="F31" s="37">
        <v>-82</v>
      </c>
    </row>
    <row r="32" spans="1:12" ht="15" thickBot="1" x14ac:dyDescent="0.35">
      <c r="A32" s="83" t="s">
        <v>107</v>
      </c>
      <c r="B32" s="84"/>
      <c r="C32" s="84"/>
      <c r="D32" s="85"/>
      <c r="E32" s="20" t="s">
        <v>8</v>
      </c>
      <c r="F32" s="37">
        <v>-72</v>
      </c>
    </row>
    <row r="33" spans="1:6" ht="15" thickBot="1" x14ac:dyDescent="0.35">
      <c r="A33" s="83" t="s">
        <v>108</v>
      </c>
      <c r="B33" s="84"/>
      <c r="C33" s="84"/>
      <c r="D33" s="85"/>
      <c r="E33" s="20" t="s">
        <v>8</v>
      </c>
      <c r="F33" s="37">
        <v>-62</v>
      </c>
    </row>
    <row r="34" spans="1:6" ht="15" thickBot="1" x14ac:dyDescent="0.35">
      <c r="A34" s="114" t="s">
        <v>42</v>
      </c>
      <c r="B34" s="115"/>
      <c r="C34" s="115"/>
      <c r="D34" s="116"/>
      <c r="E34" s="20" t="s">
        <v>8</v>
      </c>
      <c r="F34" s="38">
        <v>0.05</v>
      </c>
    </row>
    <row r="35" spans="1:6" ht="15" thickBot="1" x14ac:dyDescent="0.35">
      <c r="A35" s="81" t="s">
        <v>41</v>
      </c>
      <c r="B35" s="82"/>
      <c r="C35" s="82"/>
      <c r="D35" s="82"/>
      <c r="E35" s="9" t="s">
        <v>8</v>
      </c>
      <c r="F35" s="38">
        <v>0.1</v>
      </c>
    </row>
    <row r="36" spans="1:6" ht="15" thickBot="1" x14ac:dyDescent="0.35">
      <c r="A36" s="81" t="s">
        <v>43</v>
      </c>
      <c r="B36" s="82"/>
      <c r="C36" s="82"/>
      <c r="D36" s="82"/>
      <c r="E36" s="9" t="s">
        <v>8</v>
      </c>
      <c r="F36" s="38">
        <v>0.15</v>
      </c>
    </row>
    <row r="37" spans="1:6" ht="15" thickBot="1" x14ac:dyDescent="0.35">
      <c r="A37" s="79" t="s">
        <v>44</v>
      </c>
      <c r="B37" s="80"/>
      <c r="C37" s="80"/>
      <c r="D37" s="80"/>
      <c r="E37" s="9" t="s">
        <v>8</v>
      </c>
      <c r="F37" s="38">
        <v>0.25</v>
      </c>
    </row>
    <row r="38" spans="1:6" ht="15" thickBot="1" x14ac:dyDescent="0.35">
      <c r="A38" s="79" t="s">
        <v>45</v>
      </c>
      <c r="B38" s="80"/>
      <c r="C38" s="80"/>
      <c r="D38" s="80"/>
      <c r="E38" s="9" t="s">
        <v>8</v>
      </c>
      <c r="F38" s="8" t="s">
        <v>46</v>
      </c>
    </row>
    <row r="39" spans="1:6" ht="15" thickBot="1" x14ac:dyDescent="0.35">
      <c r="A39" s="81" t="s">
        <v>47</v>
      </c>
      <c r="B39" s="82"/>
      <c r="C39" s="82"/>
      <c r="D39" s="82"/>
      <c r="E39" s="9" t="s">
        <v>8</v>
      </c>
      <c r="F39" s="37">
        <v>-49</v>
      </c>
    </row>
    <row r="40" spans="1:6" ht="15" thickBot="1" x14ac:dyDescent="0.35">
      <c r="A40" s="142" t="s">
        <v>120</v>
      </c>
      <c r="B40" s="143"/>
      <c r="C40" s="143"/>
      <c r="D40" s="143"/>
      <c r="E40" s="62" t="s">
        <v>8</v>
      </c>
      <c r="F40" s="63">
        <v>19.95</v>
      </c>
    </row>
    <row r="41" spans="1:6" ht="15" thickBot="1" x14ac:dyDescent="0.35">
      <c r="A41" s="144" t="s">
        <v>121</v>
      </c>
      <c r="B41" s="145"/>
      <c r="C41" s="145"/>
      <c r="D41" s="145"/>
      <c r="E41" s="64" t="s">
        <v>8</v>
      </c>
      <c r="F41" s="65">
        <v>29.95</v>
      </c>
    </row>
    <row r="42" spans="1:6" ht="15.6" thickTop="1" thickBot="1" x14ac:dyDescent="0.35">
      <c r="A42" s="81" t="s">
        <v>122</v>
      </c>
      <c r="B42" s="82"/>
      <c r="C42" s="82"/>
      <c r="D42" s="82"/>
      <c r="E42" s="9" t="s">
        <v>8</v>
      </c>
      <c r="F42" s="39">
        <v>39.950000000000003</v>
      </c>
    </row>
    <row r="43" spans="1:6" ht="15" thickBot="1" x14ac:dyDescent="0.35">
      <c r="A43" s="146" t="s">
        <v>54</v>
      </c>
      <c r="B43" s="147"/>
      <c r="C43" s="147"/>
      <c r="D43" s="147"/>
      <c r="E43" s="40" t="s">
        <v>8</v>
      </c>
      <c r="F43" s="41">
        <v>49.95</v>
      </c>
    </row>
    <row r="44" spans="1:6" ht="15" thickTop="1" x14ac:dyDescent="0.3"/>
    <row r="50" spans="1:12" ht="15" thickBot="1" x14ac:dyDescent="0.35"/>
    <row r="51" spans="1:12" ht="15.6" thickTop="1" thickBot="1" x14ac:dyDescent="0.35">
      <c r="A51" s="111" t="s">
        <v>67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3"/>
    </row>
    <row r="52" spans="1:12" ht="43.8" thickBot="1" x14ac:dyDescent="0.35">
      <c r="A52" s="78" t="s">
        <v>2</v>
      </c>
      <c r="B52" s="74"/>
      <c r="C52" s="74"/>
      <c r="D52" s="74"/>
      <c r="E52" s="21" t="s">
        <v>4</v>
      </c>
      <c r="F52" s="21" t="s">
        <v>3</v>
      </c>
      <c r="G52" s="21" t="s">
        <v>15</v>
      </c>
      <c r="H52" s="21" t="s">
        <v>16</v>
      </c>
      <c r="I52" s="21" t="s">
        <v>27</v>
      </c>
      <c r="J52" s="21" t="s">
        <v>21</v>
      </c>
      <c r="K52" s="21" t="s">
        <v>22</v>
      </c>
      <c r="L52" s="22" t="s">
        <v>23</v>
      </c>
    </row>
    <row r="53" spans="1:12" ht="15" thickBot="1" x14ac:dyDescent="0.35">
      <c r="A53" s="81" t="s">
        <v>65</v>
      </c>
      <c r="B53" s="82"/>
      <c r="C53" s="82"/>
      <c r="D53" s="82"/>
      <c r="E53" s="9" t="s">
        <v>6</v>
      </c>
      <c r="F53" s="23">
        <v>50</v>
      </c>
      <c r="G53" s="9">
        <v>90</v>
      </c>
      <c r="H53" s="9">
        <v>180</v>
      </c>
      <c r="I53" s="9">
        <v>360</v>
      </c>
      <c r="J53" s="24">
        <f>F53*G53</f>
        <v>4500</v>
      </c>
      <c r="K53" s="24">
        <f>F53*H53</f>
        <v>9000</v>
      </c>
      <c r="L53" s="25">
        <f>I53*F53</f>
        <v>18000</v>
      </c>
    </row>
    <row r="54" spans="1:12" ht="15" thickBot="1" x14ac:dyDescent="0.35">
      <c r="A54" s="81" t="s">
        <v>56</v>
      </c>
      <c r="B54" s="82"/>
      <c r="C54" s="82"/>
      <c r="D54" s="82"/>
      <c r="E54" s="9" t="s">
        <v>8</v>
      </c>
      <c r="F54" s="23">
        <v>100</v>
      </c>
      <c r="G54" s="9">
        <v>1</v>
      </c>
      <c r="H54" s="9">
        <v>1</v>
      </c>
      <c r="I54" s="9">
        <v>1</v>
      </c>
      <c r="J54" s="24">
        <v>100</v>
      </c>
      <c r="K54" s="24">
        <v>100</v>
      </c>
      <c r="L54" s="25">
        <v>100</v>
      </c>
    </row>
    <row r="55" spans="1:12" ht="15" thickBot="1" x14ac:dyDescent="0.35">
      <c r="A55" s="81" t="s">
        <v>66</v>
      </c>
      <c r="B55" s="82"/>
      <c r="C55" s="82"/>
      <c r="D55" s="82"/>
      <c r="E55" s="9" t="s">
        <v>8</v>
      </c>
      <c r="F55" s="23">
        <v>99</v>
      </c>
      <c r="G55" s="20">
        <v>1</v>
      </c>
      <c r="H55" s="20">
        <v>2</v>
      </c>
      <c r="I55" s="20">
        <v>4</v>
      </c>
      <c r="J55" s="26">
        <v>99</v>
      </c>
      <c r="K55" s="26">
        <f>F55*H55</f>
        <v>198</v>
      </c>
      <c r="L55" s="27">
        <f>F55*I55</f>
        <v>396</v>
      </c>
    </row>
    <row r="56" spans="1:12" ht="15" thickBot="1" x14ac:dyDescent="0.35">
      <c r="A56" s="86" t="s">
        <v>18</v>
      </c>
      <c r="B56" s="87"/>
      <c r="C56" s="87"/>
      <c r="D56" s="87"/>
      <c r="E56" s="74" t="s">
        <v>8</v>
      </c>
      <c r="F56" s="88">
        <v>125</v>
      </c>
      <c r="G56" s="11">
        <v>1</v>
      </c>
      <c r="H56" s="11"/>
      <c r="I56" s="11"/>
      <c r="J56" s="57">
        <v>0</v>
      </c>
      <c r="K56" s="57"/>
      <c r="L56" s="58"/>
    </row>
    <row r="57" spans="1:12" ht="15" thickBot="1" x14ac:dyDescent="0.35">
      <c r="A57" s="86"/>
      <c r="B57" s="87"/>
      <c r="C57" s="87"/>
      <c r="D57" s="87"/>
      <c r="E57" s="74"/>
      <c r="F57" s="88"/>
      <c r="G57" s="59"/>
      <c r="H57" s="59"/>
      <c r="I57" s="59"/>
      <c r="J57" s="60"/>
      <c r="K57" s="60"/>
      <c r="L57" s="61"/>
    </row>
    <row r="58" spans="1:12" ht="15" thickBot="1" x14ac:dyDescent="0.35">
      <c r="A58" s="86" t="s">
        <v>19</v>
      </c>
      <c r="B58" s="87"/>
      <c r="C58" s="87"/>
      <c r="D58" s="87"/>
      <c r="E58" s="74" t="s">
        <v>8</v>
      </c>
      <c r="F58" s="88">
        <v>200</v>
      </c>
      <c r="G58" s="11"/>
      <c r="H58" s="11">
        <v>1</v>
      </c>
      <c r="I58" s="11"/>
      <c r="J58" s="57"/>
      <c r="K58" s="57">
        <v>0</v>
      </c>
      <c r="L58" s="58"/>
    </row>
    <row r="59" spans="1:12" ht="15.6" customHeight="1" thickBot="1" x14ac:dyDescent="0.35">
      <c r="A59" s="86"/>
      <c r="B59" s="87"/>
      <c r="C59" s="87"/>
      <c r="D59" s="87"/>
      <c r="E59" s="74"/>
      <c r="F59" s="88"/>
      <c r="G59" s="59"/>
      <c r="H59" s="59"/>
      <c r="I59" s="59"/>
      <c r="J59" s="60"/>
      <c r="K59" s="60"/>
      <c r="L59" s="61"/>
    </row>
    <row r="60" spans="1:12" ht="15" thickBot="1" x14ac:dyDescent="0.35">
      <c r="A60" s="86" t="s">
        <v>20</v>
      </c>
      <c r="B60" s="87"/>
      <c r="C60" s="87"/>
      <c r="D60" s="87"/>
      <c r="E60" s="74" t="s">
        <v>8</v>
      </c>
      <c r="F60" s="88">
        <v>300</v>
      </c>
      <c r="G60" s="11"/>
      <c r="H60" s="11"/>
      <c r="I60" s="11">
        <v>1</v>
      </c>
      <c r="J60" s="57"/>
      <c r="K60" s="57"/>
      <c r="L60" s="58">
        <v>0</v>
      </c>
    </row>
    <row r="61" spans="1:12" ht="15" thickBot="1" x14ac:dyDescent="0.35">
      <c r="A61" s="86"/>
      <c r="B61" s="87"/>
      <c r="C61" s="87"/>
      <c r="D61" s="87"/>
      <c r="E61" s="74"/>
      <c r="F61" s="88"/>
      <c r="G61" s="59"/>
      <c r="H61" s="59"/>
      <c r="I61" s="59"/>
      <c r="J61" s="60"/>
      <c r="K61" s="60"/>
      <c r="L61" s="61"/>
    </row>
    <row r="62" spans="1:12" ht="15" thickBot="1" x14ac:dyDescent="0.35">
      <c r="A62" s="91" t="s">
        <v>24</v>
      </c>
      <c r="B62" s="92"/>
      <c r="C62" s="92"/>
      <c r="D62" s="92"/>
      <c r="E62" s="12"/>
      <c r="F62" s="32"/>
      <c r="G62" s="32"/>
      <c r="H62" s="32"/>
      <c r="I62" s="33"/>
      <c r="J62" s="26">
        <f>SUM(J53:J57)</f>
        <v>4699</v>
      </c>
      <c r="K62" s="26">
        <f>SUM(K53:K59)</f>
        <v>9298</v>
      </c>
      <c r="L62" s="27">
        <f>SUM(L53:L61)</f>
        <v>18496</v>
      </c>
    </row>
    <row r="63" spans="1:12" ht="16.8" customHeight="1" thickBot="1" x14ac:dyDescent="0.35">
      <c r="A63" s="91" t="s">
        <v>25</v>
      </c>
      <c r="B63" s="92"/>
      <c r="C63" s="92"/>
      <c r="D63" s="92"/>
      <c r="E63" s="12"/>
      <c r="F63" s="32"/>
      <c r="G63" s="32"/>
      <c r="H63" s="32"/>
      <c r="I63" s="33"/>
      <c r="J63" s="28">
        <v>-824</v>
      </c>
      <c r="K63" s="28">
        <v>-2303</v>
      </c>
      <c r="L63" s="29">
        <v>-5701</v>
      </c>
    </row>
    <row r="64" spans="1:12" ht="28.2" customHeight="1" thickBot="1" x14ac:dyDescent="0.35">
      <c r="A64" s="98" t="s">
        <v>26</v>
      </c>
      <c r="B64" s="99"/>
      <c r="C64" s="99"/>
      <c r="D64" s="99"/>
      <c r="E64" s="34"/>
      <c r="F64" s="35"/>
      <c r="G64" s="35"/>
      <c r="H64" s="35"/>
      <c r="I64" s="36"/>
      <c r="J64" s="30">
        <f>J62+J63</f>
        <v>3875</v>
      </c>
      <c r="K64" s="30">
        <f>K62+K63</f>
        <v>6995</v>
      </c>
      <c r="L64" s="31">
        <f>L62+L63</f>
        <v>12795</v>
      </c>
    </row>
    <row r="65" spans="1:12" ht="24" customHeight="1" thickTop="1" thickBot="1" x14ac:dyDescent="0.35">
      <c r="A65" s="151" t="s">
        <v>114</v>
      </c>
      <c r="B65" s="152"/>
      <c r="C65" s="152"/>
      <c r="D65" s="152"/>
      <c r="E65" s="152"/>
      <c r="F65" s="152"/>
      <c r="G65" s="152"/>
      <c r="H65" s="152"/>
      <c r="I65" s="153"/>
      <c r="J65" s="52">
        <v>14</v>
      </c>
      <c r="K65" s="50">
        <v>13</v>
      </c>
      <c r="L65" s="51">
        <v>12</v>
      </c>
    </row>
    <row r="66" spans="1:12" ht="15.6" thickTop="1" thickBot="1" x14ac:dyDescent="0.35"/>
    <row r="67" spans="1:12" ht="15.6" thickTop="1" thickBot="1" x14ac:dyDescent="0.35">
      <c r="A67" s="104" t="s">
        <v>105</v>
      </c>
      <c r="B67" s="105"/>
      <c r="C67" s="105"/>
      <c r="D67" s="105"/>
      <c r="E67" s="105"/>
      <c r="F67" s="106"/>
    </row>
    <row r="68" spans="1:12" ht="29.4" thickBot="1" x14ac:dyDescent="0.35">
      <c r="A68" s="78" t="s">
        <v>2</v>
      </c>
      <c r="B68" s="74"/>
      <c r="C68" s="74"/>
      <c r="D68" s="74"/>
      <c r="E68" s="21" t="s">
        <v>4</v>
      </c>
      <c r="F68" s="22" t="s">
        <v>3</v>
      </c>
    </row>
    <row r="69" spans="1:12" ht="15" thickBot="1" x14ac:dyDescent="0.35">
      <c r="A69" s="81" t="s">
        <v>65</v>
      </c>
      <c r="B69" s="82"/>
      <c r="C69" s="82"/>
      <c r="D69" s="82"/>
      <c r="E69" s="9" t="s">
        <v>6</v>
      </c>
      <c r="F69" s="37">
        <v>50</v>
      </c>
    </row>
    <row r="70" spans="1:12" ht="15" thickBot="1" x14ac:dyDescent="0.35">
      <c r="A70" s="148" t="s">
        <v>114</v>
      </c>
      <c r="B70" s="149"/>
      <c r="C70" s="149"/>
      <c r="D70" s="150"/>
      <c r="E70" s="20" t="s">
        <v>6</v>
      </c>
      <c r="F70" s="37">
        <v>17</v>
      </c>
    </row>
    <row r="71" spans="1:12" ht="15" thickBot="1" x14ac:dyDescent="0.35">
      <c r="A71" s="81" t="s">
        <v>66</v>
      </c>
      <c r="B71" s="82"/>
      <c r="C71" s="82"/>
      <c r="D71" s="82"/>
      <c r="E71" s="9" t="s">
        <v>8</v>
      </c>
      <c r="F71" s="37">
        <v>99</v>
      </c>
    </row>
    <row r="72" spans="1:12" ht="15" thickBot="1" x14ac:dyDescent="0.35">
      <c r="A72" s="83" t="s">
        <v>106</v>
      </c>
      <c r="B72" s="84"/>
      <c r="C72" s="84"/>
      <c r="D72" s="85"/>
      <c r="E72" s="20" t="s">
        <v>8</v>
      </c>
      <c r="F72" s="37">
        <v>-83</v>
      </c>
    </row>
    <row r="73" spans="1:12" ht="15" thickBot="1" x14ac:dyDescent="0.35">
      <c r="A73" s="83" t="s">
        <v>107</v>
      </c>
      <c r="B73" s="84"/>
      <c r="C73" s="84"/>
      <c r="D73" s="85"/>
      <c r="E73" s="20" t="s">
        <v>8</v>
      </c>
      <c r="F73" s="37">
        <v>-75</v>
      </c>
    </row>
    <row r="74" spans="1:12" ht="15" thickBot="1" x14ac:dyDescent="0.35">
      <c r="A74" s="83" t="s">
        <v>108</v>
      </c>
      <c r="B74" s="84"/>
      <c r="C74" s="84"/>
      <c r="D74" s="85"/>
      <c r="E74" s="20" t="s">
        <v>8</v>
      </c>
      <c r="F74" s="37">
        <v>-69</v>
      </c>
    </row>
    <row r="75" spans="1:12" ht="15" thickBot="1" x14ac:dyDescent="0.35">
      <c r="A75" s="114" t="s">
        <v>42</v>
      </c>
      <c r="B75" s="115"/>
      <c r="C75" s="115"/>
      <c r="D75" s="116"/>
      <c r="E75" s="20" t="s">
        <v>8</v>
      </c>
      <c r="F75" s="38">
        <v>0.05</v>
      </c>
    </row>
    <row r="76" spans="1:12" ht="15" thickBot="1" x14ac:dyDescent="0.35">
      <c r="A76" s="83" t="s">
        <v>41</v>
      </c>
      <c r="B76" s="84"/>
      <c r="C76" s="84"/>
      <c r="D76" s="85"/>
      <c r="E76" s="20" t="s">
        <v>8</v>
      </c>
      <c r="F76" s="38">
        <v>0.1</v>
      </c>
    </row>
    <row r="77" spans="1:12" ht="15" thickBot="1" x14ac:dyDescent="0.35">
      <c r="A77" s="83" t="s">
        <v>43</v>
      </c>
      <c r="B77" s="84"/>
      <c r="C77" s="84"/>
      <c r="D77" s="85"/>
      <c r="E77" s="20" t="s">
        <v>8</v>
      </c>
      <c r="F77" s="38">
        <v>0.15</v>
      </c>
    </row>
    <row r="78" spans="1:12" ht="15" thickBot="1" x14ac:dyDescent="0.35">
      <c r="A78" s="79" t="s">
        <v>44</v>
      </c>
      <c r="B78" s="80"/>
      <c r="C78" s="80"/>
      <c r="D78" s="80"/>
      <c r="E78" s="9" t="s">
        <v>8</v>
      </c>
      <c r="F78" s="38">
        <v>0.25</v>
      </c>
    </row>
    <row r="79" spans="1:12" ht="15" thickBot="1" x14ac:dyDescent="0.35">
      <c r="A79" s="79" t="s">
        <v>45</v>
      </c>
      <c r="B79" s="80"/>
      <c r="C79" s="80"/>
      <c r="D79" s="80"/>
      <c r="E79" s="9" t="s">
        <v>8</v>
      </c>
      <c r="F79" s="8" t="s">
        <v>46</v>
      </c>
    </row>
    <row r="80" spans="1:12" ht="15" thickBot="1" x14ac:dyDescent="0.35">
      <c r="A80" s="81" t="s">
        <v>47</v>
      </c>
      <c r="B80" s="82"/>
      <c r="C80" s="82"/>
      <c r="D80" s="82"/>
      <c r="E80" s="9" t="s">
        <v>8</v>
      </c>
      <c r="F80" s="37">
        <v>-49</v>
      </c>
    </row>
    <row r="81" spans="1:6" ht="15" thickBot="1" x14ac:dyDescent="0.35">
      <c r="A81" s="157" t="s">
        <v>53</v>
      </c>
      <c r="B81" s="158"/>
      <c r="C81" s="158"/>
      <c r="D81" s="159"/>
      <c r="E81" s="9" t="s">
        <v>8</v>
      </c>
      <c r="F81" s="39">
        <v>39.950000000000003</v>
      </c>
    </row>
    <row r="82" spans="1:6" ht="15" thickBot="1" x14ac:dyDescent="0.35">
      <c r="A82" s="154" t="s">
        <v>54</v>
      </c>
      <c r="B82" s="155"/>
      <c r="C82" s="155"/>
      <c r="D82" s="156"/>
      <c r="E82" s="40" t="s">
        <v>8</v>
      </c>
      <c r="F82" s="41">
        <v>49.95</v>
      </c>
    </row>
    <row r="83" spans="1:6" ht="15" thickTop="1" x14ac:dyDescent="0.3"/>
  </sheetData>
  <mergeCells count="101">
    <mergeCell ref="A51:L51"/>
    <mergeCell ref="A62:D62"/>
    <mergeCell ref="A63:D63"/>
    <mergeCell ref="A60:D61"/>
    <mergeCell ref="E60:E61"/>
    <mergeCell ref="F60:F61"/>
    <mergeCell ref="A82:D82"/>
    <mergeCell ref="A76:D76"/>
    <mergeCell ref="A77:D77"/>
    <mergeCell ref="A78:D78"/>
    <mergeCell ref="A79:D79"/>
    <mergeCell ref="A80:D80"/>
    <mergeCell ref="A81:D81"/>
    <mergeCell ref="A75:D75"/>
    <mergeCell ref="A64:D64"/>
    <mergeCell ref="A67:F67"/>
    <mergeCell ref="A68:D68"/>
    <mergeCell ref="A69:D69"/>
    <mergeCell ref="A71:D71"/>
    <mergeCell ref="A72:D72"/>
    <mergeCell ref="A73:D73"/>
    <mergeCell ref="A74:D74"/>
    <mergeCell ref="A70:D70"/>
    <mergeCell ref="A65:I65"/>
    <mergeCell ref="A58:D59"/>
    <mergeCell ref="E58:E59"/>
    <mergeCell ref="F58:F59"/>
    <mergeCell ref="A56:D57"/>
    <mergeCell ref="E56:E57"/>
    <mergeCell ref="F56:F57"/>
    <mergeCell ref="A25:D25"/>
    <mergeCell ref="A26:D26"/>
    <mergeCell ref="A31:D31"/>
    <mergeCell ref="A19:F19"/>
    <mergeCell ref="A20:D20"/>
    <mergeCell ref="A21:D21"/>
    <mergeCell ref="A22:D22"/>
    <mergeCell ref="A23:D23"/>
    <mergeCell ref="A24:D24"/>
    <mergeCell ref="A27:D27"/>
    <mergeCell ref="A28:D28"/>
    <mergeCell ref="A29:D29"/>
    <mergeCell ref="A30:D30"/>
    <mergeCell ref="A18:L18"/>
    <mergeCell ref="K11:K12"/>
    <mergeCell ref="L11:L12"/>
    <mergeCell ref="A13:D14"/>
    <mergeCell ref="E13:E14"/>
    <mergeCell ref="F13:F14"/>
    <mergeCell ref="G13:G14"/>
    <mergeCell ref="H13:H14"/>
    <mergeCell ref="I13:I14"/>
    <mergeCell ref="J13:J14"/>
    <mergeCell ref="K13:K14"/>
    <mergeCell ref="L13:L14"/>
    <mergeCell ref="A15:D15"/>
    <mergeCell ref="A16:D16"/>
    <mergeCell ref="A17:D17"/>
    <mergeCell ref="E17:I17"/>
    <mergeCell ref="E16:I16"/>
    <mergeCell ref="E15:I15"/>
    <mergeCell ref="J9:J10"/>
    <mergeCell ref="K9:K10"/>
    <mergeCell ref="L9:L10"/>
    <mergeCell ref="I11:I12"/>
    <mergeCell ref="J11:J12"/>
    <mergeCell ref="I9:I10"/>
    <mergeCell ref="A11:D12"/>
    <mergeCell ref="E11:E12"/>
    <mergeCell ref="F11:F12"/>
    <mergeCell ref="G11:G12"/>
    <mergeCell ref="H11:H12"/>
    <mergeCell ref="A9:D10"/>
    <mergeCell ref="E9:E10"/>
    <mergeCell ref="F9:F10"/>
    <mergeCell ref="G9:G10"/>
    <mergeCell ref="H9:H10"/>
    <mergeCell ref="A7:D7"/>
    <mergeCell ref="A8:D8"/>
    <mergeCell ref="A1:L1"/>
    <mergeCell ref="A2:D2"/>
    <mergeCell ref="A3:D3"/>
    <mergeCell ref="A4:D4"/>
    <mergeCell ref="A5:D5"/>
    <mergeCell ref="A6:D6"/>
    <mergeCell ref="A32:D32"/>
    <mergeCell ref="A55:D55"/>
    <mergeCell ref="A34:D34"/>
    <mergeCell ref="A35:D35"/>
    <mergeCell ref="A33:D33"/>
    <mergeCell ref="A36:D36"/>
    <mergeCell ref="A37:D37"/>
    <mergeCell ref="A38:D38"/>
    <mergeCell ref="A39:D39"/>
    <mergeCell ref="A42:D42"/>
    <mergeCell ref="A40:D40"/>
    <mergeCell ref="A41:D41"/>
    <mergeCell ref="A43:D43"/>
    <mergeCell ref="A52:D52"/>
    <mergeCell ref="A53:D53"/>
    <mergeCell ref="A54:D54"/>
  </mergeCells>
  <pageMargins left="0.2" right="0.2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85" workbookViewId="0">
      <selection activeCell="I100" sqref="I100"/>
    </sheetView>
  </sheetViews>
  <sheetFormatPr defaultRowHeight="14.4" x14ac:dyDescent="0.3"/>
  <cols>
    <col min="9" max="9" width="5.21875" customWidth="1"/>
  </cols>
  <sheetData>
    <row r="1" spans="1:12" ht="15.6" thickTop="1" thickBot="1" x14ac:dyDescent="0.35">
      <c r="A1" s="75" t="s">
        <v>74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2" ht="43.8" thickBot="1" x14ac:dyDescent="0.35">
      <c r="A2" s="78" t="s">
        <v>2</v>
      </c>
      <c r="B2" s="74"/>
      <c r="C2" s="74"/>
      <c r="D2" s="74"/>
      <c r="E2" s="21" t="s">
        <v>4</v>
      </c>
      <c r="F2" s="21" t="s">
        <v>3</v>
      </c>
      <c r="G2" s="21" t="s">
        <v>15</v>
      </c>
      <c r="H2" s="21" t="s">
        <v>16</v>
      </c>
      <c r="I2" s="21" t="s">
        <v>27</v>
      </c>
      <c r="J2" s="21" t="s">
        <v>21</v>
      </c>
      <c r="K2" s="21" t="s">
        <v>22</v>
      </c>
      <c r="L2" s="22" t="s">
        <v>23</v>
      </c>
    </row>
    <row r="3" spans="1:12" ht="15" thickBot="1" x14ac:dyDescent="0.35">
      <c r="A3" s="83" t="s">
        <v>68</v>
      </c>
      <c r="B3" s="84"/>
      <c r="C3" s="84"/>
      <c r="D3" s="85"/>
      <c r="E3" s="9" t="s">
        <v>8</v>
      </c>
      <c r="F3" s="23">
        <v>50</v>
      </c>
      <c r="G3" s="9">
        <v>1</v>
      </c>
      <c r="H3" s="9">
        <v>1</v>
      </c>
      <c r="I3" s="9">
        <v>1</v>
      </c>
      <c r="J3" s="24">
        <f>F3*G3</f>
        <v>50</v>
      </c>
      <c r="K3" s="24">
        <f>F3*H3</f>
        <v>50</v>
      </c>
      <c r="L3" s="25">
        <f>I3*F3</f>
        <v>50</v>
      </c>
    </row>
    <row r="4" spans="1:12" ht="15" thickBot="1" x14ac:dyDescent="0.35">
      <c r="A4" s="81" t="s">
        <v>56</v>
      </c>
      <c r="B4" s="82"/>
      <c r="C4" s="82"/>
      <c r="D4" s="82"/>
      <c r="E4" s="9" t="s">
        <v>8</v>
      </c>
      <c r="F4" s="23">
        <v>100</v>
      </c>
      <c r="G4" s="9">
        <v>1</v>
      </c>
      <c r="H4" s="9">
        <v>1</v>
      </c>
      <c r="I4" s="9">
        <v>1</v>
      </c>
      <c r="J4" s="24">
        <v>100</v>
      </c>
      <c r="K4" s="24">
        <v>100</v>
      </c>
      <c r="L4" s="25">
        <v>100</v>
      </c>
    </row>
    <row r="5" spans="1:12" ht="15" thickBot="1" x14ac:dyDescent="0.35">
      <c r="A5" s="81" t="s">
        <v>69</v>
      </c>
      <c r="B5" s="82"/>
      <c r="C5" s="82"/>
      <c r="D5" s="82"/>
      <c r="E5" s="9" t="s">
        <v>8</v>
      </c>
      <c r="F5" s="23">
        <v>99</v>
      </c>
      <c r="G5" s="9">
        <v>1</v>
      </c>
      <c r="H5" s="9">
        <v>1</v>
      </c>
      <c r="I5" s="9">
        <v>1</v>
      </c>
      <c r="J5" s="24">
        <f>F5*G5</f>
        <v>99</v>
      </c>
      <c r="K5" s="24">
        <f>F5*H5</f>
        <v>99</v>
      </c>
      <c r="L5" s="25">
        <f>F5*I5</f>
        <v>99</v>
      </c>
    </row>
    <row r="6" spans="1:12" ht="15" thickBot="1" x14ac:dyDescent="0.35">
      <c r="A6" s="81" t="s">
        <v>70</v>
      </c>
      <c r="B6" s="82"/>
      <c r="C6" s="82"/>
      <c r="D6" s="82"/>
      <c r="E6" s="9" t="s">
        <v>8</v>
      </c>
      <c r="F6" s="23">
        <v>25</v>
      </c>
      <c r="G6" s="9">
        <v>4</v>
      </c>
      <c r="H6" s="9">
        <v>8</v>
      </c>
      <c r="I6" s="9">
        <v>12</v>
      </c>
      <c r="J6" s="24">
        <f>F6*G6</f>
        <v>100</v>
      </c>
      <c r="K6" s="24">
        <f>F6*H6</f>
        <v>200</v>
      </c>
      <c r="L6" s="25">
        <f>I6*F6</f>
        <v>300</v>
      </c>
    </row>
    <row r="7" spans="1:12" ht="15" thickBot="1" x14ac:dyDescent="0.35">
      <c r="A7" s="157" t="s">
        <v>80</v>
      </c>
      <c r="B7" s="158"/>
      <c r="C7" s="158"/>
      <c r="D7" s="159"/>
      <c r="E7" s="9" t="s">
        <v>78</v>
      </c>
      <c r="F7" s="23">
        <v>300</v>
      </c>
      <c r="G7" s="9">
        <v>1</v>
      </c>
      <c r="H7" s="9">
        <v>2</v>
      </c>
      <c r="I7" s="9">
        <v>3</v>
      </c>
      <c r="J7" s="24">
        <f>F7*G7</f>
        <v>300</v>
      </c>
      <c r="K7" s="24">
        <f t="shared" ref="K7" si="0">F7*H7</f>
        <v>600</v>
      </c>
      <c r="L7" s="25">
        <f t="shared" ref="L7" si="1">I7*F7</f>
        <v>900</v>
      </c>
    </row>
    <row r="8" spans="1:12" ht="15" customHeight="1" thickBot="1" x14ac:dyDescent="0.35">
      <c r="A8" s="83" t="s">
        <v>71</v>
      </c>
      <c r="B8" s="84"/>
      <c r="C8" s="84"/>
      <c r="D8" s="85"/>
      <c r="E8" s="9" t="s">
        <v>8</v>
      </c>
      <c r="F8" s="23">
        <v>3</v>
      </c>
      <c r="G8" s="9">
        <v>60</v>
      </c>
      <c r="H8" s="9">
        <v>120</v>
      </c>
      <c r="I8" s="9">
        <v>180</v>
      </c>
      <c r="J8" s="24">
        <f>F8*G8</f>
        <v>180</v>
      </c>
      <c r="K8" s="24">
        <f t="shared" ref="K8:K9" si="2">F8*H8</f>
        <v>360</v>
      </c>
      <c r="L8" s="25">
        <f t="shared" ref="L8:L9" si="3">I8*F8</f>
        <v>540</v>
      </c>
    </row>
    <row r="9" spans="1:12" ht="15.6" customHeight="1" thickBot="1" x14ac:dyDescent="0.35">
      <c r="A9" s="165" t="s">
        <v>72</v>
      </c>
      <c r="B9" s="166"/>
      <c r="C9" s="166"/>
      <c r="D9" s="167"/>
      <c r="E9" s="9" t="s">
        <v>8</v>
      </c>
      <c r="F9" s="23">
        <v>299</v>
      </c>
      <c r="G9" s="9">
        <v>1</v>
      </c>
      <c r="H9" s="9">
        <v>2</v>
      </c>
      <c r="I9" s="9">
        <v>3</v>
      </c>
      <c r="J9" s="24">
        <f t="shared" ref="J9" si="4">F9*G9</f>
        <v>299</v>
      </c>
      <c r="K9" s="24">
        <f t="shared" si="2"/>
        <v>598</v>
      </c>
      <c r="L9" s="25">
        <f t="shared" si="3"/>
        <v>897</v>
      </c>
    </row>
    <row r="10" spans="1:12" ht="15" thickBot="1" x14ac:dyDescent="0.35">
      <c r="A10" s="81" t="s">
        <v>73</v>
      </c>
      <c r="B10" s="82"/>
      <c r="C10" s="82"/>
      <c r="D10" s="82"/>
      <c r="E10" s="9" t="s">
        <v>6</v>
      </c>
      <c r="F10" s="23">
        <v>60</v>
      </c>
      <c r="G10" s="9">
        <v>4</v>
      </c>
      <c r="H10" s="9">
        <v>8</v>
      </c>
      <c r="I10" s="9">
        <v>12</v>
      </c>
      <c r="J10" s="24">
        <f>F10*G10</f>
        <v>240</v>
      </c>
      <c r="K10" s="24">
        <f>F10*H10</f>
        <v>480</v>
      </c>
      <c r="L10" s="25">
        <f>I10*F10</f>
        <v>720</v>
      </c>
    </row>
    <row r="11" spans="1:12" x14ac:dyDescent="0.3">
      <c r="A11" s="176" t="s">
        <v>110</v>
      </c>
      <c r="B11" s="177"/>
      <c r="C11" s="177"/>
      <c r="D11" s="160"/>
      <c r="E11" s="168" t="s">
        <v>8</v>
      </c>
      <c r="F11" s="170">
        <v>40</v>
      </c>
      <c r="G11" s="168">
        <v>4</v>
      </c>
      <c r="H11" s="168">
        <v>8</v>
      </c>
      <c r="I11" s="168">
        <v>12</v>
      </c>
      <c r="J11" s="172">
        <f t="shared" ref="J11" si="5">F11*G11</f>
        <v>160</v>
      </c>
      <c r="K11" s="172">
        <f t="shared" ref="K11" si="6">F11*H11</f>
        <v>320</v>
      </c>
      <c r="L11" s="174">
        <f t="shared" ref="L11" si="7">I11*F11</f>
        <v>480</v>
      </c>
    </row>
    <row r="12" spans="1:12" ht="15" thickBot="1" x14ac:dyDescent="0.35">
      <c r="A12" s="178"/>
      <c r="B12" s="179"/>
      <c r="C12" s="179"/>
      <c r="D12" s="161"/>
      <c r="E12" s="169"/>
      <c r="F12" s="171"/>
      <c r="G12" s="169"/>
      <c r="H12" s="169"/>
      <c r="I12" s="169"/>
      <c r="J12" s="173"/>
      <c r="K12" s="173"/>
      <c r="L12" s="175"/>
    </row>
    <row r="13" spans="1:12" ht="15" customHeight="1" thickBot="1" x14ac:dyDescent="0.35">
      <c r="A13" s="86" t="s">
        <v>18</v>
      </c>
      <c r="B13" s="87"/>
      <c r="C13" s="87"/>
      <c r="D13" s="87"/>
      <c r="E13" s="74" t="s">
        <v>8</v>
      </c>
      <c r="F13" s="88">
        <v>125</v>
      </c>
      <c r="G13" s="74">
        <v>1</v>
      </c>
      <c r="H13" s="74"/>
      <c r="I13" s="74"/>
      <c r="J13" s="89">
        <v>0</v>
      </c>
      <c r="K13" s="89"/>
      <c r="L13" s="90"/>
    </row>
    <row r="14" spans="1:12" ht="15.6" customHeight="1" thickBot="1" x14ac:dyDescent="0.35">
      <c r="A14" s="86"/>
      <c r="B14" s="87"/>
      <c r="C14" s="87"/>
      <c r="D14" s="87"/>
      <c r="E14" s="74"/>
      <c r="F14" s="88"/>
      <c r="G14" s="74"/>
      <c r="H14" s="74"/>
      <c r="I14" s="74"/>
      <c r="J14" s="89"/>
      <c r="K14" s="89"/>
      <c r="L14" s="90"/>
    </row>
    <row r="15" spans="1:12" ht="15" thickBot="1" x14ac:dyDescent="0.35">
      <c r="A15" s="86" t="s">
        <v>19</v>
      </c>
      <c r="B15" s="87"/>
      <c r="C15" s="87"/>
      <c r="D15" s="87"/>
      <c r="E15" s="74" t="s">
        <v>8</v>
      </c>
      <c r="F15" s="88">
        <v>200</v>
      </c>
      <c r="G15" s="74"/>
      <c r="H15" s="74">
        <v>1</v>
      </c>
      <c r="I15" s="74"/>
      <c r="J15" s="89"/>
      <c r="K15" s="89">
        <v>0</v>
      </c>
      <c r="L15" s="90"/>
    </row>
    <row r="16" spans="1:12" ht="15" thickBot="1" x14ac:dyDescent="0.35">
      <c r="A16" s="86"/>
      <c r="B16" s="87"/>
      <c r="C16" s="87"/>
      <c r="D16" s="87"/>
      <c r="E16" s="74"/>
      <c r="F16" s="88"/>
      <c r="G16" s="74"/>
      <c r="H16" s="74"/>
      <c r="I16" s="74"/>
      <c r="J16" s="89"/>
      <c r="K16" s="89"/>
      <c r="L16" s="90"/>
    </row>
    <row r="17" spans="1:12" ht="15" thickBot="1" x14ac:dyDescent="0.35">
      <c r="A17" s="86" t="s">
        <v>77</v>
      </c>
      <c r="B17" s="87"/>
      <c r="C17" s="87"/>
      <c r="D17" s="87"/>
      <c r="E17" s="74" t="s">
        <v>8</v>
      </c>
      <c r="F17" s="88">
        <v>300</v>
      </c>
      <c r="G17" s="74"/>
      <c r="H17" s="74"/>
      <c r="I17" s="74">
        <v>1</v>
      </c>
      <c r="J17" s="89"/>
      <c r="K17" s="89"/>
      <c r="L17" s="90">
        <v>0</v>
      </c>
    </row>
    <row r="18" spans="1:12" ht="16.2" customHeight="1" thickBot="1" x14ac:dyDescent="0.35">
      <c r="A18" s="86"/>
      <c r="B18" s="87"/>
      <c r="C18" s="87"/>
      <c r="D18" s="87"/>
      <c r="E18" s="74"/>
      <c r="F18" s="88"/>
      <c r="G18" s="74"/>
      <c r="H18" s="74"/>
      <c r="I18" s="74"/>
      <c r="J18" s="89"/>
      <c r="K18" s="89"/>
      <c r="L18" s="90"/>
    </row>
    <row r="19" spans="1:12" ht="16.2" customHeight="1" thickBot="1" x14ac:dyDescent="0.35">
      <c r="A19" s="91" t="s">
        <v>24</v>
      </c>
      <c r="B19" s="92"/>
      <c r="C19" s="92"/>
      <c r="D19" s="92"/>
      <c r="E19" s="93"/>
      <c r="F19" s="94"/>
      <c r="G19" s="94"/>
      <c r="H19" s="94"/>
      <c r="I19" s="95"/>
      <c r="J19" s="24">
        <f>SUM(J3:J18)</f>
        <v>1528</v>
      </c>
      <c r="K19" s="24">
        <f>SUM(K3:K18)</f>
        <v>2807</v>
      </c>
      <c r="L19" s="25">
        <f>SUM(L3:L18)</f>
        <v>4086</v>
      </c>
    </row>
    <row r="20" spans="1:12" ht="29.4" customHeight="1" thickBot="1" x14ac:dyDescent="0.35">
      <c r="A20" s="91" t="s">
        <v>25</v>
      </c>
      <c r="B20" s="92"/>
      <c r="C20" s="92"/>
      <c r="D20" s="92"/>
      <c r="E20" s="93"/>
      <c r="F20" s="94"/>
      <c r="G20" s="94"/>
      <c r="H20" s="94"/>
      <c r="I20" s="95"/>
      <c r="J20" s="28">
        <v>-363</v>
      </c>
      <c r="K20" s="28">
        <v>-722</v>
      </c>
      <c r="L20" s="29">
        <v>-1266</v>
      </c>
    </row>
    <row r="21" spans="1:12" ht="15" thickBot="1" x14ac:dyDescent="0.35">
      <c r="A21" s="98" t="s">
        <v>26</v>
      </c>
      <c r="B21" s="99"/>
      <c r="C21" s="99"/>
      <c r="D21" s="99"/>
      <c r="E21" s="100"/>
      <c r="F21" s="101"/>
      <c r="G21" s="101"/>
      <c r="H21" s="101"/>
      <c r="I21" s="102"/>
      <c r="J21" s="30">
        <f>J19+J20</f>
        <v>1165</v>
      </c>
      <c r="K21" s="30">
        <f>K19+K20</f>
        <v>2085</v>
      </c>
      <c r="L21" s="31">
        <f>L19+L20</f>
        <v>2820</v>
      </c>
    </row>
    <row r="22" spans="1:12" ht="15" thickTop="1" x14ac:dyDescent="0.3">
      <c r="A22" s="5"/>
      <c r="B22" s="5"/>
      <c r="C22" s="5"/>
      <c r="D22" s="5"/>
      <c r="E22" s="5"/>
      <c r="F22" s="5"/>
      <c r="G22" s="5"/>
      <c r="H22" s="5"/>
      <c r="I22" s="5"/>
      <c r="J22" s="49"/>
      <c r="K22" s="49"/>
      <c r="L22" s="49"/>
    </row>
    <row r="23" spans="1:12" ht="15" thickBot="1" x14ac:dyDescent="0.35"/>
    <row r="24" spans="1:12" ht="16.8" customHeight="1" thickTop="1" thickBot="1" x14ac:dyDescent="0.35">
      <c r="A24" s="162" t="s">
        <v>81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4"/>
    </row>
    <row r="25" spans="1:12" ht="43.8" customHeight="1" thickBot="1" x14ac:dyDescent="0.35">
      <c r="A25" s="78" t="s">
        <v>2</v>
      </c>
      <c r="B25" s="74"/>
      <c r="C25" s="74"/>
      <c r="D25" s="74"/>
      <c r="E25" s="21" t="s">
        <v>4</v>
      </c>
      <c r="F25" s="21" t="s">
        <v>3</v>
      </c>
      <c r="G25" s="21" t="s">
        <v>15</v>
      </c>
      <c r="H25" s="21" t="s">
        <v>16</v>
      </c>
      <c r="I25" s="21" t="s">
        <v>27</v>
      </c>
      <c r="J25" s="21" t="s">
        <v>21</v>
      </c>
      <c r="K25" s="21" t="s">
        <v>22</v>
      </c>
      <c r="L25" s="22" t="s">
        <v>23</v>
      </c>
    </row>
    <row r="26" spans="1:12" ht="29.4" customHeight="1" thickBot="1" x14ac:dyDescent="0.35">
      <c r="A26" s="83" t="s">
        <v>133</v>
      </c>
      <c r="B26" s="84"/>
      <c r="C26" s="84"/>
      <c r="D26" s="85"/>
      <c r="E26" s="9" t="s">
        <v>61</v>
      </c>
      <c r="F26" s="23">
        <v>99</v>
      </c>
      <c r="G26" s="9">
        <v>1</v>
      </c>
      <c r="H26" s="9">
        <v>2</v>
      </c>
      <c r="I26" s="9">
        <v>3</v>
      </c>
      <c r="J26" s="24">
        <f>F26*G26</f>
        <v>99</v>
      </c>
      <c r="K26" s="24">
        <f>F26*H26</f>
        <v>198</v>
      </c>
      <c r="L26" s="25">
        <f>I26*F26</f>
        <v>297</v>
      </c>
    </row>
    <row r="27" spans="1:12" ht="15" thickBot="1" x14ac:dyDescent="0.35">
      <c r="A27" s="83" t="s">
        <v>68</v>
      </c>
      <c r="B27" s="84"/>
      <c r="C27" s="84"/>
      <c r="D27" s="85"/>
      <c r="E27" s="9" t="s">
        <v>8</v>
      </c>
      <c r="F27" s="23">
        <v>50</v>
      </c>
      <c r="G27" s="9">
        <v>1</v>
      </c>
      <c r="H27" s="9">
        <v>1</v>
      </c>
      <c r="I27" s="9">
        <v>1</v>
      </c>
      <c r="J27" s="24">
        <f>F27*G27</f>
        <v>50</v>
      </c>
      <c r="K27" s="24">
        <f>F27*H27</f>
        <v>50</v>
      </c>
      <c r="L27" s="25">
        <f>I27*F27</f>
        <v>50</v>
      </c>
    </row>
    <row r="28" spans="1:12" ht="15" thickBot="1" x14ac:dyDescent="0.35">
      <c r="A28" s="81" t="s">
        <v>56</v>
      </c>
      <c r="B28" s="82"/>
      <c r="C28" s="82"/>
      <c r="D28" s="82"/>
      <c r="E28" s="9" t="s">
        <v>8</v>
      </c>
      <c r="F28" s="23">
        <v>100</v>
      </c>
      <c r="G28" s="9">
        <v>1</v>
      </c>
      <c r="H28" s="9">
        <v>1</v>
      </c>
      <c r="I28" s="9">
        <v>1</v>
      </c>
      <c r="J28" s="24">
        <v>100</v>
      </c>
      <c r="K28" s="24">
        <v>100</v>
      </c>
      <c r="L28" s="25">
        <v>100</v>
      </c>
    </row>
    <row r="29" spans="1:12" ht="15" thickBot="1" x14ac:dyDescent="0.35">
      <c r="A29" s="81" t="s">
        <v>69</v>
      </c>
      <c r="B29" s="82"/>
      <c r="C29" s="82"/>
      <c r="D29" s="82"/>
      <c r="E29" s="9" t="s">
        <v>8</v>
      </c>
      <c r="F29" s="23">
        <v>99</v>
      </c>
      <c r="G29" s="9">
        <v>1</v>
      </c>
      <c r="H29" s="9">
        <v>1</v>
      </c>
      <c r="I29" s="9">
        <v>1</v>
      </c>
      <c r="J29" s="24">
        <f t="shared" ref="J29:J34" si="8">F29*G29</f>
        <v>99</v>
      </c>
      <c r="K29" s="24">
        <f t="shared" ref="K29:K34" si="9">F29*H29</f>
        <v>99</v>
      </c>
      <c r="L29" s="25">
        <f>F29*I29</f>
        <v>99</v>
      </c>
    </row>
    <row r="30" spans="1:12" ht="15" thickBot="1" x14ac:dyDescent="0.35">
      <c r="A30" s="81" t="s">
        <v>70</v>
      </c>
      <c r="B30" s="82"/>
      <c r="C30" s="82"/>
      <c r="D30" s="82"/>
      <c r="E30" s="9" t="s">
        <v>8</v>
      </c>
      <c r="F30" s="23">
        <v>25</v>
      </c>
      <c r="G30" s="9">
        <v>4</v>
      </c>
      <c r="H30" s="9">
        <v>8</v>
      </c>
      <c r="I30" s="9">
        <v>12</v>
      </c>
      <c r="J30" s="24">
        <f t="shared" si="8"/>
        <v>100</v>
      </c>
      <c r="K30" s="24">
        <f t="shared" si="9"/>
        <v>200</v>
      </c>
      <c r="L30" s="25">
        <f>I30*F30</f>
        <v>300</v>
      </c>
    </row>
    <row r="31" spans="1:12" ht="15" thickBot="1" x14ac:dyDescent="0.35">
      <c r="A31" s="83" t="s">
        <v>71</v>
      </c>
      <c r="B31" s="84"/>
      <c r="C31" s="84"/>
      <c r="D31" s="85"/>
      <c r="E31" s="9" t="s">
        <v>8</v>
      </c>
      <c r="F31" s="23">
        <v>3</v>
      </c>
      <c r="G31" s="9">
        <v>60</v>
      </c>
      <c r="H31" s="9">
        <v>120</v>
      </c>
      <c r="I31" s="9">
        <v>180</v>
      </c>
      <c r="J31" s="24">
        <f t="shared" si="8"/>
        <v>180</v>
      </c>
      <c r="K31" s="24">
        <f t="shared" si="9"/>
        <v>360</v>
      </c>
      <c r="L31" s="25">
        <f>I31*F31</f>
        <v>540</v>
      </c>
    </row>
    <row r="32" spans="1:12" ht="15" thickBot="1" x14ac:dyDescent="0.35">
      <c r="A32" s="157" t="s">
        <v>79</v>
      </c>
      <c r="B32" s="158"/>
      <c r="C32" s="158"/>
      <c r="D32" s="159"/>
      <c r="E32" s="9" t="s">
        <v>8</v>
      </c>
      <c r="F32" s="23">
        <v>299</v>
      </c>
      <c r="G32" s="9">
        <v>1</v>
      </c>
      <c r="H32" s="9">
        <v>2</v>
      </c>
      <c r="I32" s="9">
        <v>3</v>
      </c>
      <c r="J32" s="24">
        <f t="shared" si="8"/>
        <v>299</v>
      </c>
      <c r="K32" s="24">
        <f t="shared" si="9"/>
        <v>598</v>
      </c>
      <c r="L32" s="25">
        <f>I32*F32</f>
        <v>897</v>
      </c>
    </row>
    <row r="33" spans="1:12" ht="15" thickBot="1" x14ac:dyDescent="0.35">
      <c r="A33" s="81" t="s">
        <v>73</v>
      </c>
      <c r="B33" s="82"/>
      <c r="C33" s="82"/>
      <c r="D33" s="82"/>
      <c r="E33" s="9" t="s">
        <v>6</v>
      </c>
      <c r="F33" s="23">
        <v>60</v>
      </c>
      <c r="G33" s="9">
        <v>4</v>
      </c>
      <c r="H33" s="9">
        <v>8</v>
      </c>
      <c r="I33" s="9">
        <v>12</v>
      </c>
      <c r="J33" s="24">
        <f t="shared" si="8"/>
        <v>240</v>
      </c>
      <c r="K33" s="24">
        <f t="shared" si="9"/>
        <v>480</v>
      </c>
      <c r="L33" s="25">
        <f>I33*F33</f>
        <v>720</v>
      </c>
    </row>
    <row r="34" spans="1:12" x14ac:dyDescent="0.3">
      <c r="A34" s="180" t="s">
        <v>110</v>
      </c>
      <c r="B34" s="181"/>
      <c r="C34" s="181"/>
      <c r="D34" s="182"/>
      <c r="E34" s="168" t="s">
        <v>8</v>
      </c>
      <c r="F34" s="170">
        <v>40</v>
      </c>
      <c r="G34" s="168">
        <v>4</v>
      </c>
      <c r="H34" s="168">
        <v>8</v>
      </c>
      <c r="I34" s="168">
        <v>12</v>
      </c>
      <c r="J34" s="172">
        <f t="shared" si="8"/>
        <v>160</v>
      </c>
      <c r="K34" s="172">
        <f t="shared" si="9"/>
        <v>320</v>
      </c>
      <c r="L34" s="174">
        <f>I34*F34</f>
        <v>480</v>
      </c>
    </row>
    <row r="35" spans="1:12" ht="15" thickBot="1" x14ac:dyDescent="0.35">
      <c r="A35" s="183"/>
      <c r="B35" s="184"/>
      <c r="C35" s="184"/>
      <c r="D35" s="185"/>
      <c r="E35" s="169"/>
      <c r="F35" s="171"/>
      <c r="G35" s="169"/>
      <c r="H35" s="169"/>
      <c r="I35" s="169"/>
      <c r="J35" s="173"/>
      <c r="K35" s="173"/>
      <c r="L35" s="175"/>
    </row>
    <row r="36" spans="1:12" ht="15" thickBot="1" x14ac:dyDescent="0.35">
      <c r="A36" s="86" t="s">
        <v>18</v>
      </c>
      <c r="B36" s="87"/>
      <c r="C36" s="87"/>
      <c r="D36" s="87"/>
      <c r="E36" s="74" t="s">
        <v>8</v>
      </c>
      <c r="F36" s="88">
        <v>150</v>
      </c>
      <c r="G36" s="74">
        <v>1</v>
      </c>
      <c r="H36" s="74"/>
      <c r="I36" s="74"/>
      <c r="J36" s="89">
        <v>0</v>
      </c>
      <c r="K36" s="89"/>
      <c r="L36" s="90"/>
    </row>
    <row r="37" spans="1:12" ht="15" thickBot="1" x14ac:dyDescent="0.35">
      <c r="A37" s="86"/>
      <c r="B37" s="87"/>
      <c r="C37" s="87"/>
      <c r="D37" s="87"/>
      <c r="E37" s="74"/>
      <c r="F37" s="88"/>
      <c r="G37" s="74"/>
      <c r="H37" s="74"/>
      <c r="I37" s="74"/>
      <c r="J37" s="89"/>
      <c r="K37" s="89"/>
      <c r="L37" s="90"/>
    </row>
    <row r="38" spans="1:12" ht="15" thickBot="1" x14ac:dyDescent="0.35">
      <c r="A38" s="86" t="s">
        <v>19</v>
      </c>
      <c r="B38" s="87"/>
      <c r="C38" s="87"/>
      <c r="D38" s="87"/>
      <c r="E38" s="74" t="s">
        <v>8</v>
      </c>
      <c r="F38" s="88">
        <v>200</v>
      </c>
      <c r="G38" s="74"/>
      <c r="H38" s="74">
        <v>1</v>
      </c>
      <c r="I38" s="74"/>
      <c r="J38" s="89"/>
      <c r="K38" s="89">
        <v>0</v>
      </c>
      <c r="L38" s="90"/>
    </row>
    <row r="39" spans="1:12" ht="15" thickBot="1" x14ac:dyDescent="0.35">
      <c r="A39" s="86"/>
      <c r="B39" s="87"/>
      <c r="C39" s="87"/>
      <c r="D39" s="87"/>
      <c r="E39" s="74"/>
      <c r="F39" s="88"/>
      <c r="G39" s="74"/>
      <c r="H39" s="74"/>
      <c r="I39" s="74"/>
      <c r="J39" s="89"/>
      <c r="K39" s="89"/>
      <c r="L39" s="90"/>
    </row>
    <row r="40" spans="1:12" ht="15" thickBot="1" x14ac:dyDescent="0.35">
      <c r="A40" s="86" t="s">
        <v>77</v>
      </c>
      <c r="B40" s="87"/>
      <c r="C40" s="87"/>
      <c r="D40" s="87"/>
      <c r="E40" s="74" t="s">
        <v>8</v>
      </c>
      <c r="F40" s="88">
        <v>300</v>
      </c>
      <c r="G40" s="74"/>
      <c r="H40" s="74"/>
      <c r="I40" s="74">
        <v>1</v>
      </c>
      <c r="J40" s="89"/>
      <c r="K40" s="89"/>
      <c r="L40" s="90">
        <v>0</v>
      </c>
    </row>
    <row r="41" spans="1:12" ht="15" thickBot="1" x14ac:dyDescent="0.35">
      <c r="A41" s="86"/>
      <c r="B41" s="87"/>
      <c r="C41" s="87"/>
      <c r="D41" s="87"/>
      <c r="E41" s="74"/>
      <c r="F41" s="88"/>
      <c r="G41" s="74"/>
      <c r="H41" s="74"/>
      <c r="I41" s="74"/>
      <c r="J41" s="89"/>
      <c r="K41" s="89"/>
      <c r="L41" s="90"/>
    </row>
    <row r="42" spans="1:12" ht="15" thickBot="1" x14ac:dyDescent="0.35">
      <c r="A42" s="91" t="s">
        <v>24</v>
      </c>
      <c r="B42" s="92"/>
      <c r="C42" s="92"/>
      <c r="D42" s="92"/>
      <c r="E42" s="93"/>
      <c r="F42" s="94"/>
      <c r="G42" s="94"/>
      <c r="H42" s="94"/>
      <c r="I42" s="95"/>
      <c r="J42" s="24">
        <f>SUM(J26:J41)</f>
        <v>1327</v>
      </c>
      <c r="K42" s="24">
        <f>SUM(K26:K41)</f>
        <v>2405</v>
      </c>
      <c r="L42" s="25">
        <f>SUM(L26:L41)</f>
        <v>3483</v>
      </c>
    </row>
    <row r="43" spans="1:12" ht="15" thickBot="1" x14ac:dyDescent="0.35">
      <c r="A43" s="91" t="s">
        <v>25</v>
      </c>
      <c r="B43" s="92"/>
      <c r="C43" s="92"/>
      <c r="D43" s="92"/>
      <c r="E43" s="93"/>
      <c r="F43" s="94"/>
      <c r="G43" s="94"/>
      <c r="H43" s="94"/>
      <c r="I43" s="95"/>
      <c r="J43" s="28">
        <v>-262</v>
      </c>
      <c r="K43" s="28">
        <v>-410</v>
      </c>
      <c r="L43" s="29">
        <v>-1053</v>
      </c>
    </row>
    <row r="44" spans="1:12" ht="15" thickBot="1" x14ac:dyDescent="0.35">
      <c r="A44" s="98" t="s">
        <v>26</v>
      </c>
      <c r="B44" s="99"/>
      <c r="C44" s="99"/>
      <c r="D44" s="99"/>
      <c r="E44" s="100"/>
      <c r="F44" s="101"/>
      <c r="G44" s="101"/>
      <c r="H44" s="101"/>
      <c r="I44" s="102"/>
      <c r="J44" s="30">
        <f>J42+J43</f>
        <v>1065</v>
      </c>
      <c r="K44" s="30">
        <f>K42+K43</f>
        <v>1995</v>
      </c>
      <c r="L44" s="31">
        <f>L42+L43</f>
        <v>2430</v>
      </c>
    </row>
    <row r="45" spans="1:12" ht="15" thickTop="1" x14ac:dyDescent="0.3"/>
    <row r="46" spans="1:12" ht="15" thickBot="1" x14ac:dyDescent="0.35"/>
    <row r="47" spans="1:12" ht="15.6" thickTop="1" thickBot="1" x14ac:dyDescent="0.35">
      <c r="A47" s="162" t="s">
        <v>111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4"/>
    </row>
    <row r="48" spans="1:12" ht="43.8" thickBot="1" x14ac:dyDescent="0.35">
      <c r="A48" s="78" t="s">
        <v>2</v>
      </c>
      <c r="B48" s="74"/>
      <c r="C48" s="74"/>
      <c r="D48" s="74"/>
      <c r="E48" s="21" t="s">
        <v>4</v>
      </c>
      <c r="F48" s="21" t="s">
        <v>3</v>
      </c>
      <c r="G48" s="21" t="s">
        <v>15</v>
      </c>
      <c r="H48" s="21" t="s">
        <v>16</v>
      </c>
      <c r="I48" s="21" t="s">
        <v>27</v>
      </c>
      <c r="J48" s="21" t="s">
        <v>21</v>
      </c>
      <c r="K48" s="21" t="s">
        <v>22</v>
      </c>
      <c r="L48" s="22" t="s">
        <v>23</v>
      </c>
    </row>
    <row r="49" spans="1:12" ht="15" thickBot="1" x14ac:dyDescent="0.35">
      <c r="A49" s="83" t="s">
        <v>112</v>
      </c>
      <c r="B49" s="84"/>
      <c r="C49" s="84"/>
      <c r="D49" s="85"/>
      <c r="E49" s="9" t="s">
        <v>6</v>
      </c>
      <c r="F49" s="23">
        <v>10</v>
      </c>
      <c r="G49" s="9">
        <v>30</v>
      </c>
      <c r="H49" s="9">
        <v>60</v>
      </c>
      <c r="I49" s="9">
        <v>90</v>
      </c>
      <c r="J49" s="24">
        <f>F49*G49</f>
        <v>300</v>
      </c>
      <c r="K49" s="24">
        <f>F49*H49</f>
        <v>600</v>
      </c>
      <c r="L49" s="25">
        <f>I49*F49</f>
        <v>900</v>
      </c>
    </row>
    <row r="50" spans="1:12" ht="15" thickBot="1" x14ac:dyDescent="0.35">
      <c r="A50" s="83" t="s">
        <v>68</v>
      </c>
      <c r="B50" s="84"/>
      <c r="C50" s="84"/>
      <c r="D50" s="85"/>
      <c r="E50" s="9" t="s">
        <v>8</v>
      </c>
      <c r="F50" s="23">
        <v>50</v>
      </c>
      <c r="G50" s="9">
        <v>1</v>
      </c>
      <c r="H50" s="9">
        <v>1</v>
      </c>
      <c r="I50" s="9">
        <v>1</v>
      </c>
      <c r="J50" s="24">
        <f>F50*G50</f>
        <v>50</v>
      </c>
      <c r="K50" s="24">
        <f>F50*H50</f>
        <v>50</v>
      </c>
      <c r="L50" s="25">
        <f>I50*F50</f>
        <v>50</v>
      </c>
    </row>
    <row r="51" spans="1:12" ht="15" thickBot="1" x14ac:dyDescent="0.35">
      <c r="A51" s="81" t="s">
        <v>56</v>
      </c>
      <c r="B51" s="82"/>
      <c r="C51" s="82"/>
      <c r="D51" s="82"/>
      <c r="E51" s="9" t="s">
        <v>8</v>
      </c>
      <c r="F51" s="23">
        <v>100</v>
      </c>
      <c r="G51" s="9">
        <v>1</v>
      </c>
      <c r="H51" s="9">
        <v>1</v>
      </c>
      <c r="I51" s="9">
        <v>1</v>
      </c>
      <c r="J51" s="24">
        <v>100</v>
      </c>
      <c r="K51" s="24">
        <v>100</v>
      </c>
      <c r="L51" s="25">
        <v>100</v>
      </c>
    </row>
    <row r="52" spans="1:12" ht="15" thickBot="1" x14ac:dyDescent="0.35">
      <c r="A52" s="81" t="s">
        <v>69</v>
      </c>
      <c r="B52" s="82"/>
      <c r="C52" s="82"/>
      <c r="D52" s="82"/>
      <c r="E52" s="9" t="s">
        <v>8</v>
      </c>
      <c r="F52" s="23">
        <v>99</v>
      </c>
      <c r="G52" s="9">
        <v>1</v>
      </c>
      <c r="H52" s="9">
        <v>1</v>
      </c>
      <c r="I52" s="9">
        <v>1</v>
      </c>
      <c r="J52" s="24">
        <f t="shared" ref="J52:J57" si="10">F52*G52</f>
        <v>99</v>
      </c>
      <c r="K52" s="24">
        <f t="shared" ref="K52:K57" si="11">F52*H52</f>
        <v>99</v>
      </c>
      <c r="L52" s="25">
        <f>F52*I52</f>
        <v>99</v>
      </c>
    </row>
    <row r="53" spans="1:12" ht="15" thickBot="1" x14ac:dyDescent="0.35">
      <c r="A53" s="81" t="s">
        <v>70</v>
      </c>
      <c r="B53" s="82"/>
      <c r="C53" s="82"/>
      <c r="D53" s="82"/>
      <c r="E53" s="9" t="s">
        <v>8</v>
      </c>
      <c r="F53" s="23">
        <v>25</v>
      </c>
      <c r="G53" s="9">
        <v>4</v>
      </c>
      <c r="H53" s="9">
        <v>8</v>
      </c>
      <c r="I53" s="9">
        <v>12</v>
      </c>
      <c r="J53" s="24">
        <f t="shared" si="10"/>
        <v>100</v>
      </c>
      <c r="K53" s="24">
        <f t="shared" si="11"/>
        <v>200</v>
      </c>
      <c r="L53" s="25">
        <f>I53*F53</f>
        <v>300</v>
      </c>
    </row>
    <row r="54" spans="1:12" ht="15" thickBot="1" x14ac:dyDescent="0.35">
      <c r="A54" s="83" t="s">
        <v>71</v>
      </c>
      <c r="B54" s="84"/>
      <c r="C54" s="84"/>
      <c r="D54" s="85"/>
      <c r="E54" s="9" t="s">
        <v>8</v>
      </c>
      <c r="F54" s="23">
        <v>3</v>
      </c>
      <c r="G54" s="9">
        <v>60</v>
      </c>
      <c r="H54" s="9">
        <v>120</v>
      </c>
      <c r="I54" s="9">
        <v>180</v>
      </c>
      <c r="J54" s="24">
        <f t="shared" si="10"/>
        <v>180</v>
      </c>
      <c r="K54" s="24">
        <f t="shared" si="11"/>
        <v>360</v>
      </c>
      <c r="L54" s="25">
        <f>I54*F54</f>
        <v>540</v>
      </c>
    </row>
    <row r="55" spans="1:12" ht="15" thickBot="1" x14ac:dyDescent="0.35">
      <c r="A55" s="157" t="s">
        <v>83</v>
      </c>
      <c r="B55" s="158"/>
      <c r="C55" s="158"/>
      <c r="D55" s="159"/>
      <c r="E55" s="9" t="s">
        <v>8</v>
      </c>
      <c r="F55" s="23">
        <v>299</v>
      </c>
      <c r="G55" s="9">
        <v>1</v>
      </c>
      <c r="H55" s="9">
        <v>2</v>
      </c>
      <c r="I55" s="9">
        <v>3</v>
      </c>
      <c r="J55" s="24">
        <f t="shared" si="10"/>
        <v>299</v>
      </c>
      <c r="K55" s="24">
        <f t="shared" si="11"/>
        <v>598</v>
      </c>
      <c r="L55" s="25">
        <f>I55*F55</f>
        <v>897</v>
      </c>
    </row>
    <row r="56" spans="1:12" ht="15" thickBot="1" x14ac:dyDescent="0.35">
      <c r="A56" s="81" t="s">
        <v>73</v>
      </c>
      <c r="B56" s="82"/>
      <c r="C56" s="82"/>
      <c r="D56" s="82"/>
      <c r="E56" s="9" t="s">
        <v>6</v>
      </c>
      <c r="F56" s="23">
        <v>60</v>
      </c>
      <c r="G56" s="9">
        <v>4</v>
      </c>
      <c r="H56" s="9">
        <v>8</v>
      </c>
      <c r="I56" s="9">
        <v>12</v>
      </c>
      <c r="J56" s="24">
        <f t="shared" si="10"/>
        <v>240</v>
      </c>
      <c r="K56" s="24">
        <f t="shared" si="11"/>
        <v>480</v>
      </c>
      <c r="L56" s="25">
        <f>I56*F56</f>
        <v>720</v>
      </c>
    </row>
    <row r="57" spans="1:12" x14ac:dyDescent="0.3">
      <c r="A57" s="180" t="s">
        <v>110</v>
      </c>
      <c r="B57" s="181"/>
      <c r="C57" s="181"/>
      <c r="D57" s="182"/>
      <c r="E57" s="168" t="s">
        <v>8</v>
      </c>
      <c r="F57" s="170">
        <v>40</v>
      </c>
      <c r="G57" s="168">
        <v>4</v>
      </c>
      <c r="H57" s="168">
        <v>8</v>
      </c>
      <c r="I57" s="168">
        <v>12</v>
      </c>
      <c r="J57" s="172">
        <f t="shared" si="10"/>
        <v>160</v>
      </c>
      <c r="K57" s="172">
        <f t="shared" si="11"/>
        <v>320</v>
      </c>
      <c r="L57" s="174">
        <f>I57*F57</f>
        <v>480</v>
      </c>
    </row>
    <row r="58" spans="1:12" ht="15" thickBot="1" x14ac:dyDescent="0.35">
      <c r="A58" s="183"/>
      <c r="B58" s="184"/>
      <c r="C58" s="184"/>
      <c r="D58" s="185"/>
      <c r="E58" s="169"/>
      <c r="F58" s="171"/>
      <c r="G58" s="169"/>
      <c r="H58" s="169"/>
      <c r="I58" s="169"/>
      <c r="J58" s="173"/>
      <c r="K58" s="173"/>
      <c r="L58" s="175"/>
    </row>
    <row r="59" spans="1:12" ht="15" thickBot="1" x14ac:dyDescent="0.35">
      <c r="A59" s="86" t="s">
        <v>18</v>
      </c>
      <c r="B59" s="87"/>
      <c r="C59" s="87"/>
      <c r="D59" s="87"/>
      <c r="E59" s="74" t="s">
        <v>8</v>
      </c>
      <c r="F59" s="88">
        <v>125</v>
      </c>
      <c r="G59" s="74">
        <v>1</v>
      </c>
      <c r="H59" s="74"/>
      <c r="I59" s="74"/>
      <c r="J59" s="89">
        <v>0</v>
      </c>
      <c r="K59" s="89"/>
      <c r="L59" s="90"/>
    </row>
    <row r="60" spans="1:12" ht="15" thickBot="1" x14ac:dyDescent="0.35">
      <c r="A60" s="86"/>
      <c r="B60" s="87"/>
      <c r="C60" s="87"/>
      <c r="D60" s="87"/>
      <c r="E60" s="74"/>
      <c r="F60" s="88"/>
      <c r="G60" s="74"/>
      <c r="H60" s="74"/>
      <c r="I60" s="74"/>
      <c r="J60" s="89"/>
      <c r="K60" s="89"/>
      <c r="L60" s="90"/>
    </row>
    <row r="61" spans="1:12" ht="15" thickBot="1" x14ac:dyDescent="0.35">
      <c r="A61" s="86" t="s">
        <v>19</v>
      </c>
      <c r="B61" s="87"/>
      <c r="C61" s="87"/>
      <c r="D61" s="87"/>
      <c r="E61" s="74" t="s">
        <v>8</v>
      </c>
      <c r="F61" s="88">
        <v>200</v>
      </c>
      <c r="G61" s="74"/>
      <c r="H61" s="74">
        <v>1</v>
      </c>
      <c r="I61" s="74"/>
      <c r="J61" s="89"/>
      <c r="K61" s="89">
        <v>0</v>
      </c>
      <c r="L61" s="90"/>
    </row>
    <row r="62" spans="1:12" ht="15" thickBot="1" x14ac:dyDescent="0.35">
      <c r="A62" s="86"/>
      <c r="B62" s="87"/>
      <c r="C62" s="87"/>
      <c r="D62" s="87"/>
      <c r="E62" s="74"/>
      <c r="F62" s="88"/>
      <c r="G62" s="74"/>
      <c r="H62" s="74"/>
      <c r="I62" s="74"/>
      <c r="J62" s="89"/>
      <c r="K62" s="89"/>
      <c r="L62" s="90"/>
    </row>
    <row r="63" spans="1:12" ht="15" thickBot="1" x14ac:dyDescent="0.35">
      <c r="A63" s="86" t="s">
        <v>77</v>
      </c>
      <c r="B63" s="87"/>
      <c r="C63" s="87"/>
      <c r="D63" s="87"/>
      <c r="E63" s="74" t="s">
        <v>8</v>
      </c>
      <c r="F63" s="88">
        <v>300</v>
      </c>
      <c r="G63" s="74"/>
      <c r="H63" s="74"/>
      <c r="I63" s="74">
        <v>1</v>
      </c>
      <c r="J63" s="89"/>
      <c r="K63" s="89"/>
      <c r="L63" s="90">
        <v>0</v>
      </c>
    </row>
    <row r="64" spans="1:12" ht="15" thickBot="1" x14ac:dyDescent="0.35">
      <c r="A64" s="86"/>
      <c r="B64" s="87"/>
      <c r="C64" s="87"/>
      <c r="D64" s="87"/>
      <c r="E64" s="74"/>
      <c r="F64" s="88"/>
      <c r="G64" s="74"/>
      <c r="H64" s="74"/>
      <c r="I64" s="74"/>
      <c r="J64" s="89"/>
      <c r="K64" s="89"/>
      <c r="L64" s="90"/>
    </row>
    <row r="65" spans="1:12" ht="15" thickBot="1" x14ac:dyDescent="0.35">
      <c r="A65" s="91" t="s">
        <v>24</v>
      </c>
      <c r="B65" s="92"/>
      <c r="C65" s="92"/>
      <c r="D65" s="92"/>
      <c r="E65" s="93"/>
      <c r="F65" s="94"/>
      <c r="G65" s="94"/>
      <c r="H65" s="94"/>
      <c r="I65" s="95"/>
      <c r="J65" s="24">
        <f>SUM(J49:J64)</f>
        <v>1528</v>
      </c>
      <c r="K65" s="24">
        <f>SUM(K49:K64)</f>
        <v>2807</v>
      </c>
      <c r="L65" s="25">
        <f>SUM(L49:L64)</f>
        <v>4086</v>
      </c>
    </row>
    <row r="66" spans="1:12" ht="15" thickBot="1" x14ac:dyDescent="0.35">
      <c r="A66" s="91" t="s">
        <v>25</v>
      </c>
      <c r="B66" s="92"/>
      <c r="C66" s="92"/>
      <c r="D66" s="92"/>
      <c r="E66" s="93"/>
      <c r="F66" s="94"/>
      <c r="G66" s="94"/>
      <c r="H66" s="94"/>
      <c r="I66" s="95"/>
      <c r="J66" s="28">
        <v>-363</v>
      </c>
      <c r="K66" s="28">
        <v>-722</v>
      </c>
      <c r="L66" s="29">
        <v>-1356</v>
      </c>
    </row>
    <row r="67" spans="1:12" ht="15" thickBot="1" x14ac:dyDescent="0.35">
      <c r="A67" s="98" t="s">
        <v>26</v>
      </c>
      <c r="B67" s="99"/>
      <c r="C67" s="99"/>
      <c r="D67" s="99"/>
      <c r="E67" s="100"/>
      <c r="F67" s="101"/>
      <c r="G67" s="101"/>
      <c r="H67" s="101"/>
      <c r="I67" s="102"/>
      <c r="J67" s="30">
        <f>J65+J66</f>
        <v>1165</v>
      </c>
      <c r="K67" s="30">
        <f>K65+K66</f>
        <v>2085</v>
      </c>
      <c r="L67" s="31">
        <f>L65+L66</f>
        <v>2730</v>
      </c>
    </row>
    <row r="68" spans="1:12" ht="15" thickTop="1" x14ac:dyDescent="0.3">
      <c r="A68" s="5"/>
      <c r="B68" s="5"/>
      <c r="C68" s="5"/>
      <c r="D68" s="5"/>
      <c r="E68" s="5"/>
      <c r="F68" s="5"/>
      <c r="G68" s="5"/>
      <c r="H68" s="5"/>
      <c r="I68" s="5"/>
      <c r="J68" s="49"/>
      <c r="K68" s="49"/>
      <c r="L68" s="49"/>
    </row>
    <row r="69" spans="1:12" ht="15" thickBot="1" x14ac:dyDescent="0.35"/>
    <row r="70" spans="1:12" ht="15.6" thickTop="1" thickBot="1" x14ac:dyDescent="0.35">
      <c r="A70" s="162" t="s">
        <v>82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4"/>
    </row>
    <row r="71" spans="1:12" ht="43.8" thickBot="1" x14ac:dyDescent="0.35">
      <c r="A71" s="78" t="s">
        <v>2</v>
      </c>
      <c r="B71" s="74"/>
      <c r="C71" s="74"/>
      <c r="D71" s="74"/>
      <c r="E71" s="21" t="s">
        <v>4</v>
      </c>
      <c r="F71" s="21" t="s">
        <v>3</v>
      </c>
      <c r="G71" s="21" t="s">
        <v>15</v>
      </c>
      <c r="H71" s="21" t="s">
        <v>16</v>
      </c>
      <c r="I71" s="21" t="s">
        <v>27</v>
      </c>
      <c r="J71" s="21" t="s">
        <v>21</v>
      </c>
      <c r="K71" s="21" t="s">
        <v>22</v>
      </c>
      <c r="L71" s="22" t="s">
        <v>23</v>
      </c>
    </row>
    <row r="72" spans="1:12" ht="15" thickBot="1" x14ac:dyDescent="0.35">
      <c r="A72" s="83" t="s">
        <v>68</v>
      </c>
      <c r="B72" s="84"/>
      <c r="C72" s="84"/>
      <c r="D72" s="85"/>
      <c r="E72" s="9" t="s">
        <v>8</v>
      </c>
      <c r="F72" s="23">
        <v>50</v>
      </c>
      <c r="G72" s="9">
        <v>1</v>
      </c>
      <c r="H72" s="9">
        <v>1</v>
      </c>
      <c r="I72" s="9">
        <v>1</v>
      </c>
      <c r="J72" s="24">
        <f>F72*G72</f>
        <v>50</v>
      </c>
      <c r="K72" s="24">
        <f>F72*H72</f>
        <v>50</v>
      </c>
      <c r="L72" s="25">
        <f>I72*F72</f>
        <v>50</v>
      </c>
    </row>
    <row r="73" spans="1:12" ht="15" thickBot="1" x14ac:dyDescent="0.35">
      <c r="A73" s="81" t="s">
        <v>56</v>
      </c>
      <c r="B73" s="82"/>
      <c r="C73" s="82"/>
      <c r="D73" s="82"/>
      <c r="E73" s="9" t="s">
        <v>8</v>
      </c>
      <c r="F73" s="23">
        <v>100</v>
      </c>
      <c r="G73" s="9">
        <v>1</v>
      </c>
      <c r="H73" s="9">
        <v>1</v>
      </c>
      <c r="I73" s="9">
        <v>1</v>
      </c>
      <c r="J73" s="24">
        <v>100</v>
      </c>
      <c r="K73" s="24">
        <v>100</v>
      </c>
      <c r="L73" s="25">
        <v>100</v>
      </c>
    </row>
    <row r="74" spans="1:12" ht="15" thickBot="1" x14ac:dyDescent="0.35">
      <c r="A74" s="81" t="s">
        <v>69</v>
      </c>
      <c r="B74" s="82"/>
      <c r="C74" s="82"/>
      <c r="D74" s="82"/>
      <c r="E74" s="9" t="s">
        <v>8</v>
      </c>
      <c r="F74" s="23">
        <v>99</v>
      </c>
      <c r="G74" s="9">
        <v>1</v>
      </c>
      <c r="H74" s="9">
        <v>1</v>
      </c>
      <c r="I74" s="9">
        <v>1</v>
      </c>
      <c r="J74" s="24">
        <f t="shared" ref="J74:J80" si="12">F74*G74</f>
        <v>99</v>
      </c>
      <c r="K74" s="24">
        <f t="shared" ref="K74:K80" si="13">F74*H74</f>
        <v>99</v>
      </c>
      <c r="L74" s="25">
        <f>F74*I74</f>
        <v>99</v>
      </c>
    </row>
    <row r="75" spans="1:12" ht="15" thickBot="1" x14ac:dyDescent="0.35">
      <c r="A75" s="81" t="s">
        <v>70</v>
      </c>
      <c r="B75" s="82"/>
      <c r="C75" s="82"/>
      <c r="D75" s="82"/>
      <c r="E75" s="9" t="s">
        <v>8</v>
      </c>
      <c r="F75" s="23">
        <v>25</v>
      </c>
      <c r="G75" s="9">
        <v>3</v>
      </c>
      <c r="H75" s="9">
        <v>8</v>
      </c>
      <c r="I75" s="9">
        <v>12</v>
      </c>
      <c r="J75" s="24">
        <f t="shared" si="12"/>
        <v>75</v>
      </c>
      <c r="K75" s="24">
        <f t="shared" si="13"/>
        <v>200</v>
      </c>
      <c r="L75" s="25">
        <f t="shared" ref="L75:L80" si="14">I75*F75</f>
        <v>300</v>
      </c>
    </row>
    <row r="76" spans="1:12" ht="15" thickBot="1" x14ac:dyDescent="0.35">
      <c r="A76" s="157" t="s">
        <v>80</v>
      </c>
      <c r="B76" s="158"/>
      <c r="C76" s="158"/>
      <c r="D76" s="159"/>
      <c r="E76" s="9" t="s">
        <v>78</v>
      </c>
      <c r="F76" s="23">
        <v>300</v>
      </c>
      <c r="G76" s="9">
        <v>1</v>
      </c>
      <c r="H76" s="9">
        <v>2</v>
      </c>
      <c r="I76" s="9">
        <v>3</v>
      </c>
      <c r="J76" s="24">
        <f t="shared" si="12"/>
        <v>300</v>
      </c>
      <c r="K76" s="24">
        <f t="shared" si="13"/>
        <v>600</v>
      </c>
      <c r="L76" s="25">
        <f t="shared" si="14"/>
        <v>900</v>
      </c>
    </row>
    <row r="77" spans="1:12" ht="15" thickBot="1" x14ac:dyDescent="0.35">
      <c r="A77" s="83" t="s">
        <v>71</v>
      </c>
      <c r="B77" s="84"/>
      <c r="C77" s="84"/>
      <c r="D77" s="85"/>
      <c r="E77" s="9" t="s">
        <v>8</v>
      </c>
      <c r="F77" s="23">
        <v>3</v>
      </c>
      <c r="G77" s="9">
        <v>60</v>
      </c>
      <c r="H77" s="9">
        <v>120</v>
      </c>
      <c r="I77" s="9">
        <v>180</v>
      </c>
      <c r="J77" s="24">
        <f t="shared" si="12"/>
        <v>180</v>
      </c>
      <c r="K77" s="24">
        <f t="shared" si="13"/>
        <v>360</v>
      </c>
      <c r="L77" s="25">
        <f t="shared" si="14"/>
        <v>540</v>
      </c>
    </row>
    <row r="78" spans="1:12" ht="15" thickBot="1" x14ac:dyDescent="0.35">
      <c r="A78" s="165" t="s">
        <v>113</v>
      </c>
      <c r="B78" s="166"/>
      <c r="C78" s="166"/>
      <c r="D78" s="167"/>
      <c r="E78" s="9" t="s">
        <v>8</v>
      </c>
      <c r="F78" s="23">
        <v>299</v>
      </c>
      <c r="G78" s="9">
        <v>1</v>
      </c>
      <c r="H78" s="9">
        <v>2</v>
      </c>
      <c r="I78" s="9">
        <v>3</v>
      </c>
      <c r="J78" s="24">
        <f t="shared" si="12"/>
        <v>299</v>
      </c>
      <c r="K78" s="24">
        <f t="shared" si="13"/>
        <v>598</v>
      </c>
      <c r="L78" s="25">
        <f t="shared" si="14"/>
        <v>897</v>
      </c>
    </row>
    <row r="79" spans="1:12" ht="15" thickBot="1" x14ac:dyDescent="0.35">
      <c r="A79" s="81" t="s">
        <v>73</v>
      </c>
      <c r="B79" s="82"/>
      <c r="C79" s="82"/>
      <c r="D79" s="82"/>
      <c r="E79" s="9" t="s">
        <v>6</v>
      </c>
      <c r="F79" s="23">
        <v>60</v>
      </c>
      <c r="G79" s="9">
        <v>3</v>
      </c>
      <c r="H79" s="9">
        <v>6</v>
      </c>
      <c r="I79" s="9">
        <v>9</v>
      </c>
      <c r="J79" s="24">
        <f t="shared" si="12"/>
        <v>180</v>
      </c>
      <c r="K79" s="24">
        <f t="shared" si="13"/>
        <v>360</v>
      </c>
      <c r="L79" s="25">
        <f t="shared" si="14"/>
        <v>540</v>
      </c>
    </row>
    <row r="80" spans="1:12" ht="15" thickBot="1" x14ac:dyDescent="0.35">
      <c r="A80" s="83" t="s">
        <v>75</v>
      </c>
      <c r="B80" s="84"/>
      <c r="C80" s="84"/>
      <c r="D80" s="85"/>
      <c r="E80" s="168" t="s">
        <v>8</v>
      </c>
      <c r="F80" s="170">
        <v>40</v>
      </c>
      <c r="G80" s="168">
        <v>3</v>
      </c>
      <c r="H80" s="168">
        <v>6</v>
      </c>
      <c r="I80" s="168">
        <v>9</v>
      </c>
      <c r="J80" s="172">
        <f t="shared" si="12"/>
        <v>120</v>
      </c>
      <c r="K80" s="172">
        <f t="shared" si="13"/>
        <v>240</v>
      </c>
      <c r="L80" s="174">
        <f t="shared" si="14"/>
        <v>360</v>
      </c>
    </row>
    <row r="81" spans="1:12" ht="15" thickBot="1" x14ac:dyDescent="0.35">
      <c r="A81" s="83" t="s">
        <v>76</v>
      </c>
      <c r="B81" s="84"/>
      <c r="C81" s="84"/>
      <c r="D81" s="85"/>
      <c r="E81" s="169"/>
      <c r="F81" s="171"/>
      <c r="G81" s="169"/>
      <c r="H81" s="169"/>
      <c r="I81" s="169"/>
      <c r="J81" s="173"/>
      <c r="K81" s="173"/>
      <c r="L81" s="175"/>
    </row>
    <row r="82" spans="1:12" ht="15" thickBot="1" x14ac:dyDescent="0.35">
      <c r="A82" s="86" t="s">
        <v>18</v>
      </c>
      <c r="B82" s="87"/>
      <c r="C82" s="87"/>
      <c r="D82" s="87"/>
      <c r="E82" s="74" t="s">
        <v>8</v>
      </c>
      <c r="F82" s="88">
        <v>150</v>
      </c>
      <c r="G82" s="74">
        <v>1</v>
      </c>
      <c r="H82" s="74"/>
      <c r="I82" s="74"/>
      <c r="J82" s="89">
        <v>0</v>
      </c>
      <c r="K82" s="89"/>
      <c r="L82" s="90"/>
    </row>
    <row r="83" spans="1:12" ht="15" thickBot="1" x14ac:dyDescent="0.35">
      <c r="A83" s="86"/>
      <c r="B83" s="87"/>
      <c r="C83" s="87"/>
      <c r="D83" s="87"/>
      <c r="E83" s="74"/>
      <c r="F83" s="88"/>
      <c r="G83" s="74"/>
      <c r="H83" s="74"/>
      <c r="I83" s="74"/>
      <c r="J83" s="89"/>
      <c r="K83" s="89"/>
      <c r="L83" s="90"/>
    </row>
    <row r="84" spans="1:12" ht="15" thickBot="1" x14ac:dyDescent="0.35">
      <c r="A84" s="86" t="s">
        <v>19</v>
      </c>
      <c r="B84" s="87"/>
      <c r="C84" s="87"/>
      <c r="D84" s="87"/>
      <c r="E84" s="74" t="s">
        <v>8</v>
      </c>
      <c r="F84" s="88">
        <v>200</v>
      </c>
      <c r="G84" s="74"/>
      <c r="H84" s="74">
        <v>1</v>
      </c>
      <c r="I84" s="74"/>
      <c r="J84" s="89"/>
      <c r="K84" s="89">
        <v>0</v>
      </c>
      <c r="L84" s="90"/>
    </row>
    <row r="85" spans="1:12" ht="15" thickBot="1" x14ac:dyDescent="0.35">
      <c r="A85" s="86"/>
      <c r="B85" s="87"/>
      <c r="C85" s="87"/>
      <c r="D85" s="87"/>
      <c r="E85" s="74"/>
      <c r="F85" s="88"/>
      <c r="G85" s="74"/>
      <c r="H85" s="74"/>
      <c r="I85" s="74"/>
      <c r="J85" s="89"/>
      <c r="K85" s="89"/>
      <c r="L85" s="90"/>
    </row>
    <row r="86" spans="1:12" ht="15" thickBot="1" x14ac:dyDescent="0.35">
      <c r="A86" s="86" t="s">
        <v>77</v>
      </c>
      <c r="B86" s="87"/>
      <c r="C86" s="87"/>
      <c r="D86" s="87"/>
      <c r="E86" s="74" t="s">
        <v>8</v>
      </c>
      <c r="F86" s="88">
        <v>300</v>
      </c>
      <c r="G86" s="74"/>
      <c r="H86" s="74"/>
      <c r="I86" s="74">
        <v>1</v>
      </c>
      <c r="J86" s="89"/>
      <c r="K86" s="89"/>
      <c r="L86" s="90">
        <v>0</v>
      </c>
    </row>
    <row r="87" spans="1:12" ht="15" thickBot="1" x14ac:dyDescent="0.35">
      <c r="A87" s="86"/>
      <c r="B87" s="87"/>
      <c r="C87" s="87"/>
      <c r="D87" s="87"/>
      <c r="E87" s="74"/>
      <c r="F87" s="88"/>
      <c r="G87" s="74"/>
      <c r="H87" s="74"/>
      <c r="I87" s="74"/>
      <c r="J87" s="89"/>
      <c r="K87" s="89"/>
      <c r="L87" s="90"/>
    </row>
    <row r="88" spans="1:12" ht="15" thickBot="1" x14ac:dyDescent="0.35">
      <c r="A88" s="91" t="s">
        <v>24</v>
      </c>
      <c r="B88" s="92"/>
      <c r="C88" s="92"/>
      <c r="D88" s="92"/>
      <c r="E88" s="46"/>
      <c r="F88" s="47"/>
      <c r="G88" s="47"/>
      <c r="H88" s="47"/>
      <c r="I88" s="48"/>
      <c r="J88" s="24">
        <f>SUM(J72:J87)</f>
        <v>1403</v>
      </c>
      <c r="K88" s="24">
        <f>SUM(K72:K87)</f>
        <v>2607</v>
      </c>
      <c r="L88" s="25">
        <f>SUM(L72:L87)</f>
        <v>3786</v>
      </c>
    </row>
    <row r="89" spans="1:12" ht="15" thickBot="1" x14ac:dyDescent="0.35">
      <c r="A89" s="91" t="s">
        <v>25</v>
      </c>
      <c r="B89" s="92"/>
      <c r="C89" s="92"/>
      <c r="D89" s="92"/>
      <c r="E89" s="46"/>
      <c r="F89" s="47"/>
      <c r="G89" s="47"/>
      <c r="H89" s="47"/>
      <c r="I89" s="48"/>
      <c r="J89" s="28">
        <v>-408</v>
      </c>
      <c r="K89" s="28">
        <v>-812</v>
      </c>
      <c r="L89" s="29">
        <v>-1291</v>
      </c>
    </row>
    <row r="90" spans="1:12" ht="15" thickBot="1" x14ac:dyDescent="0.35">
      <c r="A90" s="98" t="s">
        <v>26</v>
      </c>
      <c r="B90" s="99"/>
      <c r="C90" s="99"/>
      <c r="D90" s="99"/>
      <c r="E90" s="100"/>
      <c r="F90" s="101"/>
      <c r="G90" s="101"/>
      <c r="H90" s="101"/>
      <c r="I90" s="102"/>
      <c r="J90" s="30">
        <f>J88+J89</f>
        <v>995</v>
      </c>
      <c r="K90" s="30">
        <f>K88+K89</f>
        <v>1795</v>
      </c>
      <c r="L90" s="31">
        <f>L88+L89</f>
        <v>2495</v>
      </c>
    </row>
    <row r="91" spans="1:12" ht="15" thickTop="1" x14ac:dyDescent="0.3"/>
    <row r="93" spans="1:12" ht="15" thickBot="1" x14ac:dyDescent="0.35"/>
    <row r="94" spans="1:12" ht="15.6" thickTop="1" thickBot="1" x14ac:dyDescent="0.35">
      <c r="A94" s="104" t="s">
        <v>85</v>
      </c>
      <c r="B94" s="105"/>
      <c r="C94" s="105"/>
      <c r="D94" s="105"/>
      <c r="E94" s="105"/>
      <c r="F94" s="106"/>
    </row>
    <row r="95" spans="1:12" ht="29.4" thickBot="1" x14ac:dyDescent="0.35">
      <c r="A95" s="78" t="s">
        <v>2</v>
      </c>
      <c r="B95" s="74"/>
      <c r="C95" s="74"/>
      <c r="D95" s="74"/>
      <c r="E95" s="21" t="s">
        <v>4</v>
      </c>
      <c r="F95" s="22" t="s">
        <v>3</v>
      </c>
    </row>
    <row r="96" spans="1:12" ht="15" thickBot="1" x14ac:dyDescent="0.35">
      <c r="A96" s="81" t="s">
        <v>86</v>
      </c>
      <c r="B96" s="82"/>
      <c r="C96" s="82"/>
      <c r="D96" s="82"/>
      <c r="E96" s="9" t="s">
        <v>8</v>
      </c>
      <c r="F96" s="37">
        <v>299</v>
      </c>
    </row>
    <row r="97" spans="1:6" ht="15" thickBot="1" x14ac:dyDescent="0.35">
      <c r="A97" s="79" t="s">
        <v>73</v>
      </c>
      <c r="B97" s="80"/>
      <c r="C97" s="80"/>
      <c r="D97" s="80"/>
      <c r="E97" s="9" t="s">
        <v>6</v>
      </c>
      <c r="F97" s="37">
        <v>60</v>
      </c>
    </row>
    <row r="98" spans="1:6" ht="15" thickBot="1" x14ac:dyDescent="0.35">
      <c r="A98" s="81" t="s">
        <v>56</v>
      </c>
      <c r="B98" s="82"/>
      <c r="C98" s="82"/>
      <c r="D98" s="82"/>
      <c r="E98" s="9" t="s">
        <v>8</v>
      </c>
      <c r="F98" s="37">
        <v>100</v>
      </c>
    </row>
    <row r="99" spans="1:6" ht="15" thickBot="1" x14ac:dyDescent="0.35">
      <c r="A99" s="81" t="s">
        <v>69</v>
      </c>
      <c r="B99" s="82"/>
      <c r="C99" s="82"/>
      <c r="D99" s="82"/>
      <c r="E99" s="9" t="s">
        <v>8</v>
      </c>
      <c r="F99" s="37">
        <v>99</v>
      </c>
    </row>
    <row r="100" spans="1:6" ht="15" thickBot="1" x14ac:dyDescent="0.35">
      <c r="A100" s="81" t="s">
        <v>71</v>
      </c>
      <c r="B100" s="82"/>
      <c r="C100" s="82"/>
      <c r="D100" s="82"/>
      <c r="E100" s="9" t="s">
        <v>8</v>
      </c>
      <c r="F100" s="37">
        <v>3</v>
      </c>
    </row>
    <row r="101" spans="1:6" ht="15" thickBot="1" x14ac:dyDescent="0.35">
      <c r="A101" s="79" t="s">
        <v>80</v>
      </c>
      <c r="B101" s="80"/>
      <c r="C101" s="80"/>
      <c r="D101" s="80"/>
      <c r="E101" s="9" t="s">
        <v>78</v>
      </c>
      <c r="F101" s="37">
        <v>300</v>
      </c>
    </row>
    <row r="102" spans="1:6" ht="15" thickBot="1" x14ac:dyDescent="0.35">
      <c r="A102" s="107" t="s">
        <v>12</v>
      </c>
      <c r="B102" s="108"/>
      <c r="C102" s="108"/>
      <c r="D102" s="108"/>
      <c r="E102" s="9" t="s">
        <v>8</v>
      </c>
      <c r="F102" s="37">
        <v>129</v>
      </c>
    </row>
    <row r="103" spans="1:6" ht="15" thickBot="1" x14ac:dyDescent="0.35">
      <c r="A103" s="81" t="s">
        <v>87</v>
      </c>
      <c r="B103" s="82"/>
      <c r="C103" s="82"/>
      <c r="D103" s="82"/>
      <c r="E103" s="9" t="s">
        <v>8</v>
      </c>
      <c r="F103" s="37">
        <v>199</v>
      </c>
    </row>
    <row r="104" spans="1:6" ht="15" thickBot="1" x14ac:dyDescent="0.35">
      <c r="A104" s="79" t="s">
        <v>88</v>
      </c>
      <c r="B104" s="80"/>
      <c r="C104" s="80"/>
      <c r="D104" s="80"/>
      <c r="E104" s="9" t="s">
        <v>8</v>
      </c>
      <c r="F104" s="37">
        <v>199</v>
      </c>
    </row>
    <row r="105" spans="1:6" ht="15" thickBot="1" x14ac:dyDescent="0.35">
      <c r="A105" s="186" t="s">
        <v>89</v>
      </c>
      <c r="B105" s="187"/>
      <c r="C105" s="187"/>
      <c r="D105" s="187"/>
      <c r="E105" s="9" t="s">
        <v>8</v>
      </c>
      <c r="F105" s="37">
        <v>75</v>
      </c>
    </row>
    <row r="106" spans="1:6" ht="15" thickBot="1" x14ac:dyDescent="0.35">
      <c r="A106" s="131" t="s">
        <v>90</v>
      </c>
      <c r="B106" s="132"/>
      <c r="C106" s="132"/>
      <c r="D106" s="132"/>
      <c r="E106" s="9" t="s">
        <v>8</v>
      </c>
      <c r="F106" s="37">
        <v>50</v>
      </c>
    </row>
    <row r="107" spans="1:6" ht="15" thickBot="1" x14ac:dyDescent="0.35">
      <c r="A107" s="131" t="s">
        <v>94</v>
      </c>
      <c r="B107" s="132"/>
      <c r="C107" s="132"/>
      <c r="D107" s="132"/>
      <c r="E107" s="9" t="s">
        <v>61</v>
      </c>
      <c r="F107" s="37">
        <v>45</v>
      </c>
    </row>
    <row r="108" spans="1:6" ht="15" thickBot="1" x14ac:dyDescent="0.35">
      <c r="A108" s="86" t="s">
        <v>91</v>
      </c>
      <c r="B108" s="87"/>
      <c r="C108" s="87"/>
      <c r="D108" s="87"/>
      <c r="E108" s="9" t="s">
        <v>61</v>
      </c>
      <c r="F108" s="37">
        <v>90</v>
      </c>
    </row>
    <row r="109" spans="1:6" ht="15" thickBot="1" x14ac:dyDescent="0.35">
      <c r="A109" s="86" t="s">
        <v>92</v>
      </c>
      <c r="B109" s="87"/>
      <c r="C109" s="87"/>
      <c r="D109" s="87"/>
      <c r="E109" s="9" t="s">
        <v>61</v>
      </c>
      <c r="F109" s="37">
        <v>75</v>
      </c>
    </row>
    <row r="110" spans="1:6" ht="15" thickBot="1" x14ac:dyDescent="0.35">
      <c r="A110" s="86" t="s">
        <v>93</v>
      </c>
      <c r="B110" s="87"/>
      <c r="C110" s="87"/>
      <c r="D110" s="87"/>
      <c r="E110" s="9" t="s">
        <v>61</v>
      </c>
      <c r="F110" s="37">
        <v>45</v>
      </c>
    </row>
    <row r="111" spans="1:6" ht="15" thickBot="1" x14ac:dyDescent="0.35">
      <c r="A111" s="136" t="s">
        <v>117</v>
      </c>
      <c r="B111" s="137"/>
      <c r="C111" s="137"/>
      <c r="D111" s="138"/>
      <c r="E111" s="55" t="s">
        <v>8</v>
      </c>
      <c r="F111" s="56">
        <v>0.05</v>
      </c>
    </row>
    <row r="112" spans="1:6" ht="15" thickBot="1" x14ac:dyDescent="0.35">
      <c r="A112" s="139" t="s">
        <v>118</v>
      </c>
      <c r="B112" s="140"/>
      <c r="C112" s="140"/>
      <c r="D112" s="141"/>
      <c r="E112" s="55" t="s">
        <v>8</v>
      </c>
      <c r="F112" s="56">
        <v>0.1</v>
      </c>
    </row>
    <row r="113" spans="1:6" ht="15" thickBot="1" x14ac:dyDescent="0.35">
      <c r="A113" s="139" t="s">
        <v>119</v>
      </c>
      <c r="B113" s="140"/>
      <c r="C113" s="140"/>
      <c r="D113" s="141"/>
      <c r="E113" s="55" t="s">
        <v>8</v>
      </c>
      <c r="F113" s="56">
        <v>0.25</v>
      </c>
    </row>
    <row r="114" spans="1:6" ht="15" thickBot="1" x14ac:dyDescent="0.35">
      <c r="A114" s="188" t="s">
        <v>115</v>
      </c>
      <c r="B114" s="189"/>
      <c r="C114" s="189"/>
      <c r="D114" s="190"/>
      <c r="E114" s="20" t="s">
        <v>8</v>
      </c>
      <c r="F114" s="37">
        <v>-90</v>
      </c>
    </row>
    <row r="115" spans="1:6" ht="15" thickBot="1" x14ac:dyDescent="0.35">
      <c r="A115" s="81" t="s">
        <v>42</v>
      </c>
      <c r="B115" s="82"/>
      <c r="C115" s="82"/>
      <c r="D115" s="82"/>
      <c r="E115" s="9" t="s">
        <v>8</v>
      </c>
      <c r="F115" s="38">
        <v>0.05</v>
      </c>
    </row>
    <row r="116" spans="1:6" ht="15" thickBot="1" x14ac:dyDescent="0.35">
      <c r="A116" s="81" t="s">
        <v>41</v>
      </c>
      <c r="B116" s="82"/>
      <c r="C116" s="82"/>
      <c r="D116" s="82"/>
      <c r="E116" s="9" t="s">
        <v>8</v>
      </c>
      <c r="F116" s="38">
        <v>0.1</v>
      </c>
    </row>
    <row r="117" spans="1:6" ht="15" thickBot="1" x14ac:dyDescent="0.35">
      <c r="A117" s="81" t="s">
        <v>43</v>
      </c>
      <c r="B117" s="82"/>
      <c r="C117" s="82"/>
      <c r="D117" s="82"/>
      <c r="E117" s="9" t="s">
        <v>8</v>
      </c>
      <c r="F117" s="38">
        <v>0.15</v>
      </c>
    </row>
    <row r="118" spans="1:6" ht="15" thickBot="1" x14ac:dyDescent="0.35">
      <c r="A118" s="107" t="s">
        <v>44</v>
      </c>
      <c r="B118" s="108"/>
      <c r="C118" s="108"/>
      <c r="D118" s="108"/>
      <c r="E118" s="9" t="s">
        <v>8</v>
      </c>
      <c r="F118" s="38">
        <v>0.25</v>
      </c>
    </row>
    <row r="119" spans="1:6" ht="15" thickBot="1" x14ac:dyDescent="0.35">
      <c r="A119" s="129" t="s">
        <v>45</v>
      </c>
      <c r="B119" s="130"/>
      <c r="C119" s="130"/>
      <c r="D119" s="130"/>
      <c r="E119" s="9" t="s">
        <v>8</v>
      </c>
      <c r="F119" s="8" t="s">
        <v>46</v>
      </c>
    </row>
    <row r="120" spans="1:6" ht="15" thickBot="1" x14ac:dyDescent="0.35">
      <c r="A120" s="81" t="s">
        <v>47</v>
      </c>
      <c r="B120" s="82"/>
      <c r="C120" s="82"/>
      <c r="D120" s="82"/>
      <c r="E120" s="9" t="s">
        <v>8</v>
      </c>
      <c r="F120" s="37">
        <v>99</v>
      </c>
    </row>
    <row r="121" spans="1:6" ht="15" thickBot="1" x14ac:dyDescent="0.35">
      <c r="A121" s="81" t="s">
        <v>53</v>
      </c>
      <c r="B121" s="82"/>
      <c r="C121" s="82"/>
      <c r="D121" s="82"/>
      <c r="E121" s="9" t="s">
        <v>8</v>
      </c>
      <c r="F121" s="39">
        <v>39.950000000000003</v>
      </c>
    </row>
    <row r="122" spans="1:6" ht="15" thickBot="1" x14ac:dyDescent="0.35">
      <c r="A122" s="127" t="s">
        <v>54</v>
      </c>
      <c r="B122" s="128"/>
      <c r="C122" s="128"/>
      <c r="D122" s="128"/>
      <c r="E122" s="40" t="s">
        <v>8</v>
      </c>
      <c r="F122" s="41">
        <v>49.95</v>
      </c>
    </row>
    <row r="123" spans="1:6" ht="15" thickTop="1" x14ac:dyDescent="0.3"/>
  </sheetData>
  <mergeCells count="236">
    <mergeCell ref="A122:D122"/>
    <mergeCell ref="A110:D110"/>
    <mergeCell ref="A107:D107"/>
    <mergeCell ref="A117:D117"/>
    <mergeCell ref="A118:D118"/>
    <mergeCell ref="A119:D119"/>
    <mergeCell ref="A120:D120"/>
    <mergeCell ref="A121:D121"/>
    <mergeCell ref="A106:D106"/>
    <mergeCell ref="A108:D108"/>
    <mergeCell ref="A109:D109"/>
    <mergeCell ref="A115:D115"/>
    <mergeCell ref="A116:D116"/>
    <mergeCell ref="A100:D100"/>
    <mergeCell ref="A101:D101"/>
    <mergeCell ref="A102:D102"/>
    <mergeCell ref="A103:D103"/>
    <mergeCell ref="A104:D104"/>
    <mergeCell ref="A105:D105"/>
    <mergeCell ref="A114:D114"/>
    <mergeCell ref="A111:D111"/>
    <mergeCell ref="A112:D112"/>
    <mergeCell ref="A113:D113"/>
    <mergeCell ref="A94:F94"/>
    <mergeCell ref="A95:D95"/>
    <mergeCell ref="A96:D96"/>
    <mergeCell ref="A97:D97"/>
    <mergeCell ref="A98:D98"/>
    <mergeCell ref="A99:D99"/>
    <mergeCell ref="L86:L87"/>
    <mergeCell ref="A88:D88"/>
    <mergeCell ref="A89:D89"/>
    <mergeCell ref="A90:D90"/>
    <mergeCell ref="E90:I90"/>
    <mergeCell ref="K84:K85"/>
    <mergeCell ref="L84:L85"/>
    <mergeCell ref="A86:D87"/>
    <mergeCell ref="E86:E87"/>
    <mergeCell ref="F86:F87"/>
    <mergeCell ref="G86:G87"/>
    <mergeCell ref="H86:H87"/>
    <mergeCell ref="I86:I87"/>
    <mergeCell ref="J86:J87"/>
    <mergeCell ref="K86:K87"/>
    <mergeCell ref="A84:D85"/>
    <mergeCell ref="E84:E85"/>
    <mergeCell ref="F84:F85"/>
    <mergeCell ref="G84:G85"/>
    <mergeCell ref="H84:H85"/>
    <mergeCell ref="I84:I85"/>
    <mergeCell ref="J84:J85"/>
    <mergeCell ref="J80:J81"/>
    <mergeCell ref="K80:K81"/>
    <mergeCell ref="L80:L81"/>
    <mergeCell ref="J82:J83"/>
    <mergeCell ref="K82:K83"/>
    <mergeCell ref="L82:L83"/>
    <mergeCell ref="A76:D76"/>
    <mergeCell ref="A77:D77"/>
    <mergeCell ref="A78:D78"/>
    <mergeCell ref="A79:D79"/>
    <mergeCell ref="A80:D80"/>
    <mergeCell ref="A81:D81"/>
    <mergeCell ref="A82:D83"/>
    <mergeCell ref="E82:E83"/>
    <mergeCell ref="F82:F83"/>
    <mergeCell ref="G82:G83"/>
    <mergeCell ref="H82:H83"/>
    <mergeCell ref="I82:I83"/>
    <mergeCell ref="E80:E81"/>
    <mergeCell ref="F80:F81"/>
    <mergeCell ref="G80:G81"/>
    <mergeCell ref="H80:H81"/>
    <mergeCell ref="I80:I81"/>
    <mergeCell ref="A72:D72"/>
    <mergeCell ref="A73:D73"/>
    <mergeCell ref="A74:D74"/>
    <mergeCell ref="A75:D75"/>
    <mergeCell ref="L63:L64"/>
    <mergeCell ref="A65:D65"/>
    <mergeCell ref="E65:I65"/>
    <mergeCell ref="A66:D66"/>
    <mergeCell ref="E66:I66"/>
    <mergeCell ref="A67:D67"/>
    <mergeCell ref="E67:I67"/>
    <mergeCell ref="A70:L70"/>
    <mergeCell ref="A63:D64"/>
    <mergeCell ref="E63:E64"/>
    <mergeCell ref="F63:F64"/>
    <mergeCell ref="G63:G64"/>
    <mergeCell ref="H63:H64"/>
    <mergeCell ref="I63:I64"/>
    <mergeCell ref="J63:J64"/>
    <mergeCell ref="K63:K64"/>
    <mergeCell ref="A71:D71"/>
    <mergeCell ref="J59:J60"/>
    <mergeCell ref="K59:K60"/>
    <mergeCell ref="L59:L60"/>
    <mergeCell ref="A61:D62"/>
    <mergeCell ref="E61:E62"/>
    <mergeCell ref="F61:F62"/>
    <mergeCell ref="G61:G62"/>
    <mergeCell ref="H61:H62"/>
    <mergeCell ref="I61:I62"/>
    <mergeCell ref="J61:J62"/>
    <mergeCell ref="A59:D60"/>
    <mergeCell ref="E59:E60"/>
    <mergeCell ref="F59:F60"/>
    <mergeCell ref="G59:G60"/>
    <mergeCell ref="H59:H60"/>
    <mergeCell ref="I59:I60"/>
    <mergeCell ref="K61:K62"/>
    <mergeCell ref="L61:L62"/>
    <mergeCell ref="E57:E58"/>
    <mergeCell ref="F57:F58"/>
    <mergeCell ref="G57:G58"/>
    <mergeCell ref="H57:H58"/>
    <mergeCell ref="I57:I58"/>
    <mergeCell ref="J57:J58"/>
    <mergeCell ref="K57:K58"/>
    <mergeCell ref="L57:L58"/>
    <mergeCell ref="A57:D58"/>
    <mergeCell ref="A53:D53"/>
    <mergeCell ref="A54:D54"/>
    <mergeCell ref="A55:D55"/>
    <mergeCell ref="A56:D56"/>
    <mergeCell ref="A48:D48"/>
    <mergeCell ref="A49:D49"/>
    <mergeCell ref="A50:D50"/>
    <mergeCell ref="A51:D51"/>
    <mergeCell ref="A52:D52"/>
    <mergeCell ref="A42:D42"/>
    <mergeCell ref="E42:I42"/>
    <mergeCell ref="A43:D43"/>
    <mergeCell ref="E43:I43"/>
    <mergeCell ref="A44:D44"/>
    <mergeCell ref="E44:I44"/>
    <mergeCell ref="L38:L39"/>
    <mergeCell ref="A40:D41"/>
    <mergeCell ref="E40:E41"/>
    <mergeCell ref="F40:F41"/>
    <mergeCell ref="G40:G41"/>
    <mergeCell ref="H40:H41"/>
    <mergeCell ref="I40:I41"/>
    <mergeCell ref="J40:J41"/>
    <mergeCell ref="K40:K41"/>
    <mergeCell ref="L40:L41"/>
    <mergeCell ref="K36:K37"/>
    <mergeCell ref="L36:L37"/>
    <mergeCell ref="A38:D39"/>
    <mergeCell ref="E38:E39"/>
    <mergeCell ref="F38:F39"/>
    <mergeCell ref="G38:G39"/>
    <mergeCell ref="H38:H39"/>
    <mergeCell ref="I38:I39"/>
    <mergeCell ref="J38:J39"/>
    <mergeCell ref="K38:K39"/>
    <mergeCell ref="E36:E37"/>
    <mergeCell ref="F36:F37"/>
    <mergeCell ref="G36:G37"/>
    <mergeCell ref="H36:H37"/>
    <mergeCell ref="I36:I37"/>
    <mergeCell ref="J36:J37"/>
    <mergeCell ref="F34:F35"/>
    <mergeCell ref="E34:E35"/>
    <mergeCell ref="G34:G35"/>
    <mergeCell ref="H34:H35"/>
    <mergeCell ref="I34:I35"/>
    <mergeCell ref="J34:J35"/>
    <mergeCell ref="K34:K35"/>
    <mergeCell ref="L34:L35"/>
    <mergeCell ref="A34:D35"/>
    <mergeCell ref="A31:D31"/>
    <mergeCell ref="A32:D32"/>
    <mergeCell ref="A33:D33"/>
    <mergeCell ref="A36:D37"/>
    <mergeCell ref="A25:D25"/>
    <mergeCell ref="A27:D27"/>
    <mergeCell ref="A28:D28"/>
    <mergeCell ref="A29:D29"/>
    <mergeCell ref="A30:D30"/>
    <mergeCell ref="A26:D26"/>
    <mergeCell ref="A21:D21"/>
    <mergeCell ref="E21:I21"/>
    <mergeCell ref="A4:D4"/>
    <mergeCell ref="A5:D5"/>
    <mergeCell ref="A6:D6"/>
    <mergeCell ref="A8:D8"/>
    <mergeCell ref="A7:D7"/>
    <mergeCell ref="J17:J18"/>
    <mergeCell ref="K17:K18"/>
    <mergeCell ref="H13:H14"/>
    <mergeCell ref="I13:I14"/>
    <mergeCell ref="J13:J14"/>
    <mergeCell ref="K13:K14"/>
    <mergeCell ref="E13:E14"/>
    <mergeCell ref="F13:F14"/>
    <mergeCell ref="G13:G14"/>
    <mergeCell ref="A19:D19"/>
    <mergeCell ref="E19:I19"/>
    <mergeCell ref="A20:D20"/>
    <mergeCell ref="E20:I20"/>
    <mergeCell ref="I15:I16"/>
    <mergeCell ref="J15:J16"/>
    <mergeCell ref="K15:K16"/>
    <mergeCell ref="L15:L16"/>
    <mergeCell ref="A17:D18"/>
    <mergeCell ref="E17:E18"/>
    <mergeCell ref="F17:F18"/>
    <mergeCell ref="G17:G18"/>
    <mergeCell ref="H17:H18"/>
    <mergeCell ref="I17:I18"/>
    <mergeCell ref="A47:L47"/>
    <mergeCell ref="A24:L24"/>
    <mergeCell ref="A1:L1"/>
    <mergeCell ref="A2:D2"/>
    <mergeCell ref="A9:D9"/>
    <mergeCell ref="A10:D10"/>
    <mergeCell ref="A3:D3"/>
    <mergeCell ref="E11:E12"/>
    <mergeCell ref="F11:F12"/>
    <mergeCell ref="G11:G12"/>
    <mergeCell ref="H11:H12"/>
    <mergeCell ref="I11:I12"/>
    <mergeCell ref="J11:J12"/>
    <mergeCell ref="K11:K12"/>
    <mergeCell ref="L11:L12"/>
    <mergeCell ref="A11:D12"/>
    <mergeCell ref="L13:L14"/>
    <mergeCell ref="A15:D16"/>
    <mergeCell ref="E15:E16"/>
    <mergeCell ref="F15:F16"/>
    <mergeCell ref="G15:G16"/>
    <mergeCell ref="H15:H16"/>
    <mergeCell ref="A13:D14"/>
    <mergeCell ref="L17:L18"/>
  </mergeCells>
  <pageMargins left="0.2" right="0.2" top="0.25" bottom="0.2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M26" sqref="M26"/>
    </sheetView>
  </sheetViews>
  <sheetFormatPr defaultRowHeight="14.4" x14ac:dyDescent="0.3"/>
  <cols>
    <col min="4" max="4" width="7.5546875" customWidth="1"/>
    <col min="8" max="8" width="7.88671875" customWidth="1"/>
    <col min="9" max="9" width="7.109375" customWidth="1"/>
  </cols>
  <sheetData>
    <row r="1" spans="1:12" ht="15.6" thickTop="1" thickBot="1" x14ac:dyDescent="0.35">
      <c r="A1" s="75" t="s">
        <v>95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2" ht="43.8" thickBot="1" x14ac:dyDescent="0.35">
      <c r="A2" s="78" t="s">
        <v>2</v>
      </c>
      <c r="B2" s="74"/>
      <c r="C2" s="74"/>
      <c r="D2" s="74"/>
      <c r="E2" s="21" t="s">
        <v>4</v>
      </c>
      <c r="F2" s="21" t="s">
        <v>3</v>
      </c>
      <c r="G2" s="21" t="s">
        <v>100</v>
      </c>
      <c r="H2" s="21" t="s">
        <v>101</v>
      </c>
      <c r="I2" s="21" t="s">
        <v>102</v>
      </c>
      <c r="J2" s="21" t="s">
        <v>21</v>
      </c>
      <c r="K2" s="21" t="s">
        <v>22</v>
      </c>
      <c r="L2" s="22" t="s">
        <v>23</v>
      </c>
    </row>
    <row r="3" spans="1:12" ht="15" thickBot="1" x14ac:dyDescent="0.35">
      <c r="A3" s="83" t="s">
        <v>56</v>
      </c>
      <c r="B3" s="84"/>
      <c r="C3" s="84"/>
      <c r="D3" s="85"/>
      <c r="E3" s="9" t="s">
        <v>8</v>
      </c>
      <c r="F3" s="23">
        <v>100</v>
      </c>
      <c r="G3" s="9">
        <v>1</v>
      </c>
      <c r="H3" s="9">
        <v>1</v>
      </c>
      <c r="I3" s="9">
        <v>1</v>
      </c>
      <c r="J3" s="24">
        <v>100</v>
      </c>
      <c r="K3" s="24">
        <v>100</v>
      </c>
      <c r="L3" s="25">
        <v>100</v>
      </c>
    </row>
    <row r="4" spans="1:12" ht="15" thickBot="1" x14ac:dyDescent="0.35">
      <c r="A4" s="81" t="s">
        <v>96</v>
      </c>
      <c r="B4" s="82"/>
      <c r="C4" s="82"/>
      <c r="D4" s="82"/>
      <c r="E4" s="9" t="s">
        <v>8</v>
      </c>
      <c r="F4" s="23">
        <v>99</v>
      </c>
      <c r="G4" s="9">
        <v>1</v>
      </c>
      <c r="H4" s="9">
        <v>2</v>
      </c>
      <c r="I4" s="9">
        <v>3</v>
      </c>
      <c r="J4" s="24">
        <f>F4*G4</f>
        <v>99</v>
      </c>
      <c r="K4" s="24">
        <f>F4*H4</f>
        <v>198</v>
      </c>
      <c r="L4" s="25">
        <f>F4*I4</f>
        <v>297</v>
      </c>
    </row>
    <row r="5" spans="1:12" ht="15" thickBot="1" x14ac:dyDescent="0.35">
      <c r="A5" s="81" t="s">
        <v>103</v>
      </c>
      <c r="B5" s="82"/>
      <c r="C5" s="82"/>
      <c r="D5" s="82"/>
      <c r="E5" s="9" t="s">
        <v>98</v>
      </c>
      <c r="F5" s="23">
        <v>195</v>
      </c>
      <c r="G5" s="9">
        <v>6</v>
      </c>
      <c r="H5" s="9">
        <v>12</v>
      </c>
      <c r="I5" s="9">
        <v>25</v>
      </c>
      <c r="J5" s="24">
        <f>F5*G5</f>
        <v>1170</v>
      </c>
      <c r="K5" s="24">
        <f>F5*H5</f>
        <v>2340</v>
      </c>
      <c r="L5" s="25">
        <f>I5*F5</f>
        <v>4875</v>
      </c>
    </row>
    <row r="6" spans="1:12" ht="15" thickBot="1" x14ac:dyDescent="0.35">
      <c r="A6" s="191" t="s">
        <v>104</v>
      </c>
      <c r="B6" s="192"/>
      <c r="C6" s="192"/>
      <c r="D6" s="193"/>
      <c r="E6" s="9" t="s">
        <v>99</v>
      </c>
      <c r="F6" s="23">
        <v>60</v>
      </c>
      <c r="G6" s="9">
        <v>12</v>
      </c>
      <c r="H6" s="9">
        <v>24</v>
      </c>
      <c r="I6" s="9">
        <v>50</v>
      </c>
      <c r="J6" s="24">
        <f>F6*G6</f>
        <v>720</v>
      </c>
      <c r="K6" s="24">
        <f t="shared" ref="K6" si="0">F6*H6</f>
        <v>1440</v>
      </c>
      <c r="L6" s="25">
        <f t="shared" ref="L6" si="1">I6*F6</f>
        <v>3000</v>
      </c>
    </row>
    <row r="7" spans="1:12" ht="15" thickBot="1" x14ac:dyDescent="0.35">
      <c r="A7" s="86" t="s">
        <v>18</v>
      </c>
      <c r="B7" s="87"/>
      <c r="C7" s="87"/>
      <c r="D7" s="87"/>
      <c r="E7" s="74" t="s">
        <v>8</v>
      </c>
      <c r="F7" s="88">
        <v>125</v>
      </c>
      <c r="G7" s="74">
        <v>1</v>
      </c>
      <c r="H7" s="74"/>
      <c r="I7" s="74"/>
      <c r="J7" s="89">
        <v>0</v>
      </c>
      <c r="K7" s="89"/>
      <c r="L7" s="90"/>
    </row>
    <row r="8" spans="1:12" ht="15" thickBot="1" x14ac:dyDescent="0.35">
      <c r="A8" s="86"/>
      <c r="B8" s="87"/>
      <c r="C8" s="87"/>
      <c r="D8" s="87"/>
      <c r="E8" s="74"/>
      <c r="F8" s="88"/>
      <c r="G8" s="74"/>
      <c r="H8" s="74"/>
      <c r="I8" s="74"/>
      <c r="J8" s="89"/>
      <c r="K8" s="89"/>
      <c r="L8" s="90"/>
    </row>
    <row r="9" spans="1:12" ht="15" thickBot="1" x14ac:dyDescent="0.35">
      <c r="A9" s="86" t="s">
        <v>19</v>
      </c>
      <c r="B9" s="87"/>
      <c r="C9" s="87"/>
      <c r="D9" s="87"/>
      <c r="E9" s="74" t="s">
        <v>8</v>
      </c>
      <c r="F9" s="88">
        <v>200</v>
      </c>
      <c r="G9" s="74"/>
      <c r="H9" s="74">
        <v>1</v>
      </c>
      <c r="I9" s="74"/>
      <c r="J9" s="89"/>
      <c r="K9" s="89">
        <v>0</v>
      </c>
      <c r="L9" s="90"/>
    </row>
    <row r="10" spans="1:12" ht="15" thickBot="1" x14ac:dyDescent="0.35">
      <c r="A10" s="86"/>
      <c r="B10" s="87"/>
      <c r="C10" s="87"/>
      <c r="D10" s="87"/>
      <c r="E10" s="74"/>
      <c r="F10" s="88"/>
      <c r="G10" s="74"/>
      <c r="H10" s="74"/>
      <c r="I10" s="74"/>
      <c r="J10" s="89"/>
      <c r="K10" s="89"/>
      <c r="L10" s="90"/>
    </row>
    <row r="11" spans="1:12" ht="15" thickBot="1" x14ac:dyDescent="0.35">
      <c r="A11" s="86" t="s">
        <v>77</v>
      </c>
      <c r="B11" s="87"/>
      <c r="C11" s="87"/>
      <c r="D11" s="87"/>
      <c r="E11" s="74" t="s">
        <v>8</v>
      </c>
      <c r="F11" s="88">
        <v>300</v>
      </c>
      <c r="G11" s="74"/>
      <c r="H11" s="74"/>
      <c r="I11" s="74">
        <v>1</v>
      </c>
      <c r="J11" s="89"/>
      <c r="K11" s="89"/>
      <c r="L11" s="90">
        <v>0</v>
      </c>
    </row>
    <row r="12" spans="1:12" ht="15" thickBot="1" x14ac:dyDescent="0.35">
      <c r="A12" s="86"/>
      <c r="B12" s="87"/>
      <c r="C12" s="87"/>
      <c r="D12" s="87"/>
      <c r="E12" s="74"/>
      <c r="F12" s="88"/>
      <c r="G12" s="74"/>
      <c r="H12" s="74"/>
      <c r="I12" s="74"/>
      <c r="J12" s="89"/>
      <c r="K12" s="89"/>
      <c r="L12" s="90"/>
    </row>
    <row r="13" spans="1:12" ht="15" thickBot="1" x14ac:dyDescent="0.35">
      <c r="A13" s="91" t="s">
        <v>24</v>
      </c>
      <c r="B13" s="92"/>
      <c r="C13" s="92"/>
      <c r="D13" s="92"/>
      <c r="E13" s="93"/>
      <c r="F13" s="94"/>
      <c r="G13" s="94"/>
      <c r="H13" s="94"/>
      <c r="I13" s="95"/>
      <c r="J13" s="24">
        <f>SUM(J3:J12)</f>
        <v>2089</v>
      </c>
      <c r="K13" s="24">
        <f>SUM(K3:K12)</f>
        <v>4078</v>
      </c>
      <c r="L13" s="25">
        <f>SUM(L3:L12)</f>
        <v>8272</v>
      </c>
    </row>
    <row r="14" spans="1:12" ht="15" thickBot="1" x14ac:dyDescent="0.35">
      <c r="A14" s="91" t="s">
        <v>25</v>
      </c>
      <c r="B14" s="92"/>
      <c r="C14" s="92"/>
      <c r="D14" s="92"/>
      <c r="E14" s="93"/>
      <c r="F14" s="94"/>
      <c r="G14" s="94"/>
      <c r="H14" s="94"/>
      <c r="I14" s="95"/>
      <c r="J14" s="28">
        <v>-194</v>
      </c>
      <c r="K14" s="28">
        <v>-583</v>
      </c>
      <c r="L14" s="29">
        <v>-2277</v>
      </c>
    </row>
    <row r="15" spans="1:12" ht="15" thickBot="1" x14ac:dyDescent="0.35">
      <c r="A15" s="98" t="s">
        <v>26</v>
      </c>
      <c r="B15" s="99"/>
      <c r="C15" s="99"/>
      <c r="D15" s="99"/>
      <c r="E15" s="100"/>
      <c r="F15" s="101"/>
      <c r="G15" s="101"/>
      <c r="H15" s="101"/>
      <c r="I15" s="102"/>
      <c r="J15" s="30">
        <f>J13+J14</f>
        <v>1895</v>
      </c>
      <c r="K15" s="30">
        <f>K13+K14</f>
        <v>3495</v>
      </c>
      <c r="L15" s="31">
        <f>L13+L14</f>
        <v>5995</v>
      </c>
    </row>
    <row r="16" spans="1:12" ht="15.6" thickTop="1" thickBot="1" x14ac:dyDescent="0.35"/>
    <row r="17" spans="1:6" ht="15.6" thickTop="1" thickBot="1" x14ac:dyDescent="0.35">
      <c r="A17" s="104" t="s">
        <v>131</v>
      </c>
      <c r="B17" s="105"/>
      <c r="C17" s="105"/>
      <c r="D17" s="105"/>
      <c r="E17" s="105"/>
      <c r="F17" s="106"/>
    </row>
    <row r="18" spans="1:6" ht="29.4" thickBot="1" x14ac:dyDescent="0.35">
      <c r="A18" s="78" t="s">
        <v>2</v>
      </c>
      <c r="B18" s="74"/>
      <c r="C18" s="74"/>
      <c r="D18" s="74"/>
      <c r="E18" s="21" t="s">
        <v>4</v>
      </c>
      <c r="F18" s="22" t="s">
        <v>3</v>
      </c>
    </row>
    <row r="19" spans="1:6" ht="15" thickBot="1" x14ac:dyDescent="0.35">
      <c r="A19" s="81" t="s">
        <v>97</v>
      </c>
      <c r="B19" s="82"/>
      <c r="C19" s="82"/>
      <c r="D19" s="82"/>
      <c r="E19" s="20" t="s">
        <v>98</v>
      </c>
      <c r="F19" s="37">
        <v>195</v>
      </c>
    </row>
    <row r="20" spans="1:6" ht="15" thickBot="1" x14ac:dyDescent="0.35">
      <c r="A20" s="81" t="s">
        <v>96</v>
      </c>
      <c r="B20" s="82"/>
      <c r="C20" s="82"/>
      <c r="D20" s="82"/>
      <c r="E20" s="20" t="s">
        <v>8</v>
      </c>
      <c r="F20" s="37">
        <v>99</v>
      </c>
    </row>
    <row r="21" spans="1:6" ht="15" thickBot="1" x14ac:dyDescent="0.35">
      <c r="A21" s="107" t="s">
        <v>124</v>
      </c>
      <c r="B21" s="108"/>
      <c r="C21" s="108"/>
      <c r="D21" s="108"/>
      <c r="E21" s="20" t="s">
        <v>8</v>
      </c>
      <c r="F21" s="37">
        <v>100</v>
      </c>
    </row>
    <row r="22" spans="1:6" ht="15" thickBot="1" x14ac:dyDescent="0.35">
      <c r="A22" s="186" t="s">
        <v>104</v>
      </c>
      <c r="B22" s="187"/>
      <c r="C22" s="187"/>
      <c r="D22" s="187"/>
      <c r="E22" s="20" t="s">
        <v>8</v>
      </c>
      <c r="F22" s="37">
        <v>60</v>
      </c>
    </row>
    <row r="23" spans="1:6" ht="15" thickBot="1" x14ac:dyDescent="0.35">
      <c r="A23" s="191" t="s">
        <v>126</v>
      </c>
      <c r="B23" s="192"/>
      <c r="C23" s="192"/>
      <c r="D23" s="193"/>
      <c r="E23" s="42" t="s">
        <v>61</v>
      </c>
      <c r="F23" s="37">
        <v>35</v>
      </c>
    </row>
    <row r="24" spans="1:6" ht="15" thickBot="1" x14ac:dyDescent="0.35">
      <c r="A24" s="81" t="s">
        <v>123</v>
      </c>
      <c r="B24" s="82"/>
      <c r="C24" s="82"/>
      <c r="D24" s="82"/>
      <c r="E24" s="20" t="s">
        <v>6</v>
      </c>
      <c r="F24" s="37">
        <v>35</v>
      </c>
    </row>
    <row r="25" spans="1:6" ht="15" thickBot="1" x14ac:dyDescent="0.35">
      <c r="A25" s="81" t="s">
        <v>129</v>
      </c>
      <c r="B25" s="82"/>
      <c r="C25" s="82"/>
      <c r="D25" s="82"/>
      <c r="E25" s="20" t="s">
        <v>6</v>
      </c>
      <c r="F25" s="37">
        <v>35</v>
      </c>
    </row>
    <row r="26" spans="1:6" ht="15" thickBot="1" x14ac:dyDescent="0.35">
      <c r="A26" s="79" t="s">
        <v>128</v>
      </c>
      <c r="B26" s="80"/>
      <c r="C26" s="80"/>
      <c r="D26" s="80"/>
      <c r="E26" s="20" t="s">
        <v>61</v>
      </c>
      <c r="F26" s="37">
        <v>50</v>
      </c>
    </row>
    <row r="27" spans="1:6" ht="15" thickBot="1" x14ac:dyDescent="0.35">
      <c r="A27" s="81" t="s">
        <v>127</v>
      </c>
      <c r="B27" s="82"/>
      <c r="C27" s="82"/>
      <c r="D27" s="82"/>
      <c r="E27" s="20" t="s">
        <v>61</v>
      </c>
      <c r="F27" s="37">
        <v>35</v>
      </c>
    </row>
    <row r="28" spans="1:6" ht="15" thickBot="1" x14ac:dyDescent="0.35">
      <c r="A28" s="81" t="s">
        <v>14</v>
      </c>
      <c r="B28" s="82"/>
      <c r="C28" s="82"/>
      <c r="D28" s="82"/>
      <c r="E28" s="20" t="s">
        <v>8</v>
      </c>
      <c r="F28" s="37">
        <v>5</v>
      </c>
    </row>
    <row r="29" spans="1:6" ht="15" thickBot="1" x14ac:dyDescent="0.35">
      <c r="A29" s="196" t="s">
        <v>91</v>
      </c>
      <c r="B29" s="197"/>
      <c r="C29" s="197"/>
      <c r="D29" s="197"/>
      <c r="E29" s="20" t="s">
        <v>8</v>
      </c>
      <c r="F29" s="37">
        <v>95</v>
      </c>
    </row>
    <row r="30" spans="1:6" ht="15" thickBot="1" x14ac:dyDescent="0.35">
      <c r="A30" s="131" t="s">
        <v>125</v>
      </c>
      <c r="B30" s="132"/>
      <c r="C30" s="132"/>
      <c r="D30" s="132"/>
      <c r="E30" s="20" t="s">
        <v>8</v>
      </c>
      <c r="F30" s="37">
        <v>95</v>
      </c>
    </row>
    <row r="31" spans="1:6" ht="15" thickBot="1" x14ac:dyDescent="0.35">
      <c r="A31" s="194" t="s">
        <v>130</v>
      </c>
      <c r="B31" s="195"/>
      <c r="C31" s="195"/>
      <c r="D31" s="195"/>
      <c r="E31" s="20" t="s">
        <v>30</v>
      </c>
      <c r="F31" s="37">
        <v>25</v>
      </c>
    </row>
    <row r="32" spans="1:6" ht="15" thickBot="1" x14ac:dyDescent="0.35">
      <c r="A32" s="136" t="s">
        <v>117</v>
      </c>
      <c r="B32" s="137"/>
      <c r="C32" s="137"/>
      <c r="D32" s="138"/>
      <c r="E32" s="55" t="s">
        <v>8</v>
      </c>
      <c r="F32" s="56">
        <v>0.05</v>
      </c>
    </row>
    <row r="33" spans="1:6" ht="15" thickBot="1" x14ac:dyDescent="0.35">
      <c r="A33" s="139" t="s">
        <v>118</v>
      </c>
      <c r="B33" s="140"/>
      <c r="C33" s="140"/>
      <c r="D33" s="141"/>
      <c r="E33" s="55" t="s">
        <v>8</v>
      </c>
      <c r="F33" s="56">
        <v>0.1</v>
      </c>
    </row>
    <row r="34" spans="1:6" ht="15" thickBot="1" x14ac:dyDescent="0.35">
      <c r="A34" s="139" t="s">
        <v>119</v>
      </c>
      <c r="B34" s="140"/>
      <c r="C34" s="140"/>
      <c r="D34" s="141"/>
      <c r="E34" s="55" t="s">
        <v>8</v>
      </c>
      <c r="F34" s="56">
        <v>0.25</v>
      </c>
    </row>
    <row r="35" spans="1:6" ht="15" thickBot="1" x14ac:dyDescent="0.35">
      <c r="A35" s="194" t="s">
        <v>132</v>
      </c>
      <c r="B35" s="195"/>
      <c r="C35" s="195"/>
      <c r="D35" s="195"/>
      <c r="E35" s="42" t="s">
        <v>8</v>
      </c>
      <c r="F35" s="37">
        <v>90</v>
      </c>
    </row>
    <row r="36" spans="1:6" ht="15" thickBot="1" x14ac:dyDescent="0.35">
      <c r="A36" s="107" t="s">
        <v>42</v>
      </c>
      <c r="B36" s="108"/>
      <c r="C36" s="108"/>
      <c r="D36" s="108"/>
      <c r="E36" s="20" t="s">
        <v>8</v>
      </c>
      <c r="F36" s="38">
        <v>0.05</v>
      </c>
    </row>
    <row r="37" spans="1:6" ht="15" thickBot="1" x14ac:dyDescent="0.35">
      <c r="A37" s="81" t="s">
        <v>41</v>
      </c>
      <c r="B37" s="82"/>
      <c r="C37" s="82"/>
      <c r="D37" s="82"/>
      <c r="E37" s="20" t="s">
        <v>8</v>
      </c>
      <c r="F37" s="38">
        <v>0.1</v>
      </c>
    </row>
    <row r="38" spans="1:6" ht="15" thickBot="1" x14ac:dyDescent="0.35">
      <c r="A38" s="81" t="s">
        <v>43</v>
      </c>
      <c r="B38" s="82"/>
      <c r="C38" s="82"/>
      <c r="D38" s="82"/>
      <c r="E38" s="20" t="s">
        <v>8</v>
      </c>
      <c r="F38" s="38">
        <v>0.15</v>
      </c>
    </row>
    <row r="39" spans="1:6" ht="15" thickBot="1" x14ac:dyDescent="0.35">
      <c r="A39" s="79" t="s">
        <v>44</v>
      </c>
      <c r="B39" s="80"/>
      <c r="C39" s="80"/>
      <c r="D39" s="80"/>
      <c r="E39" s="20" t="s">
        <v>8</v>
      </c>
      <c r="F39" s="38">
        <v>0.25</v>
      </c>
    </row>
    <row r="40" spans="1:6" ht="15" thickBot="1" x14ac:dyDescent="0.35">
      <c r="A40" s="79" t="s">
        <v>45</v>
      </c>
      <c r="B40" s="80"/>
      <c r="C40" s="80"/>
      <c r="D40" s="80"/>
      <c r="E40" s="20" t="s">
        <v>8</v>
      </c>
      <c r="F40" s="8" t="s">
        <v>46</v>
      </c>
    </row>
    <row r="41" spans="1:6" ht="15" thickBot="1" x14ac:dyDescent="0.35">
      <c r="A41" s="81" t="s">
        <v>47</v>
      </c>
      <c r="B41" s="82"/>
      <c r="C41" s="82"/>
      <c r="D41" s="82"/>
      <c r="E41" s="20" t="s">
        <v>8</v>
      </c>
      <c r="F41" s="37">
        <v>49</v>
      </c>
    </row>
    <row r="42" spans="1:6" ht="15" thickBot="1" x14ac:dyDescent="0.35">
      <c r="A42" s="81" t="s">
        <v>53</v>
      </c>
      <c r="B42" s="82"/>
      <c r="C42" s="82"/>
      <c r="D42" s="82"/>
      <c r="E42" s="20" t="s">
        <v>8</v>
      </c>
      <c r="F42" s="39">
        <v>39.950000000000003</v>
      </c>
    </row>
    <row r="43" spans="1:6" ht="15" thickBot="1" x14ac:dyDescent="0.35">
      <c r="A43" s="146" t="s">
        <v>54</v>
      </c>
      <c r="B43" s="147"/>
      <c r="C43" s="147"/>
      <c r="D43" s="147"/>
      <c r="E43" s="40" t="s">
        <v>8</v>
      </c>
      <c r="F43" s="41">
        <v>49.95</v>
      </c>
    </row>
    <row r="44" spans="1:6" ht="15" thickTop="1" x14ac:dyDescent="0.3"/>
  </sheetData>
  <mergeCells count="66">
    <mergeCell ref="A23:D23"/>
    <mergeCell ref="A32:D32"/>
    <mergeCell ref="A33:D33"/>
    <mergeCell ref="A34:D34"/>
    <mergeCell ref="A35:D35"/>
    <mergeCell ref="A29:D29"/>
    <mergeCell ref="A30:D30"/>
    <mergeCell ref="A31:D31"/>
    <mergeCell ref="A24:D24"/>
    <mergeCell ref="A25:D25"/>
    <mergeCell ref="A26:D26"/>
    <mergeCell ref="A27:D27"/>
    <mergeCell ref="A28:D28"/>
    <mergeCell ref="A41:D41"/>
    <mergeCell ref="A42:D42"/>
    <mergeCell ref="A43:D43"/>
    <mergeCell ref="A36:D36"/>
    <mergeCell ref="A37:D37"/>
    <mergeCell ref="A38:D38"/>
    <mergeCell ref="A39:D39"/>
    <mergeCell ref="A40:D40"/>
    <mergeCell ref="A18:D18"/>
    <mergeCell ref="A19:D19"/>
    <mergeCell ref="A20:D20"/>
    <mergeCell ref="A21:D21"/>
    <mergeCell ref="A22:D22"/>
    <mergeCell ref="A14:D14"/>
    <mergeCell ref="E14:I14"/>
    <mergeCell ref="A15:D15"/>
    <mergeCell ref="E15:I15"/>
    <mergeCell ref="A17:F17"/>
    <mergeCell ref="I11:I12"/>
    <mergeCell ref="J11:J12"/>
    <mergeCell ref="K11:K12"/>
    <mergeCell ref="L11:L12"/>
    <mergeCell ref="A13:D13"/>
    <mergeCell ref="E13:I13"/>
    <mergeCell ref="A11:D12"/>
    <mergeCell ref="E11:E12"/>
    <mergeCell ref="F11:F12"/>
    <mergeCell ref="G11:G12"/>
    <mergeCell ref="H11:H12"/>
    <mergeCell ref="I9:I10"/>
    <mergeCell ref="J9:J10"/>
    <mergeCell ref="K9:K10"/>
    <mergeCell ref="L9:L10"/>
    <mergeCell ref="F7:F8"/>
    <mergeCell ref="G7:G8"/>
    <mergeCell ref="H7:H8"/>
    <mergeCell ref="I7:I8"/>
    <mergeCell ref="J7:J8"/>
    <mergeCell ref="A9:D10"/>
    <mergeCell ref="E9:E10"/>
    <mergeCell ref="F9:F10"/>
    <mergeCell ref="G9:G10"/>
    <mergeCell ref="H9:H10"/>
    <mergeCell ref="A1:L1"/>
    <mergeCell ref="A2:D2"/>
    <mergeCell ref="A3:D3"/>
    <mergeCell ref="A7:D8"/>
    <mergeCell ref="E7:E8"/>
    <mergeCell ref="A4:D4"/>
    <mergeCell ref="A5:D5"/>
    <mergeCell ref="A6:D6"/>
    <mergeCell ref="K7:K8"/>
    <mergeCell ref="L7:L8"/>
  </mergeCells>
  <pageMargins left="0.2" right="0.2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Cosmetics</vt:lpstr>
      <vt:lpstr>PRP Procedures</vt:lpstr>
      <vt:lpstr>Example Invoice</vt:lpstr>
      <vt:lpstr>Erectile Dysfunction Pricing</vt:lpstr>
      <vt:lpstr>BHRT</vt:lpstr>
      <vt:lpstr>Weight Loss Pricing</vt:lpstr>
      <vt:lpstr>Vitamin Therapy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Berenato</dc:creator>
  <cp:lastModifiedBy>Greg Berenato</cp:lastModifiedBy>
  <cp:lastPrinted>2016-05-10T12:13:10Z</cp:lastPrinted>
  <dcterms:created xsi:type="dcterms:W3CDTF">2016-04-19T14:23:41Z</dcterms:created>
  <dcterms:modified xsi:type="dcterms:W3CDTF">2016-05-16T15:59:43Z</dcterms:modified>
</cp:coreProperties>
</file>