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filterPrivacy="1" autoCompressPictures="0"/>
  <bookViews>
    <workbookView xWindow="740" yWindow="3120" windowWidth="25120" windowHeight="15040" activeTab="3"/>
  </bookViews>
  <sheets>
    <sheet name="2007-2008" sheetId="1" r:id="rId1"/>
    <sheet name="2008-2009" sheetId="2" r:id="rId2"/>
    <sheet name="Sheet3" sheetId="3" r:id="rId3"/>
    <sheet name="Sheet1" sheetId="4" r:id="rId4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4" l="1"/>
  <c r="A24" i="4"/>
  <c r="B32" i="4"/>
  <c r="C32" i="4"/>
  <c r="D32" i="4"/>
  <c r="E32" i="4"/>
  <c r="B33" i="4"/>
  <c r="C33" i="4"/>
  <c r="D33" i="4"/>
  <c r="E33" i="4"/>
  <c r="B28" i="4"/>
  <c r="C28" i="4"/>
  <c r="D28" i="4"/>
  <c r="E28" i="4"/>
  <c r="B29" i="4"/>
  <c r="C29" i="4"/>
  <c r="D29" i="4"/>
  <c r="E29" i="4"/>
  <c r="B24" i="4"/>
  <c r="C24" i="4"/>
  <c r="D24" i="4"/>
  <c r="B25" i="4"/>
  <c r="C25" i="4"/>
  <c r="D25" i="4"/>
  <c r="E25" i="4"/>
  <c r="B20" i="4"/>
  <c r="C20" i="4"/>
  <c r="D20" i="4"/>
  <c r="E20" i="4"/>
  <c r="B21" i="4"/>
  <c r="C21" i="4"/>
  <c r="D21" i="4"/>
  <c r="E21" i="4"/>
  <c r="A32" i="4"/>
  <c r="A33" i="4"/>
  <c r="A20" i="4"/>
  <c r="A21" i="4"/>
  <c r="A23" i="4"/>
  <c r="A25" i="4"/>
  <c r="A27" i="4"/>
  <c r="A28" i="4"/>
  <c r="A29" i="4"/>
  <c r="A31" i="4"/>
  <c r="A19" i="4"/>
  <c r="Q3" i="4"/>
  <c r="Q6" i="4"/>
  <c r="Q7" i="4"/>
  <c r="Q10" i="4"/>
  <c r="Q11" i="4"/>
  <c r="Q14" i="4"/>
  <c r="Q15" i="4"/>
  <c r="Q2" i="4"/>
  <c r="P3" i="4"/>
  <c r="P6" i="4"/>
  <c r="P7" i="4"/>
  <c r="P10" i="4"/>
  <c r="P11" i="4"/>
  <c r="P14" i="4"/>
  <c r="P15" i="4"/>
  <c r="O3" i="4"/>
  <c r="O6" i="4"/>
  <c r="O7" i="4"/>
  <c r="O10" i="4"/>
  <c r="O11" i="4"/>
  <c r="O14" i="4"/>
  <c r="O15" i="4"/>
  <c r="P2" i="4"/>
  <c r="O2" i="4"/>
  <c r="N3" i="4"/>
  <c r="N6" i="4"/>
  <c r="N7" i="4"/>
  <c r="N10" i="4"/>
  <c r="N11" i="4"/>
  <c r="N14" i="4"/>
  <c r="N15" i="4"/>
  <c r="N2" i="4"/>
  <c r="M2" i="4"/>
  <c r="M3" i="4"/>
  <c r="M5" i="4"/>
  <c r="M6" i="4"/>
  <c r="M7" i="4"/>
  <c r="M9" i="4"/>
  <c r="M10" i="4"/>
  <c r="M11" i="4"/>
  <c r="M13" i="4"/>
  <c r="M14" i="4"/>
  <c r="M15" i="4"/>
  <c r="M1" i="4"/>
</calcChain>
</file>

<file path=xl/sharedStrings.xml><?xml version="1.0" encoding="utf-8"?>
<sst xmlns="http://schemas.openxmlformats.org/spreadsheetml/2006/main" count="175" uniqueCount="124">
  <si>
    <t>math03</t>
  </si>
  <si>
    <t>math04</t>
  </si>
  <si>
    <t>18,25,26,27</t>
  </si>
  <si>
    <t>math05</t>
  </si>
  <si>
    <t>math06</t>
  </si>
  <si>
    <t>math07</t>
  </si>
  <si>
    <t>math08</t>
  </si>
  <si>
    <t>7,13,16,31</t>
  </si>
  <si>
    <t>15,20</t>
  </si>
  <si>
    <t>read03</t>
  </si>
  <si>
    <t>NA</t>
  </si>
  <si>
    <t>read04</t>
  </si>
  <si>
    <t>read05</t>
  </si>
  <si>
    <t>read06</t>
  </si>
  <si>
    <t>read07</t>
  </si>
  <si>
    <t>read08</t>
  </si>
  <si>
    <t>12,17,19</t>
  </si>
  <si>
    <t>28,</t>
  </si>
  <si>
    <t>9,12,15,17</t>
  </si>
  <si>
    <t>6,11,17</t>
  </si>
  <si>
    <t>linking items</t>
  </si>
  <si>
    <t>1,2,…,31</t>
  </si>
  <si>
    <t>1,2,…,33</t>
  </si>
  <si>
    <t>1,2,…,20</t>
  </si>
  <si>
    <t>9,</t>
  </si>
  <si>
    <t>1,2,…,30</t>
  </si>
  <si>
    <t>Stepwise TCC</t>
  </si>
  <si>
    <t>D square (0.05)</t>
  </si>
  <si>
    <t>D square (0.1)</t>
  </si>
  <si>
    <t>14,32</t>
  </si>
  <si>
    <t>7,14,32</t>
  </si>
  <si>
    <t>12,30</t>
  </si>
  <si>
    <t>3,12,30</t>
  </si>
  <si>
    <t>19,30</t>
  </si>
  <si>
    <t>19,26,30</t>
  </si>
  <si>
    <t>13,27</t>
  </si>
  <si>
    <t>13,18,27</t>
  </si>
  <si>
    <t>15,21,31</t>
  </si>
  <si>
    <t>15,31</t>
  </si>
  <si>
    <t>27,28</t>
  </si>
  <si>
    <t>27,28,30</t>
  </si>
  <si>
    <t>20,</t>
  </si>
  <si>
    <t>16,</t>
  </si>
  <si>
    <t>12,13,14,15,16,19</t>
  </si>
  <si>
    <t>2,15</t>
  </si>
  <si>
    <t>2,</t>
  </si>
  <si>
    <t>6,</t>
  </si>
  <si>
    <t>6,11</t>
  </si>
  <si>
    <t>9,10</t>
  </si>
  <si>
    <t>3,7</t>
  </si>
  <si>
    <t>MH(0.05)</t>
  </si>
  <si>
    <t>MH(0.1)</t>
  </si>
  <si>
    <t>1,2,…,48</t>
  </si>
  <si>
    <t>4,10,17,38,47</t>
  </si>
  <si>
    <t>35,44</t>
  </si>
  <si>
    <t>4,30,31,34,35,41,44</t>
  </si>
  <si>
    <t>Stepwise TCC(3000)</t>
  </si>
  <si>
    <t>2,4,8,10,17,32,38,45,47</t>
  </si>
  <si>
    <t>14,37</t>
  </si>
  <si>
    <t>14,35,37,38,46</t>
  </si>
  <si>
    <t>37,40,43,45,48</t>
  </si>
  <si>
    <t>37,40,43</t>
  </si>
  <si>
    <t>1,2,…,50</t>
  </si>
  <si>
    <t>1,2,…,49</t>
  </si>
  <si>
    <t>6,22,37</t>
  </si>
  <si>
    <t>1,2,…,51</t>
  </si>
  <si>
    <t>6,13,22,28,37</t>
  </si>
  <si>
    <t>14,26,35</t>
  </si>
  <si>
    <t>1,2,…,39</t>
  </si>
  <si>
    <t>26,</t>
  </si>
  <si>
    <t>1,2,…,54</t>
  </si>
  <si>
    <t>23,25,50,53</t>
  </si>
  <si>
    <t>22,23,25,40,41,50,53</t>
  </si>
  <si>
    <t>1,7,19</t>
  </si>
  <si>
    <t>7,</t>
  </si>
  <si>
    <t>7,24</t>
  </si>
  <si>
    <t>7,24,27</t>
  </si>
  <si>
    <t>14,20,23,29</t>
  </si>
  <si>
    <t>23,29</t>
  </si>
  <si>
    <t>18,22</t>
  </si>
  <si>
    <t>11,18,22</t>
  </si>
  <si>
    <t>8,22,25</t>
  </si>
  <si>
    <t>8,22</t>
  </si>
  <si>
    <t>3,6</t>
  </si>
  <si>
    <t>3,6,27</t>
  </si>
  <si>
    <t>8,31,34,44</t>
  </si>
  <si>
    <t>8,25,31,34,44</t>
  </si>
  <si>
    <t>14,30,31,32,33,34,35,36,37,38,39,43,44,46,47,48</t>
  </si>
  <si>
    <t>7,14,26,27,30,31,32,33,34,35,36,37,38,39,41,43,44,46,47,48</t>
  </si>
  <si>
    <t>1,16,17,28,31,33,34,35,37,39,40,41,42,43,44,45,46,47,48,49,50</t>
  </si>
  <si>
    <t>1,2,14,16,17,22,27,28,31,33,34,35,37,39,40,41,42,43,44,45,46,47,48,49,50</t>
  </si>
  <si>
    <t>14,15,16,20,31,32,34,38,39,40,41,42,46,48</t>
  </si>
  <si>
    <t>15,16,20,31,32,34,38,39,40,41,42,43,46,48</t>
  </si>
  <si>
    <t>5,10,12,13,22,28,29,31,35,37,38,39,40,41,43,44,46,47,48</t>
  </si>
  <si>
    <t>5,10,12,13,22,25,27,28,29,31,32,35,37,38,39,40,41,43,44,46,47,48,49</t>
  </si>
  <si>
    <t>9,10,13,15,21,22,28,29,31,32,34,35,37,39,40,41,44,46,47,48</t>
  </si>
  <si>
    <t>9,10,12,13,15,21,22,28.29.31,32,34,35,37,39,40,41,43,44,46,47,48</t>
  </si>
  <si>
    <t>2,31,32,33,35,37,42,44,48</t>
  </si>
  <si>
    <t>9,26</t>
  </si>
  <si>
    <t>8,9,26</t>
  </si>
  <si>
    <t>2,24</t>
  </si>
  <si>
    <t>2,7,18,23,24,28</t>
  </si>
  <si>
    <t>15,</t>
  </si>
  <si>
    <t>10,18</t>
  </si>
  <si>
    <t>3,6,10,18,23,24</t>
  </si>
  <si>
    <t>13,31,36,37,49</t>
  </si>
  <si>
    <t>8,13,20,31,32,36,37,49</t>
  </si>
  <si>
    <t>27,34,35,36,40,50</t>
  </si>
  <si>
    <t>1,3,11,14,17,20,21,33,36,39,44,47</t>
  </si>
  <si>
    <t>15,25,26,27,34</t>
  </si>
  <si>
    <t>1,6,11,14,16,17,18,19,20,21,24,26,28,40,41,42,49,50,53</t>
  </si>
  <si>
    <t>14,17,21</t>
  </si>
  <si>
    <t>6,11,12,14,15,16,17,19,20,23,24,26,27</t>
  </si>
  <si>
    <t>7,8,9,11,13,14,15,18,19,20,21,23,25,26,28</t>
  </si>
  <si>
    <t>1,2,4,5,6,7,8,10,11,15,16,17,18,24</t>
  </si>
  <si>
    <t>3,10,11,16,19,20</t>
  </si>
  <si>
    <t>2,3,4,5,6,7,16,17,21,25,26,27,28,29,30</t>
  </si>
  <si>
    <t>3,4,22,27,30,34,35,36,40,50</t>
  </si>
  <si>
    <t>1,3,7,11,13,14,17,19,20,21,29,32,33,36,38,39,40,44,47</t>
  </si>
  <si>
    <t>1,3,6,7,10,11,14,16,17,18,19,20,21,23,24,26,27,28,34,40,41,42,45,47,49,50,52,53</t>
  </si>
  <si>
    <t>Stepwise TCC(N=15000)</t>
  </si>
  <si>
    <t>area diff tcc</t>
  </si>
  <si>
    <t>Stepwise TCC(N=3000)</t>
  </si>
  <si>
    <t>Stepwise TCC(15000)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</si>
</sst>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0" fontId="3" fillId="0" borderId="0" xfId="0" applyFont="1"/>
    <xf numFmtId="16" fontId="3" fillId="0" borderId="0" xfId="0" applyNumberFormat="1" applyFont="1"/>
    <xf numFmtId="2" fontId="3" fillId="0" borderId="0" xfId="0" applyNumberFormat="1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26" sqref="E26"/>
    </sheetView>
  </sheetViews>
  <sheetFormatPr baseColWidth="10" defaultColWidth="8.83203125" defaultRowHeight="14" x14ac:dyDescent="0"/>
  <cols>
    <col min="2" max="2" width="12.6640625" customWidth="1"/>
    <col min="3" max="3" width="12.83203125" customWidth="1"/>
    <col min="4" max="4" width="13.83203125" customWidth="1"/>
    <col min="5" max="5" width="15.5" customWidth="1"/>
    <col min="7" max="7" width="9" customWidth="1"/>
  </cols>
  <sheetData>
    <row r="1" spans="1:7">
      <c r="B1" t="s">
        <v>20</v>
      </c>
      <c r="C1" t="s">
        <v>26</v>
      </c>
      <c r="D1" t="s">
        <v>27</v>
      </c>
      <c r="E1" t="s">
        <v>28</v>
      </c>
      <c r="F1" t="s">
        <v>50</v>
      </c>
      <c r="G1" t="s">
        <v>51</v>
      </c>
    </row>
    <row r="2" spans="1:7">
      <c r="A2" t="s">
        <v>0</v>
      </c>
      <c r="B2" s="1" t="s">
        <v>22</v>
      </c>
      <c r="C2" t="s">
        <v>17</v>
      </c>
      <c r="D2" t="s">
        <v>29</v>
      </c>
      <c r="E2" t="s">
        <v>30</v>
      </c>
    </row>
    <row r="3" spans="1:7">
      <c r="A3" t="s">
        <v>1</v>
      </c>
      <c r="B3" t="s">
        <v>25</v>
      </c>
      <c r="C3" t="s">
        <v>2</v>
      </c>
      <c r="D3" t="s">
        <v>31</v>
      </c>
      <c r="E3" t="s">
        <v>32</v>
      </c>
    </row>
    <row r="4" spans="1:7">
      <c r="A4" t="s">
        <v>3</v>
      </c>
      <c r="B4" t="s">
        <v>21</v>
      </c>
      <c r="C4" t="s">
        <v>10</v>
      </c>
      <c r="D4" t="s">
        <v>33</v>
      </c>
      <c r="E4" t="s">
        <v>34</v>
      </c>
    </row>
    <row r="5" spans="1:7">
      <c r="A5" t="s">
        <v>4</v>
      </c>
      <c r="B5" t="s">
        <v>21</v>
      </c>
      <c r="C5" t="s">
        <v>10</v>
      </c>
      <c r="D5" t="s">
        <v>35</v>
      </c>
      <c r="E5" t="s">
        <v>36</v>
      </c>
    </row>
    <row r="6" spans="1:7">
      <c r="A6" t="s">
        <v>5</v>
      </c>
      <c r="B6" t="s">
        <v>21</v>
      </c>
      <c r="C6" t="s">
        <v>17</v>
      </c>
      <c r="D6" t="s">
        <v>38</v>
      </c>
      <c r="E6" t="s">
        <v>37</v>
      </c>
    </row>
    <row r="7" spans="1:7">
      <c r="A7" t="s">
        <v>6</v>
      </c>
      <c r="B7" t="s">
        <v>22</v>
      </c>
      <c r="C7" t="s">
        <v>7</v>
      </c>
      <c r="D7" t="s">
        <v>39</v>
      </c>
      <c r="E7" t="s">
        <v>40</v>
      </c>
    </row>
    <row r="8" spans="1:7">
      <c r="A8" t="s">
        <v>9</v>
      </c>
      <c r="B8" t="s">
        <v>23</v>
      </c>
      <c r="C8" t="s">
        <v>8</v>
      </c>
      <c r="D8" t="s">
        <v>41</v>
      </c>
      <c r="E8" t="s">
        <v>8</v>
      </c>
    </row>
    <row r="9" spans="1:7">
      <c r="A9" t="s">
        <v>11</v>
      </c>
      <c r="B9" t="s">
        <v>23</v>
      </c>
      <c r="C9" t="s">
        <v>16</v>
      </c>
      <c r="D9" t="s">
        <v>42</v>
      </c>
      <c r="E9" t="s">
        <v>43</v>
      </c>
    </row>
    <row r="10" spans="1:7">
      <c r="A10" t="s">
        <v>12</v>
      </c>
      <c r="B10" t="s">
        <v>23</v>
      </c>
      <c r="C10" t="s">
        <v>18</v>
      </c>
      <c r="D10" t="s">
        <v>45</v>
      </c>
      <c r="E10" t="s">
        <v>44</v>
      </c>
    </row>
    <row r="11" spans="1:7">
      <c r="A11" t="s">
        <v>13</v>
      </c>
      <c r="B11" t="s">
        <v>23</v>
      </c>
      <c r="C11" t="s">
        <v>19</v>
      </c>
      <c r="D11" t="s">
        <v>46</v>
      </c>
      <c r="E11" t="s">
        <v>47</v>
      </c>
    </row>
    <row r="12" spans="1:7">
      <c r="A12" t="s">
        <v>14</v>
      </c>
      <c r="B12" t="s">
        <v>23</v>
      </c>
      <c r="C12" t="s">
        <v>10</v>
      </c>
      <c r="D12" t="s">
        <v>48</v>
      </c>
      <c r="E12" t="s">
        <v>48</v>
      </c>
    </row>
    <row r="13" spans="1:7">
      <c r="A13" t="s">
        <v>15</v>
      </c>
      <c r="B13" t="s">
        <v>23</v>
      </c>
      <c r="C13" t="s">
        <v>24</v>
      </c>
      <c r="D13" t="s">
        <v>49</v>
      </c>
      <c r="E13" t="s">
        <v>49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H27" sqref="H27"/>
    </sheetView>
  </sheetViews>
  <sheetFormatPr baseColWidth="10" defaultColWidth="8.83203125" defaultRowHeight="14" x14ac:dyDescent="0"/>
  <cols>
    <col min="2" max="2" width="8.5" customWidth="1"/>
    <col min="3" max="4" width="12.5" customWidth="1"/>
    <col min="5" max="6" width="12.83203125" customWidth="1"/>
    <col min="7" max="7" width="11.1640625" customWidth="1"/>
    <col min="8" max="8" width="16.83203125" customWidth="1"/>
    <col min="10" max="10" width="9" customWidth="1"/>
  </cols>
  <sheetData>
    <row r="1" spans="1:10">
      <c r="B1" t="s">
        <v>20</v>
      </c>
      <c r="C1" s="2" t="s">
        <v>120</v>
      </c>
      <c r="D1" s="2" t="s">
        <v>121</v>
      </c>
      <c r="E1" s="2" t="s">
        <v>122</v>
      </c>
      <c r="F1" s="2" t="s">
        <v>121</v>
      </c>
      <c r="G1" t="s">
        <v>27</v>
      </c>
      <c r="H1" t="s">
        <v>28</v>
      </c>
      <c r="I1" t="s">
        <v>50</v>
      </c>
      <c r="J1" t="s">
        <v>51</v>
      </c>
    </row>
    <row r="2" spans="1:10">
      <c r="A2" t="s">
        <v>0</v>
      </c>
      <c r="B2" s="1" t="s">
        <v>52</v>
      </c>
      <c r="C2" s="3" t="s">
        <v>57</v>
      </c>
      <c r="D2" s="4">
        <v>0.37</v>
      </c>
      <c r="E2" s="2" t="s">
        <v>53</v>
      </c>
      <c r="F2" s="2">
        <v>0.81220000000000003</v>
      </c>
      <c r="G2" t="s">
        <v>54</v>
      </c>
      <c r="H2" t="s">
        <v>55</v>
      </c>
      <c r="I2" t="s">
        <v>85</v>
      </c>
      <c r="J2" t="s">
        <v>86</v>
      </c>
    </row>
    <row r="3" spans="1:10">
      <c r="A3" t="s">
        <v>1</v>
      </c>
      <c r="B3" t="s">
        <v>63</v>
      </c>
      <c r="C3" s="2" t="s">
        <v>106</v>
      </c>
      <c r="D3" s="2">
        <v>0.61180000000000001</v>
      </c>
      <c r="E3" s="2" t="s">
        <v>105</v>
      </c>
      <c r="F3" s="2">
        <v>0.95840000000000003</v>
      </c>
      <c r="G3" t="s">
        <v>58</v>
      </c>
      <c r="H3" t="s">
        <v>59</v>
      </c>
      <c r="I3" t="s">
        <v>87</v>
      </c>
      <c r="J3" t="s">
        <v>88</v>
      </c>
    </row>
    <row r="4" spans="1:10">
      <c r="A4" t="s">
        <v>3</v>
      </c>
      <c r="B4" t="s">
        <v>62</v>
      </c>
      <c r="C4" s="2" t="s">
        <v>117</v>
      </c>
      <c r="D4" s="2">
        <v>0.31719999999999998</v>
      </c>
      <c r="E4" s="2" t="s">
        <v>107</v>
      </c>
      <c r="F4" s="2">
        <v>0.7702</v>
      </c>
      <c r="G4" t="s">
        <v>61</v>
      </c>
      <c r="H4" t="s">
        <v>60</v>
      </c>
      <c r="I4" t="s">
        <v>89</v>
      </c>
      <c r="J4" t="s">
        <v>90</v>
      </c>
    </row>
    <row r="5" spans="1:10">
      <c r="A5" t="s">
        <v>4</v>
      </c>
      <c r="B5" t="s">
        <v>65</v>
      </c>
      <c r="C5" s="2" t="s">
        <v>118</v>
      </c>
      <c r="D5" s="2">
        <v>0.88100000000000001</v>
      </c>
      <c r="E5" s="2" t="s">
        <v>108</v>
      </c>
      <c r="F5" s="2">
        <v>1.8179000000000001</v>
      </c>
      <c r="G5" t="s">
        <v>64</v>
      </c>
      <c r="H5" t="s">
        <v>66</v>
      </c>
      <c r="I5" t="s">
        <v>91</v>
      </c>
      <c r="J5" t="s">
        <v>92</v>
      </c>
    </row>
    <row r="6" spans="1:10">
      <c r="A6" t="s">
        <v>5</v>
      </c>
      <c r="B6" t="s">
        <v>68</v>
      </c>
      <c r="C6" s="2" t="s">
        <v>109</v>
      </c>
      <c r="D6" s="2">
        <v>0.40629999999999999</v>
      </c>
      <c r="E6" s="2" t="s">
        <v>109</v>
      </c>
      <c r="F6" s="2">
        <v>0.40629999999999999</v>
      </c>
      <c r="G6" t="s">
        <v>69</v>
      </c>
      <c r="H6" t="s">
        <v>67</v>
      </c>
      <c r="I6" t="s">
        <v>93</v>
      </c>
      <c r="J6" t="s">
        <v>94</v>
      </c>
    </row>
    <row r="7" spans="1:10">
      <c r="A7" t="s">
        <v>6</v>
      </c>
      <c r="B7" t="s">
        <v>70</v>
      </c>
      <c r="C7" s="2" t="s">
        <v>119</v>
      </c>
      <c r="D7" s="2">
        <v>0.89610000000000001</v>
      </c>
      <c r="E7" s="2" t="s">
        <v>110</v>
      </c>
      <c r="F7" s="2">
        <v>2.1974</v>
      </c>
      <c r="G7" t="s">
        <v>71</v>
      </c>
      <c r="H7" t="s">
        <v>72</v>
      </c>
      <c r="I7" t="s">
        <v>95</v>
      </c>
      <c r="J7" t="s">
        <v>96</v>
      </c>
    </row>
    <row r="9" spans="1:10">
      <c r="A9" t="s">
        <v>9</v>
      </c>
      <c r="B9" t="s">
        <v>70</v>
      </c>
      <c r="E9" t="s">
        <v>111</v>
      </c>
      <c r="G9" t="s">
        <v>74</v>
      </c>
      <c r="H9" t="s">
        <v>73</v>
      </c>
      <c r="I9" t="s">
        <v>97</v>
      </c>
      <c r="J9" t="s">
        <v>97</v>
      </c>
    </row>
    <row r="10" spans="1:10">
      <c r="A10" t="s">
        <v>11</v>
      </c>
      <c r="B10" t="s">
        <v>25</v>
      </c>
      <c r="E10" t="s">
        <v>112</v>
      </c>
      <c r="G10" t="s">
        <v>75</v>
      </c>
      <c r="H10" t="s">
        <v>76</v>
      </c>
      <c r="I10" t="s">
        <v>98</v>
      </c>
      <c r="J10" t="s">
        <v>99</v>
      </c>
    </row>
    <row r="11" spans="1:10">
      <c r="A11" t="s">
        <v>12</v>
      </c>
      <c r="B11" t="s">
        <v>25</v>
      </c>
      <c r="E11" t="s">
        <v>113</v>
      </c>
      <c r="G11" t="s">
        <v>78</v>
      </c>
      <c r="H11" t="s">
        <v>77</v>
      </c>
      <c r="I11" t="s">
        <v>100</v>
      </c>
      <c r="J11" t="s">
        <v>101</v>
      </c>
    </row>
    <row r="12" spans="1:10">
      <c r="A12" t="s">
        <v>13</v>
      </c>
      <c r="B12" t="s">
        <v>25</v>
      </c>
      <c r="E12" t="s">
        <v>114</v>
      </c>
      <c r="G12" t="s">
        <v>79</v>
      </c>
      <c r="H12" t="s">
        <v>80</v>
      </c>
      <c r="I12" t="s">
        <v>102</v>
      </c>
      <c r="J12" t="s">
        <v>8</v>
      </c>
    </row>
    <row r="13" spans="1:10">
      <c r="A13" t="s">
        <v>14</v>
      </c>
      <c r="B13" t="s">
        <v>25</v>
      </c>
      <c r="E13" t="s">
        <v>115</v>
      </c>
      <c r="G13" t="s">
        <v>82</v>
      </c>
      <c r="H13" t="s">
        <v>81</v>
      </c>
      <c r="I13" t="s">
        <v>10</v>
      </c>
      <c r="J13">
        <v>22</v>
      </c>
    </row>
    <row r="14" spans="1:10">
      <c r="A14" t="s">
        <v>15</v>
      </c>
      <c r="B14" t="s">
        <v>25</v>
      </c>
      <c r="E14" t="s">
        <v>116</v>
      </c>
      <c r="G14" t="s">
        <v>83</v>
      </c>
      <c r="H14" t="s">
        <v>84</v>
      </c>
      <c r="I14" t="s">
        <v>103</v>
      </c>
      <c r="J14" t="s">
        <v>104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1" sqref="F11"/>
    </sheetView>
  </sheetViews>
  <sheetFormatPr baseColWidth="10" defaultColWidth="8.83203125" defaultRowHeight="14" x14ac:dyDescent="0"/>
  <sheetData>
    <row r="1" spans="1:7">
      <c r="B1" t="s">
        <v>123</v>
      </c>
      <c r="C1" t="s">
        <v>56</v>
      </c>
      <c r="D1" t="s">
        <v>27</v>
      </c>
      <c r="E1" t="s">
        <v>28</v>
      </c>
      <c r="F1" t="s">
        <v>50</v>
      </c>
      <c r="G1" t="s">
        <v>51</v>
      </c>
    </row>
    <row r="2" spans="1:7">
      <c r="A2" t="s">
        <v>0</v>
      </c>
      <c r="B2">
        <v>9</v>
      </c>
      <c r="C2">
        <v>5</v>
      </c>
      <c r="D2">
        <v>2</v>
      </c>
      <c r="E2">
        <v>7</v>
      </c>
      <c r="F2">
        <v>4</v>
      </c>
      <c r="G2">
        <v>5</v>
      </c>
    </row>
    <row r="3" spans="1:7">
      <c r="A3" t="s">
        <v>1</v>
      </c>
      <c r="B3">
        <v>8</v>
      </c>
      <c r="C3">
        <v>5</v>
      </c>
      <c r="D3">
        <v>2</v>
      </c>
      <c r="E3">
        <v>5</v>
      </c>
      <c r="F3">
        <v>26</v>
      </c>
      <c r="G3">
        <v>20</v>
      </c>
    </row>
    <row r="4" spans="1:7">
      <c r="A4" t="s">
        <v>3</v>
      </c>
      <c r="B4">
        <v>10</v>
      </c>
      <c r="C4">
        <v>6</v>
      </c>
      <c r="D4">
        <v>3</v>
      </c>
      <c r="E4">
        <v>5</v>
      </c>
      <c r="F4">
        <v>21</v>
      </c>
      <c r="G4">
        <v>25</v>
      </c>
    </row>
    <row r="5" spans="1:7">
      <c r="A5" t="s">
        <v>4</v>
      </c>
      <c r="B5">
        <v>19</v>
      </c>
      <c r="C5">
        <v>12</v>
      </c>
      <c r="D5">
        <v>3</v>
      </c>
      <c r="E5">
        <v>5</v>
      </c>
      <c r="F5">
        <v>14</v>
      </c>
      <c r="G5">
        <v>14</v>
      </c>
    </row>
    <row r="6" spans="1:7">
      <c r="A6" t="s">
        <v>5</v>
      </c>
      <c r="B6">
        <v>5</v>
      </c>
      <c r="C6">
        <v>5</v>
      </c>
      <c r="D6">
        <v>26</v>
      </c>
      <c r="E6">
        <v>3</v>
      </c>
      <c r="F6">
        <v>19</v>
      </c>
      <c r="G6">
        <v>23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topLeftCell="A18" workbookViewId="0">
      <selection activeCell="F31" sqref="F31"/>
    </sheetView>
  </sheetViews>
  <sheetFormatPr baseColWidth="10" defaultRowHeight="14" x14ac:dyDescent="0"/>
  <sheetData>
    <row r="1" spans="1:17">
      <c r="A1">
        <v>0.37</v>
      </c>
      <c r="F1">
        <v>48</v>
      </c>
      <c r="G1">
        <v>11</v>
      </c>
      <c r="M1">
        <f>F1-G1</f>
        <v>37</v>
      </c>
    </row>
    <row r="2" spans="1:17">
      <c r="A2">
        <v>1.98</v>
      </c>
      <c r="B2">
        <v>1.92</v>
      </c>
      <c r="C2">
        <v>1.98</v>
      </c>
      <c r="D2">
        <v>1.47</v>
      </c>
      <c r="E2">
        <v>1.1499999999999999</v>
      </c>
      <c r="F2">
        <v>48</v>
      </c>
      <c r="G2">
        <v>1</v>
      </c>
      <c r="H2">
        <v>2</v>
      </c>
      <c r="I2">
        <v>7</v>
      </c>
      <c r="J2">
        <v>12</v>
      </c>
      <c r="K2">
        <v>16</v>
      </c>
      <c r="M2">
        <f>F2-G2</f>
        <v>47</v>
      </c>
      <c r="N2">
        <f>F2-H2</f>
        <v>46</v>
      </c>
      <c r="O2">
        <f>F2-I2</f>
        <v>41</v>
      </c>
      <c r="P2">
        <f>F2-J2</f>
        <v>36</v>
      </c>
      <c r="Q2">
        <f>F2-K2</f>
        <v>32</v>
      </c>
    </row>
    <row r="3" spans="1:17">
      <c r="A3">
        <v>2.1404000000000001</v>
      </c>
      <c r="B3">
        <v>2.1459999999999999</v>
      </c>
      <c r="C3">
        <v>1.8653999999999999</v>
      </c>
      <c r="D3">
        <v>1.1832</v>
      </c>
      <c r="E3">
        <v>1.1832</v>
      </c>
      <c r="F3">
        <v>48</v>
      </c>
      <c r="G3">
        <v>17</v>
      </c>
      <c r="H3">
        <v>20</v>
      </c>
      <c r="I3">
        <v>24</v>
      </c>
      <c r="J3">
        <v>26</v>
      </c>
      <c r="K3">
        <v>26</v>
      </c>
      <c r="M3">
        <f>F3-G3</f>
        <v>31</v>
      </c>
      <c r="N3">
        <f t="shared" ref="N3:N15" si="0">F3-H3</f>
        <v>28</v>
      </c>
      <c r="O3">
        <f t="shared" ref="O3:O15" si="1">F3-I3</f>
        <v>24</v>
      </c>
      <c r="P3">
        <f t="shared" ref="P3:P15" si="2">F3-J3</f>
        <v>22</v>
      </c>
      <c r="Q3">
        <f t="shared" ref="Q3:Q15" si="3">F3-K3</f>
        <v>22</v>
      </c>
    </row>
    <row r="5" spans="1:17">
      <c r="A5">
        <v>0.61</v>
      </c>
      <c r="F5">
        <v>49</v>
      </c>
      <c r="G5">
        <v>9</v>
      </c>
      <c r="M5">
        <f>F5-G5</f>
        <v>40</v>
      </c>
    </row>
    <row r="6" spans="1:17">
      <c r="A6">
        <v>6.09</v>
      </c>
      <c r="B6">
        <v>4.0999999999999996</v>
      </c>
      <c r="C6">
        <v>5.05</v>
      </c>
      <c r="D6">
        <v>3.84</v>
      </c>
      <c r="E6">
        <v>3.47</v>
      </c>
      <c r="F6">
        <v>49</v>
      </c>
      <c r="G6">
        <v>1</v>
      </c>
      <c r="H6">
        <v>2</v>
      </c>
      <c r="I6">
        <v>5</v>
      </c>
      <c r="J6">
        <v>10</v>
      </c>
      <c r="K6">
        <v>16</v>
      </c>
      <c r="M6">
        <f>F6-G6</f>
        <v>48</v>
      </c>
      <c r="N6">
        <f t="shared" si="0"/>
        <v>47</v>
      </c>
      <c r="O6">
        <f t="shared" si="1"/>
        <v>44</v>
      </c>
      <c r="P6">
        <f t="shared" si="2"/>
        <v>39</v>
      </c>
      <c r="Q6">
        <f t="shared" si="3"/>
        <v>33</v>
      </c>
    </row>
    <row r="7" spans="1:17">
      <c r="A7">
        <v>1.0839000000000001</v>
      </c>
      <c r="B7">
        <v>2.0268000000000002</v>
      </c>
      <c r="C7">
        <v>1.8451</v>
      </c>
      <c r="D7">
        <v>1.7051000000000001</v>
      </c>
      <c r="E7">
        <v>1.0718000000000001</v>
      </c>
      <c r="F7">
        <v>49</v>
      </c>
      <c r="G7">
        <v>25</v>
      </c>
      <c r="H7">
        <v>24</v>
      </c>
      <c r="I7">
        <v>24</v>
      </c>
      <c r="J7">
        <v>25</v>
      </c>
      <c r="K7">
        <v>28</v>
      </c>
      <c r="M7">
        <f>F7-G7</f>
        <v>24</v>
      </c>
      <c r="N7">
        <f t="shared" si="0"/>
        <v>25</v>
      </c>
      <c r="O7">
        <f t="shared" si="1"/>
        <v>25</v>
      </c>
      <c r="P7">
        <f t="shared" si="2"/>
        <v>24</v>
      </c>
      <c r="Q7">
        <f t="shared" si="3"/>
        <v>21</v>
      </c>
    </row>
    <row r="9" spans="1:17">
      <c r="A9">
        <v>0.32</v>
      </c>
      <c r="F9">
        <v>50</v>
      </c>
      <c r="G9">
        <v>15</v>
      </c>
      <c r="M9">
        <f>F9-G9</f>
        <v>35</v>
      </c>
    </row>
    <row r="10" spans="1:17">
      <c r="A10">
        <v>5.82</v>
      </c>
      <c r="B10">
        <v>4.67</v>
      </c>
      <c r="C10">
        <v>4.57</v>
      </c>
      <c r="D10">
        <v>4.6500000000000004</v>
      </c>
      <c r="E10">
        <v>2.44</v>
      </c>
      <c r="F10">
        <v>50</v>
      </c>
      <c r="G10">
        <v>1</v>
      </c>
      <c r="H10">
        <v>3</v>
      </c>
      <c r="I10">
        <v>5</v>
      </c>
      <c r="J10">
        <v>11</v>
      </c>
      <c r="K10">
        <v>16</v>
      </c>
      <c r="M10">
        <f>F10-G10</f>
        <v>49</v>
      </c>
      <c r="N10">
        <f t="shared" si="0"/>
        <v>47</v>
      </c>
      <c r="O10">
        <f t="shared" si="1"/>
        <v>45</v>
      </c>
      <c r="P10">
        <f t="shared" si="2"/>
        <v>39</v>
      </c>
      <c r="Q10">
        <f t="shared" si="3"/>
        <v>34</v>
      </c>
    </row>
    <row r="11" spans="1:17">
      <c r="A11">
        <v>2.3653</v>
      </c>
      <c r="B11">
        <v>1.8293999999999999</v>
      </c>
      <c r="C11">
        <v>1.3571</v>
      </c>
      <c r="D11">
        <v>1.7657</v>
      </c>
      <c r="E11">
        <v>1.4294</v>
      </c>
      <c r="F11">
        <v>50</v>
      </c>
      <c r="G11">
        <v>24</v>
      </c>
      <c r="H11">
        <v>25</v>
      </c>
      <c r="I11">
        <v>25</v>
      </c>
      <c r="J11">
        <v>25</v>
      </c>
      <c r="K11">
        <v>25</v>
      </c>
      <c r="M11">
        <f>F11-G11</f>
        <v>26</v>
      </c>
      <c r="N11">
        <f t="shared" si="0"/>
        <v>25</v>
      </c>
      <c r="O11">
        <f t="shared" si="1"/>
        <v>25</v>
      </c>
      <c r="P11">
        <f t="shared" si="2"/>
        <v>25</v>
      </c>
      <c r="Q11">
        <f t="shared" si="3"/>
        <v>25</v>
      </c>
    </row>
    <row r="13" spans="1:17">
      <c r="A13">
        <v>0.88</v>
      </c>
      <c r="F13">
        <v>51</v>
      </c>
      <c r="G13">
        <v>19</v>
      </c>
      <c r="M13">
        <f>F13-G13</f>
        <v>32</v>
      </c>
    </row>
    <row r="14" spans="1:17">
      <c r="A14">
        <v>5.18</v>
      </c>
      <c r="B14">
        <v>4.93</v>
      </c>
      <c r="C14">
        <v>4.6500000000000004</v>
      </c>
      <c r="D14">
        <v>4</v>
      </c>
      <c r="E14">
        <v>3.06</v>
      </c>
      <c r="F14">
        <v>51</v>
      </c>
      <c r="G14">
        <v>1</v>
      </c>
      <c r="H14">
        <v>3</v>
      </c>
      <c r="I14">
        <v>5</v>
      </c>
      <c r="J14">
        <v>10</v>
      </c>
      <c r="K14">
        <v>15</v>
      </c>
      <c r="M14">
        <f>F14-G14</f>
        <v>50</v>
      </c>
      <c r="N14">
        <f t="shared" si="0"/>
        <v>48</v>
      </c>
      <c r="O14">
        <f t="shared" si="1"/>
        <v>46</v>
      </c>
      <c r="P14">
        <f t="shared" si="2"/>
        <v>41</v>
      </c>
      <c r="Q14">
        <f t="shared" si="3"/>
        <v>36</v>
      </c>
    </row>
    <row r="15" spans="1:17">
      <c r="A15">
        <v>2.0341999999999998</v>
      </c>
      <c r="B15">
        <v>0.6411</v>
      </c>
      <c r="C15">
        <v>0.41239999999999999</v>
      </c>
      <c r="D15">
        <v>0.23699999999999999</v>
      </c>
      <c r="E15">
        <v>0.1933</v>
      </c>
      <c r="F15">
        <v>51</v>
      </c>
      <c r="G15">
        <v>24</v>
      </c>
      <c r="H15">
        <v>24</v>
      </c>
      <c r="I15">
        <v>25</v>
      </c>
      <c r="J15">
        <v>25</v>
      </c>
      <c r="K15">
        <v>25</v>
      </c>
      <c r="M15">
        <f>F15-G15</f>
        <v>27</v>
      </c>
      <c r="N15">
        <f t="shared" si="0"/>
        <v>27</v>
      </c>
      <c r="O15">
        <f t="shared" si="1"/>
        <v>26</v>
      </c>
      <c r="P15">
        <f t="shared" si="2"/>
        <v>26</v>
      </c>
      <c r="Q15">
        <f t="shared" si="3"/>
        <v>26</v>
      </c>
    </row>
    <row r="19" spans="1:5">
      <c r="A19">
        <f>A1/M1</f>
        <v>0.01</v>
      </c>
    </row>
    <row r="20" spans="1:5">
      <c r="A20">
        <f t="shared" ref="A20:A33" si="4">A2/M2</f>
        <v>4.2127659574468082E-2</v>
      </c>
      <c r="B20">
        <f t="shared" ref="B20:B21" si="5">B2/N2</f>
        <v>4.1739130434782605E-2</v>
      </c>
      <c r="C20">
        <f t="shared" ref="C20:C21" si="6">C2/O2</f>
        <v>4.829268292682927E-2</v>
      </c>
      <c r="D20">
        <f t="shared" ref="D20:D21" si="7">D2/P2</f>
        <v>4.0833333333333333E-2</v>
      </c>
      <c r="E20">
        <f t="shared" ref="E20:F21" si="8">E2/Q2</f>
        <v>3.5937499999999997E-2</v>
      </c>
    </row>
    <row r="21" spans="1:5">
      <c r="A21">
        <f t="shared" si="4"/>
        <v>6.9045161290322579E-2</v>
      </c>
      <c r="B21">
        <f t="shared" si="5"/>
        <v>7.6642857142857138E-2</v>
      </c>
      <c r="C21">
        <f t="shared" si="6"/>
        <v>7.7725000000000002E-2</v>
      </c>
      <c r="D21">
        <f t="shared" si="7"/>
        <v>5.3781818181818181E-2</v>
      </c>
      <c r="E21">
        <f t="shared" si="8"/>
        <v>5.3781818181818181E-2</v>
      </c>
    </row>
    <row r="23" spans="1:5">
      <c r="A23">
        <f t="shared" si="4"/>
        <v>1.525E-2</v>
      </c>
    </row>
    <row r="24" spans="1:5">
      <c r="A24">
        <f>A6/M6</f>
        <v>0.12687499999999999</v>
      </c>
      <c r="B24">
        <f t="shared" ref="B24:B25" si="9">B6/N6</f>
        <v>8.7234042553191476E-2</v>
      </c>
      <c r="C24">
        <f t="shared" ref="C24:C25" si="10">C6/O6</f>
        <v>0.11477272727272726</v>
      </c>
      <c r="D24">
        <f t="shared" ref="D24:D25" si="11">D6/P6</f>
        <v>9.8461538461538461E-2</v>
      </c>
      <c r="E24">
        <f>E6/Q6</f>
        <v>0.10515151515151516</v>
      </c>
    </row>
    <row r="25" spans="1:5">
      <c r="A25">
        <f t="shared" si="4"/>
        <v>4.5162500000000001E-2</v>
      </c>
      <c r="B25">
        <f t="shared" si="9"/>
        <v>8.1072000000000005E-2</v>
      </c>
      <c r="C25">
        <f t="shared" si="10"/>
        <v>7.3803999999999995E-2</v>
      </c>
      <c r="D25">
        <f t="shared" si="11"/>
        <v>7.1045833333333336E-2</v>
      </c>
      <c r="E25">
        <f t="shared" ref="E24:E25" si="12">E7/Q7</f>
        <v>5.1038095238095244E-2</v>
      </c>
    </row>
    <row r="27" spans="1:5">
      <c r="A27">
        <f t="shared" si="4"/>
        <v>9.1428571428571435E-3</v>
      </c>
    </row>
    <row r="28" spans="1:5">
      <c r="A28">
        <f t="shared" si="4"/>
        <v>0.11877551020408164</v>
      </c>
      <c r="B28">
        <f t="shared" ref="B28:B29" si="13">B10/N10</f>
        <v>9.9361702127659574E-2</v>
      </c>
      <c r="C28">
        <f t="shared" ref="C28:C29" si="14">C10/O10</f>
        <v>0.10155555555555557</v>
      </c>
      <c r="D28">
        <f t="shared" ref="D28:D29" si="15">D10/P10</f>
        <v>0.11923076923076924</v>
      </c>
      <c r="E28">
        <f t="shared" ref="E28:E29" si="16">E10/Q10</f>
        <v>7.1764705882352939E-2</v>
      </c>
    </row>
    <row r="29" spans="1:5">
      <c r="A29">
        <f t="shared" si="4"/>
        <v>9.097307692307692E-2</v>
      </c>
      <c r="B29">
        <f t="shared" si="13"/>
        <v>7.3175999999999991E-2</v>
      </c>
      <c r="C29">
        <f t="shared" si="14"/>
        <v>5.4283999999999999E-2</v>
      </c>
      <c r="D29">
        <f t="shared" si="15"/>
        <v>7.0627999999999996E-2</v>
      </c>
      <c r="E29">
        <f t="shared" si="16"/>
        <v>5.7175999999999998E-2</v>
      </c>
    </row>
    <row r="31" spans="1:5">
      <c r="A31">
        <f t="shared" si="4"/>
        <v>2.75E-2</v>
      </c>
    </row>
    <row r="32" spans="1:5">
      <c r="A32">
        <f>A14/M14</f>
        <v>0.1036</v>
      </c>
      <c r="B32">
        <f t="shared" ref="B32:E33" si="17">B14/N14</f>
        <v>0.10270833333333333</v>
      </c>
      <c r="C32">
        <f t="shared" si="17"/>
        <v>0.10108695652173914</v>
      </c>
      <c r="D32">
        <f t="shared" si="17"/>
        <v>9.7560975609756101E-2</v>
      </c>
      <c r="E32">
        <f t="shared" si="17"/>
        <v>8.5000000000000006E-2</v>
      </c>
    </row>
    <row r="33" spans="1:5">
      <c r="A33">
        <f t="shared" si="4"/>
        <v>7.5340740740740736E-2</v>
      </c>
      <c r="B33">
        <f t="shared" si="17"/>
        <v>2.3744444444444443E-2</v>
      </c>
      <c r="C33">
        <f t="shared" si="17"/>
        <v>1.5861538461538462E-2</v>
      </c>
      <c r="D33">
        <f t="shared" si="17"/>
        <v>9.1153846153846155E-3</v>
      </c>
      <c r="E33">
        <f t="shared" si="17"/>
        <v>7.434615384615385E-3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2007-2008</vt:lpstr>
      <vt:lpstr>2008-2009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2014-11-05T02:52:00Z</dcterms:modified>
</cp:coreProperties>
</file>