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fhay\Desktop\"/>
    </mc:Choice>
  </mc:AlternateContent>
  <xr:revisionPtr revIDLastSave="0" documentId="8_{FF9C3019-E209-497E-9069-D90AAF4CEE4C}" xr6:coauthVersionLast="45" xr6:coauthVersionMax="45" xr10:uidLastSave="{00000000-0000-0000-0000-000000000000}"/>
  <bookViews>
    <workbookView xWindow="-120" yWindow="-120" windowWidth="29040" windowHeight="15525" xr2:uid="{641B1D9F-7DA6-4201-A71D-3F7168E3B665}"/>
  </bookViews>
  <sheets>
    <sheet name="Report" sheetId="1" r:id="rId1"/>
    <sheet name="Pivot" sheetId="3" r:id="rId2"/>
    <sheet name="Data" sheetId="2" r:id="rId3"/>
  </sheets>
  <definedNames>
    <definedName name="_xlnm._FilterDatabase" localSheetId="2" hidden="1">Data!$A$1:$J$1518</definedName>
    <definedName name="OCAS_Data">Report!$B$1:$L$300</definedName>
    <definedName name="Slicer_MTCU_Code_and_Title">#N/A</definedName>
  </definedNames>
  <calcPr calcId="191029"/>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 l="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E300" i="3" l="1"/>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F1" i="1"/>
  <c r="G1" i="1"/>
  <c r="H1" i="1"/>
  <c r="I1" i="1"/>
  <c r="J1" i="1"/>
  <c r="C2" i="1"/>
  <c r="B2" i="1" s="1"/>
  <c r="D2" i="1"/>
  <c r="E2" i="1"/>
  <c r="F2" i="1"/>
  <c r="G2" i="1"/>
  <c r="H2" i="1"/>
  <c r="I2" i="1"/>
  <c r="J2" i="1"/>
  <c r="C3" i="1"/>
  <c r="B3" i="1" s="1"/>
  <c r="D3" i="1"/>
  <c r="E3" i="1"/>
  <c r="F3" i="1"/>
  <c r="G3" i="1"/>
  <c r="H3" i="1"/>
  <c r="I3" i="1"/>
  <c r="J3" i="1"/>
  <c r="C4" i="1"/>
  <c r="D4" i="1"/>
  <c r="E4" i="1"/>
  <c r="F4" i="1"/>
  <c r="G4" i="1"/>
  <c r="H4" i="1"/>
  <c r="I4" i="1"/>
  <c r="J4" i="1"/>
  <c r="C5" i="1"/>
  <c r="D5" i="1"/>
  <c r="E5" i="1"/>
  <c r="F5" i="1"/>
  <c r="G5" i="1"/>
  <c r="H5" i="1"/>
  <c r="I5" i="1"/>
  <c r="J5" i="1"/>
  <c r="C6" i="1"/>
  <c r="D6" i="1"/>
  <c r="E6" i="1"/>
  <c r="F6" i="1"/>
  <c r="G6" i="1"/>
  <c r="H6" i="1"/>
  <c r="I6" i="1"/>
  <c r="J6" i="1"/>
  <c r="C7" i="1"/>
  <c r="D7" i="1"/>
  <c r="E7" i="1"/>
  <c r="F7" i="1"/>
  <c r="G7" i="1"/>
  <c r="H7" i="1"/>
  <c r="I7" i="1"/>
  <c r="J7" i="1"/>
  <c r="C8" i="1"/>
  <c r="D8" i="1"/>
  <c r="E8" i="1"/>
  <c r="F8" i="1"/>
  <c r="G8" i="1"/>
  <c r="H8" i="1"/>
  <c r="I8" i="1"/>
  <c r="J8" i="1"/>
  <c r="C9" i="1"/>
  <c r="E9" i="1"/>
  <c r="F9" i="1"/>
  <c r="G9" i="1"/>
  <c r="H9" i="1"/>
  <c r="I9" i="1"/>
  <c r="J9" i="1"/>
  <c r="C10" i="1"/>
  <c r="D10" i="1"/>
  <c r="E10" i="1"/>
  <c r="F10" i="1"/>
  <c r="G10" i="1"/>
  <c r="H10" i="1"/>
  <c r="I10" i="1"/>
  <c r="J10" i="1"/>
  <c r="C11" i="1"/>
  <c r="D11" i="1"/>
  <c r="E11" i="1"/>
  <c r="F11" i="1"/>
  <c r="G11" i="1"/>
  <c r="H11" i="1"/>
  <c r="I11" i="1"/>
  <c r="J11" i="1"/>
  <c r="C12" i="1"/>
  <c r="D12" i="1"/>
  <c r="E12" i="1"/>
  <c r="F12" i="1"/>
  <c r="G12" i="1"/>
  <c r="H12" i="1"/>
  <c r="I12" i="1"/>
  <c r="J12" i="1"/>
  <c r="C13" i="1"/>
  <c r="D13" i="1"/>
  <c r="E13" i="1"/>
  <c r="F13" i="1"/>
  <c r="G13" i="1"/>
  <c r="H13" i="1"/>
  <c r="I13" i="1"/>
  <c r="J13" i="1"/>
  <c r="C14" i="1"/>
  <c r="D14" i="1"/>
  <c r="E14" i="1"/>
  <c r="F14" i="1"/>
  <c r="G14" i="1"/>
  <c r="H14" i="1"/>
  <c r="I14" i="1"/>
  <c r="J14" i="1"/>
  <c r="C15" i="1"/>
  <c r="D15" i="1"/>
  <c r="E15" i="1"/>
  <c r="F15" i="1"/>
  <c r="G15" i="1"/>
  <c r="H15" i="1"/>
  <c r="I15" i="1"/>
  <c r="J15" i="1"/>
  <c r="C16" i="1"/>
  <c r="D16" i="1"/>
  <c r="E16" i="1"/>
  <c r="F16" i="1"/>
  <c r="G16" i="1"/>
  <c r="H16" i="1"/>
  <c r="I16" i="1"/>
  <c r="J16" i="1"/>
  <c r="C17" i="1"/>
  <c r="D17" i="1"/>
  <c r="E17" i="1"/>
  <c r="F17" i="1"/>
  <c r="G17" i="1"/>
  <c r="H17" i="1"/>
  <c r="I17" i="1"/>
  <c r="J17" i="1"/>
  <c r="C18" i="1"/>
  <c r="D18" i="1"/>
  <c r="E18" i="1"/>
  <c r="F18" i="1"/>
  <c r="G18" i="1"/>
  <c r="H18" i="1"/>
  <c r="I18" i="1"/>
  <c r="J18" i="1"/>
  <c r="C19" i="1"/>
  <c r="D19" i="1"/>
  <c r="E19" i="1"/>
  <c r="F19" i="1"/>
  <c r="G19" i="1"/>
  <c r="H19" i="1"/>
  <c r="I19" i="1"/>
  <c r="J19" i="1"/>
  <c r="C20" i="1"/>
  <c r="D20" i="1"/>
  <c r="E20" i="1"/>
  <c r="F20" i="1"/>
  <c r="G20" i="1"/>
  <c r="H20" i="1"/>
  <c r="I20" i="1"/>
  <c r="J20" i="1"/>
  <c r="C21" i="1"/>
  <c r="D21" i="1"/>
  <c r="E21" i="1"/>
  <c r="F21" i="1"/>
  <c r="G21" i="1"/>
  <c r="H21" i="1"/>
  <c r="I21" i="1"/>
  <c r="J21" i="1"/>
  <c r="C22" i="1"/>
  <c r="D22" i="1"/>
  <c r="E22" i="1"/>
  <c r="F22" i="1"/>
  <c r="G22" i="1"/>
  <c r="H22" i="1"/>
  <c r="I22" i="1"/>
  <c r="J22" i="1"/>
  <c r="C23" i="1"/>
  <c r="D23" i="1"/>
  <c r="E23" i="1"/>
  <c r="F23" i="1"/>
  <c r="G23" i="1"/>
  <c r="H23" i="1"/>
  <c r="I23" i="1"/>
  <c r="J23" i="1"/>
  <c r="C24" i="1"/>
  <c r="D24" i="1"/>
  <c r="E24" i="1"/>
  <c r="F24" i="1"/>
  <c r="G24" i="1"/>
  <c r="H24" i="1"/>
  <c r="I24" i="1"/>
  <c r="J24" i="1"/>
  <c r="C25" i="1"/>
  <c r="D25" i="1"/>
  <c r="E25" i="1"/>
  <c r="F25" i="1"/>
  <c r="G25" i="1"/>
  <c r="H25" i="1"/>
  <c r="I25" i="1"/>
  <c r="J25" i="1"/>
  <c r="C26" i="1"/>
  <c r="D26" i="1"/>
  <c r="E26" i="1"/>
  <c r="F26" i="1"/>
  <c r="G26" i="1"/>
  <c r="H26" i="1"/>
  <c r="I26" i="1"/>
  <c r="J26" i="1"/>
  <c r="C27" i="1"/>
  <c r="D27" i="1"/>
  <c r="E27" i="1"/>
  <c r="F27" i="1"/>
  <c r="G27" i="1"/>
  <c r="H27" i="1"/>
  <c r="I27" i="1"/>
  <c r="J27" i="1"/>
  <c r="C28" i="1"/>
  <c r="D28" i="1"/>
  <c r="E28" i="1"/>
  <c r="F28" i="1"/>
  <c r="G28" i="1"/>
  <c r="H28" i="1"/>
  <c r="I28" i="1"/>
  <c r="J28" i="1"/>
  <c r="C29" i="1"/>
  <c r="D29" i="1"/>
  <c r="E29" i="1"/>
  <c r="F29" i="1"/>
  <c r="G29" i="1"/>
  <c r="H29" i="1"/>
  <c r="I29" i="1"/>
  <c r="J29" i="1"/>
  <c r="C30" i="1"/>
  <c r="D30" i="1"/>
  <c r="E30" i="1"/>
  <c r="F30" i="1"/>
  <c r="G30" i="1"/>
  <c r="H30" i="1"/>
  <c r="I30" i="1"/>
  <c r="J30" i="1"/>
  <c r="C31" i="1"/>
  <c r="D31" i="1"/>
  <c r="E31" i="1"/>
  <c r="F31" i="1"/>
  <c r="G31" i="1"/>
  <c r="H31" i="1"/>
  <c r="I31" i="1"/>
  <c r="J31" i="1"/>
  <c r="C32" i="1"/>
  <c r="D32" i="1"/>
  <c r="E32" i="1"/>
  <c r="F32" i="1"/>
  <c r="G32" i="1"/>
  <c r="H32" i="1"/>
  <c r="I32" i="1"/>
  <c r="J32" i="1"/>
  <c r="C33" i="1"/>
  <c r="D33" i="1"/>
  <c r="E33" i="1"/>
  <c r="F33" i="1"/>
  <c r="G33" i="1"/>
  <c r="H33" i="1"/>
  <c r="I33" i="1"/>
  <c r="J33" i="1"/>
  <c r="C34" i="1"/>
  <c r="D34" i="1"/>
  <c r="E34" i="1"/>
  <c r="F34" i="1"/>
  <c r="G34" i="1"/>
  <c r="H34" i="1"/>
  <c r="I34" i="1"/>
  <c r="J34" i="1"/>
  <c r="C35" i="1"/>
  <c r="D35" i="1"/>
  <c r="E35" i="1"/>
  <c r="F35" i="1"/>
  <c r="G35" i="1"/>
  <c r="H35" i="1"/>
  <c r="I35" i="1"/>
  <c r="J35" i="1"/>
  <c r="C36" i="1"/>
  <c r="D36" i="1"/>
  <c r="E36" i="1"/>
  <c r="F36" i="1"/>
  <c r="G36" i="1"/>
  <c r="H36" i="1"/>
  <c r="I36" i="1"/>
  <c r="J36" i="1"/>
  <c r="C37" i="1"/>
  <c r="D37" i="1"/>
  <c r="E37" i="1"/>
  <c r="F37" i="1"/>
  <c r="G37" i="1"/>
  <c r="H37" i="1"/>
  <c r="I37" i="1"/>
  <c r="J37" i="1"/>
  <c r="C38" i="1"/>
  <c r="D38" i="1"/>
  <c r="E38" i="1"/>
  <c r="F38" i="1"/>
  <c r="G38" i="1"/>
  <c r="H38" i="1"/>
  <c r="I38" i="1"/>
  <c r="J38" i="1"/>
  <c r="C39" i="1"/>
  <c r="D39" i="1"/>
  <c r="E39" i="1"/>
  <c r="F39" i="1"/>
  <c r="G39" i="1"/>
  <c r="H39" i="1"/>
  <c r="I39" i="1"/>
  <c r="J39" i="1"/>
  <c r="C40" i="1"/>
  <c r="D40" i="1"/>
  <c r="E40" i="1"/>
  <c r="F40" i="1"/>
  <c r="G40" i="1"/>
  <c r="H40" i="1"/>
  <c r="I40" i="1"/>
  <c r="J40" i="1"/>
  <c r="C41" i="1"/>
  <c r="D41" i="1"/>
  <c r="E41" i="1"/>
  <c r="F41" i="1"/>
  <c r="G41" i="1"/>
  <c r="H41" i="1"/>
  <c r="I41" i="1"/>
  <c r="J41" i="1"/>
  <c r="C42" i="1"/>
  <c r="D42" i="1"/>
  <c r="E42" i="1"/>
  <c r="F42" i="1"/>
  <c r="G42" i="1"/>
  <c r="H42" i="1"/>
  <c r="I42" i="1"/>
  <c r="J42" i="1"/>
  <c r="C43" i="1"/>
  <c r="D43" i="1"/>
  <c r="E43" i="1"/>
  <c r="F43" i="1"/>
  <c r="G43" i="1"/>
  <c r="H43" i="1"/>
  <c r="I43" i="1"/>
  <c r="J43" i="1"/>
  <c r="C44" i="1"/>
  <c r="D44" i="1"/>
  <c r="E44" i="1"/>
  <c r="F44" i="1"/>
  <c r="G44" i="1"/>
  <c r="H44" i="1"/>
  <c r="I44" i="1"/>
  <c r="J44" i="1"/>
  <c r="C45" i="1"/>
  <c r="D45" i="1"/>
  <c r="E45" i="1"/>
  <c r="F45" i="1"/>
  <c r="G45" i="1"/>
  <c r="H45" i="1"/>
  <c r="I45" i="1"/>
  <c r="J45" i="1"/>
  <c r="C46" i="1"/>
  <c r="D46" i="1"/>
  <c r="E46" i="1"/>
  <c r="F46" i="1"/>
  <c r="G46" i="1"/>
  <c r="H46" i="1"/>
  <c r="I46" i="1"/>
  <c r="J46" i="1"/>
  <c r="C47" i="1"/>
  <c r="D47" i="1"/>
  <c r="E47" i="1"/>
  <c r="F47" i="1"/>
  <c r="G47" i="1"/>
  <c r="H47" i="1"/>
  <c r="I47" i="1"/>
  <c r="J47" i="1"/>
  <c r="C48" i="1"/>
  <c r="D48" i="1"/>
  <c r="E48" i="1"/>
  <c r="F48" i="1"/>
  <c r="G48" i="1"/>
  <c r="H48" i="1"/>
  <c r="I48" i="1"/>
  <c r="J48" i="1"/>
  <c r="C49" i="1"/>
  <c r="D49" i="1"/>
  <c r="E49" i="1"/>
  <c r="F49" i="1"/>
  <c r="G49" i="1"/>
  <c r="H49" i="1"/>
  <c r="I49" i="1"/>
  <c r="J49" i="1"/>
  <c r="C50" i="1"/>
  <c r="D50" i="1"/>
  <c r="E50" i="1"/>
  <c r="F50" i="1"/>
  <c r="G50" i="1"/>
  <c r="H50" i="1"/>
  <c r="I50" i="1"/>
  <c r="J50" i="1"/>
  <c r="C51" i="1"/>
  <c r="D51" i="1"/>
  <c r="E51" i="1"/>
  <c r="F51" i="1"/>
  <c r="G51" i="1"/>
  <c r="H51" i="1"/>
  <c r="I51" i="1"/>
  <c r="J51" i="1"/>
  <c r="C52" i="1"/>
  <c r="D52" i="1"/>
  <c r="E52" i="1"/>
  <c r="F52" i="1"/>
  <c r="G52" i="1"/>
  <c r="H52" i="1"/>
  <c r="I52" i="1"/>
  <c r="J52" i="1"/>
  <c r="C53" i="1"/>
  <c r="D53" i="1"/>
  <c r="E53" i="1"/>
  <c r="F53" i="1"/>
  <c r="G53" i="1"/>
  <c r="H53" i="1"/>
  <c r="I53" i="1"/>
  <c r="J53" i="1"/>
  <c r="C54" i="1"/>
  <c r="D54" i="1"/>
  <c r="E54" i="1"/>
  <c r="F54" i="1"/>
  <c r="G54" i="1"/>
  <c r="H54" i="1"/>
  <c r="I54" i="1"/>
  <c r="J54" i="1"/>
  <c r="C55" i="1"/>
  <c r="D55" i="1"/>
  <c r="E55" i="1"/>
  <c r="F55" i="1"/>
  <c r="G55" i="1"/>
  <c r="H55" i="1"/>
  <c r="I55" i="1"/>
  <c r="J55" i="1"/>
  <c r="C56" i="1"/>
  <c r="D56" i="1"/>
  <c r="E56" i="1"/>
  <c r="F56" i="1"/>
  <c r="G56" i="1"/>
  <c r="H56" i="1"/>
  <c r="I56" i="1"/>
  <c r="J56" i="1"/>
  <c r="C57" i="1"/>
  <c r="D57" i="1"/>
  <c r="E57" i="1"/>
  <c r="F57" i="1"/>
  <c r="G57" i="1"/>
  <c r="H57" i="1"/>
  <c r="I57" i="1"/>
  <c r="J57" i="1"/>
  <c r="C58" i="1"/>
  <c r="D58" i="1"/>
  <c r="E58" i="1"/>
  <c r="F58" i="1"/>
  <c r="G58" i="1"/>
  <c r="H58" i="1"/>
  <c r="I58" i="1"/>
  <c r="J58" i="1"/>
  <c r="C59" i="1"/>
  <c r="D59" i="1"/>
  <c r="E59" i="1"/>
  <c r="F59" i="1"/>
  <c r="G59" i="1"/>
  <c r="H59" i="1"/>
  <c r="I59" i="1"/>
  <c r="J59" i="1"/>
  <c r="C60" i="1"/>
  <c r="D60" i="1"/>
  <c r="E60" i="1"/>
  <c r="F60" i="1"/>
  <c r="G60" i="1"/>
  <c r="H60" i="1"/>
  <c r="I60" i="1"/>
  <c r="J60" i="1"/>
  <c r="C61" i="1"/>
  <c r="D61" i="1"/>
  <c r="E61" i="1"/>
  <c r="F61" i="1"/>
  <c r="G61" i="1"/>
  <c r="H61" i="1"/>
  <c r="I61" i="1"/>
  <c r="J61" i="1"/>
  <c r="C62" i="1"/>
  <c r="D62" i="1"/>
  <c r="E62" i="1"/>
  <c r="F62" i="1"/>
  <c r="G62" i="1"/>
  <c r="H62" i="1"/>
  <c r="I62" i="1"/>
  <c r="J62" i="1"/>
  <c r="C63" i="1"/>
  <c r="D63" i="1"/>
  <c r="E63" i="1"/>
  <c r="F63" i="1"/>
  <c r="G63" i="1"/>
  <c r="H63" i="1"/>
  <c r="I63" i="1"/>
  <c r="J63" i="1"/>
  <c r="C64" i="1"/>
  <c r="D64" i="1"/>
  <c r="E64" i="1"/>
  <c r="F64" i="1"/>
  <c r="G64" i="1"/>
  <c r="H64" i="1"/>
  <c r="I64" i="1"/>
  <c r="J64" i="1"/>
  <c r="C65" i="1"/>
  <c r="D65" i="1"/>
  <c r="E65" i="1"/>
  <c r="F65" i="1"/>
  <c r="G65" i="1"/>
  <c r="H65" i="1"/>
  <c r="I65" i="1"/>
  <c r="J65" i="1"/>
  <c r="C66" i="1"/>
  <c r="D66" i="1"/>
  <c r="E66" i="1"/>
  <c r="F66" i="1"/>
  <c r="G66" i="1"/>
  <c r="H66" i="1"/>
  <c r="I66" i="1"/>
  <c r="J66" i="1"/>
  <c r="C67" i="1"/>
  <c r="D67" i="1"/>
  <c r="E67" i="1"/>
  <c r="F67" i="1"/>
  <c r="G67" i="1"/>
  <c r="H67" i="1"/>
  <c r="I67" i="1"/>
  <c r="J67" i="1"/>
  <c r="C68" i="1"/>
  <c r="D68" i="1"/>
  <c r="E68" i="1"/>
  <c r="F68" i="1"/>
  <c r="G68" i="1"/>
  <c r="H68" i="1"/>
  <c r="I68" i="1"/>
  <c r="J68" i="1"/>
  <c r="C69" i="1"/>
  <c r="D69" i="1"/>
  <c r="E69" i="1"/>
  <c r="F69" i="1"/>
  <c r="G69" i="1"/>
  <c r="H69" i="1"/>
  <c r="I69" i="1"/>
  <c r="J69" i="1"/>
  <c r="C70" i="1"/>
  <c r="D70" i="1"/>
  <c r="E70" i="1"/>
  <c r="F70" i="1"/>
  <c r="G70" i="1"/>
  <c r="H70" i="1"/>
  <c r="I70" i="1"/>
  <c r="J70" i="1"/>
  <c r="C71" i="1"/>
  <c r="D71" i="1"/>
  <c r="E71" i="1"/>
  <c r="F71" i="1"/>
  <c r="G71" i="1"/>
  <c r="H71" i="1"/>
  <c r="I71" i="1"/>
  <c r="J71" i="1"/>
  <c r="C72" i="1"/>
  <c r="D72" i="1"/>
  <c r="E72" i="1"/>
  <c r="F72" i="1"/>
  <c r="G72" i="1"/>
  <c r="H72" i="1"/>
  <c r="I72" i="1"/>
  <c r="J72" i="1"/>
  <c r="C73" i="1"/>
  <c r="D73" i="1"/>
  <c r="E73" i="1"/>
  <c r="F73" i="1"/>
  <c r="G73" i="1"/>
  <c r="H73" i="1"/>
  <c r="I73" i="1"/>
  <c r="J73" i="1"/>
  <c r="C74" i="1"/>
  <c r="D74" i="1"/>
  <c r="E74" i="1"/>
  <c r="F74" i="1"/>
  <c r="G74" i="1"/>
  <c r="H74" i="1"/>
  <c r="I74" i="1"/>
  <c r="J74" i="1"/>
  <c r="C75" i="1"/>
  <c r="D75" i="1"/>
  <c r="E75" i="1"/>
  <c r="F75" i="1"/>
  <c r="G75" i="1"/>
  <c r="H75" i="1"/>
  <c r="I75" i="1"/>
  <c r="J75" i="1"/>
  <c r="C76" i="1"/>
  <c r="D76" i="1"/>
  <c r="E76" i="1"/>
  <c r="F76" i="1"/>
  <c r="G76" i="1"/>
  <c r="H76" i="1"/>
  <c r="I76" i="1"/>
  <c r="J76" i="1"/>
  <c r="C77" i="1"/>
  <c r="D77" i="1"/>
  <c r="E77" i="1"/>
  <c r="F77" i="1"/>
  <c r="G77" i="1"/>
  <c r="H77" i="1"/>
  <c r="I77" i="1"/>
  <c r="J77" i="1"/>
  <c r="C78" i="1"/>
  <c r="D78" i="1"/>
  <c r="E78" i="1"/>
  <c r="F78" i="1"/>
  <c r="G78" i="1"/>
  <c r="H78" i="1"/>
  <c r="I78" i="1"/>
  <c r="J78" i="1"/>
  <c r="C79" i="1"/>
  <c r="D79" i="1"/>
  <c r="E79" i="1"/>
  <c r="F79" i="1"/>
  <c r="G79" i="1"/>
  <c r="H79" i="1"/>
  <c r="I79" i="1"/>
  <c r="J79" i="1"/>
  <c r="C80" i="1"/>
  <c r="D80" i="1"/>
  <c r="E80" i="1"/>
  <c r="F80" i="1"/>
  <c r="G80" i="1"/>
  <c r="H80" i="1"/>
  <c r="I80" i="1"/>
  <c r="J80" i="1"/>
  <c r="C81" i="1"/>
  <c r="D81" i="1"/>
  <c r="E81" i="1"/>
  <c r="F81" i="1"/>
  <c r="G81" i="1"/>
  <c r="H81" i="1"/>
  <c r="I81" i="1"/>
  <c r="J81" i="1"/>
  <c r="C82" i="1"/>
  <c r="D82" i="1"/>
  <c r="E82" i="1"/>
  <c r="F82" i="1"/>
  <c r="G82" i="1"/>
  <c r="H82" i="1"/>
  <c r="I82" i="1"/>
  <c r="J82" i="1"/>
  <c r="C83" i="1"/>
  <c r="D83" i="1"/>
  <c r="E83" i="1"/>
  <c r="F83" i="1"/>
  <c r="G83" i="1"/>
  <c r="H83" i="1"/>
  <c r="I83" i="1"/>
  <c r="J83" i="1"/>
  <c r="C84" i="1"/>
  <c r="D84" i="1"/>
  <c r="E84" i="1"/>
  <c r="F84" i="1"/>
  <c r="G84" i="1"/>
  <c r="H84" i="1"/>
  <c r="I84" i="1"/>
  <c r="J84" i="1"/>
  <c r="C85" i="1"/>
  <c r="D85" i="1"/>
  <c r="E85" i="1"/>
  <c r="F85" i="1"/>
  <c r="G85" i="1"/>
  <c r="H85" i="1"/>
  <c r="I85" i="1"/>
  <c r="J85" i="1"/>
  <c r="C86" i="1"/>
  <c r="D86" i="1"/>
  <c r="E86" i="1"/>
  <c r="F86" i="1"/>
  <c r="G86" i="1"/>
  <c r="H86" i="1"/>
  <c r="I86" i="1"/>
  <c r="J86" i="1"/>
  <c r="C87" i="1"/>
  <c r="D87" i="1"/>
  <c r="E87" i="1"/>
  <c r="F87" i="1"/>
  <c r="G87" i="1"/>
  <c r="H87" i="1"/>
  <c r="I87" i="1"/>
  <c r="J87" i="1"/>
  <c r="C88" i="1"/>
  <c r="D88" i="1"/>
  <c r="E88" i="1"/>
  <c r="F88" i="1"/>
  <c r="G88" i="1"/>
  <c r="H88" i="1"/>
  <c r="I88" i="1"/>
  <c r="J88" i="1"/>
  <c r="C89" i="1"/>
  <c r="D89" i="1"/>
  <c r="E89" i="1"/>
  <c r="F89" i="1"/>
  <c r="G89" i="1"/>
  <c r="H89" i="1"/>
  <c r="I89" i="1"/>
  <c r="J89" i="1"/>
  <c r="C90" i="1"/>
  <c r="D90" i="1"/>
  <c r="E90" i="1"/>
  <c r="F90" i="1"/>
  <c r="G90" i="1"/>
  <c r="H90" i="1"/>
  <c r="I90" i="1"/>
  <c r="J90" i="1"/>
  <c r="C91" i="1"/>
  <c r="D91" i="1"/>
  <c r="E91" i="1"/>
  <c r="F91" i="1"/>
  <c r="G91" i="1"/>
  <c r="H91" i="1"/>
  <c r="I91" i="1"/>
  <c r="J91" i="1"/>
  <c r="C92" i="1"/>
  <c r="D92" i="1"/>
  <c r="E92" i="1"/>
  <c r="F92" i="1"/>
  <c r="G92" i="1"/>
  <c r="H92" i="1"/>
  <c r="I92" i="1"/>
  <c r="J92" i="1"/>
  <c r="C93" i="1"/>
  <c r="D93" i="1"/>
  <c r="E93" i="1"/>
  <c r="F93" i="1"/>
  <c r="G93" i="1"/>
  <c r="H93" i="1"/>
  <c r="I93" i="1"/>
  <c r="J93" i="1"/>
  <c r="C94" i="1"/>
  <c r="D94" i="1"/>
  <c r="E94" i="1"/>
  <c r="F94" i="1"/>
  <c r="G94" i="1"/>
  <c r="H94" i="1"/>
  <c r="I94" i="1"/>
  <c r="J94" i="1"/>
  <c r="C95" i="1"/>
  <c r="D95" i="1"/>
  <c r="E95" i="1"/>
  <c r="F95" i="1"/>
  <c r="G95" i="1"/>
  <c r="H95" i="1"/>
  <c r="I95" i="1"/>
  <c r="J95" i="1"/>
  <c r="C96" i="1"/>
  <c r="D96" i="1"/>
  <c r="E96" i="1"/>
  <c r="F96" i="1"/>
  <c r="G96" i="1"/>
  <c r="H96" i="1"/>
  <c r="I96" i="1"/>
  <c r="J96" i="1"/>
  <c r="C97" i="1"/>
  <c r="D97" i="1"/>
  <c r="E97" i="1"/>
  <c r="F97" i="1"/>
  <c r="G97" i="1"/>
  <c r="H97" i="1"/>
  <c r="I97" i="1"/>
  <c r="J97" i="1"/>
  <c r="C98" i="1"/>
  <c r="D98" i="1"/>
  <c r="E98" i="1"/>
  <c r="F98" i="1"/>
  <c r="G98" i="1"/>
  <c r="H98" i="1"/>
  <c r="I98" i="1"/>
  <c r="J98" i="1"/>
  <c r="C99" i="1"/>
  <c r="D99" i="1"/>
  <c r="E99" i="1"/>
  <c r="F99" i="1"/>
  <c r="G99" i="1"/>
  <c r="H99" i="1"/>
  <c r="I99" i="1"/>
  <c r="J99" i="1"/>
  <c r="C100" i="1"/>
  <c r="D100" i="1"/>
  <c r="E100" i="1"/>
  <c r="F100" i="1"/>
  <c r="G100" i="1"/>
  <c r="H100" i="1"/>
  <c r="I100" i="1"/>
  <c r="J100" i="1"/>
  <c r="C101" i="1"/>
  <c r="D101" i="1"/>
  <c r="E101" i="1"/>
  <c r="F101" i="1"/>
  <c r="G101" i="1"/>
  <c r="H101" i="1"/>
  <c r="I101" i="1"/>
  <c r="J101" i="1"/>
  <c r="C102" i="1"/>
  <c r="D102" i="1"/>
  <c r="E102" i="1"/>
  <c r="F102" i="1"/>
  <c r="G102" i="1"/>
  <c r="H102" i="1"/>
  <c r="I102" i="1"/>
  <c r="J102" i="1"/>
  <c r="C103" i="1"/>
  <c r="D103" i="1"/>
  <c r="E103" i="1"/>
  <c r="F103" i="1"/>
  <c r="G103" i="1"/>
  <c r="H103" i="1"/>
  <c r="I103" i="1"/>
  <c r="J103" i="1"/>
  <c r="C104" i="1"/>
  <c r="D104" i="1"/>
  <c r="E104" i="1"/>
  <c r="F104" i="1"/>
  <c r="G104" i="1"/>
  <c r="H104" i="1"/>
  <c r="I104" i="1"/>
  <c r="J104" i="1"/>
  <c r="C105" i="1"/>
  <c r="D105" i="1"/>
  <c r="E105" i="1"/>
  <c r="F105" i="1"/>
  <c r="G105" i="1"/>
  <c r="H105" i="1"/>
  <c r="I105" i="1"/>
  <c r="J105" i="1"/>
  <c r="C106" i="1"/>
  <c r="D106" i="1"/>
  <c r="E106" i="1"/>
  <c r="F106" i="1"/>
  <c r="G106" i="1"/>
  <c r="H106" i="1"/>
  <c r="I106" i="1"/>
  <c r="J106" i="1"/>
  <c r="C107" i="1"/>
  <c r="D107" i="1"/>
  <c r="E107" i="1"/>
  <c r="F107" i="1"/>
  <c r="G107" i="1"/>
  <c r="H107" i="1"/>
  <c r="I107" i="1"/>
  <c r="J107" i="1"/>
  <c r="C108" i="1"/>
  <c r="D108" i="1"/>
  <c r="E108" i="1"/>
  <c r="F108" i="1"/>
  <c r="G108" i="1"/>
  <c r="H108" i="1"/>
  <c r="I108" i="1"/>
  <c r="J108" i="1"/>
  <c r="C109" i="1"/>
  <c r="D109" i="1"/>
  <c r="E109" i="1"/>
  <c r="F109" i="1"/>
  <c r="G109" i="1"/>
  <c r="H109" i="1"/>
  <c r="I109" i="1"/>
  <c r="J109" i="1"/>
  <c r="C110" i="1"/>
  <c r="D110" i="1"/>
  <c r="E110" i="1"/>
  <c r="F110" i="1"/>
  <c r="G110" i="1"/>
  <c r="H110" i="1"/>
  <c r="I110" i="1"/>
  <c r="J110" i="1"/>
  <c r="C111" i="1"/>
  <c r="D111" i="1"/>
  <c r="E111" i="1"/>
  <c r="F111" i="1"/>
  <c r="G111" i="1"/>
  <c r="H111" i="1"/>
  <c r="I111" i="1"/>
  <c r="J111" i="1"/>
  <c r="C112" i="1"/>
  <c r="D112" i="1"/>
  <c r="E112" i="1"/>
  <c r="F112" i="1"/>
  <c r="G112" i="1"/>
  <c r="H112" i="1"/>
  <c r="I112" i="1"/>
  <c r="J112" i="1"/>
  <c r="C113" i="1"/>
  <c r="D113" i="1"/>
  <c r="E113" i="1"/>
  <c r="F113" i="1"/>
  <c r="G113" i="1"/>
  <c r="H113" i="1"/>
  <c r="I113" i="1"/>
  <c r="J113" i="1"/>
  <c r="C114" i="1"/>
  <c r="D114" i="1"/>
  <c r="E114" i="1"/>
  <c r="F114" i="1"/>
  <c r="G114" i="1"/>
  <c r="H114" i="1"/>
  <c r="I114" i="1"/>
  <c r="J114" i="1"/>
  <c r="C115" i="1"/>
  <c r="D115" i="1"/>
  <c r="E115" i="1"/>
  <c r="F115" i="1"/>
  <c r="G115" i="1"/>
  <c r="H115" i="1"/>
  <c r="I115" i="1"/>
  <c r="J115" i="1"/>
  <c r="C116" i="1"/>
  <c r="D116" i="1"/>
  <c r="E116" i="1"/>
  <c r="F116" i="1"/>
  <c r="G116" i="1"/>
  <c r="H116" i="1"/>
  <c r="I116" i="1"/>
  <c r="J116" i="1"/>
  <c r="C117" i="1"/>
  <c r="D117" i="1"/>
  <c r="E117" i="1"/>
  <c r="F117" i="1"/>
  <c r="G117" i="1"/>
  <c r="H117" i="1"/>
  <c r="I117" i="1"/>
  <c r="J117" i="1"/>
  <c r="C118" i="1"/>
  <c r="D118" i="1"/>
  <c r="E118" i="1"/>
  <c r="F118" i="1"/>
  <c r="G118" i="1"/>
  <c r="H118" i="1"/>
  <c r="I118" i="1"/>
  <c r="J118" i="1"/>
  <c r="C119" i="1"/>
  <c r="D119" i="1"/>
  <c r="E119" i="1"/>
  <c r="F119" i="1"/>
  <c r="G119" i="1"/>
  <c r="H119" i="1"/>
  <c r="I119" i="1"/>
  <c r="J119" i="1"/>
  <c r="C120" i="1"/>
  <c r="D120" i="1"/>
  <c r="E120" i="1"/>
  <c r="F120" i="1"/>
  <c r="G120" i="1"/>
  <c r="H120" i="1"/>
  <c r="I120" i="1"/>
  <c r="J120" i="1"/>
  <c r="C121" i="1"/>
  <c r="D121" i="1"/>
  <c r="E121" i="1"/>
  <c r="F121" i="1"/>
  <c r="G121" i="1"/>
  <c r="H121" i="1"/>
  <c r="I121" i="1"/>
  <c r="J121" i="1"/>
  <c r="C122" i="1"/>
  <c r="D122" i="1"/>
  <c r="E122" i="1"/>
  <c r="F122" i="1"/>
  <c r="G122" i="1"/>
  <c r="H122" i="1"/>
  <c r="I122" i="1"/>
  <c r="J122" i="1"/>
  <c r="C123" i="1"/>
  <c r="D123" i="1"/>
  <c r="E123" i="1"/>
  <c r="F123" i="1"/>
  <c r="G123" i="1"/>
  <c r="H123" i="1"/>
  <c r="I123" i="1"/>
  <c r="J123" i="1"/>
  <c r="C124" i="1"/>
  <c r="D124" i="1"/>
  <c r="E124" i="1"/>
  <c r="F124" i="1"/>
  <c r="G124" i="1"/>
  <c r="H124" i="1"/>
  <c r="I124" i="1"/>
  <c r="J124" i="1"/>
  <c r="C125" i="1"/>
  <c r="D125" i="1"/>
  <c r="E125" i="1"/>
  <c r="F125" i="1"/>
  <c r="G125" i="1"/>
  <c r="H125" i="1"/>
  <c r="I125" i="1"/>
  <c r="J125" i="1"/>
  <c r="C126" i="1"/>
  <c r="D126" i="1"/>
  <c r="E126" i="1"/>
  <c r="F126" i="1"/>
  <c r="G126" i="1"/>
  <c r="H126" i="1"/>
  <c r="I126" i="1"/>
  <c r="J126" i="1"/>
  <c r="C127" i="1"/>
  <c r="D127" i="1"/>
  <c r="E127" i="1"/>
  <c r="F127" i="1"/>
  <c r="G127" i="1"/>
  <c r="H127" i="1"/>
  <c r="I127" i="1"/>
  <c r="J127" i="1"/>
  <c r="C128" i="1"/>
  <c r="D128" i="1"/>
  <c r="E128" i="1"/>
  <c r="F128" i="1"/>
  <c r="G128" i="1"/>
  <c r="H128" i="1"/>
  <c r="I128" i="1"/>
  <c r="J128" i="1"/>
  <c r="C129" i="1"/>
  <c r="D129" i="1"/>
  <c r="E129" i="1"/>
  <c r="F129" i="1"/>
  <c r="G129" i="1"/>
  <c r="H129" i="1"/>
  <c r="I129" i="1"/>
  <c r="J129" i="1"/>
  <c r="C130" i="1"/>
  <c r="D130" i="1"/>
  <c r="E130" i="1"/>
  <c r="F130" i="1"/>
  <c r="G130" i="1"/>
  <c r="H130" i="1"/>
  <c r="I130" i="1"/>
  <c r="J130" i="1"/>
  <c r="C131" i="1"/>
  <c r="D131" i="1"/>
  <c r="E131" i="1"/>
  <c r="F131" i="1"/>
  <c r="G131" i="1"/>
  <c r="H131" i="1"/>
  <c r="I131" i="1"/>
  <c r="J131" i="1"/>
  <c r="C132" i="1"/>
  <c r="D132" i="1"/>
  <c r="E132" i="1"/>
  <c r="F132" i="1"/>
  <c r="G132" i="1"/>
  <c r="H132" i="1"/>
  <c r="I132" i="1"/>
  <c r="J132" i="1"/>
  <c r="C133" i="1"/>
  <c r="D133" i="1"/>
  <c r="E133" i="1"/>
  <c r="F133" i="1"/>
  <c r="G133" i="1"/>
  <c r="H133" i="1"/>
  <c r="I133" i="1"/>
  <c r="J133" i="1"/>
  <c r="C134" i="1"/>
  <c r="D134" i="1"/>
  <c r="E134" i="1"/>
  <c r="F134" i="1"/>
  <c r="G134" i="1"/>
  <c r="H134" i="1"/>
  <c r="I134" i="1"/>
  <c r="J134" i="1"/>
  <c r="C135" i="1"/>
  <c r="D135" i="1"/>
  <c r="E135" i="1"/>
  <c r="F135" i="1"/>
  <c r="G135" i="1"/>
  <c r="H135" i="1"/>
  <c r="I135" i="1"/>
  <c r="J135" i="1"/>
  <c r="C136" i="1"/>
  <c r="D136" i="1"/>
  <c r="E136" i="1"/>
  <c r="F136" i="1"/>
  <c r="G136" i="1"/>
  <c r="H136" i="1"/>
  <c r="I136" i="1"/>
  <c r="J136" i="1"/>
  <c r="C137" i="1"/>
  <c r="D137" i="1"/>
  <c r="E137" i="1"/>
  <c r="F137" i="1"/>
  <c r="G137" i="1"/>
  <c r="H137" i="1"/>
  <c r="I137" i="1"/>
  <c r="J137" i="1"/>
  <c r="C138" i="1"/>
  <c r="D138" i="1"/>
  <c r="E138" i="1"/>
  <c r="F138" i="1"/>
  <c r="G138" i="1"/>
  <c r="H138" i="1"/>
  <c r="I138" i="1"/>
  <c r="J138" i="1"/>
  <c r="C139" i="1"/>
  <c r="D139" i="1"/>
  <c r="E139" i="1"/>
  <c r="F139" i="1"/>
  <c r="G139" i="1"/>
  <c r="H139" i="1"/>
  <c r="I139" i="1"/>
  <c r="J139" i="1"/>
  <c r="C140" i="1"/>
  <c r="D140" i="1"/>
  <c r="E140" i="1"/>
  <c r="F140" i="1"/>
  <c r="G140" i="1"/>
  <c r="H140" i="1"/>
  <c r="I140" i="1"/>
  <c r="J140" i="1"/>
  <c r="C141" i="1"/>
  <c r="D141" i="1"/>
  <c r="E141" i="1"/>
  <c r="F141" i="1"/>
  <c r="G141" i="1"/>
  <c r="H141" i="1"/>
  <c r="I141" i="1"/>
  <c r="J141" i="1"/>
  <c r="C142" i="1"/>
  <c r="D142" i="1"/>
  <c r="E142" i="1"/>
  <c r="F142" i="1"/>
  <c r="G142" i="1"/>
  <c r="H142" i="1"/>
  <c r="I142" i="1"/>
  <c r="J142" i="1"/>
  <c r="C143" i="1"/>
  <c r="D143" i="1"/>
  <c r="E143" i="1"/>
  <c r="F143" i="1"/>
  <c r="G143" i="1"/>
  <c r="H143" i="1"/>
  <c r="I143" i="1"/>
  <c r="J143" i="1"/>
  <c r="C144" i="1"/>
  <c r="D144" i="1"/>
  <c r="E144" i="1"/>
  <c r="F144" i="1"/>
  <c r="G144" i="1"/>
  <c r="H144" i="1"/>
  <c r="I144" i="1"/>
  <c r="J144" i="1"/>
  <c r="C145" i="1"/>
  <c r="D145" i="1"/>
  <c r="E145" i="1"/>
  <c r="F145" i="1"/>
  <c r="G145" i="1"/>
  <c r="H145" i="1"/>
  <c r="I145" i="1"/>
  <c r="J145" i="1"/>
  <c r="C146" i="1"/>
  <c r="D146" i="1"/>
  <c r="E146" i="1"/>
  <c r="F146" i="1"/>
  <c r="G146" i="1"/>
  <c r="H146" i="1"/>
  <c r="I146" i="1"/>
  <c r="J146" i="1"/>
  <c r="C147" i="1"/>
  <c r="D147" i="1"/>
  <c r="E147" i="1"/>
  <c r="F147" i="1"/>
  <c r="G147" i="1"/>
  <c r="H147" i="1"/>
  <c r="I147" i="1"/>
  <c r="J147" i="1"/>
  <c r="C148" i="1"/>
  <c r="D148" i="1"/>
  <c r="E148" i="1"/>
  <c r="F148" i="1"/>
  <c r="G148" i="1"/>
  <c r="H148" i="1"/>
  <c r="I148" i="1"/>
  <c r="J148" i="1"/>
  <c r="C149" i="1"/>
  <c r="D149" i="1"/>
  <c r="E149" i="1"/>
  <c r="F149" i="1"/>
  <c r="G149" i="1"/>
  <c r="H149" i="1"/>
  <c r="I149" i="1"/>
  <c r="J149" i="1"/>
  <c r="C150" i="1"/>
  <c r="D150" i="1"/>
  <c r="E150" i="1"/>
  <c r="F150" i="1"/>
  <c r="G150" i="1"/>
  <c r="H150" i="1"/>
  <c r="I150" i="1"/>
  <c r="J150" i="1"/>
  <c r="C151" i="1"/>
  <c r="D151" i="1"/>
  <c r="E151" i="1"/>
  <c r="F151" i="1"/>
  <c r="G151" i="1"/>
  <c r="H151" i="1"/>
  <c r="I151" i="1"/>
  <c r="J151" i="1"/>
  <c r="C152" i="1"/>
  <c r="D152" i="1"/>
  <c r="E152" i="1"/>
  <c r="F152" i="1"/>
  <c r="G152" i="1"/>
  <c r="H152" i="1"/>
  <c r="I152" i="1"/>
  <c r="J152" i="1"/>
  <c r="C153" i="1"/>
  <c r="D153" i="1"/>
  <c r="E153" i="1"/>
  <c r="F153" i="1"/>
  <c r="G153" i="1"/>
  <c r="H153" i="1"/>
  <c r="I153" i="1"/>
  <c r="J153" i="1"/>
  <c r="C154" i="1"/>
  <c r="D154" i="1"/>
  <c r="E154" i="1"/>
  <c r="F154" i="1"/>
  <c r="G154" i="1"/>
  <c r="H154" i="1"/>
  <c r="I154" i="1"/>
  <c r="J154" i="1"/>
  <c r="C155" i="1"/>
  <c r="D155" i="1"/>
  <c r="E155" i="1"/>
  <c r="F155" i="1"/>
  <c r="G155" i="1"/>
  <c r="H155" i="1"/>
  <c r="I155" i="1"/>
  <c r="J155" i="1"/>
  <c r="C156" i="1"/>
  <c r="D156" i="1"/>
  <c r="E156" i="1"/>
  <c r="F156" i="1"/>
  <c r="G156" i="1"/>
  <c r="H156" i="1"/>
  <c r="I156" i="1"/>
  <c r="J156" i="1"/>
  <c r="C157" i="1"/>
  <c r="D157" i="1"/>
  <c r="E157" i="1"/>
  <c r="F157" i="1"/>
  <c r="G157" i="1"/>
  <c r="H157" i="1"/>
  <c r="I157" i="1"/>
  <c r="J157" i="1"/>
  <c r="C158" i="1"/>
  <c r="D158" i="1"/>
  <c r="E158" i="1"/>
  <c r="F158" i="1"/>
  <c r="G158" i="1"/>
  <c r="H158" i="1"/>
  <c r="I158" i="1"/>
  <c r="J158" i="1"/>
  <c r="C159" i="1"/>
  <c r="D159" i="1"/>
  <c r="E159" i="1"/>
  <c r="F159" i="1"/>
  <c r="G159" i="1"/>
  <c r="H159" i="1"/>
  <c r="I159" i="1"/>
  <c r="J159" i="1"/>
  <c r="C160" i="1"/>
  <c r="D160" i="1"/>
  <c r="E160" i="1"/>
  <c r="F160" i="1"/>
  <c r="G160" i="1"/>
  <c r="H160" i="1"/>
  <c r="I160" i="1"/>
  <c r="J160" i="1"/>
  <c r="C161" i="1"/>
  <c r="D161" i="1"/>
  <c r="E161" i="1"/>
  <c r="F161" i="1"/>
  <c r="G161" i="1"/>
  <c r="H161" i="1"/>
  <c r="I161" i="1"/>
  <c r="J161" i="1"/>
  <c r="C162" i="1"/>
  <c r="D162" i="1"/>
  <c r="E162" i="1"/>
  <c r="F162" i="1"/>
  <c r="G162" i="1"/>
  <c r="H162" i="1"/>
  <c r="I162" i="1"/>
  <c r="J162" i="1"/>
  <c r="C163" i="1"/>
  <c r="D163" i="1"/>
  <c r="E163" i="1"/>
  <c r="F163" i="1"/>
  <c r="G163" i="1"/>
  <c r="H163" i="1"/>
  <c r="I163" i="1"/>
  <c r="J163" i="1"/>
  <c r="C164" i="1"/>
  <c r="D164" i="1"/>
  <c r="E164" i="1"/>
  <c r="F164" i="1"/>
  <c r="G164" i="1"/>
  <c r="H164" i="1"/>
  <c r="I164" i="1"/>
  <c r="J164" i="1"/>
  <c r="C165" i="1"/>
  <c r="D165" i="1"/>
  <c r="E165" i="1"/>
  <c r="F165" i="1"/>
  <c r="G165" i="1"/>
  <c r="H165" i="1"/>
  <c r="I165" i="1"/>
  <c r="J165" i="1"/>
  <c r="C166" i="1"/>
  <c r="D166" i="1"/>
  <c r="E166" i="1"/>
  <c r="F166" i="1"/>
  <c r="G166" i="1"/>
  <c r="H166" i="1"/>
  <c r="I166" i="1"/>
  <c r="J166" i="1"/>
  <c r="C167" i="1"/>
  <c r="D167" i="1"/>
  <c r="E167" i="1"/>
  <c r="F167" i="1"/>
  <c r="G167" i="1"/>
  <c r="H167" i="1"/>
  <c r="I167" i="1"/>
  <c r="J167" i="1"/>
  <c r="C168" i="1"/>
  <c r="D168" i="1"/>
  <c r="E168" i="1"/>
  <c r="F168" i="1"/>
  <c r="G168" i="1"/>
  <c r="H168" i="1"/>
  <c r="I168" i="1"/>
  <c r="J168" i="1"/>
  <c r="C169" i="1"/>
  <c r="D169" i="1"/>
  <c r="E169" i="1"/>
  <c r="F169" i="1"/>
  <c r="G169" i="1"/>
  <c r="H169" i="1"/>
  <c r="I169" i="1"/>
  <c r="J169" i="1"/>
  <c r="C170" i="1"/>
  <c r="D170" i="1"/>
  <c r="E170" i="1"/>
  <c r="F170" i="1"/>
  <c r="G170" i="1"/>
  <c r="H170" i="1"/>
  <c r="I170" i="1"/>
  <c r="J170" i="1"/>
  <c r="C171" i="1"/>
  <c r="D171" i="1"/>
  <c r="E171" i="1"/>
  <c r="F171" i="1"/>
  <c r="G171" i="1"/>
  <c r="H171" i="1"/>
  <c r="I171" i="1"/>
  <c r="J171" i="1"/>
  <c r="C172" i="1"/>
  <c r="D172" i="1"/>
  <c r="E172" i="1"/>
  <c r="F172" i="1"/>
  <c r="G172" i="1"/>
  <c r="H172" i="1"/>
  <c r="I172" i="1"/>
  <c r="J172" i="1"/>
  <c r="C173" i="1"/>
  <c r="D173" i="1"/>
  <c r="E173" i="1"/>
  <c r="F173" i="1"/>
  <c r="G173" i="1"/>
  <c r="H173" i="1"/>
  <c r="I173" i="1"/>
  <c r="J173" i="1"/>
  <c r="C174" i="1"/>
  <c r="D174" i="1"/>
  <c r="E174" i="1"/>
  <c r="F174" i="1"/>
  <c r="G174" i="1"/>
  <c r="H174" i="1"/>
  <c r="I174" i="1"/>
  <c r="J174" i="1"/>
  <c r="C175" i="1"/>
  <c r="D175" i="1"/>
  <c r="E175" i="1"/>
  <c r="F175" i="1"/>
  <c r="G175" i="1"/>
  <c r="H175" i="1"/>
  <c r="I175" i="1"/>
  <c r="J175" i="1"/>
  <c r="C176" i="1"/>
  <c r="D176" i="1"/>
  <c r="E176" i="1"/>
  <c r="F176" i="1"/>
  <c r="G176" i="1"/>
  <c r="H176" i="1"/>
  <c r="I176" i="1"/>
  <c r="J176" i="1"/>
  <c r="C177" i="1"/>
  <c r="D177" i="1"/>
  <c r="E177" i="1"/>
  <c r="F177" i="1"/>
  <c r="G177" i="1"/>
  <c r="H177" i="1"/>
  <c r="I177" i="1"/>
  <c r="J177" i="1"/>
  <c r="C178" i="1"/>
  <c r="D178" i="1"/>
  <c r="E178" i="1"/>
  <c r="F178" i="1"/>
  <c r="G178" i="1"/>
  <c r="H178" i="1"/>
  <c r="I178" i="1"/>
  <c r="J178" i="1"/>
  <c r="C179" i="1"/>
  <c r="D179" i="1"/>
  <c r="E179" i="1"/>
  <c r="F179" i="1"/>
  <c r="G179" i="1"/>
  <c r="H179" i="1"/>
  <c r="I179" i="1"/>
  <c r="J179" i="1"/>
  <c r="C180" i="1"/>
  <c r="D180" i="1"/>
  <c r="E180" i="1"/>
  <c r="F180" i="1"/>
  <c r="G180" i="1"/>
  <c r="H180" i="1"/>
  <c r="I180" i="1"/>
  <c r="J180" i="1"/>
  <c r="C181" i="1"/>
  <c r="D181" i="1"/>
  <c r="E181" i="1"/>
  <c r="F181" i="1"/>
  <c r="G181" i="1"/>
  <c r="H181" i="1"/>
  <c r="I181" i="1"/>
  <c r="J181" i="1"/>
  <c r="C182" i="1"/>
  <c r="D182" i="1"/>
  <c r="E182" i="1"/>
  <c r="F182" i="1"/>
  <c r="G182" i="1"/>
  <c r="H182" i="1"/>
  <c r="I182" i="1"/>
  <c r="J182" i="1"/>
  <c r="C183" i="1"/>
  <c r="D183" i="1"/>
  <c r="E183" i="1"/>
  <c r="F183" i="1"/>
  <c r="G183" i="1"/>
  <c r="H183" i="1"/>
  <c r="I183" i="1"/>
  <c r="J183" i="1"/>
  <c r="C184" i="1"/>
  <c r="D184" i="1"/>
  <c r="E184" i="1"/>
  <c r="F184" i="1"/>
  <c r="G184" i="1"/>
  <c r="H184" i="1"/>
  <c r="I184" i="1"/>
  <c r="J184" i="1"/>
  <c r="C185" i="1"/>
  <c r="D185" i="1"/>
  <c r="E185" i="1"/>
  <c r="F185" i="1"/>
  <c r="G185" i="1"/>
  <c r="H185" i="1"/>
  <c r="I185" i="1"/>
  <c r="J185" i="1"/>
  <c r="C186" i="1"/>
  <c r="D186" i="1"/>
  <c r="E186" i="1"/>
  <c r="F186" i="1"/>
  <c r="G186" i="1"/>
  <c r="H186" i="1"/>
  <c r="I186" i="1"/>
  <c r="J186" i="1"/>
  <c r="C187" i="1"/>
  <c r="D187" i="1"/>
  <c r="E187" i="1"/>
  <c r="F187" i="1"/>
  <c r="G187" i="1"/>
  <c r="H187" i="1"/>
  <c r="I187" i="1"/>
  <c r="J187" i="1"/>
  <c r="C188" i="1"/>
  <c r="D188" i="1"/>
  <c r="E188" i="1"/>
  <c r="F188" i="1"/>
  <c r="G188" i="1"/>
  <c r="H188" i="1"/>
  <c r="I188" i="1"/>
  <c r="J188" i="1"/>
  <c r="C189" i="1"/>
  <c r="D189" i="1"/>
  <c r="E189" i="1"/>
  <c r="F189" i="1"/>
  <c r="G189" i="1"/>
  <c r="H189" i="1"/>
  <c r="I189" i="1"/>
  <c r="J189" i="1"/>
  <c r="C190" i="1"/>
  <c r="D190" i="1"/>
  <c r="E190" i="1"/>
  <c r="F190" i="1"/>
  <c r="G190" i="1"/>
  <c r="H190" i="1"/>
  <c r="I190" i="1"/>
  <c r="J190" i="1"/>
  <c r="C191" i="1"/>
  <c r="D191" i="1"/>
  <c r="E191" i="1"/>
  <c r="F191" i="1"/>
  <c r="G191" i="1"/>
  <c r="H191" i="1"/>
  <c r="I191" i="1"/>
  <c r="J191" i="1"/>
  <c r="C192" i="1"/>
  <c r="D192" i="1"/>
  <c r="E192" i="1"/>
  <c r="F192" i="1"/>
  <c r="G192" i="1"/>
  <c r="H192" i="1"/>
  <c r="I192" i="1"/>
  <c r="J192" i="1"/>
  <c r="C193" i="1"/>
  <c r="D193" i="1"/>
  <c r="E193" i="1"/>
  <c r="F193" i="1"/>
  <c r="G193" i="1"/>
  <c r="H193" i="1"/>
  <c r="I193" i="1"/>
  <c r="J193" i="1"/>
  <c r="C194" i="1"/>
  <c r="D194" i="1"/>
  <c r="E194" i="1"/>
  <c r="F194" i="1"/>
  <c r="G194" i="1"/>
  <c r="H194" i="1"/>
  <c r="I194" i="1"/>
  <c r="J194" i="1"/>
  <c r="C195" i="1"/>
  <c r="D195" i="1"/>
  <c r="E195" i="1"/>
  <c r="F195" i="1"/>
  <c r="G195" i="1"/>
  <c r="H195" i="1"/>
  <c r="I195" i="1"/>
  <c r="J195" i="1"/>
  <c r="C196" i="1"/>
  <c r="D196" i="1"/>
  <c r="E196" i="1"/>
  <c r="F196" i="1"/>
  <c r="G196" i="1"/>
  <c r="H196" i="1"/>
  <c r="I196" i="1"/>
  <c r="J196" i="1"/>
  <c r="C197" i="1"/>
  <c r="D197" i="1"/>
  <c r="E197" i="1"/>
  <c r="F197" i="1"/>
  <c r="G197" i="1"/>
  <c r="H197" i="1"/>
  <c r="I197" i="1"/>
  <c r="J197" i="1"/>
  <c r="C198" i="1"/>
  <c r="D198" i="1"/>
  <c r="E198" i="1"/>
  <c r="F198" i="1"/>
  <c r="G198" i="1"/>
  <c r="H198" i="1"/>
  <c r="I198" i="1"/>
  <c r="J198" i="1"/>
  <c r="C199" i="1"/>
  <c r="D199" i="1"/>
  <c r="E199" i="1"/>
  <c r="F199" i="1"/>
  <c r="G199" i="1"/>
  <c r="H199" i="1"/>
  <c r="I199" i="1"/>
  <c r="J199" i="1"/>
  <c r="C200" i="1"/>
  <c r="D200" i="1"/>
  <c r="E200" i="1"/>
  <c r="F200" i="1"/>
  <c r="G200" i="1"/>
  <c r="H200" i="1"/>
  <c r="I200" i="1"/>
  <c r="J200" i="1"/>
  <c r="C201" i="1"/>
  <c r="D201" i="1"/>
  <c r="E201" i="1"/>
  <c r="F201" i="1"/>
  <c r="G201" i="1"/>
  <c r="H201" i="1"/>
  <c r="I201" i="1"/>
  <c r="J201" i="1"/>
  <c r="C202" i="1"/>
  <c r="D202" i="1"/>
  <c r="E202" i="1"/>
  <c r="F202" i="1"/>
  <c r="G202" i="1"/>
  <c r="H202" i="1"/>
  <c r="I202" i="1"/>
  <c r="J202" i="1"/>
  <c r="C203" i="1"/>
  <c r="D203" i="1"/>
  <c r="E203" i="1"/>
  <c r="F203" i="1"/>
  <c r="G203" i="1"/>
  <c r="H203" i="1"/>
  <c r="I203" i="1"/>
  <c r="J203" i="1"/>
  <c r="C204" i="1"/>
  <c r="D204" i="1"/>
  <c r="E204" i="1"/>
  <c r="F204" i="1"/>
  <c r="G204" i="1"/>
  <c r="H204" i="1"/>
  <c r="I204" i="1"/>
  <c r="J204" i="1"/>
  <c r="C205" i="1"/>
  <c r="D205" i="1"/>
  <c r="E205" i="1"/>
  <c r="F205" i="1"/>
  <c r="G205" i="1"/>
  <c r="H205" i="1"/>
  <c r="I205" i="1"/>
  <c r="J205" i="1"/>
  <c r="C206" i="1"/>
  <c r="D206" i="1"/>
  <c r="E206" i="1"/>
  <c r="F206" i="1"/>
  <c r="G206" i="1"/>
  <c r="H206" i="1"/>
  <c r="I206" i="1"/>
  <c r="J206" i="1"/>
  <c r="C207" i="1"/>
  <c r="D207" i="1"/>
  <c r="E207" i="1"/>
  <c r="F207" i="1"/>
  <c r="G207" i="1"/>
  <c r="H207" i="1"/>
  <c r="I207" i="1"/>
  <c r="J207" i="1"/>
  <c r="C208" i="1"/>
  <c r="D208" i="1"/>
  <c r="E208" i="1"/>
  <c r="F208" i="1"/>
  <c r="G208" i="1"/>
  <c r="H208" i="1"/>
  <c r="I208" i="1"/>
  <c r="J208" i="1"/>
  <c r="C209" i="1"/>
  <c r="D209" i="1"/>
  <c r="E209" i="1"/>
  <c r="F209" i="1"/>
  <c r="G209" i="1"/>
  <c r="H209" i="1"/>
  <c r="I209" i="1"/>
  <c r="J209" i="1"/>
  <c r="C210" i="1"/>
  <c r="D210" i="1"/>
  <c r="E210" i="1"/>
  <c r="F210" i="1"/>
  <c r="G210" i="1"/>
  <c r="H210" i="1"/>
  <c r="I210" i="1"/>
  <c r="J210" i="1"/>
  <c r="C211" i="1"/>
  <c r="D211" i="1"/>
  <c r="E211" i="1"/>
  <c r="F211" i="1"/>
  <c r="G211" i="1"/>
  <c r="H211" i="1"/>
  <c r="I211" i="1"/>
  <c r="J211" i="1"/>
  <c r="C212" i="1"/>
  <c r="D212" i="1"/>
  <c r="E212" i="1"/>
  <c r="F212" i="1"/>
  <c r="G212" i="1"/>
  <c r="H212" i="1"/>
  <c r="I212" i="1"/>
  <c r="J212" i="1"/>
  <c r="C213" i="1"/>
  <c r="D213" i="1"/>
  <c r="E213" i="1"/>
  <c r="F213" i="1"/>
  <c r="G213" i="1"/>
  <c r="H213" i="1"/>
  <c r="I213" i="1"/>
  <c r="J213" i="1"/>
  <c r="C214" i="1"/>
  <c r="D214" i="1"/>
  <c r="E214" i="1"/>
  <c r="F214" i="1"/>
  <c r="G214" i="1"/>
  <c r="H214" i="1"/>
  <c r="I214" i="1"/>
  <c r="J214" i="1"/>
  <c r="C215" i="1"/>
  <c r="D215" i="1"/>
  <c r="E215" i="1"/>
  <c r="F215" i="1"/>
  <c r="G215" i="1"/>
  <c r="H215" i="1"/>
  <c r="I215" i="1"/>
  <c r="J215" i="1"/>
  <c r="C216" i="1"/>
  <c r="D216" i="1"/>
  <c r="E216" i="1"/>
  <c r="F216" i="1"/>
  <c r="G216" i="1"/>
  <c r="H216" i="1"/>
  <c r="I216" i="1"/>
  <c r="J216" i="1"/>
  <c r="C217" i="1"/>
  <c r="D217" i="1"/>
  <c r="E217" i="1"/>
  <c r="F217" i="1"/>
  <c r="G217" i="1"/>
  <c r="H217" i="1"/>
  <c r="I217" i="1"/>
  <c r="J217" i="1"/>
  <c r="C218" i="1"/>
  <c r="D218" i="1"/>
  <c r="E218" i="1"/>
  <c r="F218" i="1"/>
  <c r="G218" i="1"/>
  <c r="H218" i="1"/>
  <c r="I218" i="1"/>
  <c r="J218" i="1"/>
  <c r="C219" i="1"/>
  <c r="D219" i="1"/>
  <c r="E219" i="1"/>
  <c r="F219" i="1"/>
  <c r="G219" i="1"/>
  <c r="H219" i="1"/>
  <c r="I219" i="1"/>
  <c r="J219" i="1"/>
  <c r="C220" i="1"/>
  <c r="D220" i="1"/>
  <c r="E220" i="1"/>
  <c r="F220" i="1"/>
  <c r="G220" i="1"/>
  <c r="H220" i="1"/>
  <c r="I220" i="1"/>
  <c r="J220" i="1"/>
  <c r="C221" i="1"/>
  <c r="D221" i="1"/>
  <c r="E221" i="1"/>
  <c r="F221" i="1"/>
  <c r="G221" i="1"/>
  <c r="H221" i="1"/>
  <c r="I221" i="1"/>
  <c r="J221" i="1"/>
  <c r="C222" i="1"/>
  <c r="D222" i="1"/>
  <c r="E222" i="1"/>
  <c r="F222" i="1"/>
  <c r="G222" i="1"/>
  <c r="H222" i="1"/>
  <c r="I222" i="1"/>
  <c r="J222" i="1"/>
  <c r="C223" i="1"/>
  <c r="D223" i="1"/>
  <c r="E223" i="1"/>
  <c r="F223" i="1"/>
  <c r="G223" i="1"/>
  <c r="H223" i="1"/>
  <c r="I223" i="1"/>
  <c r="J223" i="1"/>
  <c r="C224" i="1"/>
  <c r="D224" i="1"/>
  <c r="E224" i="1"/>
  <c r="F224" i="1"/>
  <c r="G224" i="1"/>
  <c r="H224" i="1"/>
  <c r="I224" i="1"/>
  <c r="J224" i="1"/>
  <c r="C225" i="1"/>
  <c r="D225" i="1"/>
  <c r="E225" i="1"/>
  <c r="F225" i="1"/>
  <c r="G225" i="1"/>
  <c r="H225" i="1"/>
  <c r="I225" i="1"/>
  <c r="J225" i="1"/>
  <c r="C226" i="1"/>
  <c r="D226" i="1"/>
  <c r="E226" i="1"/>
  <c r="F226" i="1"/>
  <c r="G226" i="1"/>
  <c r="H226" i="1"/>
  <c r="I226" i="1"/>
  <c r="J226" i="1"/>
  <c r="C227" i="1"/>
  <c r="D227" i="1"/>
  <c r="E227" i="1"/>
  <c r="F227" i="1"/>
  <c r="G227" i="1"/>
  <c r="H227" i="1"/>
  <c r="I227" i="1"/>
  <c r="J227" i="1"/>
  <c r="C228" i="1"/>
  <c r="D228" i="1"/>
  <c r="E228" i="1"/>
  <c r="F228" i="1"/>
  <c r="G228" i="1"/>
  <c r="H228" i="1"/>
  <c r="I228" i="1"/>
  <c r="J228" i="1"/>
  <c r="C229" i="1"/>
  <c r="D229" i="1"/>
  <c r="E229" i="1"/>
  <c r="F229" i="1"/>
  <c r="G229" i="1"/>
  <c r="H229" i="1"/>
  <c r="I229" i="1"/>
  <c r="J229" i="1"/>
  <c r="C230" i="1"/>
  <c r="D230" i="1"/>
  <c r="E230" i="1"/>
  <c r="F230" i="1"/>
  <c r="G230" i="1"/>
  <c r="H230" i="1"/>
  <c r="I230" i="1"/>
  <c r="J230" i="1"/>
  <c r="C231" i="1"/>
  <c r="D231" i="1"/>
  <c r="E231" i="1"/>
  <c r="F231" i="1"/>
  <c r="G231" i="1"/>
  <c r="H231" i="1"/>
  <c r="I231" i="1"/>
  <c r="J231" i="1"/>
  <c r="C232" i="1"/>
  <c r="D232" i="1"/>
  <c r="E232" i="1"/>
  <c r="F232" i="1"/>
  <c r="G232" i="1"/>
  <c r="H232" i="1"/>
  <c r="I232" i="1"/>
  <c r="J232" i="1"/>
  <c r="C233" i="1"/>
  <c r="D233" i="1"/>
  <c r="E233" i="1"/>
  <c r="F233" i="1"/>
  <c r="G233" i="1"/>
  <c r="H233" i="1"/>
  <c r="I233" i="1"/>
  <c r="J233" i="1"/>
  <c r="C234" i="1"/>
  <c r="D234" i="1"/>
  <c r="E234" i="1"/>
  <c r="F234" i="1"/>
  <c r="G234" i="1"/>
  <c r="H234" i="1"/>
  <c r="I234" i="1"/>
  <c r="J234" i="1"/>
  <c r="C235" i="1"/>
  <c r="D235" i="1"/>
  <c r="E235" i="1"/>
  <c r="F235" i="1"/>
  <c r="G235" i="1"/>
  <c r="H235" i="1"/>
  <c r="I235" i="1"/>
  <c r="J235" i="1"/>
  <c r="C236" i="1"/>
  <c r="D236" i="1"/>
  <c r="E236" i="1"/>
  <c r="F236" i="1"/>
  <c r="G236" i="1"/>
  <c r="H236" i="1"/>
  <c r="I236" i="1"/>
  <c r="J236" i="1"/>
  <c r="C237" i="1"/>
  <c r="D237" i="1"/>
  <c r="E237" i="1"/>
  <c r="F237" i="1"/>
  <c r="G237" i="1"/>
  <c r="H237" i="1"/>
  <c r="I237" i="1"/>
  <c r="J237" i="1"/>
  <c r="C238" i="1"/>
  <c r="D238" i="1"/>
  <c r="E238" i="1"/>
  <c r="F238" i="1"/>
  <c r="G238" i="1"/>
  <c r="H238" i="1"/>
  <c r="I238" i="1"/>
  <c r="J238" i="1"/>
  <c r="C239" i="1"/>
  <c r="D239" i="1"/>
  <c r="E239" i="1"/>
  <c r="F239" i="1"/>
  <c r="G239" i="1"/>
  <c r="H239" i="1"/>
  <c r="I239" i="1"/>
  <c r="J239" i="1"/>
  <c r="C240" i="1"/>
  <c r="D240" i="1"/>
  <c r="E240" i="1"/>
  <c r="F240" i="1"/>
  <c r="G240" i="1"/>
  <c r="H240" i="1"/>
  <c r="I240" i="1"/>
  <c r="J240" i="1"/>
  <c r="C241" i="1"/>
  <c r="D241" i="1"/>
  <c r="E241" i="1"/>
  <c r="F241" i="1"/>
  <c r="G241" i="1"/>
  <c r="H241" i="1"/>
  <c r="I241" i="1"/>
  <c r="J241" i="1"/>
  <c r="C242" i="1"/>
  <c r="D242" i="1"/>
  <c r="E242" i="1"/>
  <c r="F242" i="1"/>
  <c r="G242" i="1"/>
  <c r="H242" i="1"/>
  <c r="I242" i="1"/>
  <c r="J242" i="1"/>
  <c r="C243" i="1"/>
  <c r="D243" i="1"/>
  <c r="E243" i="1"/>
  <c r="F243" i="1"/>
  <c r="G243" i="1"/>
  <c r="H243" i="1"/>
  <c r="I243" i="1"/>
  <c r="J243" i="1"/>
  <c r="C244" i="1"/>
  <c r="D244" i="1"/>
  <c r="E244" i="1"/>
  <c r="F244" i="1"/>
  <c r="G244" i="1"/>
  <c r="H244" i="1"/>
  <c r="I244" i="1"/>
  <c r="J244" i="1"/>
  <c r="C245" i="1"/>
  <c r="D245" i="1"/>
  <c r="E245" i="1"/>
  <c r="F245" i="1"/>
  <c r="G245" i="1"/>
  <c r="H245" i="1"/>
  <c r="I245" i="1"/>
  <c r="J245" i="1"/>
  <c r="C246" i="1"/>
  <c r="D246" i="1"/>
  <c r="E246" i="1"/>
  <c r="F246" i="1"/>
  <c r="G246" i="1"/>
  <c r="H246" i="1"/>
  <c r="I246" i="1"/>
  <c r="J246" i="1"/>
  <c r="C247" i="1"/>
  <c r="D247" i="1"/>
  <c r="E247" i="1"/>
  <c r="F247" i="1"/>
  <c r="G247" i="1"/>
  <c r="H247" i="1"/>
  <c r="I247" i="1"/>
  <c r="J247" i="1"/>
  <c r="C248" i="1"/>
  <c r="D248" i="1"/>
  <c r="E248" i="1"/>
  <c r="F248" i="1"/>
  <c r="G248" i="1"/>
  <c r="H248" i="1"/>
  <c r="I248" i="1"/>
  <c r="J248" i="1"/>
  <c r="C249" i="1"/>
  <c r="D249" i="1"/>
  <c r="E249" i="1"/>
  <c r="F249" i="1"/>
  <c r="G249" i="1"/>
  <c r="H249" i="1"/>
  <c r="I249" i="1"/>
  <c r="J249" i="1"/>
  <c r="C250" i="1"/>
  <c r="D250" i="1"/>
  <c r="E250" i="1"/>
  <c r="F250" i="1"/>
  <c r="G250" i="1"/>
  <c r="H250" i="1"/>
  <c r="I250" i="1"/>
  <c r="J250" i="1"/>
  <c r="C251" i="1"/>
  <c r="D251" i="1"/>
  <c r="E251" i="1"/>
  <c r="F251" i="1"/>
  <c r="G251" i="1"/>
  <c r="H251" i="1"/>
  <c r="I251" i="1"/>
  <c r="J251" i="1"/>
  <c r="C252" i="1"/>
  <c r="D252" i="1"/>
  <c r="E252" i="1"/>
  <c r="F252" i="1"/>
  <c r="G252" i="1"/>
  <c r="H252" i="1"/>
  <c r="I252" i="1"/>
  <c r="J252" i="1"/>
  <c r="C253" i="1"/>
  <c r="D253" i="1"/>
  <c r="E253" i="1"/>
  <c r="F253" i="1"/>
  <c r="G253" i="1"/>
  <c r="H253" i="1"/>
  <c r="I253" i="1"/>
  <c r="J253" i="1"/>
  <c r="C254" i="1"/>
  <c r="D254" i="1"/>
  <c r="E254" i="1"/>
  <c r="F254" i="1"/>
  <c r="G254" i="1"/>
  <c r="H254" i="1"/>
  <c r="I254" i="1"/>
  <c r="J254" i="1"/>
  <c r="C255" i="1"/>
  <c r="D255" i="1"/>
  <c r="E255" i="1"/>
  <c r="F255" i="1"/>
  <c r="G255" i="1"/>
  <c r="H255" i="1"/>
  <c r="I255" i="1"/>
  <c r="J255" i="1"/>
  <c r="C256" i="1"/>
  <c r="D256" i="1"/>
  <c r="E256" i="1"/>
  <c r="F256" i="1"/>
  <c r="G256" i="1"/>
  <c r="H256" i="1"/>
  <c r="I256" i="1"/>
  <c r="J256" i="1"/>
  <c r="C257" i="1"/>
  <c r="D257" i="1"/>
  <c r="E257" i="1"/>
  <c r="F257" i="1"/>
  <c r="G257" i="1"/>
  <c r="H257" i="1"/>
  <c r="I257" i="1"/>
  <c r="J257" i="1"/>
  <c r="C258" i="1"/>
  <c r="D258" i="1"/>
  <c r="E258" i="1"/>
  <c r="F258" i="1"/>
  <c r="G258" i="1"/>
  <c r="H258" i="1"/>
  <c r="I258" i="1"/>
  <c r="J258" i="1"/>
  <c r="C259" i="1"/>
  <c r="D259" i="1"/>
  <c r="E259" i="1"/>
  <c r="F259" i="1"/>
  <c r="G259" i="1"/>
  <c r="H259" i="1"/>
  <c r="I259" i="1"/>
  <c r="J259" i="1"/>
  <c r="C260" i="1"/>
  <c r="D260" i="1"/>
  <c r="E260" i="1"/>
  <c r="F260" i="1"/>
  <c r="G260" i="1"/>
  <c r="H260" i="1"/>
  <c r="I260" i="1"/>
  <c r="J260" i="1"/>
  <c r="C261" i="1"/>
  <c r="D261" i="1"/>
  <c r="E261" i="1"/>
  <c r="F261" i="1"/>
  <c r="G261" i="1"/>
  <c r="H261" i="1"/>
  <c r="I261" i="1"/>
  <c r="J261" i="1"/>
  <c r="C262" i="1"/>
  <c r="D262" i="1"/>
  <c r="E262" i="1"/>
  <c r="F262" i="1"/>
  <c r="G262" i="1"/>
  <c r="H262" i="1"/>
  <c r="I262" i="1"/>
  <c r="J262" i="1"/>
  <c r="C263" i="1"/>
  <c r="D263" i="1"/>
  <c r="E263" i="1"/>
  <c r="F263" i="1"/>
  <c r="G263" i="1"/>
  <c r="H263" i="1"/>
  <c r="I263" i="1"/>
  <c r="J263" i="1"/>
  <c r="C264" i="1"/>
  <c r="D264" i="1"/>
  <c r="E264" i="1"/>
  <c r="F264" i="1"/>
  <c r="G264" i="1"/>
  <c r="H264" i="1"/>
  <c r="I264" i="1"/>
  <c r="J264" i="1"/>
  <c r="C265" i="1"/>
  <c r="D265" i="1"/>
  <c r="E265" i="1"/>
  <c r="F265" i="1"/>
  <c r="G265" i="1"/>
  <c r="H265" i="1"/>
  <c r="I265" i="1"/>
  <c r="J265" i="1"/>
  <c r="C266" i="1"/>
  <c r="D266" i="1"/>
  <c r="E266" i="1"/>
  <c r="F266" i="1"/>
  <c r="G266" i="1"/>
  <c r="H266" i="1"/>
  <c r="I266" i="1"/>
  <c r="J266" i="1"/>
  <c r="C267" i="1"/>
  <c r="D267" i="1"/>
  <c r="E267" i="1"/>
  <c r="F267" i="1"/>
  <c r="G267" i="1"/>
  <c r="H267" i="1"/>
  <c r="I267" i="1"/>
  <c r="J267" i="1"/>
  <c r="C268" i="1"/>
  <c r="D268" i="1"/>
  <c r="E268" i="1"/>
  <c r="F268" i="1"/>
  <c r="G268" i="1"/>
  <c r="H268" i="1"/>
  <c r="I268" i="1"/>
  <c r="J268" i="1"/>
  <c r="C269" i="1"/>
  <c r="D269" i="1"/>
  <c r="E269" i="1"/>
  <c r="F269" i="1"/>
  <c r="G269" i="1"/>
  <c r="H269" i="1"/>
  <c r="I269" i="1"/>
  <c r="J269" i="1"/>
  <c r="C270" i="1"/>
  <c r="D270" i="1"/>
  <c r="E270" i="1"/>
  <c r="F270" i="1"/>
  <c r="G270" i="1"/>
  <c r="H270" i="1"/>
  <c r="I270" i="1"/>
  <c r="J270" i="1"/>
  <c r="C271" i="1"/>
  <c r="D271" i="1"/>
  <c r="E271" i="1"/>
  <c r="F271" i="1"/>
  <c r="G271" i="1"/>
  <c r="H271" i="1"/>
  <c r="I271" i="1"/>
  <c r="J271" i="1"/>
  <c r="C272" i="1"/>
  <c r="D272" i="1"/>
  <c r="E272" i="1"/>
  <c r="F272" i="1"/>
  <c r="G272" i="1"/>
  <c r="H272" i="1"/>
  <c r="I272" i="1"/>
  <c r="J272" i="1"/>
  <c r="C273" i="1"/>
  <c r="D273" i="1"/>
  <c r="E273" i="1"/>
  <c r="F273" i="1"/>
  <c r="G273" i="1"/>
  <c r="H273" i="1"/>
  <c r="I273" i="1"/>
  <c r="J273" i="1"/>
  <c r="C274" i="1"/>
  <c r="D274" i="1"/>
  <c r="E274" i="1"/>
  <c r="F274" i="1"/>
  <c r="G274" i="1"/>
  <c r="H274" i="1"/>
  <c r="I274" i="1"/>
  <c r="J274" i="1"/>
  <c r="C275" i="1"/>
  <c r="D275" i="1"/>
  <c r="E275" i="1"/>
  <c r="F275" i="1"/>
  <c r="G275" i="1"/>
  <c r="H275" i="1"/>
  <c r="I275" i="1"/>
  <c r="J275" i="1"/>
  <c r="C276" i="1"/>
  <c r="D276" i="1"/>
  <c r="E276" i="1"/>
  <c r="F276" i="1"/>
  <c r="G276" i="1"/>
  <c r="H276" i="1"/>
  <c r="I276" i="1"/>
  <c r="J276" i="1"/>
  <c r="C277" i="1"/>
  <c r="D277" i="1"/>
  <c r="E277" i="1"/>
  <c r="F277" i="1"/>
  <c r="G277" i="1"/>
  <c r="H277" i="1"/>
  <c r="I277" i="1"/>
  <c r="J277" i="1"/>
  <c r="C278" i="1"/>
  <c r="D278" i="1"/>
  <c r="E278" i="1"/>
  <c r="F278" i="1"/>
  <c r="G278" i="1"/>
  <c r="H278" i="1"/>
  <c r="I278" i="1"/>
  <c r="J278" i="1"/>
  <c r="C279" i="1"/>
  <c r="D279" i="1"/>
  <c r="E279" i="1"/>
  <c r="F279" i="1"/>
  <c r="G279" i="1"/>
  <c r="H279" i="1"/>
  <c r="I279" i="1"/>
  <c r="J279" i="1"/>
  <c r="C280" i="1"/>
  <c r="D280" i="1"/>
  <c r="E280" i="1"/>
  <c r="F280" i="1"/>
  <c r="G280" i="1"/>
  <c r="H280" i="1"/>
  <c r="I280" i="1"/>
  <c r="J280" i="1"/>
  <c r="C281" i="1"/>
  <c r="D281" i="1"/>
  <c r="E281" i="1"/>
  <c r="F281" i="1"/>
  <c r="G281" i="1"/>
  <c r="H281" i="1"/>
  <c r="I281" i="1"/>
  <c r="J281" i="1"/>
  <c r="C282" i="1"/>
  <c r="D282" i="1"/>
  <c r="E282" i="1"/>
  <c r="F282" i="1"/>
  <c r="G282" i="1"/>
  <c r="H282" i="1"/>
  <c r="I282" i="1"/>
  <c r="J282" i="1"/>
  <c r="C283" i="1"/>
  <c r="D283" i="1"/>
  <c r="E283" i="1"/>
  <c r="F283" i="1"/>
  <c r="G283" i="1"/>
  <c r="H283" i="1"/>
  <c r="I283" i="1"/>
  <c r="J283" i="1"/>
  <c r="C284" i="1"/>
  <c r="D284" i="1"/>
  <c r="E284" i="1"/>
  <c r="F284" i="1"/>
  <c r="G284" i="1"/>
  <c r="H284" i="1"/>
  <c r="I284" i="1"/>
  <c r="J284" i="1"/>
  <c r="C285" i="1"/>
  <c r="D285" i="1"/>
  <c r="E285" i="1"/>
  <c r="F285" i="1"/>
  <c r="G285" i="1"/>
  <c r="H285" i="1"/>
  <c r="I285" i="1"/>
  <c r="J285" i="1"/>
  <c r="C286" i="1"/>
  <c r="D286" i="1"/>
  <c r="E286" i="1"/>
  <c r="F286" i="1"/>
  <c r="G286" i="1"/>
  <c r="H286" i="1"/>
  <c r="I286" i="1"/>
  <c r="J286" i="1"/>
  <c r="C287" i="1"/>
  <c r="D287" i="1"/>
  <c r="E287" i="1"/>
  <c r="F287" i="1"/>
  <c r="G287" i="1"/>
  <c r="H287" i="1"/>
  <c r="I287" i="1"/>
  <c r="J287" i="1"/>
  <c r="C288" i="1"/>
  <c r="D288" i="1"/>
  <c r="E288" i="1"/>
  <c r="F288" i="1"/>
  <c r="G288" i="1"/>
  <c r="H288" i="1"/>
  <c r="I288" i="1"/>
  <c r="J288" i="1"/>
  <c r="C289" i="1"/>
  <c r="D289" i="1"/>
  <c r="E289" i="1"/>
  <c r="F289" i="1"/>
  <c r="G289" i="1"/>
  <c r="H289" i="1"/>
  <c r="I289" i="1"/>
  <c r="J289" i="1"/>
  <c r="C290" i="1"/>
  <c r="D290" i="1"/>
  <c r="E290" i="1"/>
  <c r="F290" i="1"/>
  <c r="G290" i="1"/>
  <c r="H290" i="1"/>
  <c r="I290" i="1"/>
  <c r="J290" i="1"/>
  <c r="C291" i="1"/>
  <c r="D291" i="1"/>
  <c r="E291" i="1"/>
  <c r="F291" i="1"/>
  <c r="G291" i="1"/>
  <c r="H291" i="1"/>
  <c r="I291" i="1"/>
  <c r="J291" i="1"/>
  <c r="C292" i="1"/>
  <c r="D292" i="1"/>
  <c r="E292" i="1"/>
  <c r="F292" i="1"/>
  <c r="G292" i="1"/>
  <c r="H292" i="1"/>
  <c r="I292" i="1"/>
  <c r="J292" i="1"/>
  <c r="C293" i="1"/>
  <c r="D293" i="1"/>
  <c r="E293" i="1"/>
  <c r="F293" i="1"/>
  <c r="G293" i="1"/>
  <c r="H293" i="1"/>
  <c r="I293" i="1"/>
  <c r="J293" i="1"/>
  <c r="C294" i="1"/>
  <c r="D294" i="1"/>
  <c r="E294" i="1"/>
  <c r="F294" i="1"/>
  <c r="G294" i="1"/>
  <c r="H294" i="1"/>
  <c r="I294" i="1"/>
  <c r="J294" i="1"/>
  <c r="C295" i="1"/>
  <c r="D295" i="1"/>
  <c r="E295" i="1"/>
  <c r="F295" i="1"/>
  <c r="G295" i="1"/>
  <c r="H295" i="1"/>
  <c r="I295" i="1"/>
  <c r="J295" i="1"/>
  <c r="C296" i="1"/>
  <c r="D296" i="1"/>
  <c r="E296" i="1"/>
  <c r="F296" i="1"/>
  <c r="G296" i="1"/>
  <c r="H296" i="1"/>
  <c r="I296" i="1"/>
  <c r="J296" i="1"/>
  <c r="C297" i="1"/>
  <c r="D297" i="1"/>
  <c r="E297" i="1"/>
  <c r="F297" i="1"/>
  <c r="G297" i="1"/>
  <c r="H297" i="1"/>
  <c r="I297" i="1"/>
  <c r="J297" i="1"/>
  <c r="C298" i="1"/>
  <c r="D298" i="1"/>
  <c r="E298" i="1"/>
  <c r="F298" i="1"/>
  <c r="G298" i="1"/>
  <c r="H298" i="1"/>
  <c r="I298" i="1"/>
  <c r="J298" i="1"/>
  <c r="C299" i="1"/>
  <c r="D299" i="1"/>
  <c r="E299" i="1"/>
  <c r="F299" i="1"/>
  <c r="G299" i="1"/>
  <c r="H299" i="1"/>
  <c r="I299" i="1"/>
  <c r="J299" i="1"/>
  <c r="C300" i="1"/>
  <c r="D300" i="1"/>
  <c r="E300" i="1"/>
  <c r="F300" i="1"/>
  <c r="G300" i="1"/>
  <c r="H300" i="1"/>
  <c r="I300" i="1"/>
  <c r="J300" i="1"/>
  <c r="K23" i="1" l="1"/>
  <c r="B23" i="1" s="1"/>
  <c r="K247" i="1"/>
  <c r="K258" i="1"/>
  <c r="K165" i="1"/>
  <c r="B165" i="1" s="1"/>
  <c r="K135" i="1"/>
  <c r="B135" i="1" s="1"/>
  <c r="K133" i="1"/>
  <c r="B133" i="1" s="1"/>
  <c r="K97" i="1"/>
  <c r="B97" i="1" s="1"/>
  <c r="K286" i="1"/>
  <c r="K282" i="1"/>
  <c r="K279" i="1"/>
  <c r="K185" i="1"/>
  <c r="K193" i="1"/>
  <c r="K190" i="1"/>
  <c r="K112" i="1"/>
  <c r="B112" i="1" s="1"/>
  <c r="K105" i="1"/>
  <c r="B105" i="1" s="1"/>
  <c r="K270" i="1"/>
  <c r="K177" i="1"/>
  <c r="K45" i="1"/>
  <c r="B45" i="1" s="1"/>
  <c r="K9" i="1"/>
  <c r="B9" i="1" s="1"/>
  <c r="K81" i="1"/>
  <c r="B81" i="1" s="1"/>
  <c r="K69" i="1"/>
  <c r="B69" i="1" s="1"/>
  <c r="K61" i="1"/>
  <c r="B61" i="1" s="1"/>
  <c r="K21" i="1"/>
  <c r="B21" i="1" s="1"/>
  <c r="K17" i="1"/>
  <c r="B17" i="1" s="1"/>
  <c r="K57" i="1"/>
  <c r="B57" i="1" s="1"/>
  <c r="K255" i="1"/>
  <c r="K252" i="1"/>
  <c r="K250" i="1"/>
  <c r="K167" i="1"/>
  <c r="B167" i="1" s="1"/>
  <c r="K93" i="1"/>
  <c r="B93" i="1" s="1"/>
  <c r="K85" i="1"/>
  <c r="B85" i="1" s="1"/>
  <c r="K83" i="1"/>
  <c r="B83" i="1" s="1"/>
  <c r="K53" i="1"/>
  <c r="B53" i="1" s="1"/>
  <c r="K46" i="1"/>
  <c r="B46" i="1" s="1"/>
  <c r="K5" i="1"/>
  <c r="B5" i="1" s="1"/>
  <c r="K2" i="1"/>
  <c r="K294" i="1"/>
  <c r="K266" i="1"/>
  <c r="K244" i="1"/>
  <c r="K242" i="1"/>
  <c r="K182" i="1"/>
  <c r="K169" i="1"/>
  <c r="B169" i="1" s="1"/>
  <c r="K89" i="1"/>
  <c r="B89" i="1" s="1"/>
  <c r="K77" i="1"/>
  <c r="B77" i="1" s="1"/>
  <c r="K49" i="1"/>
  <c r="B49" i="1" s="1"/>
  <c r="K278" i="1"/>
  <c r="K174" i="1"/>
  <c r="B174" i="1" s="1"/>
  <c r="K149" i="1"/>
  <c r="B149" i="1" s="1"/>
  <c r="K147" i="1"/>
  <c r="B147" i="1" s="1"/>
  <c r="K37" i="1"/>
  <c r="B37" i="1" s="1"/>
  <c r="K298" i="1"/>
  <c r="K295" i="1"/>
  <c r="K189" i="1"/>
  <c r="K160" i="1"/>
  <c r="B160" i="1" s="1"/>
  <c r="K157" i="1"/>
  <c r="B157" i="1" s="1"/>
  <c r="K153" i="1"/>
  <c r="B153" i="1" s="1"/>
  <c r="K152" i="1"/>
  <c r="B152" i="1" s="1"/>
  <c r="K128" i="1"/>
  <c r="B128" i="1" s="1"/>
  <c r="K123" i="1"/>
  <c r="B123" i="1" s="1"/>
  <c r="K41" i="1"/>
  <c r="B41" i="1" s="1"/>
  <c r="K29" i="1"/>
  <c r="B29" i="1" s="1"/>
  <c r="K290" i="1"/>
  <c r="K194" i="1"/>
  <c r="K144" i="1"/>
  <c r="B144" i="1" s="1"/>
  <c r="K143" i="1"/>
  <c r="B143" i="1" s="1"/>
  <c r="K33" i="1"/>
  <c r="B33" i="1" s="1"/>
  <c r="K274" i="1"/>
  <c r="K186" i="1"/>
  <c r="K173" i="1"/>
  <c r="B173" i="1" s="1"/>
  <c r="K116" i="1"/>
  <c r="B116" i="1" s="1"/>
  <c r="K73" i="1"/>
  <c r="B73" i="1" s="1"/>
  <c r="K71" i="1"/>
  <c r="B71" i="1" s="1"/>
  <c r="K25" i="1"/>
  <c r="B25" i="1" s="1"/>
  <c r="K263" i="1"/>
  <c r="K260" i="1"/>
  <c r="K259" i="1"/>
  <c r="K181" i="1"/>
  <c r="K178" i="1"/>
  <c r="K109" i="1"/>
  <c r="B109" i="1" s="1"/>
  <c r="K101" i="1"/>
  <c r="B101" i="1" s="1"/>
  <c r="K99" i="1"/>
  <c r="B99" i="1" s="1"/>
  <c r="K65" i="1"/>
  <c r="B65" i="1" s="1"/>
  <c r="K13" i="1"/>
  <c r="B13" i="1" s="1"/>
  <c r="K11" i="1"/>
  <c r="B11" i="1" s="1"/>
  <c r="K10" i="1"/>
  <c r="B10" i="1" s="1"/>
  <c r="K300" i="1"/>
  <c r="K291" i="1"/>
  <c r="K284" i="1"/>
  <c r="K275" i="1"/>
  <c r="K268" i="1"/>
  <c r="K240" i="1"/>
  <c r="K236" i="1"/>
  <c r="K232" i="1"/>
  <c r="K228" i="1"/>
  <c r="K224" i="1"/>
  <c r="K220" i="1"/>
  <c r="K216" i="1"/>
  <c r="K212" i="1"/>
  <c r="K208" i="1"/>
  <c r="K204" i="1"/>
  <c r="K200" i="1"/>
  <c r="K198" i="1"/>
  <c r="K168" i="1"/>
  <c r="B168" i="1" s="1"/>
  <c r="K145" i="1"/>
  <c r="B145" i="1" s="1"/>
  <c r="K139" i="1"/>
  <c r="B139" i="1" s="1"/>
  <c r="K125" i="1"/>
  <c r="B125" i="1" s="1"/>
  <c r="K121" i="1"/>
  <c r="B121" i="1" s="1"/>
  <c r="K120" i="1"/>
  <c r="B120" i="1" s="1"/>
  <c r="K117" i="1"/>
  <c r="B117" i="1" s="1"/>
  <c r="K110" i="1"/>
  <c r="B110" i="1" s="1"/>
  <c r="K94" i="1"/>
  <c r="B94" i="1" s="1"/>
  <c r="K79" i="1"/>
  <c r="B79" i="1" s="1"/>
  <c r="K78" i="1"/>
  <c r="B78" i="1" s="1"/>
  <c r="K66" i="1"/>
  <c r="B66" i="1" s="1"/>
  <c r="K43" i="1"/>
  <c r="B43" i="1" s="1"/>
  <c r="K30" i="1"/>
  <c r="B30" i="1" s="1"/>
  <c r="K18" i="1"/>
  <c r="B18" i="1" s="1"/>
  <c r="K7" i="1"/>
  <c r="B7" i="1" s="1"/>
  <c r="K287" i="1"/>
  <c r="K271" i="1"/>
  <c r="K243" i="1"/>
  <c r="K163" i="1"/>
  <c r="B163" i="1" s="1"/>
  <c r="K159" i="1"/>
  <c r="B159" i="1" s="1"/>
  <c r="K141" i="1"/>
  <c r="B141" i="1" s="1"/>
  <c r="K137" i="1"/>
  <c r="B137" i="1" s="1"/>
  <c r="K136" i="1"/>
  <c r="B136" i="1" s="1"/>
  <c r="K113" i="1"/>
  <c r="B113" i="1" s="1"/>
  <c r="K107" i="1"/>
  <c r="B107" i="1" s="1"/>
  <c r="K91" i="1"/>
  <c r="B91" i="1" s="1"/>
  <c r="K63" i="1"/>
  <c r="B63" i="1" s="1"/>
  <c r="K51" i="1"/>
  <c r="B51" i="1" s="1"/>
  <c r="K50" i="1"/>
  <c r="B50" i="1" s="1"/>
  <c r="K38" i="1"/>
  <c r="B38" i="1" s="1"/>
  <c r="K3" i="1"/>
  <c r="K299" i="1"/>
  <c r="K292" i="1"/>
  <c r="K283" i="1"/>
  <c r="K276" i="1"/>
  <c r="K267" i="1"/>
  <c r="K251" i="1"/>
  <c r="K241" i="1"/>
  <c r="K237" i="1"/>
  <c r="K233" i="1"/>
  <c r="K229" i="1"/>
  <c r="K225" i="1"/>
  <c r="K221" i="1"/>
  <c r="K217" i="1"/>
  <c r="K213" i="1"/>
  <c r="K209" i="1"/>
  <c r="K205" i="1"/>
  <c r="K201" i="1"/>
  <c r="K197" i="1"/>
  <c r="K155" i="1"/>
  <c r="B155" i="1" s="1"/>
  <c r="K131" i="1"/>
  <c r="B131" i="1" s="1"/>
  <c r="K127" i="1"/>
  <c r="B127" i="1" s="1"/>
  <c r="K102" i="1"/>
  <c r="B102" i="1" s="1"/>
  <c r="K87" i="1"/>
  <c r="B87" i="1" s="1"/>
  <c r="K86" i="1"/>
  <c r="B86" i="1" s="1"/>
  <c r="K58" i="1"/>
  <c r="B58" i="1" s="1"/>
  <c r="K35" i="1"/>
  <c r="B35" i="1" s="1"/>
  <c r="K26" i="1"/>
  <c r="B26" i="1" s="1"/>
  <c r="K15" i="1"/>
  <c r="B15" i="1" s="1"/>
  <c r="K215" i="1"/>
  <c r="K246" i="1"/>
  <c r="K231" i="1"/>
  <c r="K297" i="1"/>
  <c r="K289" i="1"/>
  <c r="K281" i="1"/>
  <c r="K273" i="1"/>
  <c r="K265" i="1"/>
  <c r="K227" i="1"/>
  <c r="K211" i="1"/>
  <c r="K192" i="1"/>
  <c r="K151" i="1"/>
  <c r="B151" i="1" s="1"/>
  <c r="K76" i="1"/>
  <c r="B76" i="1" s="1"/>
  <c r="K68" i="1"/>
  <c r="B68" i="1" s="1"/>
  <c r="K262" i="1"/>
  <c r="K257" i="1"/>
  <c r="K256" i="1"/>
  <c r="K239" i="1"/>
  <c r="K223" i="1"/>
  <c r="K207" i="1"/>
  <c r="K176" i="1"/>
  <c r="K296" i="1"/>
  <c r="K293" i="1"/>
  <c r="K288" i="1"/>
  <c r="K285" i="1"/>
  <c r="K280" i="1"/>
  <c r="K277" i="1"/>
  <c r="K272" i="1"/>
  <c r="K269" i="1"/>
  <c r="K264" i="1"/>
  <c r="K254" i="1"/>
  <c r="K249" i="1"/>
  <c r="K248" i="1"/>
  <c r="K235" i="1"/>
  <c r="K219" i="1"/>
  <c r="K203" i="1"/>
  <c r="K196" i="1"/>
  <c r="K180" i="1"/>
  <c r="K162" i="1"/>
  <c r="B162" i="1" s="1"/>
  <c r="K161" i="1"/>
  <c r="B161" i="1" s="1"/>
  <c r="K156" i="1"/>
  <c r="B156" i="1" s="1"/>
  <c r="K130" i="1"/>
  <c r="B130" i="1" s="1"/>
  <c r="K129" i="1"/>
  <c r="B129" i="1" s="1"/>
  <c r="K124" i="1"/>
  <c r="B124" i="1" s="1"/>
  <c r="K84" i="1"/>
  <c r="B84" i="1" s="1"/>
  <c r="K8" i="1"/>
  <c r="B8" i="1" s="1"/>
  <c r="K261" i="1"/>
  <c r="K253" i="1"/>
  <c r="K245" i="1"/>
  <c r="K238" i="1"/>
  <c r="K234" i="1"/>
  <c r="K230" i="1"/>
  <c r="K226" i="1"/>
  <c r="K222" i="1"/>
  <c r="K218" i="1"/>
  <c r="K214" i="1"/>
  <c r="K210" i="1"/>
  <c r="K206" i="1"/>
  <c r="K202" i="1"/>
  <c r="K184" i="1"/>
  <c r="K111" i="1"/>
  <c r="B111" i="1" s="1"/>
  <c r="K108" i="1"/>
  <c r="B108" i="1" s="1"/>
  <c r="K32" i="1"/>
  <c r="B32" i="1" s="1"/>
  <c r="K28" i="1"/>
  <c r="B28" i="1" s="1"/>
  <c r="K199" i="1"/>
  <c r="K188" i="1"/>
  <c r="K172" i="1"/>
  <c r="B172" i="1" s="1"/>
  <c r="K146" i="1"/>
  <c r="B146" i="1" s="1"/>
  <c r="K140" i="1"/>
  <c r="B140" i="1" s="1"/>
  <c r="K119" i="1"/>
  <c r="B119" i="1" s="1"/>
  <c r="K48" i="1"/>
  <c r="B48" i="1" s="1"/>
  <c r="K40" i="1"/>
  <c r="B40" i="1" s="1"/>
  <c r="K195" i="1"/>
  <c r="K191" i="1"/>
  <c r="K187" i="1"/>
  <c r="K183" i="1"/>
  <c r="K179" i="1"/>
  <c r="K175" i="1"/>
  <c r="K171" i="1"/>
  <c r="B171" i="1" s="1"/>
  <c r="K164" i="1"/>
  <c r="B164" i="1" s="1"/>
  <c r="K148" i="1"/>
  <c r="B148" i="1" s="1"/>
  <c r="K132" i="1"/>
  <c r="B132" i="1" s="1"/>
  <c r="K115" i="1"/>
  <c r="B115" i="1" s="1"/>
  <c r="K95" i="1"/>
  <c r="B95" i="1" s="1"/>
  <c r="K92" i="1"/>
  <c r="B92" i="1" s="1"/>
  <c r="K56" i="1"/>
  <c r="B56" i="1" s="1"/>
  <c r="K16" i="1"/>
  <c r="B16" i="1" s="1"/>
  <c r="K170" i="1"/>
  <c r="B170" i="1" s="1"/>
  <c r="K154" i="1"/>
  <c r="B154" i="1" s="1"/>
  <c r="K138" i="1"/>
  <c r="B138" i="1" s="1"/>
  <c r="K122" i="1"/>
  <c r="B122" i="1" s="1"/>
  <c r="K103" i="1"/>
  <c r="B103" i="1" s="1"/>
  <c r="K100" i="1"/>
  <c r="B100" i="1" s="1"/>
  <c r="K60" i="1"/>
  <c r="B60" i="1" s="1"/>
  <c r="K20" i="1"/>
  <c r="B20" i="1" s="1"/>
  <c r="K118" i="1"/>
  <c r="B118" i="1" s="1"/>
  <c r="K114" i="1"/>
  <c r="B114" i="1" s="1"/>
  <c r="K104" i="1"/>
  <c r="B104" i="1" s="1"/>
  <c r="K96" i="1"/>
  <c r="B96" i="1" s="1"/>
  <c r="K88" i="1"/>
  <c r="B88" i="1" s="1"/>
  <c r="K80" i="1"/>
  <c r="B80" i="1" s="1"/>
  <c r="K75" i="1"/>
  <c r="B75" i="1" s="1"/>
  <c r="K70" i="1"/>
  <c r="B70" i="1" s="1"/>
  <c r="K62" i="1"/>
  <c r="B62" i="1" s="1"/>
  <c r="K55" i="1"/>
  <c r="B55" i="1" s="1"/>
  <c r="K52" i="1"/>
  <c r="B52" i="1" s="1"/>
  <c r="K47" i="1"/>
  <c r="B47" i="1" s="1"/>
  <c r="K42" i="1"/>
  <c r="B42" i="1" s="1"/>
  <c r="K34" i="1"/>
  <c r="B34" i="1" s="1"/>
  <c r="K22" i="1"/>
  <c r="B22" i="1" s="1"/>
  <c r="K12" i="1"/>
  <c r="B12" i="1" s="1"/>
  <c r="K4" i="1"/>
  <c r="B4" i="1" s="1"/>
  <c r="K166" i="1"/>
  <c r="B166" i="1" s="1"/>
  <c r="K158" i="1"/>
  <c r="B158" i="1" s="1"/>
  <c r="K150" i="1"/>
  <c r="B150" i="1" s="1"/>
  <c r="K142" i="1"/>
  <c r="B142" i="1" s="1"/>
  <c r="K134" i="1"/>
  <c r="B134" i="1" s="1"/>
  <c r="K126" i="1"/>
  <c r="B126" i="1" s="1"/>
  <c r="K106" i="1"/>
  <c r="B106" i="1" s="1"/>
  <c r="K98" i="1"/>
  <c r="B98" i="1" s="1"/>
  <c r="K90" i="1"/>
  <c r="B90" i="1" s="1"/>
  <c r="K82" i="1"/>
  <c r="B82" i="1" s="1"/>
  <c r="K74" i="1"/>
  <c r="B74" i="1" s="1"/>
  <c r="K72" i="1"/>
  <c r="B72" i="1" s="1"/>
  <c r="K67" i="1"/>
  <c r="B67" i="1" s="1"/>
  <c r="K64" i="1"/>
  <c r="B64" i="1" s="1"/>
  <c r="K59" i="1"/>
  <c r="B59" i="1" s="1"/>
  <c r="K54" i="1"/>
  <c r="B54" i="1" s="1"/>
  <c r="K44" i="1"/>
  <c r="B44" i="1" s="1"/>
  <c r="K39" i="1"/>
  <c r="B39" i="1" s="1"/>
  <c r="K36" i="1"/>
  <c r="B36" i="1" s="1"/>
  <c r="K31" i="1"/>
  <c r="B31" i="1" s="1"/>
  <c r="K27" i="1"/>
  <c r="B27" i="1" s="1"/>
  <c r="K24" i="1"/>
  <c r="B24" i="1" s="1"/>
  <c r="K19" i="1"/>
  <c r="B19" i="1" s="1"/>
  <c r="K14" i="1"/>
  <c r="B14" i="1" s="1"/>
  <c r="K6" i="1"/>
  <c r="B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Fraser Hay</author>
  </authors>
  <commentList>
    <comment ref="B31" authorId="0" shapeId="0" xr:uid="{31E67085-C977-4314-9E7E-9978DFDF98E0}">
      <text>
        <r>
          <rPr>
            <b/>
            <sz val="14"/>
            <color indexed="81"/>
            <rFont val="Tahoma"/>
            <family val="2"/>
          </rPr>
          <t>Notes about this file...</t>
        </r>
        <r>
          <rPr>
            <sz val="14"/>
            <color indexed="81"/>
            <rFont val="Tahoma"/>
            <family val="2"/>
          </rPr>
          <t xml:space="preserve">
</t>
        </r>
        <r>
          <rPr>
            <b/>
            <i/>
            <sz val="10"/>
            <color indexed="81"/>
            <rFont val="Tahoma"/>
            <family val="2"/>
          </rPr>
          <t>Fraser Hay, Conestoga College, fhay@conestogac.on.ca</t>
        </r>
        <r>
          <rPr>
            <i/>
            <sz val="10"/>
            <color indexed="81"/>
            <rFont val="Tahoma"/>
            <family val="2"/>
          </rPr>
          <t xml:space="preserve">
Idea and execution partially stolen from Mark Kane, Conestoga College</t>
        </r>
        <r>
          <rPr>
            <sz val="9"/>
            <color indexed="81"/>
            <rFont val="Tahoma"/>
            <family val="2"/>
          </rPr>
          <t xml:space="preserve">
This book is intended to be a (rough) example of a concept, where using pivot tables and a (hidden) helper column along with formula-based conditional formatting, you can have a formatted table create itself. We host this tab on SharePoint as an informal dashboard.
As always, there are likely better ways of doing this. But it's a neat proof-of-concept if you have a similar need to make dynamic conditional-formatted tables and can't use a pivot for some reason. Takes a little bit of set-up, but works like a charm from then on.
To use: Simply use the slicer above to select an MTCU (curriculum code). The data (Data tab) gets sliced by the pivot table (Pivot tab) and then formulas (in the table) and helper-column (B) make the values that the table then conditionally-formats itself around. (Top 300 rows are formatted thus.) The "trend" column here are SparkLines drawn from the Pivot tab.</t>
        </r>
      </text>
    </comment>
  </commentList>
</comments>
</file>

<file path=xl/sharedStrings.xml><?xml version="1.0" encoding="utf-8"?>
<sst xmlns="http://schemas.openxmlformats.org/spreadsheetml/2006/main" count="1520" uniqueCount="97">
  <si>
    <t>ST. CLAIR</t>
  </si>
  <si>
    <t>GEORGIAN</t>
  </si>
  <si>
    <t>CAMBRIAN</t>
  </si>
  <si>
    <t>DURHAM</t>
  </si>
  <si>
    <t>MOHAWK</t>
  </si>
  <si>
    <t>CONESTOGA</t>
  </si>
  <si>
    <t>Conestoga's Catchment</t>
  </si>
  <si>
    <t>LAMBTON</t>
  </si>
  <si>
    <t>CONFEDERATION</t>
  </si>
  <si>
    <t>All Catchments</t>
  </si>
  <si>
    <t>Enrolment (FALL, FULL TIME)</t>
  </si>
  <si>
    <t xml:space="preserve"> 2018 </t>
  </si>
  <si>
    <t xml:space="preserve">2017 </t>
  </si>
  <si>
    <t xml:space="preserve">2016 </t>
  </si>
  <si>
    <t xml:space="preserve">2015 </t>
  </si>
  <si>
    <t>Program Title</t>
  </si>
  <si>
    <t>College Name</t>
  </si>
  <si>
    <t>Row Labels</t>
  </si>
  <si>
    <t>Trend</t>
  </si>
  <si>
    <t>Avg.</t>
  </si>
  <si>
    <t>All</t>
  </si>
  <si>
    <t>HUMBER</t>
  </si>
  <si>
    <t>GEORGE BROWN</t>
  </si>
  <si>
    <t>ALGONQUIN</t>
  </si>
  <si>
    <t>SENECA</t>
  </si>
  <si>
    <t>FANSHAWE</t>
  </si>
  <si>
    <t>NIAGARA</t>
  </si>
  <si>
    <t>ST. LAWRENCE</t>
  </si>
  <si>
    <t>NORTHERN</t>
  </si>
  <si>
    <t>CENTENNIAL</t>
  </si>
  <si>
    <t>LA CITÉ COLLÉGIALE</t>
  </si>
  <si>
    <t>FLEMING</t>
  </si>
  <si>
    <t>CANADORE</t>
  </si>
  <si>
    <t>BUS. ADM. - INTERNATIONAL BUSI</t>
  </si>
  <si>
    <t>60202 - INTERNATIONAL BUSINESS</t>
  </si>
  <si>
    <t>BUSINESS ADMINISTRATION - INTERNATIONAL BUSINESS</t>
  </si>
  <si>
    <t>BUSINESS ADMINISTRATION - INTERNATIONAL BUSINESS (APPLY TO PROGRAM #0401)</t>
  </si>
  <si>
    <t>BUS. ADMIN-LOGISTICS (JIMEI)</t>
  </si>
  <si>
    <t>BUSINESS ADMINISTRATION-INTERNATIONAL</t>
  </si>
  <si>
    <t>BUS. ADMIN - INTL (NINGBO)</t>
  </si>
  <si>
    <t>INTERNATIONAL TRADE EXCHANGE PROGRAM</t>
  </si>
  <si>
    <t>BUSINESS ADMINISTRATION - INTERNATIONAL BUSINESS (FORMERLY INTERNATIONAL TRADE)</t>
  </si>
  <si>
    <t>BUSINESS ADMINISTRATION - INTERNATIONAL BUSINESS (APPLY TO 0216X01F)</t>
  </si>
  <si>
    <t>58900 - BUSINESS - MATERIALS MANAGEMENT</t>
  </si>
  <si>
    <t>OPERATIONS - BUSINESS</t>
  </si>
  <si>
    <t>SUPPLY CHAIN AND OPERATIONS - BUSINESS</t>
  </si>
  <si>
    <t>BUSINESS - SUPPLY CHAIN AND OPERATIONS</t>
  </si>
  <si>
    <t>AVIATION TECHNICIAN - AIRCRAFT STRUCTURES</t>
  </si>
  <si>
    <t>56600 - AVIATION TECHNICIAN - AIRCRAFT MAINTENANCE</t>
  </si>
  <si>
    <t>AVIATION TECHNICIAN - AIRCRAFT MAINTENANCE</t>
  </si>
  <si>
    <t>AVIATION TECHNICIAN - AIRCRAFT MAINTENANCE (CO-OP)</t>
  </si>
  <si>
    <t>AVIATION TECHNICIAN-AIRCRAFT MAINTENANCE</t>
  </si>
  <si>
    <t>AVIATION - AIRCRAFT MAINTENANCE WITH ALGONQUIN</t>
  </si>
  <si>
    <t>AIRCRAFT MAINTENANCE TECHNICIAN</t>
  </si>
  <si>
    <t>POWERLINE TECHNICIAN</t>
  </si>
  <si>
    <t>55610 - POWERLINE TECHNICIAN</t>
  </si>
  <si>
    <t>POWERLINE TECHNICIAN (CO-OP)</t>
  </si>
  <si>
    <t>MINING TECHNIQUES</t>
  </si>
  <si>
    <t>44411 - MINING AND MINERAL PROCESSING</t>
  </si>
  <si>
    <t>CABINETMAKING TECHNIQUES</t>
  </si>
  <si>
    <t>44300 - MANUFACTURING TECHNIQUES - WOOD PRODUCTS</t>
  </si>
  <si>
    <t>TOURISM - TRAVEL OPERATIONS</t>
  </si>
  <si>
    <t>43205 - TRAVEL COUNSELLOR</t>
  </si>
  <si>
    <t>TOURISM-TRAVEL STUDIES</t>
  </si>
  <si>
    <t>ECOTOURISM</t>
  </si>
  <si>
    <t>PRE-SERVICE FIREFIGHTER EDUCATION AND TRAINING</t>
  </si>
  <si>
    <t>43006 - PRE-SERVICE FIREFIGHTER</t>
  </si>
  <si>
    <t>PRE-SERVICE FIREFIGHTER ED/TR.</t>
  </si>
  <si>
    <t>FIREFIGHTER, PRE-SERVICE (EDUCATION AND TRAINING)</t>
  </si>
  <si>
    <t>SERVICES D'INCENDIE PROGRAMME PRÉPARATOIRE</t>
  </si>
  <si>
    <t>FIREFIGHTER - PRE-SERVICE, EDUCATION AND TRAINING</t>
  </si>
  <si>
    <t>FIREFIGHTER, PRE-SERVICE EDUCATION AND TRAINING</t>
  </si>
  <si>
    <t>BOOKKEEPING</t>
  </si>
  <si>
    <t>42400 - BOOKKEEPING</t>
  </si>
  <si>
    <t>BOOKKEEPING AND ACCOUNTING PRACTICES</t>
  </si>
  <si>
    <t>Enrolment</t>
  </si>
  <si>
    <t>ST.LAWRENCE</t>
  </si>
  <si>
    <t>BUSINESS - OPERATIONS UOIT TRANSFER</t>
  </si>
  <si>
    <t>Conestoga</t>
  </si>
  <si>
    <t>Application</t>
  </si>
  <si>
    <t>POWERLINE TECHNICIAN - CHATHAM</t>
  </si>
  <si>
    <t>MINERAL EXPLORATION TECHNIQUES</t>
  </si>
  <si>
    <t>MTCU Code and Title</t>
  </si>
  <si>
    <t>Catchment</t>
  </si>
  <si>
    <t>Measure</t>
  </si>
  <si>
    <t>Select an MTCU from the menu below to view system statistics</t>
  </si>
  <si>
    <t>Application (FALL)</t>
  </si>
  <si>
    <t>POWERLINE TECHNICIAN (OPTIONAL CO-OP)</t>
  </si>
  <si>
    <t>AIRCRAFT STRUCTURAL REPAIR TECHNICIAN-MANUFACTURING AND INSPECTION</t>
  </si>
  <si>
    <t>SUPPLY CHAIN AND OPERATIONS MANAGEMENT BUSINESS TRANSFER TO ONTARIO TECH UNIVERSITY B</t>
  </si>
  <si>
    <t>Confirmation</t>
  </si>
  <si>
    <t>Confirmation (FALL)</t>
  </si>
  <si>
    <t xml:space="preserve"> 2019</t>
  </si>
  <si>
    <t>MTCU &amp; Title</t>
  </si>
  <si>
    <t>College</t>
  </si>
  <si>
    <t>Program Name</t>
  </si>
  <si>
    <t>Used for SparkLines on Report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</si>
</sst>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0" x14ac:knownFonts="1">
    <font>
      <sz val="11"/>
      <color theme="1"/>
      <name val="Calibri"/>
      <family val="2"/>
      <scheme val="minor"/>
    </font>
    <font>
      <b/>
      <sz val="11"/>
      <color theme="1"/>
      <name val="Calibri"/>
      <family val="2"/>
      <scheme val="minor"/>
    </font>
    <font>
      <sz val="11"/>
      <color theme="0"/>
      <name val="Calibri"/>
      <family val="2"/>
      <scheme val="minor"/>
    </font>
    <font>
      <i/>
      <sz val="11"/>
      <color theme="0"/>
      <name val="Calibri"/>
      <family val="2"/>
      <scheme val="minor"/>
    </font>
    <font>
      <i/>
      <sz val="11"/>
      <name val="Calibri"/>
      <family val="2"/>
      <scheme val="minor"/>
    </font>
    <font>
      <sz val="9"/>
      <color indexed="81"/>
      <name val="Tahoma"/>
      <family val="2"/>
    </font>
    <font>
      <sz val="14"/>
      <color indexed="81"/>
      <name val="Tahoma"/>
      <family val="2"/>
    </font>
    <font>
      <b/>
      <sz val="14"/>
      <color indexed="81"/>
      <name val="Tahoma"/>
      <family val="2"/>
    </font>
    <font>
      <i/>
      <sz val="10"/>
      <color indexed="81"/>
      <name val="Tahoma"/>
      <family val="2"/>
    </font>
    <font>
      <b/>
      <i/>
      <sz val="10"/>
      <color indexed="81"/>
      <name val="Tahoma"/>
      <family val="2"/>
    </font>
  </fonts>
  <fills count="3">
    <fill>
      <patternFill patternType="none"/>
    </fill>
    <fill>
      <patternFill patternType="gray125"/>
    </fill>
    <fill>
      <patternFill patternType="solid">
        <fgColor theme="0" tint="-0.14996795556505021"/>
        <bgColor indexed="64"/>
      </patternFill>
    </fill>
  </fills>
  <borders count="5">
    <border>
      <left/>
      <right/>
      <top/>
      <bottom/>
      <diagonal/>
    </border>
    <border>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center"/>
    </xf>
    <xf numFmtId="0" fontId="2" fillId="0" borderId="0" xfId="0" applyFont="1"/>
    <xf numFmtId="0" fontId="0" fillId="0" borderId="1" xfId="0" applyBorder="1"/>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applyBorder="1" applyAlignment="1">
      <alignment vertical="center"/>
    </xf>
    <xf numFmtId="0" fontId="3" fillId="0" borderId="0" xfId="0" applyFont="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1"/>
    </xf>
    <xf numFmtId="164" fontId="0" fillId="0" borderId="2" xfId="0" applyNumberFormat="1" applyBorder="1"/>
    <xf numFmtId="164" fontId="0" fillId="0" borderId="3" xfId="0" applyNumberFormat="1" applyBorder="1"/>
    <xf numFmtId="0" fontId="0" fillId="0" borderId="0" xfId="0" pivotButton="1"/>
    <xf numFmtId="165" fontId="1" fillId="2" borderId="1" xfId="0" applyNumberFormat="1" applyFont="1" applyFill="1" applyBorder="1" applyAlignment="1">
      <alignment horizontal="center" vertical="center"/>
    </xf>
    <xf numFmtId="165" fontId="1" fillId="2" borderId="2" xfId="0" applyNumberFormat="1" applyFont="1" applyFill="1" applyBorder="1" applyAlignment="1">
      <alignment horizontal="center" vertical="center"/>
    </xf>
    <xf numFmtId="165" fontId="1" fillId="2" borderId="3" xfId="0" applyNumberFormat="1" applyFont="1" applyFill="1" applyBorder="1" applyAlignment="1">
      <alignment horizontal="center" vertical="center"/>
    </xf>
    <xf numFmtId="0" fontId="0" fillId="0" borderId="0" xfId="0" applyNumberFormat="1"/>
    <xf numFmtId="0" fontId="4" fillId="0" borderId="0" xfId="0" applyFont="1"/>
    <xf numFmtId="0" fontId="1" fillId="0" borderId="0" xfId="0" applyFont="1"/>
    <xf numFmtId="0" fontId="1" fillId="0" borderId="4" xfId="0" applyFont="1" applyBorder="1" applyAlignment="1">
      <alignment horizontal="center"/>
    </xf>
  </cellXfs>
  <cellStyles count="1">
    <cellStyle name="Normal" xfId="0" builtinId="0"/>
  </cellStyles>
  <dxfs count="3">
    <dxf>
      <font>
        <b/>
        <i val="0"/>
        <color theme="0"/>
      </font>
      <fill>
        <patternFill>
          <bgColor theme="1"/>
        </patternFill>
      </fill>
    </dxf>
    <dxf>
      <font>
        <b/>
        <i val="0"/>
      </font>
      <fill>
        <patternFill>
          <bgColor theme="4" tint="0.59996337778862885"/>
        </patternFill>
      </fill>
    </dxf>
    <dxf>
      <border>
        <left/>
        <right/>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38101</xdr:colOff>
      <xdr:row>1</xdr:row>
      <xdr:rowOff>38100</xdr:rowOff>
    </xdr:from>
    <xdr:ext cx="3486149" cy="6391276"/>
    <mc:AlternateContent xmlns:mc="http://schemas.openxmlformats.org/markup-compatibility/2006" xmlns:a14="http://schemas.microsoft.com/office/drawing/2010/main">
      <mc:Choice Requires="a14">
        <xdr:graphicFrame macro="">
          <xdr:nvGraphicFramePr>
            <xdr:cNvPr id="3" name="MTCU Code and Title">
              <a:extLst>
                <a:ext uri="{FF2B5EF4-FFF2-40B4-BE49-F238E27FC236}">
                  <a16:creationId xmlns:a16="http://schemas.microsoft.com/office/drawing/2014/main" id="{EE12B50F-96B5-4176-B7F6-5B8E569A3270}"/>
                </a:ext>
              </a:extLst>
            </xdr:cNvPr>
            <xdr:cNvGraphicFramePr/>
          </xdr:nvGraphicFramePr>
          <xdr:xfrm>
            <a:off x="0" y="0"/>
            <a:ext cx="0" cy="0"/>
          </xdr:xfrm>
          <a:graphic>
            <a:graphicData uri="http://schemas.microsoft.com/office/drawing/2010/slicer">
              <sle:slicer xmlns:sle="http://schemas.microsoft.com/office/drawing/2010/slicer" name="MTCU Code and Title"/>
            </a:graphicData>
          </a:graphic>
        </xdr:graphicFrame>
      </mc:Choice>
      <mc:Fallback xmlns="">
        <xdr:sp macro="" textlink="">
          <xdr:nvSpPr>
            <xdr:cNvPr id="0" name=""/>
            <xdr:cNvSpPr>
              <a:spLocks noTextEdit="1"/>
            </xdr:cNvSpPr>
          </xdr:nvSpPr>
          <xdr:spPr>
            <a:xfrm>
              <a:off x="609600" y="304800"/>
              <a:ext cx="3581400" cy="631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ser Hay" refreshedDate="43866.566636689815" createdVersion="6" refreshedVersion="6" minRefreshableVersion="3" recordCount="1517" xr:uid="{51ACA949-AB42-4405-AB56-E40469D218F0}">
  <cacheSource type="worksheet">
    <worksheetSource ref="A1:J1518" sheet="Data"/>
  </cacheSource>
  <cacheFields count="10">
    <cacheField name="Measure" numFmtId="0">
      <sharedItems containsBlank="1" count="5">
        <s v="Application"/>
        <s v="Confirmation"/>
        <s v="Enrolment"/>
        <m/>
        <s v="Registration" u="1"/>
      </sharedItems>
    </cacheField>
    <cacheField name="Catchment" numFmtId="0">
      <sharedItems containsBlank="1" count="3">
        <s v="All"/>
        <s v="Conestoga"/>
        <m/>
      </sharedItems>
    </cacheField>
    <cacheField name="MTCU Code and Title" numFmtId="0">
      <sharedItems containsBlank="1" count="802">
        <s v="42400 - BOOKKEEPING"/>
        <s v="43006 - PRE-SERVICE FIREFIGHTER"/>
        <s v="43205 - TRAVEL COUNSELLOR"/>
        <s v="44300 - MANUFACTURING TECHNIQUES - WOOD PRODUCTS"/>
        <s v="44411 - MINING AND MINERAL PROCESSING"/>
        <s v="55610 - POWERLINE TECHNICIAN"/>
        <s v="56600 - AVIATION TECHNICIAN - AIRCRAFT MAINTENANCE"/>
        <s v="58900 - BUSINESS - MATERIALS MANAGEMENT"/>
        <s v="60202 - INTERNATIONAL BUSINESS"/>
        <m/>
        <s v="73110 - CULINARY TOURISM MANAGEMENT" u="1"/>
        <s v="65300 - MECHANICAL ENGINEERING TECHNOLOGY - TOOL AND MACHINE DESIGN" u="1"/>
        <s v="72706 - ENVIRONMENTAL MANAGEMENT" u="1"/>
        <s v="72891 - FOOD MEDIA" u="1"/>
        <s v="52303 - DIETETIC TECHNICIAN" u="1"/>
        <s v="70742 - ACCESSIBLE MEDIA PRODUCTION" u="1"/>
        <s v="71206 - TEACHERS OF ENGLISH AS A SECOND/FOREIGN LANGUAGE" u="1"/>
        <s v="46703 - HEAVY EQUIPMENT OPERATOR" u="1"/>
        <s v="46704 - HEAVY EQUIPMENT OPERATOR" u="1"/>
        <s v="50728 - ACTIVATION CO-ORDINATOR" u="1"/>
        <s v="78902 - LOGISTICS" u="1"/>
        <s v="70305 - GEOGRAPHIC INFORMATION SYSTEMS - CARTOGRAPHIC SPECIALIST" u="1"/>
        <s v="51830 - DIGITAL PHOTOGRAPHY AND IMAGING" u="1"/>
        <s v="72002 - COMEDY WRITING AND PERFORMANCE" u="1"/>
        <s v="41918 - COMMERCIAL DANCE STUDIES" u="1"/>
        <s v="41469 - PERSONAL SUPPORT WORKER" u="1"/>
        <s v="41624 - RETAIL PHARMACY ASSISTANT" u="1"/>
        <s v="40904 - NORTHERN WOMEN'S EMPOWERMENT, SUPPORT AND ADVOCACY EDUCATION" u="1"/>
        <s v="52909 - FASHION MERCHANDISING" u="1"/>
        <s v="71921 - ARTS ADMINISTRATION" u="1"/>
        <s v="53007 - LAW AND SECURITY ADMINISTRATION" u="1"/>
        <s v="71996 - SPORTS JOURNALISM" u="1"/>
        <s v="41621 - INDIGENOUS COMMUNITY DIABETES SUPPORT" u="1"/>
        <s v="70230 - PUBLIC SERVICE" u="1"/>
        <s v="41804 - TEXTILE SURFACE DESIGN" u="1"/>
        <s v="51302 - CHEMICAL LABORATORY TECHNICIAN" u="1"/>
        <s v="81912 - BACHELOR OF APPLIED ARTS (MUSIC THEATRE PERFORMANCE)" u="1"/>
        <s v="60404 - PRODUCT DESIGN AND DEVELOPMENT" u="1"/>
        <s v="50217 - INDUSTRIAL MANAGEMENT" u="1"/>
        <s v="61803 - CERAMICS - ADVANCED" u="1"/>
        <s v="73702 - FOOD SAFETY AND QUALITY ASSURANCE - FOOD PROCESSING" u="1"/>
        <s v="72715 - AGRI-BUSINESS MANAGEMENT" u="1"/>
        <s v="58100 - BUILDING CONSTRUCTION TECHNICIAN" u="1"/>
        <s v="52203 - RECREATION LEADERSHIP" u="1"/>
        <s v="40205 - PRE-BUSINESS" u="1"/>
        <s v="73016 - ADVANCED INVESTIGATIONS" u="1"/>
        <s v="43201 - FOOD AND BEVERAGE SERVICE" u="1"/>
        <s v="71610 - DIAGNOSTIC CARDIAC SONOGRAPHY" u="1"/>
        <s v="61900 - GAME DEVELOPMENT" u="1"/>
        <s v="58905 - PACKAGING ENGINEERING TECHNICIAN" u="1"/>
        <s v="51022 - WIND TURBINE TECHNICIAN" u="1"/>
        <s v="58600 - MARINE ENGINEERING TECHNICIAN" u="1"/>
        <s v="51628 - DENTAL HYGIENE (DIRECT ENTRY)" u="1"/>
        <s v="73017 - CONTEMPORARY LAW ENFORCEMENT AND JUSTICE" u="1"/>
        <s v="50100 - BUSINESS - ACCOUNTING" u="1"/>
        <s v="71470 - GERONTOLOGY - MULTIDISCIPLINE" u="1"/>
        <s v="50904 - FAMILY VIOLENCE - COUNSELLOR AND ADVOCATE" u="1"/>
        <s v="43704 - FOOD PROCESSING TECHNIQUES" u="1"/>
        <s v="51832 - PHOTOJOURNALISM" u="1"/>
        <s v="82200 - BACHELOR OF APPLIED HEALTH SCIENCES (ATHLETIC THERAPY)" u="1"/>
        <s v="54204 - RENEWABLE RESOURCE TECHNICIAN" u="1"/>
        <s v="51006 - QUALITY ENGINEERING TECHNICIAN-NON DESTRUCTIVE EVALUATION" u="1"/>
        <s v="51901 - ANIMATION - TELEVISION" u="1"/>
        <s v="41802 - ARTIST BLACKSMITH" u="1"/>
        <s v="41602 - ANIMAL GROOMING" u="1"/>
        <s v="63200 - HOTEL AND RESTAURANT ADMINISTRATION" u="1"/>
        <s v="81644 - BACHELOR OF COMMERCE (HEALTHCARE MANAGEMENT)" u="1"/>
        <s v="69100 - STATIONARY ENGINEERING TECHNOLOGY" u="1"/>
        <s v="63003 - FIRE PROTECTION TECHNOLOGY" u="1"/>
        <s v="41598 - PRE-HEALTH SCIENCES PATHWAY TO CERTIFICATES AND DIPLOMAS" u="1"/>
        <s v="42304 - CUSTOMER SERVICE FUNDAMENTALS-INSURANCE" u="1"/>
        <s v="70504 - INTEGRATED OFFICE SYSTEMS" u="1"/>
        <s v="71305 - REGULATORY AFFAIRS" u="1"/>
        <s v="70231 - SMALL BUSINESS ADMINISTRATION" u="1"/>
        <s v="41599 - PRE-HEALTH SCIENCES PATHWAY TO ADVANCED DIPLOMAS AND DEGREES" u="1"/>
        <s v="59804 - OCCUPATIONAL HEALTH AND SAFETY TECHNICIAN" u="1"/>
        <s v="52925 - BUSINESS - PURCHASING" u="1"/>
        <s v="72811 - RISK MANAGEMENT" u="1"/>
        <s v="61632 - TRADITIONAL CHINESE MEDICINE PRACTITIONER" u="1"/>
        <s v="80223 - BACHELOR OF APPLIED BUSINESS-HUMAN RESOURCES STRATEGY &amp; TECHNOLOGY" u="1"/>
        <s v="71903 - BROADCASTING - RADIO AND TELEVISION" u="1"/>
        <s v="41616 - DOULA STUDIES" u="1"/>
        <s v="72208 - WELLNESS AND LIFESTYLE MANAGEMENT" u="1"/>
        <s v="72012 - COMMUNICATIONS - PROFESSIONAL WRITING" u="1"/>
        <s v="52936 - BUSINESS - SALES" u="1"/>
        <s v="51908 - DIGITAL ARTS FOR MUSICIANS" u="1"/>
        <s v="50251 - TRANSPORTATION AND DISTRIBUTION" u="1"/>
        <s v="54411 - MINING ENGINEERING TECHNICIAN" u="1"/>
        <s v="48202 - CONSTRUCTION &amp; HOISTING TECHNIQUES" u="1"/>
        <s v="61304 - BIOTECHNOLOGY TECHNOLOGIST" u="1"/>
        <s v="71643 - HEALTH RECORDS TECHNICIAN - ADVANCED" u="1"/>
        <s v="61007 - MECHANICAL ENGINEERING TECHNOLOGY" u="1"/>
        <s v="71433 - REGISTERED NURSE - PERINATAL NURSING" u="1"/>
        <s v="70727 - COMMUNITY AND SOCIAL SERVICES MANAGEMENT" u="1"/>
        <s v="79403 - MEDIA ARTS - INTERACTIVE MULTIMEDIA" u="1"/>
        <s v="51625 - ORTHOTIC/PROSTHETIC TECHNICIAN" u="1"/>
        <s v="61303 - BIOMEDICAL ENGINEERING TECHNOLOGY" u="1"/>
        <s v="82102 - BACHELOR OF APPLIED ARTS (CREATIVE ADVERTISING)" u="1"/>
        <s v="50722 - NATIVE CHILD AND FAMILY SERVICES" u="1"/>
        <s v="61643 - HEALTH INFORMATICS TECHNOLOGY" u="1"/>
        <s v="51919 - DANCE PERFORMANCE STUDIES" u="1"/>
        <s v="51612 - CARDIOVASCULAR TECHNOLOGY" u="1"/>
        <s v="73203 - CONCIERGE SERVICES" u="1"/>
        <s v="40505 - COMPUTER FOUNDATIONS" u="1"/>
        <s v="72892 - CONTENT STRATEGY" u="1"/>
        <s v="72614 - COURT AND ADMINISTRATIVE TRIBUNAL AGENT" u="1"/>
        <s v="46405 - MOTIVE POWER FUNDAMENTALS" u="1"/>
        <s v="49100 - STATIONARY ENGINEERING" u="1"/>
        <s v="73705 - ARTISAN DISTILLING" u="1"/>
        <s v="65613 - ELECTRICAL ENGINEERING TECHNOLOGY" u="1"/>
        <s v="43304 - LIFE THREATENING ILLNESS, DYING AND BEREAVEMENT - MULTIDISCIPLIN" u="1"/>
        <s v="50227 - GOVERNMENT ADMINISTRATION" u="1"/>
        <s v="43107 - CHEF TRAINING" u="1"/>
        <s v="50310 - GEOMATICS TECHNICIAN" u="1"/>
        <s v="51301 - CHEMICAL ENGINEERING TECHNICIAN" u="1"/>
        <s v="62209 - FITNESS MANAGEMENT" u="1"/>
        <s v="71112 - ARTISANAL CULINARY ARTS" u="1"/>
        <s v="53204 - FOOD SERVICE SUPERVISOR" u="1"/>
        <s v="71603 - COMPANION ANIMAL PHYSICAL REHABILITATION" u="1"/>
        <s v="70106 - ADVANCED ACCOUNTING AND FINANCE" u="1"/>
        <s v="70734 - MENTAL HEALTH - MULTIDISCIPLINE" u="1"/>
        <s v="51807 - JEWELLERY AND METALS TECHNICIAN" u="1"/>
        <s v="41808 - GEMMOLOGY" u="1"/>
        <s v="50733 - MENTAL HEALTH WORKER" u="1"/>
        <s v="80701 - BACHELOR OF APPLIED ARTS (CHILD DEVELOPMENT)" u="1"/>
        <s v="51304 - BIOTECHNOLOGY TECHNICIAN" u="1"/>
        <s v="50102 - PROFESSIONAL ACCOUNTING" u="1"/>
        <s v="53003 - FIRE PROTECTION TECHNICIAN" u="1"/>
        <s v="40214 - BUSINESS FOUNDATIONS" u="1"/>
        <s v="70104 - PAYROLL MANAGEMENT" u="1"/>
        <s v="60513 - TECHNOLOGY OF WEBSITE DEVELOPMENT" u="1"/>
        <s v="70207 - PROJECT MANAGEMENT" u="1"/>
        <s v="73204 - FOOD SERVICE SUPERVISOR" u="1"/>
        <s v="53704 - FOOD PROCESSING TECHNICIAN" u="1"/>
        <s v="72890 - BRAND MANAGEMENT" u="1"/>
        <s v="71820 - GRAPHIC DESIGN AND ILLUSTRATION" u="1"/>
        <s v="42801 - INVESTMENT SALES ASSISTANT" u="1"/>
        <s v="54300 - MANUFACTURING TECHNICIAN - WOOD PRODUCTS" u="1"/>
        <s v="73009 - EMERGENCY MANAGEMENT" u="1"/>
        <s v="81820 - BACHELOR OF DESIGN" u="1"/>
        <s v="81824 - BACHELOR OF DESIGN" u="1"/>
        <s v="43217 - SKI AREA OPERATIONS" u="1"/>
        <s v="52006 - JOURNALISM - PRINT AND BROADCASTING" u="1"/>
        <s v="71100 - INDUSTRIAL AUTOMATION" u="1"/>
        <s v="43113 - HOSPITALITY FOUNDATIONS" u="1"/>
        <s v="63204 - FOOD AND NUTRITION ADMINISTRATION" u="1"/>
        <s v="72007 - TECHNICAL WRITER" u="1"/>
        <s v="60223 - BUSINESS ADMINISTRATION - HUMAN RESOURCES MANAGEMENT" u="1"/>
        <s v="75700 - WIRELESS TELECOMMUNICATIONS" u="1"/>
        <s v="42905 - CALL CENTRE OPERATOR" u="1"/>
        <s v="71304 - BIOINFORMATICS" u="1"/>
        <s v="51611 - OPHTHALMIC DISPENSER" u="1"/>
        <s v="72105 - MEDIA COPYWRITING" u="1"/>
        <s v="42313 - OFFICE ADMINISTRATION - GENERAL" u="1"/>
        <s v="67003 - BIO-INDUSTRIAL ENGINEERING TECHNOLOGY" u="1"/>
        <s v="51021 - ELECTRO-MECHANICAL ENGINEERING TECHNICIAN" u="1"/>
        <s v="80511 - BACHELOR OF APPLIED INFORMATION SCIENCES-COMPUTER &amp; COMMUNC NETWORK" u="1"/>
        <s v="58200 - CONSTRUCTION ENGINEERING TECHNICIAN" u="1"/>
        <s v="50511 - COMPUTER NETWORKING AND TECHNICAL SUPPORT" u="1"/>
        <s v="60735 - SIGN LANGUAGE INTERPRETER" u="1"/>
        <s v="71913 - COSTUME STUDIES - FILM &amp; TELEVISION PRODUCTION" u="1"/>
        <s v="80243 - BACHELOR OF APPLIED ARTS (PUBLIC RELATIONS)" u="1"/>
        <s v="70203 - INTERNATIONAL PROJECT MANAGEMENT" u="1"/>
        <s v="79405 - DIGITAL GAME DESIGN" u="1"/>
        <s v="70512 - WEBSITE MANAGEMENT" u="1"/>
        <s v="52201 - RECREATIONAL TOURISM MANAGEMENT" u="1"/>
        <s v="83209 - BACHELOR OF APPLIED BUSINESS (HOSPITALITY AND TOURISM MANAGEMENT)" u="1"/>
        <s v="51838 - INTERIOR DECORATING" u="1"/>
        <s v="78203 - DRYWALL SYSTEMS ESTIMATING" u="1"/>
        <s v="41023 - UNDERWATER SKILLS" u="1"/>
        <s v="70265 - RECORDING INDUSTRY - DIGITAL APPLICATIONS" u="1"/>
        <s v="61607 - DENTAL TECHNOLOGY" u="1"/>
        <s v="50505 - COMPUTER SYSTEMS TECHNICIAN" u="1"/>
        <s v="55901 - FASHION BUSINESS INDUSTRY" u="1"/>
        <s v="60100 - BUSINESS ADMINISTRATION - ACCOUNTING" u="1"/>
        <s v="71477 - INTERPROFESSIONAL ACUTE CARE PAEDIATRIC CARDIOLOGY" u="1"/>
        <s v="46603 - AVIATION FUNDAMENTALS" u="1"/>
        <s v="73403 - MEDICAL SKIN CARE THERAPIES" u="1"/>
        <s v="69412 - INTERACTION DESIGN" u="1"/>
        <s v="41904 - PRE-MEDIA (MEDIA AND COMMUNICATIONS FUNDAMENTAL)" u="1"/>
        <s v="71617 - DIABETES EDUCATION" u="1"/>
        <s v="43012 - PUBLIC SAFETY FUNDAMENTALS" u="1"/>
        <s v="83905 - BACHELOR OF APPLIED ARTS (INTEGRATED LAND PLANNING TECHNOLOGIES)" u="1"/>
        <s v="72809 - RETIREMENT RESIDENCE MANAGEMENT" u="1"/>
        <s v="00 - UNKNOWN" u="1"/>
        <s v="79804 - OCCUPATIONAL HEALTH AND SAFETY MANAGEMENT" u="1"/>
        <s v="70810 - MUSEUM MANAGEMENT" u="1"/>
        <s v="72701 - SUSTAINABLE WASTE MANAGEMENT" u="1"/>
        <s v="43905 - LANDSCAPE AND HORTICULTURAL TECHNIQUES" u="1"/>
        <s v="68500 - MARINE TECHNOLOGY - NAVIGATION" u="1"/>
        <s v="61920 - ENTERTAINMENT TECHNOLOGY" u="1"/>
        <s v="50243 - PUBLIC RELATIONS" u="1"/>
        <s v="56405 - MOTIVE POWER TECHNICIAN" u="1"/>
        <s v="71019 - ADVANCED LASERS" u="1"/>
        <s v="71007 - MECHANICAL TECHNICIAN - NUMERICAL CONTROL MACHINING" u="1"/>
        <s v="66600 - AVIATION TECHNOLOGY- AIRCRAFT MAINTENANCE AND STRUCTURAL REPAIR" u="1"/>
        <s v="71833 - KITCHEN AND BATH DESIGN" u="1"/>
        <s v="81823 - BACHELOR OF APPLIED BUSINESS (FASHION MANAGEMENT)" u="1"/>
        <s v="61003 - CIVIL ENGINEERING TECHNOLOGY" u="1"/>
        <s v="77002 - MANUFACTURING MANAGEMENT" u="1"/>
        <s v="78401 - AIRLINE PILOT FLIGHT OPERATIONS" u="1"/>
        <s v="43018 - CRIMINAL INVESTIGATIVE TECHNIQUES" u="1"/>
        <s v="70101 - FORENSIC ACCOUNTING" u="1"/>
        <s v="55211 - AVIATION TECHNICIAN - AVIONICS MAINTENANCE" u="1"/>
        <s v="82199 - BACHELOR APPLIED HEALTH SCIENCES (EXERCISE SCIENCES &amp; HEALTH PROMOTION" u="1"/>
        <s v="70243 - PUBLIC RELATIONS" u="1"/>
        <s v="70204 - BUSINESS PROCESS MANAGEMENT" u="1"/>
        <s v="82907 - BACHELOR OF APPLIED BUSINESS (AUTOMOTIVE MANAGEMENT)" u="1"/>
        <s v="73018 - FORENSIC IDENTIFICATION" u="1"/>
        <s v="50704 - NATIVE COMMUNITY WORKER" u="1"/>
        <s v="60503 - COMPUTER PROGRAMMER ANALYST" u="1"/>
        <s v="71823 - FASHION MANAGEMENT AND COMPUTER DESIGN TECHNIQUES" u="1"/>
        <s v="70100 - PROFESSIONAL ACCOUNTING PRACTICE" u="1"/>
        <s v="52002 - COMEDY: WRITING AND PERFORMANCE" u="1"/>
        <s v="60217 - BUSINESS ADMINISTRATION - OPERATIONS MANAGEMENT" u="1"/>
        <s v="52801 - BUSINESS - FINANCE" u="1"/>
        <s v="72708 - AQUACULTURE" u="1"/>
        <s v="72209 - FITNESS LEADERSHIP" u="1"/>
        <s v="81907 - BACHELOR OF APPLIED MUSIC (CONTEMPORARY MUSIC)" u="1"/>
        <s v="72211 - SPORT BUSINESS MANAGEMENT" u="1"/>
        <s v="50300 - SURVEY TECHNICIAN" u="1"/>
        <s v="50513 - INTERNET WEBSITE DEVELOPMENT" u="1"/>
        <s v="71499 - COMMUNITY AND HEALTH SERVICES NAVIGATION" u="1"/>
        <s v="73011 - EMERGENCY MANAGEMENT AND BUSINESS CONTINUITY" u="1"/>
        <s v="47600 - RENOVATION TECHNIQUES" u="1"/>
        <s v="72004 - VIDEO JOURNALISM AND DOCUMENTARY PRODUCTION" u="1"/>
        <s v="52905 - BUSINESS - CUSTOMER SERVICE" u="1"/>
        <s v="70227 - PUBLIC ADMINISTRATION" u="1"/>
        <s v="71627 - DENTAL HYGIENE - EXPANDED DUTIES" u="1"/>
        <s v="78906 - STRUCTURAL PACKAGING DESIGN AND MANAGEMENT" u="1"/>
        <s v="65701 - ELECTRONICS ENGINEERING TECHNOLOGY - CONTROL SYSTEMS" u="1"/>
        <s v="80203 - BACHELOR OF APPLIED BUSINESS (INTERNATIONAL COMMERCE &amp; GLOBAL DEV)" u="1"/>
        <s v="51634 - 9-1-1 EMERGENCY AND CALL CENTRE COMMUNICATIONS" u="1"/>
        <s v="45504 - HEATING, REFRIGERATION AND AIR CONDITION TECHNIQUES" u="1"/>
        <s v="41636 - EMERGENCY TELECOMMUNICATIONS" u="1"/>
        <s v="81400 - BSC NURSING" u="1"/>
        <s v="70400 - PROCESS PIPING DESIGN" u="1"/>
        <s v="67600 - BUILDING RENOVATION TECHNOLOGY" u="1"/>
        <s v="41605 - RADIATION PROTECTION" u="1"/>
        <s v="71609 - MEDICAL DIAGNOSTIC - ULTRASONOGRAPHY" u="1"/>
        <s v="60261 - AIR CARRIER/AIRPORT MANAGEMENT TECHNOLOGY" u="1"/>
        <s v="70236 - FUNDRAISING AND VOLUNTEER MANAGEMENT" u="1"/>
        <s v="53905 - LANDSCAPE AND HORTICULTURAL TECHNICIAN" u="1"/>
        <s v="50261 - AIR CARRIER/AIRPORT MANAGEMENT" u="1"/>
        <s v="52805 - PROPERTY MANAGEMENT" u="1"/>
        <s v="41609 - MEDICAL LABORATORY ASSISTANT" u="1"/>
        <s v="51800 - FINE ARTS AND CRAFTS" u="1"/>
        <s v="41911 - THEATRE ARTS - PRE-AUDITION" u="1"/>
        <s v="70246 - PUBLIC RELATIONS AND EVENT MANAGEMENT" u="1"/>
        <s v="74200 - NATURAL RESOURCES TECHNOLOGY - LAW ENFORCEMENT" u="1"/>
        <s v="72714 - COMMERCIAL BEEKEEPING" u="1"/>
        <s v="53209 - HOSPITALITY AND TOURISM MANAGEMENT" u="1"/>
        <s v="70733 - COMMUNITY MENTAL HEALTH - MULTIDISCIPLINE" u="1"/>
        <s v="47601 - GENERAL CONSTRUCTION CARPENTRY TECHNIQUES" u="1"/>
        <s v="61806 - JEWELLERY ARTS" u="1"/>
        <s v="61833 - INTERIOR DESIGN" u="1"/>
        <s v="80201 - BACHELOR OF APPLIED BUSINESS-FINANCIAL SERVICES" u="1"/>
        <s v="53400 - HAIR STYLIST" u="1"/>
        <s v="71397 - ORIENTATION TO NURSING IN ONTARIO FOR NURSES" u="1"/>
        <s v="61011 - INSTRUMENTATION ENGINEERING TECHNOLOGY" u="1"/>
        <s v="82012 - BACHELOR OF DIGITAL COMMUNICATIONS" u="1"/>
        <s v="70730 - ACQUIRED BRAIN INJURY FACILITATOR" u="1"/>
        <s v="43303 - CONSEILLERE OU CONSEILLER EN PREARRANGEMENTS FUNERAIRES" u="1"/>
        <s v="68200 - CONSTRUCTION ENGINEERING TECHNOLOGY" u="1"/>
        <s v="68401 - AVIATION FLIGHT TECHNOLOGY" u="1"/>
        <s v="41397 - ORIENTATION TO NURSING IN ONTARIO FOR PRACTICAL NURSES" u="1"/>
        <s v="78222 - CONSTRUCTION MANAGEMENT" u="1"/>
        <s v="47800 - ROOFING FUNDAMENTALS" u="1"/>
        <s v="82198 - BACHELOR OF HEALTH SCIENCES (WORKPLACE HEALTH AND WELLNESS)" u="1"/>
        <s v="43901 - RETAIL FLORIST" u="1"/>
        <s v="61901 - ANIMATION" u="1"/>
        <s v="55507 - SUSTAINABLE ENERGY TECHNICIAN" u="1"/>
        <s v="70913 - CAREER DEVELOPMENT PRACTITIONER" u="1"/>
        <s v="53104 - BAKING AND PASTRY ARTS MANAGEMENT" u="1"/>
        <s v="72231 - SPORT BUSINESS MANAGEMENT" u="1"/>
        <s v="61916 - MOBILE APPLICATION DEVELOPMENT" u="1"/>
        <s v="61603 - VETERINARY TECHNOLOGY" u="1"/>
        <s v="61800 - FINE ARTS AND CRAFTS - ADVANCED" u="1"/>
        <s v="73402 - SPA MANAGEMENT" u="1"/>
        <s v="60701 - CHILD AND YOUTH WORKER" u="1"/>
        <s v="55803 - FURNITURE TECHNICIAN" u="1"/>
        <s v="80199 - BACHELOR OF COMMERCE (FINANCE)" u="1"/>
        <s v="70268 - MUSIC COMPOSITION" u="1"/>
        <s v="70237 - NONPROFIT SECTOR MANAGEMENT" u="1"/>
        <s v="52209 - FITNESS AND HEALTH PROMOTION" u="1"/>
        <s v="70523 - BUSINESS ANALYTICS" u="1"/>
        <s v="81217 - BACHELOR OF EARLY LEARNING PROGRAM DEVELOPMENT" u="1"/>
        <s v="89302 - BACH OF APPLIED TECHNOLOGY (INTEGRATED TELECOM &amp; COMPUTER TECHNOLOGY)" u="1"/>
        <s v="62907 - BUSINESS ADMINISTRATION - AUTOMOTIVE MARKETING" u="1"/>
        <s v="80523 - HONOURS BACHELOR OF DATA SCIENCE AND ANALYTICS" u="1"/>
        <s v="70705 - PENOLOGY AND YOUTH" u="1"/>
        <s v="51837 - VISUAL MERCHANDISING ARTS" u="1"/>
        <s v="78200 - RESIDENTIAL CONSTRUCTION MANAGEMENT" u="1"/>
        <s v="52307 - OFFICE ADMINISTRATION - REAL ESTATE" u="1"/>
        <s v="52611 - LEGAL ASSISTANT" u="1"/>
        <s v="51643 - HEALTH RECORDS ADMINISTRATION" u="1"/>
        <s v="42223 - ACTION SPORTS PARKS DEVELOPMENT" u="1"/>
        <s v="71637 - ADVANCED CARE PARAMEDIC" u="1"/>
        <s v="51009 - BUILDING SYSTEMS ENGINEERING TECHNICIAN" u="1"/>
        <s v="55413 - TECHNIQUES EN PROSPECTION ET EXPLORATION MINIERE" u="1"/>
        <s v="81817 - BACHELOR APPLIED TECHNOLOGY - INDUSTRIAL DESIGN" u="1"/>
        <s v="52613 - COURT AND TRIBUNAL AGENT" u="1"/>
        <s v="70507 - SOFTWARE AND INFORMATION SYSTEMS TESTING" u="1"/>
        <s v="46705 - MOTIVE POWER TECHNIQUES - HEAVY EQUIPMENT" u="1"/>
        <s v="48200 - CONSTRUCTION TRADES TECHNIQUES" u="1"/>
        <s v="62611 - LEGAL ADMINISTRATION" u="1"/>
        <s v="51904 - BROADCASTING - TELEVISION" u="1"/>
        <s v="68905 - PACKAGING DESIGN" u="1"/>
        <s v="63205 - TOURISM MANAGEMENT" u="1"/>
        <s v="61913 - THEATRICAL PRODUCTION ARTS" u="1"/>
        <s v="70505 - SYSTEMS ANALYST" u="1"/>
        <s v="62211 - SPORT MANAGEMENT" u="1"/>
        <s v="51823 - FASHION TECHNIQUE AND DESIGN" u="1"/>
        <s v="52005 - JOURNALISM - PRINT" u="1"/>
        <s v="51020 - PHOTONICS ENGINEERING TECHNICIAN" u="1"/>
        <s v="41919 - DANCE PERFORMANCE PREPARATION" u="1"/>
        <s v="70736 - LEARNING DISABILITY SPECIALIST" u="1"/>
        <s v="52009 - COMMUNICATIONS" u="1"/>
        <s v="71653 - HEALTH CARE MANAGEMENT" u="1"/>
        <s v="45505 - GAS TECHNICIAN" u="1"/>
        <s v="54403 - RESOURCES TECHNICIAN - DRILLING" u="1"/>
        <s v="70739 - VICTIMOLOGY" u="1"/>
        <s v="52102 - CREATIVE ADVERTISING" u="1"/>
        <s v="0 - UNKNOWN" u="1"/>
        <s v="69302 - TELECOMMUNICATIONS MANAGEMENT" u="1"/>
        <s v="61021 - ELECTRO-MECHANICAL ENGINEERING TECHNOLOGY" u="1"/>
        <s v="52308 - OFFICE ADMINISTRATION - MEDICAL" u="1"/>
        <s v="80733 - HONOURS BACHELOR OF COMMUNITY MENTAL HEALTH" u="1"/>
        <s v="51637 - PARAMEDIC" u="1"/>
        <s v="41831 - PHOTOGRAPHIC LABORATORY OPERATOR" u="1"/>
        <s v="55900 - APPAREL MANUFACTURING MANAGEMENT" u="1"/>
        <s v="47700 - MASONRY TECHNIQUES" u="1"/>
        <s v="61645 - HEARING INSTRUMENT SPECIALIST" u="1"/>
        <s v="40200 - ADMINISTRATION STUDIES" u="1"/>
        <s v="72100 - ADVERTISING - MEDIA MARKETING AND SALES" u="1"/>
        <s v="53303 - FUNERAL SERVICE EDUCATION" u="1"/>
        <s v="61823 - FASHION ARTS" u="1"/>
        <s v="73106 - ADVANCED BAKING AND PASTRY ARTS" u="1"/>
        <s v="52205 - SPECIAL EVENTS PLANNING - DESTINATION TOURISM" u="1"/>
        <s v="54902 - WELDING AND FABRICATION TECHNICIAN" u="1"/>
        <s v="62900 - BUSINESS ADMINISTRATION - MARKETING" u="1"/>
        <s v="79402 - ADVANCED TELEVISION AND FILM" u="1"/>
        <s v="53701 - WINERY AND VITICULTURE TECHNICIAN" u="1"/>
        <s v="53906 - URBAN TREE MAINTENANCE TECHNICIAN" u="1"/>
        <s v="75900 - SUSTAINABLE FASHION PRODUCTION" u="1"/>
        <s v="88902 - BACHELOR OF APPLIED BUSINESS (E-BUSINESS SUPPLY CHAIN MANAGEMENT)" u="1"/>
        <s v="72801 - PERSONAL FINANCIAL SERVICES" u="1"/>
        <s v="51502 - OCCUPATIONAL/ PHYSIOTHERAPY" u="1"/>
        <s v="50805 - LIBRARY AND INFORMATION TECHNICIAN" u="1"/>
        <s v="53200 - HOTEL AND RESTAURANT MANAGEMENT" u="1"/>
        <s v="72705 - PLANT AUTOMATION AND DATA LOGGING" u="1"/>
        <s v="51606 - TECHNIQUES D'ELECTRONEUROPHYSIOLOGIE MÉDICALE" u="1"/>
        <s v="73211 - OPERATIONS LEADERSHIP IN FOOD MANUFACTURING" u="1"/>
        <s v="53201 - FOOD AND BEVERAGE MANAGEMENT" u="1"/>
        <s v="50223 - BUSINESS - HUMAN RESOURCES" u="1"/>
        <s v="70524 - CRIME ANALYTICS" u="1"/>
        <s v="71398 - CLINCALLY INTENSIVE ORIENTATION TO NURSING IN ONTARIO" u="1"/>
        <s v="43007 - LAW AND SECURITY - BASIC" u="1"/>
        <s v="41800 - ART FUNDAMENTALS" u="1"/>
        <s v="82801 - BACHELOR OF APPLIED BUSINESS-FINANCIAL SERVICES MANAGEMENT" u="1"/>
        <s v="52610 - COURT AND TRIBUNAL ADMINISTRATION" u="1"/>
        <s v="52306 - OFFICE ADMINISTRATION - LEGAL" u="1"/>
        <s v="88200 - BACHELOR OF APPLIED TECHNOLOGY (ARCHITECTURE-PROJECT &amp; FACILITY MNGMT)" u="1"/>
        <s v="70711 - AUTISM AND BEHAVIOURAL SCIENCE" u="1"/>
        <s v="70232 - ENTREPRENEURIAL STUDIES - TECHNIQUES FOR ENTREPRENEURS" u="1"/>
        <s v="73199 - HOTEL, RESORT AND RESTAURANT MANAGEMENT" u="1"/>
        <s v="52213 - EQUINE STUDIES" u="1"/>
        <s v="61907 - MUSIC" u="1"/>
        <s v="55500 - HEATING, AIR CONDITIONING AND REFRIGERATION TECHNICIAN" u="1"/>
        <s v="50104 - ACCOUNTING AND PAYROLL" u="1"/>
        <s v="42320 - DENTAL OFFICE ADMINISTRATION" u="1"/>
        <s v="71632 - TRADITIONAL CHINESE MEDICINE" u="1"/>
        <s v="67019 - AVIATION ENGINEERING TECHNOLOGY" u="1"/>
        <s v="41903 - MEDIA FUNDAMENTALS" u="1"/>
        <s v="81646 - HONOURS BACHELOR OF HEALTH CARE TECHNOLOGY MANAGEMENT" u="1"/>
        <s v="40400 - DRAFTING TECHNIQUES" u="1"/>
        <s v="52212 - ENTERTAINMENT ADMINISTRATION (2 YRS)" u="1"/>
        <s v="51603 - VETERINARY TECHNICIAN" u="1"/>
        <s v="76501 - SOCIAL ENTREPRENEURSHIP IN THE NON-PROFIT SECTOR" u="1"/>
        <s v="54205 - FOREST RECREATION TECHNICIAN" u="1"/>
        <s v="50222 - HEALTH OFFICE ADMINISTRATION" u="1"/>
        <s v="75206 - EMBEDDED SYSTEMS DEVELOPMENT" u="1"/>
        <s v="53703 - BREWMASTER AND BREWERY OPERATIONS MANAGEMENT" u="1"/>
        <s v="73107 - CULINARY ARTS - ITALIAN" u="1"/>
        <s v="80720 - BACHELOR OF BEHAVIOURAL SCIENCE" u="1"/>
        <s v="43200 - HOSPITALITY AND TOURISM" u="1"/>
        <s v="62100 - ADVERTISING" u="1"/>
        <s v="60500 - BUSINESS ADMINISTRATION - INFORMATION SYSTEMS" u="1"/>
        <s v="61020 - PHOTONICS ENGINEERING TECHNOLOGY" u="1"/>
        <s v="82900 - BACHELOR OF COMMERCE (MARKETING)" u="1"/>
        <s v="62709 - FISH AND WILDLIFE TECHNOLOGY" u="1"/>
        <s v="71821 - DESIGN MANAGEMENT" u="1"/>
        <s v="50265 - MUSIC INDUSTRY ARTS" u="1"/>
        <s v="72000 - CHILDREN'S ENTERTAINMENT: WRITING, PRODUCTION AND MANAGEMENT" u="1"/>
        <s v="51825 - FASHION ARTS - MODELLING AND FASHION" u="1"/>
        <s v="70229 - INDIGENOUS GOVERNANCE &amp; PUBLIC ADMINISTRATION" u="1"/>
        <s v="79000 - BOOK AND MAGAZINE PUBLISHING" u="1"/>
        <s v="52198 - OUTDOOR AND ADVENTURE EDUCATION" u="1"/>
        <s v="71604 - MAGNETIC RESONANCE IMAGING" u="1"/>
        <s v="42209 - FUNDAMENTALS OF FITNESS LEADERSHIP" u="1"/>
        <s v="42317 - MEDICAL TRANSCRIPTIONIST - HEALTH RECORDS" u="1"/>
        <s v="52204 - HOSPITALITY, RECREATION AND TOURISM" u="1"/>
        <s v="55300 - MECHANICAL ENGINEERING TECHNICIAN - TOOL AND MACHINE DESIGN" u="1"/>
        <s v="54910 - METAL FABRICATION TECHNICIAN" u="1"/>
        <s v="51642 - APPLIED NUCLEAR SCIENCE AND RADIATION SAFETY" u="1"/>
        <s v="54203 - FORESTRY TECHNICIAN" u="1"/>
        <s v="61914 - MUSIC BUSINESS MANAGEMENT" u="1"/>
        <s v="43906 - URBAN ARBORICULTURE" u="1"/>
        <s v="70233 -  BUSINESS MANAGEMENT" u="1"/>
        <s v="72011 - ENVIRONMENTAL VISUAL COMMUNICATION" u="1"/>
        <s v="80516 - BACHELOR OF APPLIED COMPUTER SCIENCE (MOBILE COMPUTING)" u="1"/>
        <s v="42700 - ENVIRONMENTAL TECHNIQUES" u="1"/>
        <s v="72616 - LEGAL RESEARCH AND INFORMATION MANAGEMENT" u="1"/>
        <s v="53001 - SECURITY MANAGEMENT" u="1"/>
        <s v="87000 - BACH OF APPLIED TECHNOLOGY (INTEGRATED ADV MANUFACTURING TECHNOLOGIES)" u="1"/>
        <s v="53107 - CULINARY MANAGEMENT" u="1"/>
        <s v="53907 - HORTICULTURAL INDUSTRIES" u="1"/>
        <s v="72008 - JOURNALISM - ARTS AND ENTERTAINMENT" u="1"/>
        <s v="79407 - USER EXPERIENCE DESIGN" u="1"/>
        <s v="41803 - CERAMICS" u="1"/>
        <s v="58902 - BUSINESS - DISTRIBUTION MANAGEMENT" u="1"/>
        <s v="41907 - PRE-MUSIC" u="1"/>
        <s v="50400 - DRAFTING TECHNICIAN" u="1"/>
        <s v="61000 - ENGINEERING TECHNOLOGY (CORE)" u="1"/>
        <s v="40100 - ACCOUNTING TECHNIQUES" u="1"/>
        <s v="81901 - BACHELOR OF APPLIED ARTS (ANIMATION)" u="1"/>
        <s v="50501 - INSTRUMENTATION ENGINEERING TECHNICIAN" u="1"/>
        <s v="70717 - RESEARCH ANALYST" u="1"/>
        <s v="62909 - FASHION MERCHANDISING" u="1"/>
        <s v="64900 - WELDING ENGINEERING TECHNOLOGY" u="1"/>
        <s v="50708 - PEACE AND CONFLICT STUDIES" u="1"/>
        <s v="72902 - INTERACTIVE MARKETING" u="1"/>
        <s v="72909 - FABRICS AND MARKETING" u="1"/>
        <s v="70212 - WINE BUSINESS MANAGEMENT" u="1"/>
        <s v="71651 - HEALTH INFORMATICS" u="1"/>
        <s v="51024 - ELECTRO MECHANICAL MAINTENANCE" u="1"/>
        <s v="89405 - BACHELOR OF APPLIED ARTS (ILLUSTRATION)" u="1"/>
        <s v="71225 - EARLY CHILDHOOD EDUCATION - SPECIAL NEEDS" u="1"/>
        <s v="70249 - CONSULTING" u="1"/>
        <s v="71652 - DIGITAL HEALTH" u="1"/>
        <s v="71234 - ADVANCED TEACHING - E-LEARNING AND INSTRUCTIONAL DESIGN" u="1"/>
        <s v="60201 - BUSINESS ADMINISTRATION - FINANCE" u="1"/>
        <s v="46600 - AIRCRAFT STRUCTURAL REPAIR TECHNICIAN" u="1"/>
        <s v="52937 - COSMETIC TECHNIQUES" u="1"/>
        <s v="70264 - MUSIC BUSINESS" u="1"/>
        <s v="70708 - MEDIATION" u="1"/>
        <s v="61628 - DENTAL HYGIENE (DIRECT ENTRY)" u="1"/>
        <s v="45502 - GAS AND OIL BURNER TECHNICIAN 2" u="1"/>
        <s v="59403 - MEDIA ARTS" u="1"/>
        <s v="70905 - INFANT AND EARLY CHILD MENTAL HEALTH" u="1"/>
        <s v="51228 - EDUCATIONAL ASSISTANT" u="1"/>
        <s v="71830 - DIGITAL VIDEO" u="1"/>
        <s v="52705 - WATER AND WASTE WATER TECHNICIAN" u="1"/>
        <s v="43203 - FOOD SERVICE WORKER" u="1"/>
        <s v="61903 - BROADCASTING - RADIO AND TELEVISION" u="1"/>
        <s v="65500 - HEATING, AIR CONDITIONING AND REFRIGERATION TECHNOLOGY" u="1"/>
        <s v="61302 - CHEMICAL TECHNOLOGY - BIOENGINEERING" u="1"/>
        <s v="60719 - BEHAVIOURAL SCIENCE TECHNOLOGY" u="1"/>
        <s v="80521 - BACHELOR OF APPLIED TECHNOLOGY-INFORMATICS &amp; SECURITY" u="1"/>
        <s v="40509 - COMPUTER REPAIR AND MAINTENANCE" u="1"/>
        <s v="79408 - ADVANCED TELEVISION AND FILM - SCRIPT TO SCREEN" u="1"/>
        <s v="51831 - PHOTOGRAPHY" u="1"/>
        <s v="40741 - CREE INTERPRETATION AND TRANSLATION TECHNIQUES" u="1"/>
        <s v="50913 - CAREER AND WORK COUNSELLOR" u="1"/>
        <s v="72104 - ADVERTISING-ACCOUNT MANAGEMENT" u="1"/>
        <s v="80272 - BACHELOR OF APPLIED BUSINESS- E BUSINESS" u="1"/>
        <s v="78205 - GREEN ARCHITECTURE" u="1"/>
        <s v="70202 - INTERNATIONAL BUSINESS MANAGEMENT" u="1"/>
        <s v="70209 - ORGANIZATIONAL QUALITY MANAGEMENT" u="1"/>
        <s v="71916 - MOBILE APPLICATIONS DEVELOPMENT" u="1"/>
        <s v="43106 - BAKING - PRE-EMPLOYMENT" u="1"/>
        <s v="40735 - AMERICAN SIGN LANGUAGE/ENGLISH PRE-INTERPRETER" u="1"/>
        <s v="45500 - HEATING, AIR CONDITIONING AND REFRIGERATION TECHNIQUES" u="1"/>
        <s v="71831 - PHOTOGRAPHY" u="1"/>
        <s v="71471 - PALLIATIVE CARE - MULTIDISCIPLINE" u="1"/>
        <s v="60200 - BUSINESS ADMINISTRATION" u="1"/>
        <s v="86500 - BACHELOR OF COMMUNITY DEVELOPMENT" u="1"/>
        <s v="76604 - REMOTELY PILOTED AERIAL SYSTEMS COMMERCIAL OPERATIONS" u="1"/>
        <s v="53205 - TOURISM AND TRAVEL" u="1"/>
        <s v="75702 - WIRELESS INFORMATION NETWORKING" u="1"/>
        <s v="80202 - BACHELOR OF APPLIED BUSINESS (INTERNATIONAL BUSINESS MANAGEMENT)" u="1"/>
        <s v="55700 - ELECTRONICS ENGINEERING TECHNICIAN - COMMUNICATIONS" u="1"/>
        <s v="44701 - GENERAL VOCATIONAL PREPARATION" u="1"/>
        <s v="41823 - FASHION STUDIES" u="1"/>
        <s v="70501 - COMPUTER APPLICATIONS DEVELOPMENT" u="1"/>
        <s v="81211 - BACHELOR OF APPLIED ARTS (EARLY CHILDHOOD LEADERSHIP)" u="1"/>
        <s v="45207 - LOW VOLTAGE CABLING TECHNIQUES" u="1"/>
        <s v="59100 - STATIONARY ENGINEERING" u="1"/>
        <s v="88203 - BACHELOR OF BUILDING SCIENCE" u="1"/>
        <s v="41816 - MOVING IMAGE DESIGN" u="1"/>
        <s v="89805 - BACHELOR OF ENVIRONMENTAL PUBLIC HEALTH" u="1"/>
        <s v="63111 - CULINARY INNOVATION AND FOOD TECHNOLOGY" u="1"/>
        <s v="42203 - NATIVE RECREATION WORKER" u="1"/>
        <s v="84701 - BACHELOR OF INTERDISCIPLINARY STUDIES" u="1"/>
        <s v="70746 - EXPRESSIVE ARTS" u="1"/>
        <s v="57019 - AVIATION ENGINEERING TECHNICIAN" u="1"/>
        <s v="80200 - BACHELOR OF COMMERCE (BUSINESS MANAGEMENT)" u="1"/>
        <s v="70238 - FUNDRAISING AND DEVELOPMENT" u="1"/>
        <s v="81643 - BACHELOR OF APPLIED HEALTH SCIENCES (HEALTH INFORMATICS MANAGEMENT)" u="1"/>
        <s v="70208 - GLOBAL BUSINESS MANAGEMENT" u="1"/>
        <s v="71807 - GOLDSMITHING AND SILVERSMITHING" u="1"/>
        <s v="44403 - MANUFACTURING TECHNIQUES - WOOD PRODUCTS" u="1"/>
        <s v="81831 - BACHELOR OF APPLIED ARTS (PHOTOGRAPHY)" u="1"/>
        <s v="81007 - BACHELOR OF ENGINEERING (MECHANICAL ENGINEERING)" u="1"/>
        <s v="52001 - PROFESSIONAL WRITING" u="1"/>
        <s v="51645 - HEARING INSTRUMENTS SPECIALIST" u="1"/>
        <s v="55203 - ELECTRONICS ENGINEERING TECHNICIAN" u="1"/>
        <s v="81900 - BACHELOR OF APPLIED ARTS (GAME DESIGN)" u="1"/>
        <s v="42305 - COURT REPORTING - STENOMASK" u="1"/>
        <s v="65203 - ELECTRONICS ENGINEERING TECHNOLOGY" u="1"/>
        <s v="70502 - INFORMATION SYSTEMS BUSINESS ANALYST" u="1"/>
        <s v="83205 - BACHELOR OF APPLIED BUSINESS (TOURISM MANAGEMENT)" u="1"/>
        <s v="74901 - PRESSURE SYSTEMS WELDING" u="1"/>
        <s v="40709 - ABORIGINAL SOCIAL JUSTICE" u="1"/>
        <s v="60505 - COMPUTER SYSTEMS TECHNOLOGY" u="1"/>
        <s v="55550 - INTEGRATED ENERGY SYSTEMS TECHNICIAN" u="1"/>
        <s v="80719 - BACHELOR OF APPLIED ARTS (BEHAVIOURAL PSYCHOLOGY)" u="1"/>
        <s v="54407 - GEOLOGICAL ENGINEERING TECHNICIAN" u="1"/>
        <s v="71619 - ANESTHESIA ASSISTANT" u="1"/>
        <s v="64300 - MANUFACTURING TECHNOLOGY - WOOD PRODUCTS" u="1"/>
        <s v="72939 - TECHNICAL SALES SPECIALIST" u="1"/>
        <s v="52712 - DIPLÔME D'ÉTUDES COLLÉGIALES DE L'ONTARIO" u="1"/>
        <s v="54701 - GENERAL ARTS AND SCIENCE" u="1"/>
        <s v="52220 - GOLF &amp; RECREATION" u="1"/>
        <s v="41629 - DENTAL ASSISTANT (LEVEL I AND II)" u="1"/>
        <s v="44900 - WELDING TECHNIQUES" u="1"/>
        <s v="62006 - JOURNALISM - PRINT AND BROADCASTING" u="1"/>
        <s v="79406 - VFX AND DIGITAL CINEMA" u="1"/>
        <s v="67000 - MANUFACTURING ENGINEERING TECHNOLOGY" u="1"/>
        <s v="72205 - FESTIVAL/COMMUNITY EVENTS MANAGEMENT" u="1"/>
        <s v="62804 - BANKING AND WEALTH MANAGEMENT" u="1"/>
        <s v="71018 - PRACTICAL ELEMENTS OF MECHANICAL ENGINEERING" u="1"/>
        <s v="80509 - BACH OF APPLIED INFORMATION SCIENCES (INFORMATION SYSTEMS SECURITY)" u="1"/>
        <s v="52316 - OFFICE ADMINISTRATION - EXECUTIVE" u="1"/>
        <s v="73201 - HOSPITALITY ADMINISTRATION AND SERVICES" u="1"/>
        <s v="70903 - MENTAL HEALTH AND SUBSTANCE ABUSE - AT RISK POPULATIONS" u="1"/>
        <s v="65503 - ENERGY SYSTEMS ENGINEERING TECHNOLOGY" u="1"/>
        <s v="52907 - AUTOMOTIVE BUSINESS" u="1"/>
        <s v="70517 - INFORMATION TECHNOLOGY SOLUTIONS" u="1"/>
        <s v="70811 - CULTURAL HERITAGE CONSERVATION AND MANAGEMENT" u="1"/>
        <s v="51814 - ENTERTAINMENT ADMINISTRATION" u="1"/>
        <s v="63401 - ESTHETICS AND SPA THERAPIES" u="1"/>
        <s v="70248 - MOBILE AND SOCIAL MEDIA MANAGEMENT" u="1"/>
        <s v="53016 - INVESTIGATION - PUBLIC AND PRIVATE" u="1"/>
        <s v="69101 - POWER ENGINEERING TECHNOLOGY - CHEMICAL" u="1"/>
        <s v="71901 - COMPUTER ANIMATION" u="1"/>
        <s v="61820 - GRAPHIC DESIGN" u="1"/>
        <s v="71102 - ROBOTICS AND ADVANCED AUTOMATION" u="1"/>
        <s v="63201 - HOSPITALITY ADMINISTRATION AND SERVICE" u="1"/>
        <s v="70901 - CHEMICAL DEPENDENCY COUNSELLING" u="1"/>
        <s v="61615 - RESPIRATORY THERAPY" u="1"/>
        <s v="68600 - MARINE ENGINEERING TECHNOLOGY" u="1"/>
        <s v="70223 - HUMAN RESOURCES MANAGEMENT" u="1"/>
        <s v="70225 - GLOBAL BUSINESS MANAGEMENT" u="1"/>
        <s v="70301 - GEOGRAPHIC INFORMATION SYSTEMS" u="1"/>
        <s v="70303 - GEOGRAPHIC INFORMATION SYSTEMS" u="1"/>
        <s v="52211 - SPORTS ADMINISTRATION" u="1"/>
        <s v="60504 - SOFTWARE ENGINEERING TECHNOLOGY" u="1"/>
        <s v="60509 - COMPUTER ENGINEERING TECHNOLOGY" u="1"/>
        <s v="52313 - OFFICE ADMINISTRATION" u="1"/>
        <s v="50503 - COMPUTER PROGRAMMER" u="1"/>
        <s v="82220 - BACHELOR OF APPLIED BUSINESS, GOLF MANAGEMENT" u="1"/>
        <s v="71630 - DIAGNOSTIC MEDICAL ULTRASONOGRAPHY" u="1"/>
        <s v="40208 - BUSINESS FUNDAMENTALS" u="1"/>
        <s v="42936 - SALES" u="1"/>
        <s v="82206 - BACHELOR OF APPLIED ARTS (THERAPEUTIC RECREATION)" u="1"/>
        <s v="81833 - BACHELOR OF APPLIED ARTS (INTERIOR DESIGN)" u="1"/>
        <s v="59650 - COMMUNITY INTEGRATION THROUGH CO-OPERATIVE EDUCATION" u="1"/>
        <s v="73114 - ADVANCED FRENCH PATISSERIE" u="1"/>
        <s v="80735 - BACHELOR OF INTERPRETATION (AMERICAN SIGN LANGUAGE - ENGLISH)" u="1"/>
        <s v="51003 - CIVIL ENGINEERING TECHNICIAN" u="1"/>
        <s v="43015 - EMERGENCY SERVICES FUNDAMENTALS" u="1"/>
        <s v="45211 - AVIATION TECHNIQUES - AIRCRAFT MAINTENANCE" u="1"/>
        <s v="60518 - IT INNOVATION AND DESIGN" u="1"/>
        <s v="60243 - PUBLIC RELATIONS" u="1"/>
        <s v="70211 - FUNDRAISING AND RESOURCE DEVELOPMENT" u="1"/>
        <s v="49625 - COLLEGE VOCATIONAL" u="1"/>
        <s v="80100 - BACHELOR OF COMMERCE (ACCOUNTING)" u="1"/>
        <s v="88401 - BACHELOR OF APPLIED TECHNOLOGY - FLIGHT" u="1"/>
        <s v="41010 - PLUMBING TECHNIQUES" u="1"/>
        <s v="40510 - SOUTIEN TECHNIQUE EN INFORMATIQUE" u="1"/>
        <s v="78223 - CONSTRUCTION PROJECT MANAGEMENT" u="1"/>
        <s v="61618 - MASSAGE THERAPY" u="1"/>
        <s v="40719 - HUMAN SERVICES FOUNDATION" u="1"/>
        <s v="40701 - CHILD AND ADOLESCENT MENTAL HEALTH" u="1"/>
        <s v="47000 - MANUFACTURING TECHNIQUES" u="1"/>
        <s v="44413 - MINING FOUNDATIONS" u="1"/>
        <s v="61850 - GAME PROGRAMMING" u="1"/>
        <s v="52928 - RECREATIONAL MERCHANDISING" u="1"/>
        <s v="71900 - 3D GAMING" u="1"/>
        <s v="50202 - INTERNATIONAL BUSINESS" u="1"/>
        <s v="81829 - BACHELOR OF APPLIED ARTS - FILM AND MEDIA PRODUCTION" u="1"/>
        <s v="64411 - MINING ENGINEERING TECHNOLOGY" u="1"/>
        <s v="50201 - BUSINESS - FINANCE" u="1"/>
        <s v="61912 - MUSIC THEATRE - PERFORMANCE" u="1"/>
        <s v="71902 - COMPUTER GRAPHICS" u="1"/>
        <s v="57700 - MASONRY - HERITAGE AND TRADITIONAL" u="1"/>
        <s v="59405 - INDEPENDENT ILLUSTRATION" u="1"/>
        <s v="62801 - PLANNING" u="1"/>
        <s v="61605 - MEDICAL IMAGING TECHNOLOGY - RADIOGRAPHY" u="1"/>
        <s v="80504 - BACHELOR OF APPLIED TECHNOLOGY-SOFTWARE DEVELOPMENT" u="1"/>
        <s v="61630 - ACUPUNCTURE" u="1"/>
        <s v="51200 - INTERVENOR FOR DEAF - BLIND PERSONS" u="1"/>
        <s v="58101 - BUILDING INSPECTION TECHNICIAN" u="1"/>
        <s v="42711 - AGRICULTURE" u="1"/>
        <s v="52109 - SPORT CONDITIONING" u="1"/>
        <s v="72106 - INTERACTIVE MARKETING COMMUNICATIONS" u="1"/>
        <s v="80104 - BACH OF APPLIED BUSINESS-INTERNATIONAL ACCOUNTING AND FINANCE" u="1"/>
        <s v="76500 - INTERDISCIPLINARY DESIGN STRATEGY" u="1"/>
        <s v="50703 - COMMUNITY WORKER" u="1"/>
        <s v="70216 - GREEN BUSINESS MANAGEMENT" u="1"/>
        <s v="71507 - ADVANCED ERGONOMIC STUDIES" u="1"/>
        <s v="61626 - DENTURE THERAPY" u="1"/>
        <s v="79409 - TELEVISION AND FILM - BUSINESS" u="1"/>
        <s v="50729 - ACTIVATION CO-ORDINATOR/GERONTOLOGY" u="1"/>
        <s v="63905 - LANDSCAPE AND HORTICULTURAL TECHNOLOGY" u="1"/>
        <s v="60231 - BUSINESS ADMINISTRATION - SMALL BUSINESS MANAGEMENT" u="1"/>
        <s v="41007 - MECHANICAL TECHNIQUES" u="1"/>
        <s v="51900 - GAME DESIGN AND DEVELOPMENT" u="1"/>
        <s v="54900 - WELDING ENGINEERING TECHNICIAN" u="1"/>
        <s v="83007 - COMMUNITY AND CRIMINAL JUSTICE" u="1"/>
        <s v="71423 - REGISTERED NURSE - CRITICAL CARE NURSING" u="1"/>
        <s v="83008 - BACHELOR OF APPLIED HUMAN SERVICES (POLICE STUDIES)" u="1"/>
        <s v="41211 - DAY CARE ASSISTANT" u="1"/>
        <s v="51833 - INTERIOR DESIGN" u="1"/>
        <s v="71506 - COMMUNICATIVE DISORDERS ASSISTANT" u="1"/>
        <s v="72711 - SUSTAINABLE AGRICULTURE" u="1"/>
        <s v="71644 - HEALTH CARE ADMINISTRATION" u="1"/>
        <s v="63012 - FIRE INSPECTION AND FIRE SAFETY EDUCATION" u="1"/>
        <s v="72700 - ENVIRONMENTAL CONTROL" u="1"/>
        <s v="72703 - ENVIRONMENTAL STUDIES" u="1"/>
        <s v="70200 - BUSINESS MANAGEMENT" u="1"/>
        <s v="51010 - PLUMBING TECHNICIAN" u="1"/>
        <s v="45613 - ELECTRICAL TECHNIQUES" u="1"/>
        <s v="70724 - HUMAN SERVICES MANAGEMENT" u="1"/>
        <s v="70239 - AIRCRAFT MAINTENANCE MANAGEMENT" u="1"/>
        <s v="41601 - PREPARATORY HEALTH SCIENCES" u="1"/>
        <s v="52711 - ARTISAN AGRICULTURE" u="1"/>
        <s v="67001 - PROCESS OPERATIONS ENGINEERING TECHNOLOGY" u="1"/>
        <s v="50707 - COMMUNITY DEVELOPMENT WORK" u="1"/>
        <s v="57600 - CARPENTRY - RENOVATION" u="1"/>
        <s v="70522 - INFORMATION TECHNOLOGY INFRASTRUCTURE" u="1"/>
        <s v="51011 - INSTRUMENTATION ENGINEERING TECHNICIAN" u="1"/>
        <s v="56500 - COMMUNITY PLANNING" u="1"/>
        <s v="51911 - THEATRE ARTS - PRODUCTION" u="1"/>
        <s v="50231 - SMALL BUSINESS MANAGEMENT" u="1"/>
        <s v="41622 - MEDICAL DEVICE REPROCESSING" u="1"/>
        <s v="42702 - PEST MANAGEMENT TECHNIQUES" u="1"/>
        <s v="80705 - BACHELOR OF ARTS-CRIMINAL JUSTICE" u="1"/>
        <s v="72903 - SOCIAL MEDIA MARKETING" u="1"/>
        <s v="44702 - PRE-TECHNOLOGY" u="1"/>
        <s v="79410 - INTERACTIVE DIGITAL MEDIA" u="1"/>
        <s v="41634 - 911 AND EMERGENCY SERVICES COMMUNICATIONS" u="1"/>
        <s v="50721 - SOCIAL SERVICE WORKER" u="1"/>
        <s v="50200 - BUSINESS" u="1"/>
        <s v="43112 - SOMMELIER" u="1"/>
        <s v="50719 - BEHAVIOURAL SCIENCE TECHNICIAN" u="1"/>
        <s v="51913 - TECHNIQUES ET GESTION DE SCENE" u="1"/>
        <s v="52202 - TOURISM" u="1"/>
        <s v="53401 - ESTHETICIAN" u="1"/>
        <s v="43108 - BARTENDING" u="1"/>
        <s v="51623 - PHARMACY TECHNICIAN" u="1"/>
        <s v="41806 - JEWELLERY ESSENTIALS" u="1"/>
        <s v="72005 - JOURNALISM - NEW MEDIA" u="1"/>
        <s v="80103 - BACH OF APPLIED BUSINESS (INTERGRATED ACCOUNTING &amp; INFO TECH MNGMT" u="1"/>
        <s v="45550 - RENEWABLE ENERGY TECHNIQUES" u="1"/>
        <s v="51910 - ACTING FOR FILM AND TELEVISION" u="1"/>
        <s v="51820 - GRAPHIC DESIGN PRODUCTION" u="1"/>
        <s v="60262 - AVIATION SAFETY" u="1"/>
        <s v="71306 - CLINICAL RESEARCH" u="1"/>
        <s v="73002 - INFORMATION SYSTEMS SECURITY" u="1"/>
        <s v="88201 - CONSTRUCTION SCIENCE AND MANAGEMENT" u="1"/>
        <s v="71496 - ACTIVATION COORDINATION IN GERONTOLOGY" u="1"/>
        <s v="79401 - POST-PRODUCTION" u="1"/>
        <s v="71836 - INTERIOR DESIGN DEGREE BRIDGE" u="1"/>
        <s v="82006 - BACHELOR OF JOURNALISM" u="1"/>
        <s v="71400 - BRIDGING TO UNIVERSITY NURSING" u="1"/>
        <s v="72901 - STRATEGIC RELATIONSHIP MARKETING" u="1"/>
        <s v="70740 - FETAL ALCOHOL SPECTRUM DISORDER" u="1"/>
        <s v="50303 - GEOGRAPHIC INFORMATION SYSTEMS TECHNICIAN" u="1"/>
        <s v="80505 - BACH OF INFO SCIENCES-SOFTWARE SYSTEMS:DESIGN, DEVELOPMT &amp; MGMT" u="1"/>
        <s v="51806 - JEWELLERY METHODS" u="1"/>
        <s v="42937 - COSMETIC SALES" u="1"/>
        <s v="80274 - HONOURS BACHELOR OF COMMERCE (BUSINESS TECHNOLOGY MANAGEMENT)" u="1"/>
        <s v="40264 - INDEPENDENT MUSIC PRODUCTION" u="1"/>
        <s v="50705 - CORRECTIONAL WORKER" u="1"/>
        <s v="70722 - ACCESS AND EQUITY ADVOCATE" u="1"/>
        <s v="53011 - FIRE AND LIFE SAFETY SYSTEMS TECHNICIAN" u="1"/>
        <s v="45300 - MACHINE SHOP" u="1"/>
        <s v="60204 - BUSINESS ADMINISTRATION - PROFESSIONAL GOLF MANAGEMENT" u="1"/>
        <s v="81304 - BACHELOR OF APPLIED TECHNOLOGY (BIOTECHNOLOGY)" u="1"/>
        <s v="68900 - MATERIALS MANAGEMENT" u="1"/>
        <s v="56401 - AUTOBODY REPAIR TECHNICIAN" u="1"/>
        <s v="52206 - RECREATION THERAPY" u="1"/>
        <s v="70267 - MUSIC APPLIED TO STAGE, SCREEN AND INTERACTIVE VISUAL ENVIRONMENTS (MA" u="1"/>
        <s v="71476 - FAMILY PRACTICE NURSING" u="1"/>
        <s v="51906 - CORPORATE MEDIA PRODUCTION" u="1"/>
        <s v="44700 - GENERAL ARTS AND SCIENCE - ONE-YEAR" u="1"/>
        <s v="72107 - ADVERTISING - CREATIVE AND DIGITAL STRATEGY" u="1"/>
        <s v="43001 - PROTECTIVE SECURITY" u="1"/>
        <s v="56705 - HEAVY EQUIPMENT TECHNICIAN" u="1"/>
        <s v="42308 - OFFICE ADMINISTRATION - MEDICAL" u="1"/>
        <s v="72702 - ENVIRONMENTAL BUILDING SCIENCE" u="1"/>
        <s v="50504 - SOFTWARE ENGINEERING TECHNICIAN" u="1"/>
        <s v="50509 - COMPUTER ENGINEERING TECHNICIAN" u="1"/>
        <s v="71205 - TRAINING AND ADULT EDUCATION" u="1"/>
        <s v="69403 - FILM AND TELEVISION PRODUCTION" u="1"/>
        <s v="54700 - MILITARY ARTS" u="1"/>
        <s v="71413 - REGISTERED NURSE - OPERATING ROOM" u="1"/>
        <s v="61610 - MEDICAL IMAGING TECHNOLOGY - ULTRASONOGRAPHY" u="1"/>
        <s v="61633 - HOMEOPATHY" u="1"/>
        <s v="50600 - ARCHITECTURAL TECHNICIAN" u="1"/>
        <s v="42213 - EQUINE STUDIES - HORSE CARE AND EQUINE SKILLS" u="1"/>
        <s v="45501 - GAS TECHNICIAN 2" u="1"/>
        <s v="71307 - COSMETIC SCIENCE" u="1"/>
        <s v="72204 - SPORTS MARKETING" u="1"/>
        <s v="60600 - ARCHITECTURAL TECHNOLOGY" u="1"/>
        <s v="53305 - FUNERAL DIRECTOR CLASS 1 (EMBALMING)" u="1"/>
        <s v="55506 - GEOTHERMAL ENGINEERING TECHNICIAN" u="1"/>
        <s v="52803 - INSURANCE" u="1"/>
        <s v="57701 - MASONRY TECHNIQUES" u="1"/>
        <s v="51995 - JOURNALISM - BROADCASTING" u="1"/>
        <s v="77600 - HERITAGE BUILDING RESTORATION" u="1"/>
        <s v="83107 - HONOURS BACHELOR OF COMMERCE (CULINARY MANAGEMENT)" u="1"/>
        <s v="72900 - MARKETING MANAGEMENT" u="1"/>
        <s v="73007 - JUSTICE AND PUBLIC SAFETY MANAGEMENT" u="1"/>
        <s v="51007 - MECHANICAL ENGINEERING TECHNICIAN" u="1"/>
        <s v="52700 - RESOURCES/ENVIRONMENTAL TECHNICIAN" u="1"/>
        <s v="55503 - ENERGY SYSTEMS ENGINEERING TECHNIICAN" u="1"/>
        <s v="82611 - BACHELOR OF APPLIED ARTS - PARALEGAL" u="1"/>
        <s v="70102 - ADMINISTRATION" u="1"/>
        <s v="62700 - RESOURCES/ENVIRONMENTAL TECHNOLOGY" u="1"/>
        <s v="72207 - NUTRITION FOR SPORT AND PERFORMANCE" u="1"/>
        <s v="72710 - ENVIRONMENTAL MANAGEMENT AND ASSESSMENT" u="1"/>
        <s v="51641 - DEVELOPMENTAL SERVICES WORKER" u="1"/>
        <s v="71912 - ADVANCED SPECIAL EFFECTS MAKEUP, PROSTHETICS AND PROPS" u="1"/>
        <s v="46401 - AUTO BODY REPAIR TECHNIQUES" u="1"/>
        <s v="73903 - COMMERICAL CANNABIS PRODUCTION" u="1"/>
        <s v="68205 - ALTERNATIVE (SUSTAINABLE) ENERGY ENGINEERING TECHNOLOGY" u="1"/>
        <s v="51237 - EDUCATIONAL RESOURCES AND SPECIAL NEEDS" u="1"/>
        <s v="49652 - TRANSITION TO COLLEGE" u="1"/>
        <s v="89407 - BACHELOR OF APPLIED ARTS (INTERACTION DESIGN)" u="1"/>
        <s v="53217 - SKI RESORT OPERATIONS AND MANAGEMENT" u="1"/>
        <s v="51829 - FILM PRODUCTION" u="1"/>
        <s v="72206 - RECREATION FOR SPECIAL POPULATIONS" u="1"/>
        <s v="55613 - ELECTRICAL ENGINEERING TECHNICIAN" u="1"/>
        <s v="71005 - QUALITY ASSURANCE - MANUFACTURING AND MANAGEMENT" u="1"/>
        <s v="63002 - L'INFORMATION" u="1"/>
        <s v="50741 - ANISHNAABEMOWIN LANGUAGE PROGRAMMING" u="1"/>
        <s v="40231 - SMALL BUSINESS" u="1"/>
        <s v="61922 - THEATRE ARTS AND PERFORMANCE" u="1"/>
        <s v="72001 - DRAMATIC SCRIPTWRITING" u="1"/>
        <s v="59806 - HEALTHCARE ENVIRONMENTAL SERVICES MANAGEMENT" u="1"/>
        <s v="60807 - MUSEUM TECHNOLOGY" u="1"/>
        <s v="51211 - EARLY CHILDHOOD EDUCATION" u="1"/>
        <s v="73212 - CULTURE AND HERITAGE SITE MANAGEMENT" u="1"/>
        <s v="57011 - WATCH TECHNICIAN" u="1"/>
        <s v="61301 - CHEMICAL ENGINEERING TECHNOLOGY" u="1"/>
        <s v="51903 - BROADCASTING - RADIO" u="1"/>
        <s v="41641 - DEVELOPMENTAL CARE FOR THE MENTALLY RETARDED" u="1"/>
        <s v="72003 - CREATIVE WRITING" u="1"/>
        <s v="53902 - GREENHOUSE TECHNICIAN" u="1"/>
        <s v="70103 - ACCOUNTING AND INFORMATION TECHNOLOGY" u="1"/>
        <s v="47100 - MOTIVE POWER TECHNIQUES - SMALL POWERED EQUIPMENT" u="1"/>
        <s v="70228 - PERFORMANCE COACHING" u="1"/>
        <s v="53008 - POLICE FOUNDATIONS" u="1"/>
        <s v="63702 - FOOD SAFETY" u="1"/>
        <s v="76502 - APPLIED PLANNING - ENVIRONMENTAL" u="1"/>
        <s v="79303 - AGRICULTURE" u="1"/>
        <s v="70198 - ENTERPRISE PROJECT MANAGEMENT" u="1"/>
        <s v="52100 - ADVERTISING" u="1"/>
        <s v="64204 - FOREST MANAGEMENT TECHNOLOGY" u="1"/>
        <s v="51802 - DESIGN AND VISUAL ARTS - GENERAL" u="1"/>
        <s v="74900 - WELDING DESIGN - INTERNATIONAL CERTIFICATE" u="1"/>
        <s v="71003 - STRUCTURAL DETAILING" u="1"/>
        <s v="83200 - BACHELOR OF APPLIED BUSINESS-HOSPITALITY OPERATIONS MGNT" u="1"/>
        <s v="51827 - VIDEO PRODUCTION" u="1"/>
        <s v="42201 - OUTDOOR ADVENTURE SKILLS" u="1"/>
        <s v="70519 - BUSINESS INTELLIGENCE SYSTEMS INFRASTRUCTURE" u="1"/>
        <s v="52709 - FISH AND WILDLIFE TECHNICIAN" u="1"/>
        <s v="61609 - MEDICAL LABORATORY TECHNOLOGY" u="1"/>
        <s v="51407 - PRACTICAL NURSING" u="1"/>
        <s v="57000 - MANUFACTURING ENGINEERING TECHNICIAN" u="1"/>
        <s v="43601 - FLIGHT SERVICES" u="1"/>
        <s v="52221 - RECREATION - PARKS OPERATION AND SERVICES" u="1"/>
        <s v="82003 - HONOURS BACHELOR OF CREATIVE WRITING AND PUBLISHING" u="1"/>
        <s v="52900 - BUSINESS - MARKETING" u="1"/>
        <s v="71631 - LARGE ANIMAL HEALTH AND PRODUCTION" u="1"/>
        <s v="44203 - FORESTRY WORKER" u="1"/>
        <s v="61911 - THEATRE ARTS" u="1"/>
        <s v="71212 - EARLY CHILDHOOD ADMINISTRATION" u="1"/>
        <s v="70701 - CHILD AND YOUTH-TRAMA TREATMENT" u="1"/>
        <s v="78900 - OPERATIONS MANAGEMENT" u="1"/>
        <s v="43011 - FIRE SAFETY SYSTEMS" u="1"/>
        <s v="42509 - COMPUTER OPERATOR" u="1"/>
        <s v="71625 - CLINICAL METHODS IN ORTHOTICS/PROSTHETICS" u="1"/>
        <s v="41603 - ANIMAL CARE" u="1"/>
        <s v="70902 - ADDICTIONS: TREATMENT AND PREVENTION" u="1"/>
        <s v="70242 - BUSINESS ANALYSIS" u="1"/>
        <s v="42903 - CONTACT CENTRE OPERATIONS" u="1"/>
        <s v="70516 - WEB DEVELOPMENT" u="1"/>
        <s v="64203 - FORESTRY TECHNOLOGY" u="1"/>
      </sharedItems>
    </cacheField>
    <cacheField name="College Name" numFmtId="0">
      <sharedItems containsBlank="1" count="30">
        <s v="ALGONQUIN"/>
        <s v="CENTENNIAL"/>
        <s v="CONESTOGA"/>
        <s v="GEORGIAN"/>
        <s v="CAMBRIAN"/>
        <s v="CONFEDERATION"/>
        <s v="DURHAM"/>
        <s v="FLEMING"/>
        <s v="HUMBER"/>
        <s v="LA CITÉ COLLÉGIALE"/>
        <s v="LAMBTON"/>
        <s v="NORTHERN"/>
        <s v="SENECA"/>
        <s v="ST. CLAIR"/>
        <s v="ST. LAWRENCE"/>
        <s v="CANADORE"/>
        <s v="FANSHAWE"/>
        <s v="MOHAWK"/>
        <s v="GEORGE BROWN"/>
        <s v="NIAGARA"/>
        <s v="ST.LAWRENCE"/>
        <m/>
        <s v="COLLÈGE D'ALFRED" u="1"/>
        <s v="SHERIDAN" u="1"/>
        <s v="RIDGETOWN COLLEGE" u="1"/>
        <s v="COLLÈGE BORÉAL" u="1"/>
        <s v="KEMPTVILLE COLLEGE" u="1"/>
        <s v="MICHENER INSTITUTE" u="1"/>
        <s v="SAULT" u="1"/>
        <s v="LOYALIST" u="1"/>
      </sharedItems>
    </cacheField>
    <cacheField name="Program Title" numFmtId="0">
      <sharedItems containsBlank="1" count="3310">
        <s v="BOOKKEEPING AND ACCOUNTING PRACTICES"/>
        <s v="BOOKKEEPING"/>
        <s v="PRE-SERVICE FIREFIGHTER EDUCATION AND TRAINING"/>
        <s v="FIREFIGHTER, PRE-SERVICE EDUCATION AND TRAINING"/>
        <s v="FIREFIGHTER - PRE-SERVICE, EDUCATION AND TRAINING"/>
        <s v="SERVICES D'INCENDIE PROGRAMME PRÉPARATOIRE"/>
        <s v="FIREFIGHTER, PRE-SERVICE (EDUCATION AND TRAINING)"/>
        <s v="ECOTOURISM"/>
        <s v="TOURISM-TRAVEL STUDIES"/>
        <s v="TOURISM - TRAVEL OPERATIONS"/>
        <s v="CABINETMAKING TECHNIQUES"/>
        <s v="MINING TECHNIQUES"/>
        <s v="MINERAL EXPLORATION TECHNIQUES"/>
        <s v="POWERLINE TECHNICIAN"/>
        <s v="POWERLINE TECHNICIAN (CO-OP)"/>
        <s v="POWERLINE TECHNICIAN (OPTIONAL CO-OP)"/>
        <s v="POWERLINE TECHNICIAN - CHATHAM"/>
        <s v="AIRCRAFT MAINTENANCE TECHNICIAN"/>
        <s v="AIRCRAFT STRUCTURAL REPAIR TECHNICIAN-MANUFACTURING AND INSPECTION"/>
        <s v="AVIATION TECHNICIAN - AIRCRAFT MAINTENANCE"/>
        <s v="AVIATION TECHNICIAN-AIRCRAFT MAINTENANCE"/>
        <s v="AVIATION TECHNICIAN - AIRCRAFT MAINTENANCE (CO-OP)"/>
        <s v="AVIATION TECHNICIAN - AIRCRAFT STRUCTURES"/>
        <s v="BUSINESS - SUPPLY CHAIN AND OPERATIONS"/>
        <s v="OPERATIONS - BUSINESS"/>
        <s v="SUPPLY CHAIN AND OPERATIONS - BUSINESS"/>
        <s v="SUPPLY CHAIN AND OPERATIONS MANAGEMENT BUSINESS TRANSFER TO ONTARIO TECH UNIVERSITY B"/>
        <s v="BUSINESS ADMINISTRATION - INTERNATIONAL BUSINESS"/>
        <s v="BUSINESS ADMINISTRATION - INTERNATIONAL BUSINESS (FORMERLY INTERNATIONAL TRADE)"/>
        <s v="PRE-SERVICE FIREFIGHTER ED/TR."/>
        <s v="AVIATION - AIRCRAFT MAINTENANCE WITH ALGONQUIN"/>
        <s v="BUSINESS - OPERATIONS UOIT TRANSFER"/>
        <s v="BUSINESS ADMINISTRATION - INTERNATIONAL BUSINESS (APPLY TO 0216X01F)"/>
        <s v="INTERNATIONAL TRADE EXCHANGE PROGRAM"/>
        <s v="BUSINESS ADMINISTRATION-INTERNATIONAL"/>
        <s v="BUS. ADMIN-LOGISTICS (JIMEI)"/>
        <s v="BUS. ADMIN - INTL (NINGBO)"/>
        <s v="BUSINESS ADMINISTRATION - INTERNATIONAL BUSINESS (APPLY TO PROGRAM #0401)"/>
        <s v="BUS. ADM. - INTERNATIONAL BUSI"/>
        <m/>
        <s v="TECHNICAL WRITER (FULL-TIME ONLINE)" u="1"/>
        <s v="PROGRAMME GÉNÉRAL D'ARTS ET SCIENCES - COLLÉGIAL" u="1"/>
        <s v="MOTIVE POWER TECHNICIAN - AUTOMOTIVE SERVICE" u="1"/>
        <s v="MOTIVE POWER TECHNICIAN (AUTOMOTIVE)" u="1"/>
        <s v="OFFICE ADMINISTRATION - HEALTH SERVICES (FOUR CONSECUTIVE SEMESTERS)" u="1"/>
        <s v="DIGITAL PHOTOGRAPHY AND IMAGING" u="1"/>
        <s v="BUSINESS - ACCOUNTING" u="1"/>
        <s v="TECHNIQUES DU GÉNIE ÉLECTRIQUE" u="1"/>
        <s v="CULINARY MGMT-APPR (CO-OP)" u="1"/>
        <s v="LAW CLERK (REGIONAL - CONFEDERATION)" u="1"/>
        <s v="TECHNIQUES DES SYSTÈMES INFORMATIQUES" u="1"/>
        <s v="FORESTRY TECHNICIAN - (OFFERED AT AIT - MUNCEY-DELAWARE CAMPUS)" u="1"/>
        <s v="HOTEL, RESORT AND RESTAURANT MANAGEMENT" u="1"/>
        <s v="GENERAL ARTS AND SCIENCE - ENVIRONMENTAL STUDIES" u="1"/>
        <s v="HEATING, REFRIGERATION, AND AIR CONDITIONING TECHNOLOGY" u="1"/>
        <s v="BIOTECHNOLOGY TECHNICIAN CO-OP" u="1"/>
        <s v="COMPUTER SYSTEMS TECHNOLOGY - NETWORKING FAST TRACK" u="1"/>
        <s v="ELECTRONICS ENGINEERING TECHNICIAN" u="1"/>
        <s v="INTRODUCTION TO COMMERCIAL/JAZZ MUSIC - KEYBOARD" u="1"/>
        <s v="COMPUTER SYSTEMS TECHNICIAN - TRANSFER TO UOIT BACHELOR OF INFORMATION TECHNOLOGY (HO" u="1"/>
        <s v="MECHANICAL TECHNIQUES - MARINE ENGINE MECHANIC" u="1"/>
        <s v="SOFTWARE ENGINEERING TECHNICIAN FAST TRACK" u="1"/>
        <s v="BACHELOR (HONOURS) OF FILM AND TELEVISION" u="1"/>
        <s v="CIVIL ENGINEERING TECHNOLOGY (OPTIONAL CO-OP)" u="1"/>
        <s v="ARCHITECTURAL TECHNICIAN MODIFIED" u="1"/>
        <s v="SOCIAL SERVICE WORKER (FAST-TRACK)" u="1"/>
        <s v="PRATIQUE DE SOUDAGE" u="1"/>
        <s v="HEALTH, SAFETY AND ENVIRONMENTAL COMPLIANCE (OPTIONAL CO-OP)" u="1"/>
        <s v="POLICE FOUNDATIONS ACC-BROCK" u="1"/>
        <s v="STRUCTURAL STEEL MANAGMENT AND DETAILING (OPTIONAL CO-OP)" u="1"/>
        <s v="GENERAL ARTS AND SCIENCE (ONLINE) (APPLY TO GENERAL ARTS AND SCIENCE-ONE YEAR FOR 1ST" u="1"/>
        <s v="BROADCASTING - TELEVISION" u="1"/>
        <s v="GAS-DEGREETRANSFER(HUM&amp;AMP;SOCISC)" u="1"/>
        <s v="FILM AND MULTIPLATFORM STORYTELLING" u="1"/>
        <s v="PRE-HEALTH SCIENCE PATHWAY FOR CERTIFICATES AND DIPLOMAS" u="1"/>
        <s v="BUSINESS - FINANCE" u="1"/>
        <s v="ORGANIZATION MANAGEMENT" u="1"/>
        <s v="FISH AND WILDLIFE TECHNICIAN (OPTIONAL CO-OP)" u="1"/>
        <s v="COMMUNITY AND JUSTICE SERVICES (CORRECTIONAL WORKER)" u="1"/>
        <s v="BROADCASTING-TELEVISION" u="1"/>
        <s v="RETIREMENT RESIDENCE MANAGEMENT (ONLINE)" u="1"/>
        <s v="INTERVENOR FOR DEAF-BLIND PERSONS" u="1"/>
        <s v="WEB DESIGN AND DEVELOPMENT" u="1"/>
        <s v="THEATRE AND DRAMA STUDIES (ARTS) (HONOURS BACHELOR OF ARTS)" u="1"/>
        <s v="BIOTECHNOLOGY - ADVANCED" u="1"/>
        <s v="BACHELOR (HONOURS) OF CRAFT AND DESIGN (SPECIALTY IN CERAMICS)" u="1"/>
        <s v="COMEDY-WRITING AND PERFORMANCE" u="1"/>
        <s v="ENVIRONMENTAL BUILDING SCIENCES" u="1"/>
        <s v="MECHANICAL TECHNIQUES" u="1"/>
        <s v="ADVANCED LAW ENFORCEMENT, INVESTIGATIONS AND SECURITY" u="1"/>
        <s v="PERSONAL SUPPORT WORKER -THUND" u="1"/>
        <s v="BACHELOR OF SOCIAL SCIENCE - CRIMINAL JUSTICE" u="1"/>
        <s v="CREATIVE ARTS BUSINESS" u="1"/>
        <s v="ADMINISTRATION DES AFFAIRES" u="1"/>
        <s v="HOSPITALITY AND TOURISM OPERATIONS MANAGEMENT" u="1"/>
        <s v="PRE-HEALTH SCIENCES PATHWAY TO ADVANCED DIPLOMA AND DEGREES (FORMERLY PREPARATORY HEA" u="1"/>
        <s v="HOSPITALITY MANAGEMENT - HOTEL AND RESORT" u="1"/>
        <s v="INTERACTIVE WEB DESIGN AND DEVELOPMENT" u="1"/>
        <s v="PUBLIC RELATIONS-EVENT MANAGEMENT" u="1"/>
        <s v="SUSTAINABLE RESIDENTIAL DESIGN GRADUATE CERTIFICATE - ONLINE" u="1"/>
        <s v="ANIMATION 3D" u="1"/>
        <s v="MANUFACTURING ENGINEERING TECHNICIAN" u="1"/>
        <s v="EARLY CHILDHOOD EDUCATION (ACCELERATED)" u="1"/>
        <s v="EDUCATION EN SERVICES À L'ENFANCE (PROGRAMME OFFERT EN LIGNE)" u="1"/>
        <s v="PROGRAMME GÉNÉRAL ARTS ET SCIENCES - AFFAIRES (OFFERTS À TOUS LES CAMPUS)" u="1"/>
        <s v="ART FUNDAMENTALS" u="1"/>
        <s v="ADVANCED TEACHING - E-LEARNING AND INSTRUCTIONAL DESIGN" u="1"/>
        <s v="CARPENTRY TECHNIQUES" u="1"/>
        <s v="BUILDING RENOVATION TECHNOLOGY" u="1"/>
        <s v="ADVANCED SPECIAL EFFECTS MAKEUP, PROSTHETICS AND PROPS" u="1"/>
        <s v="ENERGY SYSTEMS ENGINEERING TECHNOLOGY - CLEAN AND RENEWABLE ENERGY" u="1"/>
        <s v="REGISTERED PRACTICAL NURSE (DIPLOMA) TO BSCN PROGRAM" u="1"/>
        <s v="POWER ENG. TECHNOLOGY - MECHAN" u="1"/>
        <s v="ÉDUCATION EN SERVICE À L'ENFANCE - FORMATION CENTRE SUD OUEST" u="1"/>
        <s v="OFFICE ADMINISTRATION-EXECUTIV" u="1"/>
        <s v="INTERNATIONAL EXCHANGE" u="1"/>
        <s v="ADMINISTRATION DES AFFAIRES-GESTION" u="1"/>
        <s v="OUTDOOR ADVENTURE SKILLS" u="1"/>
        <s v="FINANCIAL PLANNING &amp; WEALTH MANAGEMENT" u="1"/>
        <s v="GEOGRAPHIC INFORMATION SYSTEMS - APPLICATIONS SPECIALIST (ONLINE)" u="1"/>
        <s v="MECHANICAL TECHNIQUES - CNC SETUP" u="1"/>
        <s v="TRANSPORTATION ENGINEERING TECHNOLOGY" u="1"/>
        <s v="POLICE FOUNDATIONS - ACCELERATED" u="1"/>
        <s v="BACHELOR OF APPLIED HEALTH INFORMATION SCIENCE - LEVEL 5 ONLY FOR TECHNOLOGY GRADS" u="1"/>
        <s v="HOSPITALITY ADMINISTRATION - HOTEL AND RESORT" u="1"/>
        <s v="BUILDING CONSTRUCTION TECHNICIAN" u="1"/>
        <s v="BACH.APPL.BUSN-INT&amp;APOS;LCOMMERCE" u="1"/>
        <s v="BACHELOR OF COMMERCE - HOSPITALITY AND TOURISM MANAGEMENT" u="1"/>
        <s v="BUSINESS FUNDAMENTALS" u="1"/>
        <s v="TOURISM - TRAVEL SERVICES" u="1"/>
        <s v="FETAL ALCOHOL DIS." u="1"/>
        <s v="INFANT AND EARLY CHILD MENTAL HEALTH" u="1"/>
        <s v="FASHION ARTS AND BUSINESS" u="1"/>
        <s v="ENVIRONMENTAL MANAGEMENT AND ASSESSMENT" u="1"/>
        <s v="MOTIVE POWER FUNDAMENTALS - HEAVY EQUIPMENT AND TRUCK REPAIR" u="1"/>
        <s v="PRE-HEALTH SCIENCE (APPLY TO NEW PROG CODE, A109, PRE-HEALTH SCIENCES PATHWAY )" u="1"/>
        <s v="VISUAL EFFECTS" u="1"/>
        <s v="PRE-TECHNOLOGY - (CHEMICAL MECHANICAL FOUNDATIONS)" u="1"/>
        <s v="AUTISME ET SCIENCES DU COMPORTEMENT" u="1"/>
        <s v="RECREATIONAL VEHICLE TECHNIQUES" u="1"/>
        <s v="COMMUNICATIVE DISORDERS ASSISTANT (GRADUATE CERTIFICATE)" u="1"/>
        <s v="AVIATION SAFETY" u="1"/>
        <s v="EXPRESSIVE ARTS" u="1"/>
        <s v="INFORMATION TECHNOLOGIES SUPPORT SERVICES CO-OP" u="1"/>
        <s v="EARLY CHILDHOOD EDUCATION (CONSECUTIVE DIPLOMA/DEGREE)" u="1"/>
        <s v="MECHANICAL TECHNIQUES - INDUSTRIAL MAINTENANCE" u="1"/>
        <s v="PRÉSCIENCES SOCIALES ET HUMAINES" u="1"/>
        <s v="REGISTERED NURSE - OPERATING ROOM PERIOPERATIVE NURSING" u="1"/>
        <s v="GENERAL ARTS AND SCIENCE - DIPLOMA OPTION" u="1"/>
        <s v="ADVANCED MEDICAL ESTHETICS PRACTITIONER" u="1"/>
        <s v="AGRICULTURE AND HEAVY DUTY EQUIPMENT TECHNICIAN" u="1"/>
        <s v="HEAVY EQUIPMENT OPERATOR" u="1"/>
        <s v="COLLEGE VOCATIONAL" u="1"/>
        <s v="APPLIED MUSIC (CLASSICAL WINDS &amp; BRASS)" u="1"/>
        <s v="PRÉPOSÉ AUX SERVICES DE SOUTIEN PERSONNEL - OFFERT EN LIGNE" u="1"/>
        <s v="PUBLIC RELATIONS - GRADUATE CE" u="1"/>
        <s v="ELECTRICAL ENGINEERING TECHNICIAN - POWER" u="1"/>
        <s v="AMERICAN SIGN LANGUAGE/ENGLISH INTERPRETER" u="1"/>
        <s v="FILM AND TV PRODUCTION" u="1"/>
        <s v="THEATRE ARTS - PREPARATION" u="1"/>
        <s v="HOSPITALITY MANAGEMENT - HOTEL" u="1"/>
        <s v="APPLIED PLANNING - ENVIRONMENTAL" u="1"/>
        <s v="DEVELOPMENTAL SERVICES WORKER (DSW)" u="1"/>
        <s v="MOTIVE POWER TECHNIQUES - HEAVY DUTY EQUIPMENT REPAIR" u="1"/>
        <s v="ENVIRONMENTAL TECHNOLOGY - COMPRESSED FAST TRACK" u="1"/>
        <s v="PRACTICAL NURSING (PATHWAY FOR PSW; NO DIRECT APPLICATIONS - CONTACT CENTENNIAL COLLE" u="1"/>
        <s v="TECHNIQUES DU GÉNIE MÉCANIQUE - MÉCANICIEN-MONTEUR INDUSTRIEL" u="1"/>
        <s v="GENERAL ARTS AND SCIENCE - ENGLISH FOR ACADEMIC PURPOSES" u="1"/>
        <s v="BUSINESS - LOGISTICS AND SUPPLY CHAIN MANAGEMENT (CO-OP)" u="1"/>
        <s v="HOSPITALITY - CULTURE, LEADERSHIP &amp; OPERATIONS" u="1"/>
        <s v="PRATIQUES EN ADMINISTRATION DES AFFAIRES" u="1"/>
        <s v="GAME PROGRAMMING" u="1"/>
        <s v="AUTISM AND BEHAVIOUR SCIENCES" u="1"/>
        <s v="BUS. ADMIN.-ACCOUNTING (CO-OP)" u="1"/>
        <s v="BRIDGING TO UNIVERSITY NURSING" u="1"/>
        <s v="ENERGY SYSTEMS TECHNOLOGY" u="1"/>
        <s v="WELDING ENGINEERING TECHNOLOGY - INSPECTION (OPTIONAL CO-OP)" u="1"/>
        <s v="GENERAL ARTS AND SCIENCE (CERTFICATE) - APPLIED ARTS STREAM" u="1"/>
        <s v="ELECTRONICS ENGINEERING TECHNOLOGY - TELECOMMUNICATIONS SYSTEMS (OPTIONAL CO-OP)" u="1"/>
        <s v="POLICE FOUNDATIONS (ON-LINE)" u="1"/>
        <s v="CARPENTRY AND RENOVATION TECHNIQUES" u="1"/>
        <s v="OFFICE ADMINISTRATION - LEGAL (APPLY TO 0210X01F)" u="1"/>
        <s v="PERSONAL SUPPORT WORKER - MUNSEE" u="1"/>
        <s v="INTERNATIONAL BUSINESS AND TRD" u="1"/>
        <s v="BACHELOR OF PUBLIC RELATIONS (HONOURS) (CO-OPERATIVE EDUCATION)" u="1"/>
        <s v="HOSPITALITY MANAGEMENT - HOTEL AND RESTAURANT" u="1"/>
        <s v="ELECTROMECHANICAL ENGINEERING TECHNOLOGY MODIFIED" u="1"/>
        <s v="CONCEPT ART FOR ENTERTAINMENT" u="1"/>
        <s v="RECREATION AND LEISURE SERVICES ( ONLINE)" u="1"/>
        <s v="AMERICAN SIGN LANGUAGE AND DEAF STUDIES" u="1"/>
        <s v="ELECTRICAL ENGINEERING TECHNOLOGY CO-OP" u="1"/>
        <s v="RENEWABLE ENERGIES TECHNICIAN (CO-OP)" u="1"/>
        <s v="DIGITAL VIDEO PRODUCTION" u="1"/>
        <s v="ADVERTISING &amp; MARKETING COMM." u="1"/>
        <s v="COMPUTER SYSTEMS TECHNICIAN - SOFTWARE SUPPORT" u="1"/>
        <s v="COMPUTER ENGINEERING TECHNOLOGY CO-OPERATIVE EDUCATION" u="1"/>
        <s v="FOOD PROCESSING TECHNICIAN (OPTIONAL CO-OP)" u="1"/>
        <s v="DESIGN AND VISUAL ARTS" u="1"/>
        <s v="NON - ACTIVE" u="1"/>
        <s v="PHARMACEUTICAL AND FOOD SCIENCE - CHEMICAL LABORATORY TECHNOLOGY (FAST-TRACK)" u="1"/>
        <s v="LIFESTYLE MEDIA" u="1"/>
        <s v="ELECTRICAL ENGINEERING TECHNICIAN (ACCELERATED)" u="1"/>
        <s v="FINE ART (APPLY TO FINE ART FOUNDATION FOR 1ST YR)" u="1"/>
        <s v="BACHELOR (HONOURS) OF APPLIED INFORMATION SCIENCES (INFOR SYSTEMS SECURITY) DIRECT EN" u="1"/>
        <s v="BACHELOR OF BUSINESS ADMINISTRATION (SUPPLY CHAIN MANAGEMENT) DIRECT ENTRY YEAR 3" u="1"/>
        <s v="STRUCTURAL STEEL MANAGEMENT AND DETAILING" u="1"/>
        <s v="MASSAGE THERAPY" u="1"/>
        <s v="HOSP &amp; TOUR OPS MGMT: FOOD&amp;BEV" u="1"/>
        <s v="GENERAL ARTS AND SCIENCE - ENVIRONMENTAL AND NATURAL RESOURCE STUDIES OPTION" u="1"/>
        <s v="INTERNATIONAL TRANSPORTATION AND CUSTOMS" u="1"/>
        <s v="CAREER AND WORK COUNSELLOR" u="1"/>
        <s v="CIVIL ENGINEERING TECHNICIAN" u="1"/>
        <s v="GAME  PROGRAMMING" u="1"/>
        <s v="MILITARY ARTS AND SCIENCE" u="1"/>
        <s v="RESOURCE MAPPING TECHNICIAN (CO-OP)" u="1"/>
        <s v="ENERGY SYSTEMS ENGINEERING TECHNOLOGY FAST TRACK" u="1"/>
        <s v="GENERAL ARTS AND SCIENCE (ONE YEAR)" u="1"/>
        <s v="COMPUTER SYSTEMS TECHNICIAN - NETWORK SYSTEMS (CO-OP)" u="1"/>
        <s v="CANNABIS APPLIED SCIENCE" u="1"/>
        <s v="BLASTING TECHNIQUES" u="1"/>
        <s v="ACCOUNTING TECHNIQUES" u="1"/>
        <s v="GAS - ENGLISH LANGUAGE STUDIES" u="1"/>
        <s v="FASHION ARTS" u="1"/>
        <s v="HUMAN RESOURCES MANAGEMENT (GRADUATE CERTIFICATE)" u="1"/>
        <s v="PROFESSIONAL HORSE CARE CERTIFICATE" u="1"/>
        <s v="PLANT AUTOMATION AND DATA LOGGING" u="1"/>
        <s v="HONOURS BACHELOR OF COMMERCE (FINANCIAL SERVICES)" u="1"/>
        <s v="GENERAL ARTS AND SCIENCE - SCIENCE AND ENGINEERING PREPARATION" u="1"/>
        <s v="INTERACTIVE MEDIA DESIGN-WEB" u="1"/>
        <s v="ELECTROMECHANICAL ENGINEERING TECHNICIAN - MECHATRONICS" u="1"/>
        <s v="POWER ENGINEERING TECHNICIAN - CHEMICAL (ACCELERATED)" u="1"/>
        <s v="OFFICE ADMINISTRATION -MEDICAL" u="1"/>
        <s v="GENERAL ARTS AND SCIENCE CERTIFICATE" u="1"/>
        <s v="COMPUTER PROGRAMMER - CO-OP" u="1"/>
        <s v="INTERNATIONAL FASHION MANAGEMENT" u="1"/>
        <s v="PRÉSCIENCES DE LA SANTÉ-VOIE VERS LES CERTIFICATS ET DIPLÔMES" u="1"/>
        <s v="ENVIRONMENTAL TECHNOLOGIST (APPLY TO ENVIRONMENTAL TECHNCIAN ENVR FOR 1ST YEAR)" u="1"/>
        <s v="BACHELOR (HONOURS) OF CRAFT AND DESIGN (SPECIALITY IN CERAMICS)" u="1"/>
        <s v="GENERAL ARTS AND SCIENCE - ENGLISH FOR ACADEMIC PURPOSES (APPLY TO 1438Y01F)" u="1"/>
        <s v="MASSAGE THERAPY (COMPRESSED)" u="1"/>
        <s v="COMMUNICATIONS AND PROFESSIONAL WRITING (PART TIME)" u="1"/>
        <s v="MOTIVE POWER TECHNICIAN - DIESEL EQUIPMENT AND TRUCK" u="1"/>
        <s v="BUSINESS FUNDAMENTALS - SMALL BUSINESS" u="1"/>
        <s v="ARBORICULTURE (CO-OP)" u="1"/>
        <s v="GRAPHIC DESIGN - DIGITAL MEDIA" u="1"/>
        <s v="MOTIVE POWER TECHNICIAN (DIESEL) - (ACCELERATED)" u="1"/>
        <s v="TOURISM AND TRAVEL - HANSON B." u="1"/>
        <s v="BACHELOR OF BEHAVIOUR ANALYSIS (HONOURS)" u="1"/>
        <s v="COIFFURE" u="1"/>
        <s v="ADDICTION AND MENTAL HEALTH WORKER" u="1"/>
        <s v="CIVIL ENGINEERING TECHNICIAN CO-OPERATIVE EDUCATION" u="1"/>
        <s v="GREENHOUSE TECHNICIAN" u="1"/>
        <s v="HAIR STYLIST" u="1"/>
        <s v="SOCIAL SERVICE WORKER (INTENSIVE)" u="1"/>
        <s v="BUSINESS ADMINISTRATION - ACCOUNTING &amp; FINANCIAL PLANNING CO-OPERATIVE EDUCATION" u="1"/>
        <s v="BROADCASTING- RADIO AND CONTEMPORARY MEDIA" u="1"/>
        <s v="MULTIMEDIA DESIGN AND PRODUCTION TECHNICIAN" u="1"/>
        <s v="BACHELOR OF BUSINESS ADMINISTRATION (ACCOUNTING) DIRECT ENTRY YEAR 2" u="1"/>
        <s v="INTERACTIVE MEDIA DESIGN - CO-OP" u="1"/>
        <s v="MINING ENGINEERING TECHNICIAN (AT CONFEDERATION COLLEGE)" u="1"/>
        <s v="BACHELOR OF BUSINESS ADMINISTRATION (ACCOUNTING) DIRECT ENTRY YEAR 3" u="1"/>
        <s v="INDIGENOUS WELLNESS AND ADDICTIONS PREVENTION" u="1"/>
        <s v="MECHANICAL ENG TECHNICIAN" u="1"/>
        <s v="ADVERTISING (OFFICIAL TITLE: ADVERTISING AND MARKETING COMMUNICATIONS)" u="1"/>
        <s v="HEALTH ANALYTICS" u="1"/>
        <s v="PERSONAL SUPPORT WORKER INT" u="1"/>
        <s v="DIESEL EQUIPMENT MECHANIC" u="1"/>
        <s v="BIOTECHNOLOGY-ADVANCED (APPLY TO BIOTECHNOLOGY BTDS FOR 1ST YEAR)" u="1"/>
        <s v="BUSINESS - ACCOUNTING - ONLINE" u="1"/>
        <s v="HONOURS BACHELOR OF COMMERCE (MANAGEMENT) DEGREE COMPLETION - ONTARIO COLLEGE 2 YEAR " u="1"/>
        <s v="HONOURS BACHELOR OF COMMERCE (ACCOUNTING) DEGREE COMPLETION - ONTARIO COLLEGE 3 YEAR " u="1"/>
        <s v="LAW FIRM PROFILE-OFFICE ADMINISTRATION" u="1"/>
        <s v="PUBLISHING - BOOK, MAGAZINE AND ELECTRONIC" u="1"/>
        <s v="COMMUNITY INTEGRATION THROUGH CO-OPERATIVE EDUCATION" u="1"/>
        <s v="AVIATION TECHNOLOGY - FLIGHT" u="1"/>
        <s v="TECHNIQUES DE SOINS VÉTÉRINAIRES (ALFRED)" u="1"/>
        <s v="ESPORTS ADMIN AND ENTREPRENEUR" u="1"/>
        <s v="MULTIMEDIA DESIGN AND DEVELOPMENT" u="1"/>
        <s v="BUSINESS ADMINISTRATION - HUMAN RESOURCES CO-OPERATIVE EDUCATION" u="1"/>
        <s v="PERFORMING ARTS FUNDAMENTALS" u="1"/>
        <s v="APPLIED MUSIC (CLASSICAL PIANO)" u="1"/>
        <s v="POLICE FOUNDATIONS (ADVANCED STANDING)" u="1"/>
        <s v="WEB DESIGN AND INTERACTIVE MEDIA" u="1"/>
        <s v="FOOD MEDIA" u="1"/>
        <s v="BEHAVIOURAL SCIENCE TECHNICIAN" u="1"/>
        <s v="SOFTWARE SYSTEMS DESIGN (BAISC)" u="1"/>
        <s v="SOCIAL SERVICE WORKER NIAG. U." u="1"/>
        <s v="LANDSCAPE TECHNICIAN" u="1"/>
        <s v="BROADCASTING - TELEVISION PRODUCTION ACCELERATED" u="1"/>
        <s v="PHOTONICS ENGINEERING TECHY." u="1"/>
        <s v="PAYROLL MANAGEMENT" u="1"/>
        <s v="HOTEL MANAGEMENT (NOTE: WHEN APPLYING TO SEM. 2, PLS APPLY TO THE NEW PROG CODE H133." u="1"/>
        <s v="TOURISM-TRAVEL SRV MGM-EUROPE" u="1"/>
        <s v="THEATRE ARTS" u="1"/>
        <s v="BUS. ADMIN.-OPERATIONS (CO-OP)" u="1"/>
        <s v="GAME - ART (FORT FRANCES)" u="1"/>
        <s v="PERSONAL SUPPORT WORKER - ALTERNATE DELIVERY" u="1"/>
        <s v="TOURISM-MARKETING AND PRODUCT DEVELOPMENT (FORMERLY TOURISM AND TRAVEL)" u="1"/>
        <s v="PUBLIC RELATIONS - CORPORATE COMMUNICATIONS (INCLUDES OPTIONAL WORK TERM)" u="1"/>
        <s v="LOGISTICS AND SUPPLY CHAIN MANAGEMENT (ONLINE)" u="1"/>
        <s v="GENERAL ARTS &amp; SCIENCE (CO-OP) (APPLY TO GENERAL ARTS &amp; SCIENCE (CO-OP) FOR 1ST YEAR)" u="1"/>
        <s v="BUSINESS - HUMAN RESOURCES (ONLINE)" u="1"/>
        <s v="ELECTRONICS ENGINEERING TECHNOLOGY - CONTROL SYSTEMS CO-OPERATIVE EDUCATION" u="1"/>
        <s v="APPLIED AND COMMUNITY-BASED RESEARCH" u="1"/>
        <s v="PRÉSCIENCE DE LA SANTÉ" u="1"/>
        <s v="IT INNOVATION AND DESIGN (OPTIONAL CO-OP)" u="1"/>
        <s v="GENERAL ARTS AND SCIENCE-ONE YEAR (ONLINE)" u="1"/>
        <s v="BINOOJIINYAG KINOOMAADWIN NATIVE EARLY CHILDHOOD EDUCATION" u="1"/>
        <s v="APPLIED MUSIC (CLASSICAL VOICE)" u="1"/>
        <s v="PROGRAMMME GÉNÉRAL D'ARTS ET SCIENCES - SCIENCES SOCIALES" u="1"/>
        <s v="MOBILE APPLICATION DESIGN AND DEVELOPMENT" u="1"/>
        <s v="PRE-TRADES/TECHNOLOGY" u="1"/>
        <s v="PRE-HEALTH SCIENCES PATHWAY TO CERTIFICATES AND DIPLOMAS" u="1"/>
        <s v="TECHNOLOGIE DU GÉNIE ÉLECTRONIQUE (S'INSCRIRE AU PROGRAMME 51007)" u="1"/>
        <s v="POWER ENGINEERING TECHNOLOGY - ACCELERATED" u="1"/>
        <s v="BACHELOR OF CHILD DEVELOPMENT (ADVANCED ENTRY)" u="1"/>
        <s v="BUSINESS ADMINISTRATION - MARKETING (APPLY TO FIRST YEAR 0209)" u="1"/>
        <s v="BUILDING CONSTRUCTION TECHN" u="1"/>
        <s v="BACHELOR OF APPLIED ARTS (INTERIOR DESIGN)" u="1"/>
        <s v="VETERINARY TECHNOLOGY WILDLIFE REHABILITATION" u="1"/>
        <s v="VETERINARY TECHNOLOGY (CONVENTIONAL)" u="1"/>
        <s v="SOFTWARE AND INFORMATION SYSTEMS TESTING" u="1"/>
        <s v="HOSPITALITY MANAGEMENT-HOTEL, RESTAURANT &amp; RESORT" u="1"/>
        <s v="WELDING TECHNICIAN" u="1"/>
        <s v="APPLIED NUCLEAR SCIENCE AND RADIATION SAFETY - CO-OP" u="1"/>
        <s v="DESIGN FOUNDATION" u="1"/>
        <s v="RENEWABLE ENERGY TECHNIQUES" u="1"/>
        <s v="HEALTH INFORMATICS" u="1"/>
        <s v="MUSIC THEATRE - PERFORMANCE" u="1"/>
        <s v="OFFICE ADMINISTRATION - HEALTH SERVICES (FORMERLY OFFICE ADMINISTRATION - MEDICAL)" u="1"/>
        <s v="MEDICAL OFFICE PRACTICES" u="1"/>
        <s v="MECHANICAL TECHNIQUES (ADVANCED MANUFACTURING OPERATIONS)" u="1"/>
        <s v="ARCHITECTURE - CONSTRUCTION ENGINEERING TECHNOLOGY (OPTIONAL CO-OP)" u="1"/>
        <s v="ANIMATION-TRADIGITAL" u="1"/>
        <s v="CIVIL ENGINEERING TECHNOLOGY - TRANSPORTATION" u="1"/>
        <s v="MECHANICAL TECHNIQUES - TOOL &amp; DIE / TOOL MAKER" u="1"/>
        <s v="MECHANICAL TECHNICIAL - INDUSTRIAL MILLWRIGHT" u="1"/>
        <s v="INDUSTRIAL MANAGEMENT" u="1"/>
        <s v="SPORT BUSINESS MANAGEMENT" u="1"/>
        <s v="VETERINARY TECHNICIAN" u="1"/>
        <s v="GENERAL ARTS AND SCIENCE - PRE-MEDIA AND DESIGN" u="1"/>
        <s v="NURSING" u="1"/>
        <s v="PHYSICAL FITNESS MANAGEMENT" u="1"/>
        <s v="ADMINISTRATION DES AFFAIRES-COMPTABILITÉ" u="1"/>
        <s v="COMPUTER ENGINEERING TECHNOLOGY" u="1"/>
        <s v="GENERAL ARTS AND SCIENCE - EXPLORATORY AT A DISTANCE" u="1"/>
        <s v="TOURISM MGMT-TRAV INDST SER EX" u="1"/>
        <s v="DESIGN FOUNDATIONS" u="1"/>
        <s v="OFFICE ADMINISTRATION - MEDICAL" u="1"/>
        <s v="BACHELOR OF INFORMATION TECHNOLOGY - INFORMATION RESOURCE MANAGEMENT" u="1"/>
        <s v="MENTAL HEALTH AND SUBSTANCE ABUSE -- AT-RISK POPULATIONS" u="1"/>
        <s v="BUSINESS FUNDAMENTALS - ONLINE" u="1"/>
        <s v="TEACHING ENGLISH AS A SECOND LANGUAGE - TESL" u="1"/>
        <s v="PRACTICAL NURSING (CHATHAM)" u="1"/>
        <s v="WIRELESS NETWORK INFRASTRUCTURE" u="1"/>
        <s v="BUSINESS ANALYSIS" u="1"/>
        <s v="COMMERCE - MARKETING" u="1"/>
        <s v="BUSINESS ANALYSIS AND PROCESS MANAGEMENT" u="1"/>
        <s v="ART AND ART HISTORY" u="1"/>
        <s v="INTEGRATED DESIGN (ACCELERATED)" u="1"/>
        <s v="GENERAL CONSTRUCTION - CARPENTRY TECHNIQUES" u="1"/>
        <s v="CHEMICAL ENGINEERING TECHNOLOGY - ENVIRONMENTAL" u="1"/>
        <s v="MECHANICAL TECHNIQUES PLUMBING" u="1"/>
        <s v="ELECTRONICS ENGINEERING TECHNOLOGY (OPTIONAL CO-OP)" u="1"/>
        <s v="CONTACT CENTRE OPERATIONS" u="1"/>
        <s v="WINERY &amp;AMP; VITICULTURE TECHN." u="1"/>
        <s v="CARPENTRY AND RENOVATION TECHNIQUES (FORMERLY CARPENTRY TECHNIQUES)" u="1"/>
        <s v="MECHANICAL ENGINEERING TECHNOLOGY - INDUSTRIAL" u="1"/>
        <s v="NEW MEDIA WEB DESIGN" u="1"/>
        <s v="USER EXPERIENCE (UX) DESIGN" u="1"/>
        <s v="CONSTRUCTION ENGINEERING TECHY" u="1"/>
        <s v="FIRE PROTECTION ENGINEERING TECHNOLOGY" u="1"/>
        <s v="LAW CLERK ADVANCED (FAST-TRACK)" u="1"/>
        <s v="HOSPITALITY - USE PROGRAM CODE 0903" u="1"/>
        <s v="3D MODELLING AND VISUAL EFFECTS PRODUCTION CERTIFICATE" u="1"/>
        <s v="PRATIQUE DE LA MÉCANIQUE" u="1"/>
        <s v="PRACTICAL NURSING - MUNSEE" u="1"/>
        <s v="DIGITAL CINEMATOGRAPHY" u="1"/>
        <s v="NATIVE PARAMEDIC - MUNSEE" u="1"/>
        <s v="RADIATION SAFETY" u="1"/>
        <s v="CONSTRUCTION TECHNIQUES (CARPENTRY)" u="1"/>
        <s v="GESTION DES SERVICES DE GARDE À L'ENFANCE (OFFERT À TEMPS PARTIEL)" u="1"/>
        <s v="FLORAL DESIGN" u="1"/>
        <s v="HONOURS BACHELOR OF BUSINESS ADMINISTRATION  (SUPPLY CHAIN MANAGEMENT)" u="1"/>
        <s v="BUSINESS - HUMAN RESOURCES - AKW" u="1"/>
        <s v="COMMUNITY PHARMACY ASSISTANT" u="1"/>
        <s v="MECHANICAL TECHNIQUES (GENERAL MACHINIST)" u="1"/>
        <s v="DATABASE APPLICATION DEVELOPER CO-OPERATIVE EDUCATION" u="1"/>
        <s v="TOURISM AND TRAVEL" u="1"/>
        <s v="PRÉPOSÉ AUX SERVICES DE SOUTIEN PERSONNEL (APPRENTISSAGE MIXTE - TORONTO)" u="1"/>
        <s v="INTERNATIONAL BUSINESS MANAGEMENT - TRANSNATIONAL" u="1"/>
        <s v="ARTS AND SCIENCE-UNIVERSITY TRANSFER" u="1"/>
        <s v="INSURANCE (CO-OP)" u="1"/>
        <s v="SCREENWRITING AND NARRATIVE DESIGN" u="1"/>
        <s v="BRAND MANAGEMENT" u="1"/>
        <s v="MOTIVE POWER FUNDAMENTALS - TR" u="1"/>
        <s v="PUBLIC ADMINISTRATION - MUNICIPAL SERVICES" u="1"/>
        <s v="GRAPHIC DESIGN" u="1"/>
        <s v="POST PRODUCTION" u="1"/>
        <s v="ARTS NUMÉRIQUES" u="1"/>
        <s v="PRACTICAL NURSING - MUNSEY" u="1"/>
        <s v="FUNERAL DIRECTOR CLASS 1 (EMBALMING)" u="1"/>
        <s v="GENERAL ARTS AND SCIENCE - TECHNOLOGY" u="1"/>
        <s v="ESPORTS ADMINISTRATION AND ENTREPRENEURSHIP" u="1"/>
        <s v="MECHANICAL TECHNIQUES - CNC" u="1"/>
        <s v="SOFTWARE ENGINEERING TECHNOLOGY - INTERACTIVE GAMING CO-OP" u="1"/>
        <s v="GENERAL ARTS AND SCIENCE (CERTFICATE) - GENERAL STUDIES STREAM" u="1"/>
        <s v="COMPUTER PROGRAMMING/ANALYST (OPTIONAL CO-OP)" u="1"/>
        <s v="BUSINESS - LOGISTICS AND SUPPLY CHAIN MANAGEMENT" u="1"/>
        <s v="HOME RENOVATION TECHNICIAN" u="1"/>
        <s v="BUSINESS - MANAGEMENT AND ENTREPRENEURSHIP" u="1"/>
        <s v="POWER ENGINEERING TECHNOLOGY" u="1"/>
        <s v="MECHANICAL TECHNIQUES (MANUFACTURING PROCESSES)" u="1"/>
        <s v="DATA ANALYTICS FOR BUSINESS DECISIONS (GRADUATE CERTIFICATE)" u="1"/>
        <s v="TOURISM - GLOBAL TRAVEL - ADVANCED STANDING" u="1"/>
        <s v="ELECTRONICS ENGINEERING TECHNNOLOGY MODIFIED" u="1"/>
        <s v="MECHANICAL ENGINEERING TECHNOLOGY - BUILDING SCIENCES" u="1"/>
        <s v="FOOD AND BEVERAGE MANAGEMENT" u="1"/>
        <s v="BACH SOCIAL SCIENCE - CRMJUST" u="1"/>
        <s v="911 EMERGENCY AND CALL CENTRE COMMUNICATIONS" u="1"/>
        <s v="ENTREPRENEURSHIP AND SMALL BUSINESS - BUSINESS (MCDONALD'S TRANSFER)" u="1"/>
        <s v="FASHION BUSINESS INDUSTRY" u="1"/>
        <s v="PRE-TECHNOLOGY - TRADES STREAM" u="1"/>
        <s v="INFORMATION TECHNOLOGIES SUPPORT SERVICES" u="1"/>
        <s v="BUSINESS ADMINISTRATION-HUMAN RESOURCE MANAGEMENT" u="1"/>
        <s v="ADVANCED CARE PARAMEDIC (GRADUATE CERTIFICATE)" u="1"/>
        <s v="CONSTRUCTION MANAGEMENT (FOR INTERNATIONALLY EDUCATED PROFESSIONALS)" u="1"/>
        <s v="FIRE INSPECTION AND FIRE SAFETY EDUCATION" u="1"/>
        <s v="ADJOINT JURIDIQUE" u="1"/>
        <s v="REGISTERED NURSE CRITICAL CARE NURSING - E-LEARNING (GRADUATE CERTIFICATE)" u="1"/>
        <s v="PRE-HEALTH SCIENCES PATHWAY TO CERTIFICATES AND DIPLOMAS (FORMERLY PRE-HEALTH SCIENCE" u="1"/>
        <s v="POWER ENGINEERING TECHNICIAN - CHEMICAL" u="1"/>
        <s v="BIOTECHNOLOGY - ADVANCED (FORMERLY BIOTECHNOLOGY TECHNOLOGIST - FORENSICS)" u="1"/>
        <s v="INSURANCE - PROPERTY/CASUALTY (CO-OP)" u="1"/>
        <s v="SOCIAL SERVICES WORKER" u="1"/>
        <s v="PERSONAL SUPPORT WORKER (CE - ACCELERATED)" u="1"/>
        <s v="EARLY CHILDHOOD EDUCATION (ECE)" u="1"/>
        <s v="BACHELOR OF APPLIED TECHNOLOGY - ARCHITECTURE - PROJECT AND FACILITY MANAGEMENT" u="1"/>
        <s v="PERSONAL SUPPORT WORKER -MUNSE" u="1"/>
        <s v="NATIVE CHILD AND FAMILY SERVICES" u="1"/>
        <s v="PERSONAL SUPPORT WORKER - PART TIME" u="1"/>
        <s v="BACHELOR OF COMMERCE - FINANCIAL SERVICES MANAGEMENT (HONOURS)" u="1"/>
        <s v="ADVANCED WINE AND BEVERAGE BUSINESS MANAGEMENT" u="1"/>
        <s v="PRE-TRADES AND TECHNOLOGY" u="1"/>
        <s v="COMPUTER SYSTEMS TECHNICIAN ? SOFTWARE ENGINEERING" u="1"/>
        <s v="HONBACH.BUSNADMIN-ICOM.BRIDGE" u="1"/>
        <s v="PRE-HEALTH SCIENCE (CHATHAM)" u="1"/>
        <s v="PERSONAL SUPPORT WORKER - COMPRESSED" u="1"/>
        <s v="ENGLISH AS A SECOND LANGUAGE" u="1"/>
        <s v="BACHELOR OF ENVIRONMENTAL PUBLIC HEALTH (HONOURS)" u="1"/>
        <s v="BACHELOR OF BUSINESS ADMINISTRATION (SUPPLY CHAIN MANAGEMENT) DIRECT ENTRY YEAR 2-PAR" u="1"/>
        <s v="PRE-HLTH SCIENCE PATHWAY TO AD" u="1"/>
        <s v="FINANCIAL SERVICES - CLIENT SERVICES" u="1"/>
        <s v="BACHELOR (HONOURS) OF BUSINESS ADMINISTRATON (ACCOUNTING)" u="1"/>
        <s v="GENERAL ARTS AND SCIENCE - DESIGN STUDIES" u="1"/>
        <s v="SOUTIEN TECHNIQUE EN GESTION DE SCÈNE" u="1"/>
        <s v="TRADES FUNDAMENTALS" u="1"/>
        <s v="ESTHETICS AND SPA THERAPIES" u="1"/>
        <s v="BUSINESS - ACCOUNTING (FULL-TIME ONLINE)" u="1"/>
        <s v="CHEMICAL ENGINEERING TECHNOLOGY MODIFIED" u="1"/>
        <s v="BRIDGING TO UNIVERSITY NURSING FLEXIBLE" u="1"/>
        <s v="COMPUTER PROGRAMMER ANALYST-COLLABORATIVE" u="1"/>
        <s v="ANIMATION 3D AVANCÉ (VEUILLEZ VOUS INSCRIRE AU PROGRAMME 51517)" u="1"/>
        <s v="HEATING, REFRIGERATION &amp; AIR CONDITIONING TECHNICIAN" u="1"/>
        <s v="JOURNALISM (ONTARIO GRADUATE CERTIFICATE)" u="1"/>
        <s v="GAS TECHNICIAN (PART TIME)" u="1"/>
        <s v="PRODUCTION TÉLÉVISUELLE" u="1"/>
        <s v="MECHANICAL ENGINEERING TECHNOLOGY" u="1"/>
        <s v="BUSINESS ADMINISTRATION-MARKETING" u="1"/>
        <s v="CONCURRENT DISORDER - INTERNAT" u="1"/>
        <s v="GENERAL ARTS AND SCIENCE - LIBERAL ARTS UOIT TRANSFER" u="1"/>
        <s v="BROADCASTING-RADIO" u="1"/>
        <s v="COMPUTER SYSTEMS TECHNOLOGY CO-OPERATIVE EDUCATION" u="1"/>
        <s v="GENERAL ARTS AND SCIENCE - SPECIAL TOPICS" u="1"/>
        <s v="CHEMICAL PRODUCTION AND POWER ENGINEERING TECHNOLOGY" u="1"/>
        <s v="ENVIRONMENTAL CONTROL" u="1"/>
        <s v="COURT AND TRIBUNAL ADMINISTRATION" u="1"/>
        <s v="GENERAL ARTS AND SCIENCE - HEALTH PROFILE" u="1"/>
        <s v="GENERAL ARTS AND SCIENCE-TRADES (AKWESASNE)" u="1"/>
        <s v="ELECTRICAL ENGINEERING TECHNICIAN-CONTROL SYSTEMS" u="1"/>
        <s v="COMPUTER APPLICATIONS DEVELOPMENT (CO-OP)" u="1"/>
        <s v="DRYWALL FUNDAMENTALS" u="1"/>
        <s v="VENTE ET REPRÉSENTATION - APPRENTISSAGE MIXTE TORONTO" u="1"/>
        <s v="ADVERTISING - CREATIVE AND DIGITAL STRATEGY" u="1"/>
        <s v="SUPPLY CHAIN MANAGEMENT - INACTIVE" u="1"/>
        <s v="WATER AND WASTEWATER TECHNICIAN" u="1"/>
        <s v="INTERNET COMMUNICATIONS TECHNOLOGY CO-OP" u="1"/>
        <s v="BACHELOR OF APPLIED ARTS (INTEGRATED LAND PLANNING TECHNOLOGIES)" u="1"/>
        <s v="ADMIN DES AFFAIRS - MARKETING AUTOMOBILE (UNDER REVIEW)" u="1"/>
        <s v="PRE-HEALTH SCIENCE PATHWAY TO CERTIFICATES AND DIPLOMAS" u="1"/>
        <s v="I.T. BUSINESS ANALYSIS - HANSON" u="1"/>
        <s v="ENVIRONMENTAL GEOMATICS" u="1"/>
        <s v="BUSINESS - PURCHASING" u="1"/>
        <s v="TECHNIQUES ET GESTION DE SCÈNE" u="1"/>
        <s v="PUBLIC SERVICE (CO-OP)" u="1"/>
        <s v="MECHANICAL ENGINEERING TECHNICIAN MODIFIED- DESIGN AND DRAFTING" u="1"/>
        <s v="ELECTRONICS ENGINEERING TECHNOLOGY - CONTROL SYSTEMS" u="1"/>
        <s v="OFFICE ADMINISTRATION - GENERAL (AKWESASNE)" u="1"/>
        <s v="COMPUTER SYSTEMS TECHNOLOGY SOFTWARE DEVELOPMENT AND NETWORK ENGINEERING" u="1"/>
        <s v="ENVIRONMENTAL VISUAL COMMUNICATION (OFFERED AT R.O.M - TORONTO ON)" u="1"/>
        <s v="INTERNET APPLICATIONS AND WEB DEVELOPMENT - CO-OP" u="1"/>
        <s v="OFFICE ADMINISTRATION  EXECUTIVE" u="1"/>
        <s v="ELECTRICAL ENGINEERING TECHNICIAN/TECHNOLOGY - CO-OP" u="1"/>
        <s v="VIRTUAL REALITY MULTIMEDIA PRODUCTION" u="1"/>
        <s v="INTERNET COMMUNICATIONS TECHNOLOGY" u="1"/>
        <s v="TECHNIQUES D'ARCHITECTURE" u="1"/>
        <s v="HOSPITALITY" u="1"/>
        <s v="BUSINESS ADMINISTRATION-FINANCE" u="1"/>
        <s v="PROFESSIONAL FINANCIAL SERVICES" u="1"/>
        <s v="FITNESS AND HEALTH TRAINING - CHATHAM" u="1"/>
        <s v="TOURISM-SERVICES MANAGEMENT (MEETINGS, CONVENTIONS AND EVENTS SPECIALIZATION)" u="1"/>
        <s v="CHILD AND YOUTH WORKER" u="1"/>
        <s v="BACHELOR (HONOURS) OF PHOTOGRAPHY" u="1"/>
        <s v="PERFORMING ARTS" u="1"/>
        <s v="MECHANICAL TECHNIQUES (PLUMBING)" u="1"/>
        <s v="SPORTS AND ENTERTAINMENT SALES AND MARKETING" u="1"/>
        <s v="FLIGHT SERVICES" u="1"/>
        <s v="WIRELESS INFORMATION NETWORKING" u="1"/>
        <s v="HOSPITALITY MANAGEMENT-HOTEL, RESTAURANT AND TOURISM" u="1"/>
        <s v="INTERNET APPLICATIONS AND WEB DEVELOPMENT" u="1"/>
        <s v="EVENT MANAGEMENT (PART TIME)" u="1"/>
        <s v="BUSINESS-ENTREPRENEURSHIP (CO-OP)" u="1"/>
        <s v="GENERAL ARTS AND SCIENCE - ENGLISH LANGUAGE STUDIES (15-60 WKS) (DEPEND ON STUDENT NE" u="1"/>
        <s v="ACCOUNTING" u="1"/>
        <s v="BACHELOR OF BUSINESS ADMINISTRATION (HUMAN RESOURCES MANAGEMENT) DIRECT ENTRY YEAR 2" u="1"/>
        <s v="JEWELLERY AND METALS" u="1"/>
        <s v="BACHELOR OF APPLIED ARTS - PARALEGAL STUDIES" u="1"/>
        <s v="PHOTOGRAPHY ? STILL AND MOTION" u="1"/>
        <s v="ENTERPRISE SOFTWARE DLVMPT" u="1"/>
        <s v="ENVIRONMENTAL TECHNICIAN (CO-OP)" u="1"/>
        <s v="AVIATION TECHNICIAN - AVIONICS MAINTENANCE (CO-OP)" u="1"/>
        <s v="BROADCASTING - FILM PRODUCTION" u="1"/>
        <s v="POLICE FOUNDATIONS (FULL-TIME ONLINE)" u="1"/>
        <s v="MARKETING MANAGEMENT CO-OPERATIVE EDUCATION" u="1"/>
        <s v="FIRE AND LIFE SAFETY SYSTEMS TECHNICIAN" u="1"/>
        <s v="PRE-HEALTH SCIENCES PATHWAY TO CERTIFICATES &amp; DIPLOMAS" u="1"/>
        <s v="BACHELOR OF COMMERCE - SUPPLY CHAIN MANAGEMENT" u="1"/>
        <s v="BUSINESS ADMINISTRATION - PROFESSIONAL GOLF MANAGEMENT" u="1"/>
        <s v="COMMUNITY DEVELOPMENT AND SOCIAL INNOVATION" u="1"/>
        <s v="AVIATION - AVIONICS MAINTENANCE WITH ALGONQUIN" u="1"/>
        <s v="RESIDENTIAL DRAFTING AND DESIGN TECHNIQUES" u="1"/>
        <s v="ADVANCED COMMUNICATION FOR PROFESSIONALS" u="1"/>
        <s v="CHILD AND YOUTH CARE - ACCELERATED" u="1"/>
        <s v="DENTAL ASSISTING LEVELS I AND II" u="1"/>
        <s v="CRIMINAL INVESTIGATIVE TECHNIQ" u="1"/>
        <s v="ANIMATION AND GAME DEVELOPMENT-INTERACTIVE MEDIA DEVELOPMENT" u="1"/>
        <s v="SURVEY ENGINEERING TECHNICIAN" u="1"/>
        <s v="PHARMACY TECHNICIAN" u="1"/>
        <s v="CONSTRUCTION CARPENTRY TECHNIQUES" u="1"/>
        <s v="BIOTECHNOLOGY - ADVANCED FAST TRACK" u="1"/>
        <s v="AUTOMOTIVE SERVICE TECHNICIAN CO-OP PARTNERED WITH TADA AND FCA" u="1"/>
        <s v="COMPUTER PROGRAMMER ANALYST (CO-OP)" u="1"/>
        <s v="BUSINESS ADMINISTRATION GENERAL-FAST TRACK" u="1"/>
        <s v="TECHNIQUES AGRICOLES - PRODUCTION ANIMALE ET GRANDES CULTURES" u="1"/>
        <s v="CABINETMAKING AND FURNITURE TECHNICIAN" u="1"/>
        <s v="FILM PRODUCTION - ACCELERATED" u="1"/>
        <s v="SOFTWARE ENGINEERING TECHNOLOGY FAST TRACK" u="1"/>
        <s v="PERSONAL SUPPORT WORKER - MUNSEE-DELAWARE" u="1"/>
        <s v="ELECTRONICS ENGINEERING TECHNOLOGY - COMMUNICATIONS" u="1"/>
        <s v="COMMUNITY AND SOCIAL SERVICES MANAGEMENT" u="1"/>
        <s v="EARLY CHILDHOOD EDUCATION - ADVANCED STANDING" u="1"/>
        <s v="SOCIAL SERVICE WORKER (BROCK ARTICULATION)" u="1"/>
        <s v="FINANCIAL SERVICES FUNDAMENTALS" u="1"/>
        <s v="BREWMASTER AND BREWERY OPERATIONS MANAGEMENT (4 CONSECUTIVE SEMESTERS)" u="1"/>
        <s v="BACHELOR (HONOURS) OF CRAFT AND DESIGN (SPECIALITY IN INDUSTRIAL DESIGN) DEGREE COMPL" u="1"/>
        <s v="BACHELOR OF CREATIVE ADVERTISING" u="1"/>
        <s v="TOURISM - GLOBAL TRAVEL - WINTER (FORMERLY TOURISM AND TRAVEL)" u="1"/>
        <s v="BACHELOR OF INTERPRETATION (AMERICAN SIGN LANGUAGE - ENGLISH) (HONOURS)" u="1"/>
        <s v="BACHELOR OF DESIGN (HONOURS)" u="1"/>
        <s v="AVIATION TECHNICIAN - AVIONICS MAINTENANCE" u="1"/>
        <s v="FASHION MANAGEMENT AND PROMOTIONS" u="1"/>
        <s v="DIGITAL CREATURE ANIMATION TECHNICAL DIRECTION" u="1"/>
        <s v="SOUND DESIGN AND PRODUCTION" u="1"/>
        <s v="LANDSCAPE HORTICULTURE TECHNIQ" u="1"/>
        <s v="BACHELOR OF BUSINESS ADMINISTRATION (HUMAN RESOURCES MANAGEMENT) DIRECT ENTRY YEAR 3" u="1"/>
        <s v="GOLF AND CLUB MANAGEMENT" u="1"/>
        <s v="BUSINESS ADMINISTRATION - HUMAN RESOURCES (FAST-TRACK)" u="1"/>
        <s v="GESTION DE LA NUTRITION ET DES SERVICES ALIMENTAIRES" u="1"/>
        <s v="BACHELOR OF DATA SCIENCE AND ANALYTICS" u="1"/>
        <s v="GLOBAL HOSPITALITY BUSINESS DEVELOPMENT CO-OPERATIVE EDUCATION" u="1"/>
        <s v="FITNESS AND HEALTH PROMOTION (FULL-TIME ONLINE)" u="1"/>
        <s v="AVIATION - GENERAL ARTS AND SCIENCE" u="1"/>
        <s v="DESIGN D'INTÉRIEUR" u="1"/>
        <s v="BACHELOR OF BUSINESS ADMINISTRATION (MARKETING MANAGEMENT) DIRECT ENTRY YEAR 3-PART T" u="1"/>
        <s v="CULINARY SKILLS -CHEF TRAINING" u="1"/>
        <s v="HOSPITALITY OPERATIONS - KITCHEN MANAGEMENT" u="1"/>
        <s v="LIBERAL STUDIES - FAST TRACK" u="1"/>
        <s v="INSTRUMENTATION ENGINEERING COOP APPRE" u="1"/>
        <s v="PUBLIC RELATIONS" u="1"/>
        <s v="ADMINISTRATIVE BUSINESS MANAGEMENT" u="1"/>
        <s v="SOCIAL SERVICE WORKER (FAST TRACK)" u="1"/>
        <s v="BACH OF FILM AND MEDIA PROD" u="1"/>
        <s v="PERFORMANCE COACHING (FULL-TIME ONLINE)" u="1"/>
        <s v="PARAMEDIC-ADVANCED CARE" u="1"/>
        <s v="CAREER DEVELOPMENT PROFESSIONAL" u="1"/>
        <s v="GENERAL ARTS AND SCIENCE - ONE-YEAR" u="1"/>
        <s v="BACHELOR OF BUSINESS ADMINISTRATION (ACCOUNTING) DIRECT ENTRY YEAR 2-PART TIME" u="1"/>
        <s v="BUSINESS FUNDAMENTALS - KENORA" u="1"/>
        <s v="POWER ENGINEERING 4TH CLASS" u="1"/>
        <s v="BACHELOR OF BUSINESS ADMINISTRATION (ACCOUNTING) DIRECT ENTRY YEAR 3-PART TIME" u="1"/>
        <s v="WATER QUALITY TECHNICIAN CO-OP" u="1"/>
        <s v="BLOCKCHAIN DEVELOPMENT" u="1"/>
        <s v="EARLY CHILDHOOD EDUCATION (CHATHAM)" u="1"/>
        <s v="MOTIVE POWER TECHNICIAN DIPLOMA/AUTOMOTIVE SERVICE CO-OP APPRENTICESHIP" u="1"/>
        <s v="PRE-HEALTH" u="1"/>
        <s v="BUSINESS ADMINISTRATION - FINANCE CO-OP" u="1"/>
        <s v="CHEMICAL LABORATORY TECHNOLOGY - PHARMACEUTICAL CO-OPERATIVE EDUCATION" u="1"/>
        <s v="ANIMATION 2D/3D" u="1"/>
        <s v="EARLY CHILDHOOD EDUCATION - INTENSIVE" u="1"/>
        <s v="RESEARCH AND EVALUATION (CO-OP) (ONLINE)" u="1"/>
        <s v="INTERNET PROGRAMMING AND DATABASE MANAGEMENT (CO-OP)" u="1"/>
        <s v="GENERAL BUSINESS" u="1"/>
        <s v="SCIENCE LABORATORY TECHNOLOGY" u="1"/>
        <s v="CULINARY MANAGEMENT DIPLOMA/COOK CO-OP APPRENTICESHIP" u="1"/>
        <s v="GENERAL ARTS AND SCIENCE - COLLEGE TRANSFER" u="1"/>
        <s v="BACHELOR OF BEHAVIOURAL SCIENCE" u="1"/>
        <s v="MARKETING MANAGEMENT (ONLINE)" u="1"/>
        <s v="ADVERTISING AND GRAPHIC DESIGN" u="1"/>
        <s v="TECHNIQUES DE TRAVAIL SOCIAL EN GERONTOLOGIE" u="1"/>
        <s v="BUSINESS (FULL-TIME ONLINE)" u="1"/>
        <s v="BACHELOR OF FILM AND MEDIA PRODUCTION" u="1"/>
        <s v="BUSINESS INTELLIGENCE SYSTEM INFRASTRUCTURE - CO-OP" u="1"/>
        <s v="CIVIL ENGINEERING TECHNOLOGY (APPLY TO CIVIL ENGINEERING TECHNICIAN CIVL FOR 1ST YEAR" u="1"/>
        <s v="STRATEGIC MANAGEMENT" u="1"/>
        <s v="BACHELOR OF BUSINESS ADMINISTRATION MARKETING PART TIME" u="1"/>
        <s v="MECH ENG TECHY - AUTO PROD DES" u="1"/>
        <s v="COMPUTER ANIMATION" u="1"/>
        <s v="FITNESS &amp;AMP; HEALTH PROMOTION" u="1"/>
        <s v="SPA AND WELLNESS OPERATIONS MANAGEMENT" u="1"/>
        <s v="PEACE AND CONFLICT STUDIES" u="1"/>
        <s v="WOODWORKING TECHNICIAN" u="1"/>
        <s v="GOVERNMENT RELATIONS (INCLUDES OPTIONAL WORK TERM)" u="1"/>
        <s v="ENERGY MANAGEMENT" u="1"/>
        <s v="MKTG.-DIGITAL STRATEGY CO-OP" u="1"/>
        <s v="CHILD AND YOUTH CARE ACCELERATED DELIVERY" u="1"/>
        <s v="TECHNIQUES DE CHAUFFAGE, DE RÉFRIGÉRATION ET DE CLIMATISATION" u="1"/>
        <s v="PHOTOJOURNALISM - FAST TRACK" u="1"/>
        <s v="COMPUTER SYSTEMS TECHNOLOGY - SECURITY (APPLY TO 0150X01F)" u="1"/>
        <s v="POWER ENGINEERING FOURTH CLASS" u="1"/>
        <s v="BACHELOR OF BUILDING SCIENCE" u="1"/>
        <s v="COMPUTER PROGRAMMER ANALYST" u="1"/>
        <s v="OCCUPATIONAL THERAPIST ASSISTANT / PHYSIOTHERAPY ASSISTANT" u="1"/>
        <s v="BACHELOR (HONOURS) OF INTERACTION DESIGN" u="1"/>
        <s v="RENEWABLE ENERGIES TECHNICIAN" u="1"/>
        <s v="YOUTH JUSTICE AND INTERVENTIONS (GRADUATE CERTIFICATE)" u="1"/>
        <s v="RECREATION THERAPY - FAST TRACK" u="1"/>
        <s v="BACHELOR OF PUBLIC SAFETY (HONOURS)" u="1"/>
        <s v="LEGAL RESEARCH AND INFORMATION MANAGEMENT" u="1"/>
        <s v="GENERAL ARTS AND SCIENCE - PRE-NURSING" u="1"/>
        <s v="ELECTRO - MECHANICAL MAINTENANCE (CO-OP)" u="1"/>
        <s v="MUSEUM AND GALLERY STUDIES" u="1"/>
        <s v="COSMÉTOLOGIE (S'INSCRIRE AU PROGRAMME TECHNIQUES D'ESTHÉTIQUE - 51465)" u="1"/>
        <s v="FOOD SAFETY AND QUALITY ASSURANCE - FOOD PROCESSING" u="1"/>
        <s v="ANIMATION - 2D/3D" u="1"/>
        <s v="CONTEMPORARY MEDIA PRODUCTION" u="1"/>
        <s v="FUNDAMENTALS OF FITNESS LEADERSHIP" u="1"/>
        <s v="CHILD AND YOUTH CARE - ACCLD" u="1"/>
        <s v="MOTIVE POWER TECHNICIAN - HEAVY DUTY EQUIPMENT (OPTIONAL CO-OP)" u="1"/>
        <s v="VETERINARY TECHNOLOGY (ALTERNATIVE)" u="1"/>
        <s v="GENERAL ARTS &amp; SCIENCE" u="1"/>
        <s v="SPORTS AND RECREATION MANAGEMENT" u="1"/>
        <s v="MECHANICAL ENGINEERING TECHNICIAN - TOOL DESIGN" u="1"/>
        <s v="BACHELOR OF COMMERCE - INTERNATIONAL BUSINESS MANAGEMENT (HONOURS)" u="1"/>
        <s v="ELECTRONICS ENGINEERING TECHNOLOGY-INDUSTRIAL AUTOMATION" u="1"/>
        <s v="COMPUTER SYSTEMS TECHNICIAN - INFORMATION TECHNOLOGY INFRASTRUCTURE AND SERVICES (OPT" u="1"/>
        <s v="MEDIA FOUNDATIONS" u="1"/>
        <s v="TECHNOLOGIE DU GÉNIE DE CONSTRUCTION - CIVIL ET MINIER (ENTREZ LE CODE CIVQ - TECHNIQ" u="1"/>
        <s v="(AUTOMOTIVE) MOTIVE POWER TECHNICIAN - ADMINISTRATION" u="1"/>
        <s v="HONOURS BACHELOR OF BUSINESS ADMINISTRATION (MANAGEMENT AND LEADERSHIP)" u="1"/>
        <s v="BUILDING AUTOMATION SYSTEM OPERATIONS" u="1"/>
        <s v="ADVERTISING AND MARKETING COMMUNICATIONS  MANAGEMENT" u="1"/>
        <s v="BACHELOR OF BUSINESS ADMINISTRATION (MARKETING MANAGEMENT) DIRECT ENTRY YEAR 2-PART T" u="1"/>
        <s v="SOCIAL SERVICE WORKER-INTENSIVE" u="1"/>
        <s v="SUPPLY CHAIN AND OPERATIONS MANAGEMENT - BUSINESS ADMINISTRATION" u="1"/>
        <s v="MECHANICAL TECHNICIAN-CNC/CAM (APPLY TO MECHANICAL TECHNIQUES-CNC FOR 1ST YR)" u="1"/>
        <s v="CONSULTING" u="1"/>
        <s v="HEAVY EQUIPMENT TECHNIQUES (CO-OP)" u="1"/>
        <s v="FINANCE - BUSINESS" u="1"/>
        <s v="EARLY CHILDHOOD EDUCATION - SPECIAL NEEDS" u="1"/>
        <s v="PROJECT MANAGEMENT" u="1"/>
        <s v="FORESTRY TECHNICIAN (OPTIONAL CO-OP)" u="1"/>
        <s v="ENVIRONMENTAL - CIVIL ENGINEERING TECHNOLOGY (OPTIONAL CO-OP)" u="1"/>
        <s v="MARKETING MANAGEMENT" u="1"/>
        <s v="BACH.APPL.BUSN-ICOM.WUHAN" u="1"/>
        <s v="BUSINESS ADMINISTRATION MARKETING CO-OP" u="1"/>
        <s v="BUSINESS (CO-OP)" u="1"/>
        <s v="RETAIL PHARMACY ASSISTANT" u="1"/>
        <s v="WELDING ENGINEERING TECHNICIAN INSPECTION" u="1"/>
        <s v="MILITARY ARTS AND SCIENCE (PART-TIME ONLINE)" u="1"/>
        <s v="BACHELOR (HONOURS) OF PHOTOGRAPHY DEGREE COMPLETION" u="1"/>
        <s v="MENTAL HEALTH AND DISABILITY MANAGEMENT" u="1"/>
        <s v="BACHELOR OF MUSIC - SAXOPHONE/WOODWIND" u="1"/>
        <s v="GENERAL ARTS AND SCIENCE - NURSING PREP UOIT TRANSFER" u="1"/>
        <s v="MECHANICAL ENGINEERING TECHNICIAN-NON-DESTRUCTIVE EVALUATION (FAST-TRACK)" u="1"/>
        <s v="ELECTRONICS AND EMBEDDED SYSTEMS DEVELOPMENT" u="1"/>
        <s v="COMPUTER SYSTEMS TECHNOLOGY - NETWORKING" u="1"/>
        <s v="JOURNALISM-PRINT &amp; BROADCAST ACCELERATED" u="1"/>
        <s v="COMPUTER SYSTEMS TECHNOLOGY  SYSTEMS ANALYST" u="1"/>
        <s v="INSTRUMENTATION TECHNICIAN" u="1"/>
        <s v="BACHELOR OF COMMERCE - MANAGEMENT STUDIES" u="1"/>
        <s v="AGRICULTURE" u="1"/>
        <s v="BROADCASTING - RADIO" u="1"/>
        <s v="GENERAL ARTS AND SCIENCE - PRE-TECHNOLOGY" u="1"/>
        <s v="HOSPITALITY AND TOURISM MANAGEMENT (CO-OP)" u="1"/>
        <s v="COMPUTER PROGRAMMING AND ANALYSIS CO-OPERATIVE EDUCATION" u="1"/>
        <s v="INDIGENOUS PRE-HEALTH STUDIES" u="1"/>
        <s v="CULINARY MANAGEMENT CO-OP" u="1"/>
        <s v="AVIATION TECHNOLOGY - AIRCRAFT MAINTENANCE AND AVIONICS" u="1"/>
        <s v="PROTECTION, SECURITY AND INVESTIGATIONS" u="1"/>
        <s v="HOSPITALITY AND TOURISM MANAGEMENT" u="1"/>
        <s v="BUSINESS ADMINISTRATION - HUMAN RESOURCES (CO-OP)" u="1"/>
        <s v="AEROSPACE MANUFACTURING ENGINEERING TECHNOLOGY" u="1"/>
        <s v="DIGITAL VISUAL EFFECTS" u="1"/>
        <s v="BUILDING RENOVATION TECHNICIAN" u="1"/>
        <s v="MATERIALS AND OPERATIONS MANAGEMENT - BUSINESS ADMINISTRATION" u="1"/>
        <s v="INTERACTIVE MEDIA DESIGN &amp; PRODUCTION (COLLABORATIVE-APPLY THRU OUAC PROG CODE EIT)" u="1"/>
        <s v="BACHELOR OF HUMAN SERVICES (POLICE STUDIES)" u="1"/>
        <s v="ENVIRONMENTAL LANDSCAPE MANAGEMENT" u="1"/>
        <s v="INDUSTRIAL MECHANICAL MILLWRIGHT TECHNICIAN" u="1"/>
        <s v="BUSINESS - INTERNATIONAL BUSINESS" u="1"/>
        <s v="HONOURS BACHELOR OF COMMERCE (DIGITAL MARKETING) DEGREE COMPLETION ONTARIO COLLEGE 2" u="1"/>
        <s v="BUSINESS PROCESS MANAGEMENT" u="1"/>
        <s v="COMMUNITY AND JUSTICE SERVICES - FULL-TIME ONLINE" u="1"/>
        <s v="AUDIO POST-PRODUCTION" u="1"/>
        <s v="CREATIVE WRITING-COMIC SCRIPTWRITING" u="1"/>
        <s v="FOOD SERVICE WORKER" u="1"/>
        <s v="DIAGNOSTIC CYTOLOGY" u="1"/>
        <s v="ANIMATION" u="1"/>
        <s v="BUSINESS ADMINISTRATION - ACCOUNTING (APPLY TO FIRST YEAR 0206)" u="1"/>
        <s v="ADVERTISING - DIGITAL MEDIA MANAGEMENT" u="1"/>
        <s v="ADVERTISING AND MARKETING COMMUNICATIONS MANAGEMENT" u="1"/>
        <s v="BIOMEDICAL ENGINEERING TECHNOLOGY - COMPRESSED FAST TRACK" u="1"/>
        <s v="BACHELOR OF PARALEGAL STUDIES" u="1"/>
        <s v="FOOD PROCESSING TECHNICIAN" u="1"/>
        <s v="BUSINESS FUNDAMENTALS - SEP (INACTIVE)" u="1"/>
        <s v="INFORMATION SECURITY MANAGEMENT (ONLINE)" u="1"/>
        <s v="TOURISM &amp; TRAVEL" u="1"/>
        <s v="EARLY CHILDHOOD EDUCATION - SAGAMOK" u="1"/>
        <s v="CULINARY MANAGEMENT (CO-OP)" u="1"/>
        <s v="DENTURISM" u="1"/>
        <s v="BIOTECHNOLOGY FAST TRACK" u="1"/>
        <s v="BEHAVIOURAL SCIENCE" u="1"/>
        <s v="SOUTIEN TECHNIQUE EN INFORMATIQUE" u="1"/>
        <s v="JOURNALISM BROADCAST" u="1"/>
        <s v="MANUFACTURING ENGINEERING TECHNICIAN (CO-OP)" u="1"/>
        <s v="DENTAL TECHNOLOGY" u="1"/>
        <s v="PRE-TECHNOLOGY - ENVIRONMENTAL ENG FOUNDATIONS" u="1"/>
        <s v="BACHELOR (HONOURS) OF BUSINESS ADMINISTRATON (MARKETING MANAGEMENT)" u="1"/>
        <s v="BUSINESS ADMINISTRATION - PROJECT MANAGEMENT" u="1"/>
        <s v="ENTREPRENEURSHIP ACCELERATION" u="1"/>
        <s v="BACHELOR OF DESIGN (HONOURS) (CO-OPERATIVE EDUCATION)" u="1"/>
        <s v="HONOURS BACHELOR OF BUSINESS ADMINISTRATION  (HUMAN RESOURCES MANAGEMENT)" u="1"/>
        <s v="MUSIC BUSINESS MANAGEMENT" u="1"/>
        <s v="VETERINARY OFFICE ADMINISTRATION" u="1"/>
        <s v="HEAVY CONSTRUCTION EQUIPMENT OPERATION" u="1"/>
        <s v="NUTRITION, DIÉTÉTIQUE ET SCIENCES DES ALIMENTS" u="1"/>
        <s v="ELECTRONICS ENGINEERING TECHNOLOGY - COMPRESSED FAST-TRACK" u="1"/>
        <s v="MECHANICAL ENGINEERING TECHNOLOGY - AUTOMATED MANUFACTURING (CO-OP)" u="1"/>
        <s v="ANISHINAABEMOWIN IMMERSION (NATIVE LANGUAGE) - **OFF-CAMPUS DELIVERY**" u="1"/>
        <s v="CULINARY MANAGEMENT" u="1"/>
        <s v="FOOD AND BEVERAGE SERVICE" u="1"/>
        <s v="ELECTRICAL ENGINEERING TECHNOLOGY (ACCELERATED)" u="1"/>
        <s v="LAW CLERK - COLLABORATIVE" u="1"/>
        <s v="BACHELOR OF APPLIED HEALTH INFORMATION SCIENCE (HONOURS)" u="1"/>
        <s v="MARKETING RESEARCH AND BUSINESS INTELLIGENCE" u="1"/>
        <s v="BACHELOR OF APPLIED BUSINESS (GLOBAL BUSINESS MANAGEMENT)" u="1"/>
        <s v="COMPUTER AND NETWORK SUPPORT TECHNICIAN" u="1"/>
        <s v="BUSINESS" u="1"/>
        <s v="BIOTECHNOLOGY - HEALTH" u="1"/>
        <s v="FIRE PROTECTION ENGINEERING TECHNOLOGY CO-OPERATIVE EDUCATION" u="1"/>
        <s v="ELECTROMECHANICAL ENGINEERING TECHNOLOGY - BUILDING AUTOMATION" u="1"/>
        <s v="TOURISM-SERVICES MANAGEMENT CO-OPERATIVE EDUCATION" u="1"/>
        <s v="ARCHITECTURAL TECHNOLOGY CO-OP" u="1"/>
        <s v="ECOLOGICAL RESTORATION (HONOURS BSC. TRENT-FLEMING)" u="1"/>
        <s v="EARLY CHILDHOOD EDUCATION - ALTERNATE DELIVERY" u="1"/>
        <s v="ARCHITECTURAL TECHNOLOGY (APPLY TO 0188X01F)" u="1"/>
        <s v="BUSINESS - ACCOUNTING/BUSINESS ADMINISTRATION - ACCOUNTING (ACADEMIC/CO-OP)" u="1"/>
        <s v="LIBRARY AND INFORMATION TECHNICIAN" u="1"/>
        <s v="RECREATION THERAPY - ACCELERATED" u="1"/>
        <s v="SOCIAL MEDIA ANALYTICS CO-OPERATIVE EDUCATION" u="1"/>
        <s v="GENERAL ARTS AND SCIENCE - BEHAVIOURAL PSYCHOLOGY STREAM - AKWESASNE" u="1"/>
        <s v="CONCURRENT DISORDERS" u="1"/>
        <s v="BIG DATA SOLUTION ARCHITECTURE" u="1"/>
        <s v="BACHELOR OF APPLIED BUSINESS (FINANCIAL SERVICES)" u="1"/>
        <s v="THEATRE ARTS AND PERFORMANCE" u="1"/>
        <s v="PUBLIC RELATIONS GRADUATE CERTIFICATE" u="1"/>
        <s v="PHOTOGRAPHY - ADVANCED" u="1"/>
        <s v="TELEVISION WRITING AND PRODUCING" u="1"/>
        <s v="BACHELOR OF DESIGN" u="1"/>
        <s v="MEDICAL TRANSCRIP-HLTH RECORDS" u="1"/>
        <s v="BUSINESS HUMAN RESOURCES" u="1"/>
        <s v="HOSPITALITY OPERATIONS - FOOD AND BEVERAGE" u="1"/>
        <s v="MENTAL HEALTH AND ADDICTION-INTENSIVE" u="1"/>
        <s v="CONSTRUCTION ENGINEERING TECHNOLOGY (OPTIONAL CO-OP)" u="1"/>
        <s v="BUSINESS FUNDAMENTALS - FORT FRANCES" u="1"/>
        <s v="BUSINESS - HUMAN RESOURCES" u="1"/>
        <s v="DESIGN AND VISUAL ARTS-GENERAL" u="1"/>
        <s v="JOURNALISM-PRINT (2YRS)/ JOURNALISM-PRINT AND BROADCAST (3YRS)" u="1"/>
        <s v="ELECTRICAL ENGINEERING TECHNOLOGY-CONTROL SYSTEMS (OPTIONAL CO-OP)" u="1"/>
        <s v="THÉRAPIE RESPIRATOIRE" u="1"/>
        <s v="BUSINESS - ACCT. (CO-OP/ACAD)" u="1"/>
        <s v="FILM &amp; MULTIPLATFORM STORYTELL" u="1"/>
        <s v="PROJECT MANAGEMENT (GRADUATE CERTIFICATE)" u="1"/>
        <s v="TEACHERS OF ENGLISH AS A SECOND/FOREIGN LANGUAGE" u="1"/>
        <s v="PRE HEALTH SCIENCES (COLLEGE)" u="1"/>
        <s v="PROTECTION, SECURITY AND INVESTIGATION - CUSTOMS BORDER SERVICES" u="1"/>
        <s v="SUSTAINABLE ENERGY TECHNICIAN - CHATHAM" u="1"/>
        <s v="GLOBAL HOSPITALITY OPERATIONS MANAGEMENT" u="1"/>
        <s v="PARAMEDIC - CHATHAM" u="1"/>
        <s v="BANKING AND WEALTH MANAGEMENT" u="1"/>
        <s v="POWER ENGINEERING TECHNICIAN" u="1"/>
        <s v="HONOURS BACHELOR OF BUSINESS ADMINISTRATION (AUTOMOTIVE MANAGEMENT)-DEGREE COMPLETION" u="1"/>
        <s v="CULINARY SKILLS - CHEF" u="1"/>
        <s v="COMMUNITY SERVICES AND CHILD STUDIES FOUNDATIONS" u="1"/>
        <s v="PACKAGE AND GRAPHIC DESIGN" u="1"/>
        <s v="BORDER SERVICES" u="1"/>
        <s v="PACKAGING ENGINEERING TECHNICIAN" u="1"/>
        <s v="BROADCASTING - TELEVISION AND INDEPENDENT PRODUCTION" u="1"/>
        <s v="REGISTERED NURSE - CRITICAL CARE NURSING" u="1"/>
        <s v="BUSINESS - MANAGEMENT &amp; ENTREPRENEURSHIP" u="1"/>
        <s v="PHOTO ARTS (ACCELERATED)" u="1"/>
        <s v="MINING ENGINEERING TECHNICIAN (DISTANCE EDUCATION - SEE WEBSITE)" u="1"/>
        <s v="COMPUTER SYSTEMS TECHNOLOGY-NETWORKING-COLLABORATIVE" u="1"/>
        <s v="BACHELOR OF APPLIED BUSINESS - GOLF MANAGEMENT" u="1"/>
        <s v="MANUFACTURING ENGINEERING TECHNICIAN (CO-OP ACCELERATED)" u="1"/>
        <s v="MECHANICAL ENGINEERING TECHNOLOGY - AUTOMATED MANUFACTURING (OPTIONAL CO-OP)" u="1"/>
        <s v="BACH APL ARTS:CRIMINAL JUST AD" u="1"/>
        <s v="WELDING AND FABRICATION TECHNICIAN DIPLOMA/WELDER CO-OP APPRENTICESHIP" u="1"/>
        <s v="DIAGNOSTIC MEDICAL SONOGRAPHY - ULTRASOUND" u="1"/>
        <s v="FASHION MARKETING AND MANAGEMENT" u="1"/>
        <s v="ANIMATION - 3D" u="1"/>
        <s v="CHILD AND YOUTH CARE (FAST TRACK)" u="1"/>
        <s v="COMPUTER ENGINEERING TECHNOLOGY (OPTIONAL CO-OP)" u="1"/>
        <s v="MANUFACTURING TECHNIQUES" u="1"/>
        <s v="HUMAN RESOURCES MGMT" u="1"/>
        <s v="ARTS EDUCATION AND COMMUNITY ENGAGEMENT" u="1"/>
        <s v="CONSTRUCTION PROJECT MANAGEMENT" u="1"/>
        <s v="CHEMICAL LABORATORY TECHNICIAN MODIFIED" u="1"/>
        <s v="BIOMEDICAL ENGINEERING TECHNOLOGY" u="1"/>
        <s v="PRACTICAL NURSING (PSW TO PN BRIDGING STREAM)" u="1"/>
        <s v="GENERAL ARTS AND SCIENCE - ABORIGINAL" u="1"/>
        <s v="ARCHITECTURAL TECHNICIAN/TECHNOLOGY - CO-OP" u="1"/>
        <s v="SPECIAL EVENT PLANNING" u="1"/>
        <s v="PRATIQUE DE LA MAÇONNERIE" u="1"/>
        <s v="3D ANIMATION, ART &amp; DESIGN" u="1"/>
        <s v="FOOD AND BEVERAGE SERVICES" u="1"/>
        <s v="EARLY CHILDHOOD EDUCATION - ACCELERATED FOR BA/BED" u="1"/>
        <s v="BACHELOR OF COMMERCE - E-BUSINESS MARKETING" u="1"/>
        <s v="ENVIRONMENTAL TECHNICIAN - FAST TRACK" u="1"/>
        <s v="FOOD AND NURTRION MANAGEMENT (ONLINE)" u="1"/>
        <s v="BACHELOR OF BUSINESS ADMINISTRATION (HONOURS) - ACCOUNTING, AUDIT AND INFORMATION TEC" u="1"/>
        <s v="PRE-HEALTH SCIENCES PATHWAY TO ADVANCED DIPLOMAS AND DEGREES (CERTIFICATE)" u="1"/>
        <s v="MOTIVE POWER TECHNICIAN (DIESEL)" u="1"/>
        <s v="MUSIC BUSINESS" u="1"/>
        <s v="MAGNETIC RESONANCE IMAGING GRADUATE CERTIFICATE" u="1"/>
        <s v="FUNDRAISING AND RESOURCE DEVELOPMENT (FT VIA ONLINE EDUCATION)" u="1"/>
        <s v="MECHANICAL TECHNIQUES - TOOL AND DIE MAKER" u="1"/>
        <s v="WIND TURBINE TECHNICIAN DIPLOMA/INDUSTRIAL ELECTRICIAN CO-OP APPRENTICESHIP" u="1"/>
        <s v="FORESTRY TECHNICIAN: ECOSYSTEM MANAGEMENT" u="1"/>
        <s v="MECHANICAL ENG.TECHY (CO-OP)" u="1"/>
        <s v="PUBLIC RELATIONS - INVESTOR RELATIONS (CO-OPERATIVE EDUCATION)" u="1"/>
        <s v="TECHNIQUES DE SOINS VÉTÉRINAIRES" u="1"/>
        <s v="JUSTICE ADMINISTRATION SERVICES" u="1"/>
        <s v="FIRST NATION CHILD WELFARE ADV" u="1"/>
        <s v="MOTIVE POWER TECHNICIAN APPR C" u="1"/>
        <s v="EVENT AND MEDIA PRODUCTION" u="1"/>
        <s v="EMBEDDED SYSTEMS DEVELOPMENT" u="1"/>
        <s v="HEATING, REFRIGERATION AND AIR CONDITIONING" u="1"/>
        <s v="WELDING AND FABRICATION TECHNIQUES" u="1"/>
        <s v="OCCUPATIONAL THERAPIST ASSISTANT AND PHYSIOTHERAPIST ASSISTANT (CHATHAM)" u="1"/>
        <s v="TECHNIQUES DE TRAVAIL SOCIAL" u="1"/>
        <s v="BUSINESS - MARKETING (ONLINE)" u="1"/>
        <s v="AUTISM AND BEHAVIOURAL SCIENCE - ALTERNATIVE DELIVERY (GRADUATE CERTIFICATE)" u="1"/>
        <s v="PRÉMÉDIAS" u="1"/>
        <s v="SALES FORCE AUTOMATION AND CRM ANALYTICS CO-OPERATIVE EDUCATION" u="1"/>
        <s v="BUSINESS - CHATHAM" u="1"/>
        <s v="JAZZ PERFORMANCE - INTRODUCTION TO COMMERCIAL/JAZZ MUSIC-CELLO" u="1"/>
        <s v="MECHANICAL TECHNIQUES - PRECISION MACHINING AND TOOLING" u="1"/>
        <s v="FISH AND WILDLIFE CONSERVATION TECHNICIAN" u="1"/>
        <s v="OFFICE ADMINISTRATION-EXECUTIVE (CHATHAM - FAST TRACK)" u="1"/>
        <s v="RECREATION AND LEISURE SERVICES-SPORT" u="1"/>
        <s v="INTRO TO COMMERCIAL JAZZ - WDW" u="1"/>
        <s v="INITIATION AUX ARTS ET À LA CRÉATIVITÉ" u="1"/>
        <s v="CARPENTRY RENOVATION TECHNIQUES" u="1"/>
        <s v="HONOURS BACHELOR OF EARLY CHILDHOOD LEADERSHIP DEGREE COMPLETION - ONTARIO COLLEGE 2 " u="1"/>
        <s v="MOTIVE POWER FUNDAMENTALS - MOTORCYCLE AND POWER SPORT VEHICLES" u="1"/>
        <s v="BRIDGING TO SOFTWARE SYSTEMS DESIGN DEGREE" u="1"/>
        <s v="APPLIED ELECTRONICS DESIGN CO-OPERATIVE EDUCATION" u="1"/>
        <s v="INDIGENOUS GOVERNANCE AND PUBLIC ADMINISTRATION" u="1"/>
        <s v="MINING ENGINEERING TECHNICIAN" u="1"/>
        <s v="INDUSTRIAL WELDING AND FABRICATION" u="1"/>
        <s v="CONSTRUCTION ENGINEERING TECHNICIAN-CIVIL" u="1"/>
        <s v="BACHELOR OF INTERNATIONAL DEVELOPMENT" u="1"/>
        <s v="PRACTICAL NURSING -MODIFIED FT" u="1"/>
        <s v="MOTIVE POWER TECHNICIAN (AUTOMOTIVE) (ACCELERATED)" u="1"/>
        <s v="BUSINESS MANAGEMENT - INTERNATIONAL BUSINESS" u="1"/>
        <s v="FOOD AND NUTRITION MANAGEMENT (PART TIME)" u="1"/>
        <s v="CARDIOVASCULAR TECHNOLOGY" u="1"/>
        <s v="HONOURS BACHELOR OF BUSINESS ADMINISTRATION (FINANCE)" u="1"/>
        <s v="CAREER PATHWAYS" u="1"/>
        <s v="OFFICE ADMINISTRATION-MEDICAL (CHATHAM - FAST TRACK)" u="1"/>
        <s v="ABORIGINAL FINANCIAL AND ECONOMIC PLANNING" u="1"/>
        <s v="DIGITAL MARKETING COMMUNICATIONS" u="1"/>
        <s v="EVENT MANAGEMENT AND FUNDRAISING" u="1"/>
        <s v="INTERACTIVE MEDIA DEVELOPMENT-FILM AND TELEVISION PRODUCTION" u="1"/>
        <s v="NETWORK AND SECURITY ARCHITECTURE" u="1"/>
        <s v="HOSP  AND  TOUR MANAGEMENT" u="1"/>
        <s v="INTERNATIONAL BUSINESS MANAGEMENT (GRADUATE CERTIFICATE)" u="1"/>
        <s v="AGRI-BUSINESS MANAGEMENT" u="1"/>
        <s v="TECHNIQUES DE L'ENVIRONNEMENT" u="1"/>
        <s v="CRAFTS AND DESIGN - CERAMICS" u="1"/>
        <s v="TRADITIONAL CHINESE MED PRAC" u="1"/>
        <s v="VISUAL MERCHANDISING ARTS" u="1"/>
        <s v="AUTOMOTIVE SERV TECH CO-OP APPRENTICE FIAT CHRYSLER" u="1"/>
        <s v="BACHELOR (HONOURS) OF CRAFT AND DESIGN (SPECIALITY IN TEXTILES)" u="1"/>
        <s v="HAIRSTYLIST - FAST TRACK" u="1"/>
        <s v="CHILD AND YOUTH CARE - INDIGENOUS SPECIALIZATION ACCELERATED" u="1"/>
        <s v="RESTORATIVE DENTAL HYGIENE" u="1"/>
        <s v="ELECTRICAL ENGINEERING TECHNOLOGY - ACCELERATED" u="1"/>
        <s v="BUSINESS ADMINISTRATION-HUMAN RESOURCES" u="1"/>
        <s v="PRE-HEALTH SCIENCES  AKEWESASNE" u="1"/>
        <s v="WORKPLACE WELLNESS AND HEALTH PROMOTION" u="1"/>
        <s v="ENVIRONMENTAL TECHNICIAN - SAMPLING AND MONITORING" u="1"/>
        <s v="TECHNOLOGIE DU GÉNIE INFORMATIQUE (ENTREZ LE CODE GINQ - TECHNIQUES DU GÉNIE INFORMAT" u="1"/>
        <s v="CREATIVE WRITING-FICTION, CREATIVE NON-FICTION, POETRY" u="1"/>
        <s v="BUSINESS - MARKETING" u="1"/>
        <s v="THEATRE ARTS - PRODUCTION" u="1"/>
        <s v="BACHELOR OF ENGINEERING (ELECTRONIC SYSTEMS ENGINEERING)" u="1"/>
        <s v="PRATIQUES AGRICOLES" u="1"/>
        <s v="BROADCASTING - TELEVISION (FOR APPLICANTS CURRENTLY ATTENDING YORK UNIVERSITY)" u="1"/>
        <s v="LIBERAL STUDIES" u="1"/>
        <s v="GENERAL ARTS AND SCIENCE DIPLOMA" u="1"/>
        <s v="PERFORMING ARTS - PREPARATION" u="1"/>
        <s v="BACHELOR OF BUSINESS ADMINISTRATION (MARKETING MANAGEMENT) DIRECT ENTRY YEAR 3" u="1"/>
        <s v="OFFICE ADMIN - MEDICAL" u="1"/>
        <s v="BACHELOR OF MUSIC - KEYBOARD" u="1"/>
        <s v="BACHELOR OF MUSIC - VOICE" u="1"/>
        <s v="BROADCASTING-TELEVISION AND FILM PRODUCTION-(COLLABORATIVE)" u="1"/>
        <s v="THEATRE AND DRAMA STUDIES (HONOURS BACHELOR OF ARTS)" u="1"/>
        <s v="MOTIVE POWER TECHNICIAN - AUTOMOTIVE SERVICE CO-OP APPRENTICESHIP" u="1"/>
        <s v="COMPUTER PROGRAMMER - INTL" u="1"/>
        <s v="TOURISM - TRAVEL AND ECO-ADVENTURE" u="1"/>
        <s v="FILM PRODUCTION" u="1"/>
        <s v="GAME LEVEL DESIGN" u="1"/>
        <s v="LARGE ANIMAL HEALTH AND PRODUCTION" u="1"/>
        <s v="COMMERCIAL DANCE" u="1"/>
        <s v="VENTE ET REPRÉSENTATION" u="1"/>
        <s v="BACHELOR OF SCIENCE IN NURSING (BSCN)" u="1"/>
        <s v="ÉDUCATION EN SERVICES À L'ENFANCE" u="1"/>
        <s v="MANUFACTURING ENGINEERING TECHNICIAN (ACCELERATED)" u="1"/>
        <s v="MECHANICAL TECHNIQUES - INDUSTRIAL" u="1"/>
        <s v="ELECTRICAL POWER GENERATION (CO-OP)" u="1"/>
        <s v="EVENT MANAGEMENT (ONLINE)" u="1"/>
        <s v="BUSINESS - GENERAL" u="1"/>
        <s v="TV WRITING &amp; PRODUCING" u="1"/>
        <s v="FASHION DESIGN" u="1"/>
        <s v="BRIDGING TO UNIVERSITY NURSING (HYBRID)" u="1"/>
        <s v="MECHANICAL TECHNICIAN - MILLWRIGHT" u="1"/>
        <s v="HUMAN RESOURCES MANAGEMENT (PART TIME)" u="1"/>
        <s v="THEATRE ARTS - TECHNICAL PRODUCTION" u="1"/>
        <s v="JOURNALISM - MASS MEDIA (2-YEAR) / JOURNALISM (3-YEAR)" u="1"/>
        <s v="CHILD &amp; YOUTH WORKER (BROCK ARTICULATION)" u="1"/>
        <s v="AVIATION TECHNOLOGY - AIRCRAFT MAINTENANCE &amp; MANAGEMENT" u="1"/>
        <s v="MEDICAL DEVICE REPROCESSING" u="1"/>
        <s v="VIDEO GAME DESIGN AND DEVELOPMENT" u="1"/>
        <s v="PROGRAMME GÉNÉRAL D'ARTS ET SCIENCES - UN AN" u="1"/>
        <s v="BACHELOR OF ENGINEERING - POWER SYSTEMS ENGINEERING" u="1"/>
        <s v="CHOCOLATE &amp; CONFECTIONERY ART" u="1"/>
        <s v="JEWELLERY ESSENTIALS" u="1"/>
        <s v="HEATING, VENTILATION - AIR CONDITIONING TECHNICIAN" u="1"/>
        <s v="MECHANICAL TECHNICIAN - GENERAL MACHINIST (OPTIONAL CO-OP)" u="1"/>
        <s v="PHOTOJOURNALISM" u="1"/>
        <s v="AUTOMOTIVE SERVICE TECHNICIAN - CANADIAN TIRE 8679 (8-4 WEEK SESSIONS)" u="1"/>
        <s v="BUSINESS ADMINISTRATION-ACCOUNTING (APPLY TO ACCOUNTING ACCJ FOR 1ST YEAR)" u="1"/>
        <s v="BIOTECHNOLOGY ADVANCED CO-OP FAST TRACK" u="1"/>
        <s v="ADVANCED LASERS (GRADUATE CERTIFICATE)" u="1"/>
        <s v="ADVANCED LIVESTOCK HEALTH" u="1"/>
        <s v="CARPENTRY AND RENOVATION TE" u="1"/>
        <s v="BUSINESS ADMINISTRATION-ACCOUNTING (APPLY TO ACCOUNTING ACCT FOR 1ST YEAR)" u="1"/>
        <s v="COMPUTER SYSTEMS TECHNOLOGY-NETWORKING" u="1"/>
        <s v="OFFICE ADMINISTRATION-EXECUTIVE (CO-OP)" u="1"/>
        <s v="BUSINESS ANALYTICS" u="1"/>
        <s v="EVENT MANAGEMENT" u="1"/>
        <s v="COMPUTER SYSTEMS TECHNOLOGY - NETWORKING CO-OP" u="1"/>
        <s v="RECREATION AND SPORT SERVICES" u="1"/>
        <s v="MASONRY - HERITAGE AND TRADITIONAL" u="1"/>
        <s v="ESTHETICS AND SPA MANAGEMENT" u="1"/>
        <s v="PRE-HEALTH SCIENCES PATHWAY TO CERTIFICATES AND DIPLOMAS (CERTIFICATE)" u="1"/>
        <s v="JAZZ PERFORMANCE - INTRODUCTION TO COMMERCIAL/JAZZ MUSIC-TROMBONE" u="1"/>
        <s v="ADVERTISING &amp; MARKETING COMMUNICATIONS" u="1"/>
        <s v="GENERAL ARTS AND SCIENCE (CERTFICATE) - SOCIAL SCIENCES STREAM" u="1"/>
        <s v="TECHNOLOGIE EN RADIATION MÉDICALE" u="1"/>
        <s v="MECHANICAL TECHNICIAN - CNC PROGRAMMING" u="1"/>
        <s v="BAKING AND PASTRY ARTS MANAGEMENT DIPLOMA" u="1"/>
        <s v="PLUMBING  TECHNIQUES" u="1"/>
        <s v="CULINARY MANAGEMENT-CO-OP DIPLOMA APPRENTICESHIP" u="1"/>
        <s v="ACCOUNTING - BUSINESS" u="1"/>
        <s v="GENERAL ARTS AND SCIENCE - COMMUNITY STUDIES" u="1"/>
        <s v="VICTIMOLOGY" u="1"/>
        <s v="HORTICULTURAL TECHNICIAN (CO-OP)" u="1"/>
        <s v="CONSTRUCTION ENGINEERING TECHNICIAN-SUPERVISOR (APPLY TO CARPENTRY FOR 1ST YR)" u="1"/>
        <s v="COLLEGE TEACHERS TRAINING FOR INTERNATIONALLY EDUCATED PROFESSIONALS" u="1"/>
        <s v="MOTORCYCLE AND POWERSPORTS PRODUCTS REPAIR TECHNIQUES" u="1"/>
        <s v="TOURISM HOSP MGMT &amp; EVT EUROPE" u="1"/>
        <s v="COMPUTER PROGRAMMING AND ANALYSIS (CO-OP)" u="1"/>
        <s v="SOCIAL SERVICE WORKER - IMMIGRANTS AND REFUGEES" u="1"/>
        <s v="BACHELOR OF BUSINESS ADMINISTRATION (MARKETING MANAGEMENT) DIRECT ENTRY YEAR 2" u="1"/>
        <s v="HOSPITALITY MANAGEMENT -HTLRST" u="1"/>
        <s v="PRE-HLTH PATHWAY TO ADV.DIPLOM" u="1"/>
        <s v="PUBLIC RELATIONS (POSTGRADUATE)" u="1"/>
        <s v="CHEMICAL LABORATORY TECHNOLOGY - PHARMACEUTICAL" u="1"/>
        <s v="BIOTECHNOLOGY-REMOTE AND RURAL HEALTH" u="1"/>
        <s v="PHOTOGRAPHY" u="1"/>
        <s v="ILLUSTRATION AND CONCEPT ART" u="1"/>
        <s v="ADVANCED FILMMAKING" u="1"/>
        <s v="BIOTECHNOLOGY ADVANCED" u="1"/>
        <s v="PUBLIC ADMINISTRATION" u="1"/>
        <s v="BACHELOR (HONOURS) OF APPLIED COMPUTER SCIENCE (MOBILE COMPUTING)" u="1"/>
        <s v="BACHELOR (HONOURS) OF BUSINESS ADMINISTRATON (FINANCE)" u="1"/>
        <s v="HONOURS BACHELOR OF COMMERCE (HUMAN RESOURCES) DEGREE COMPLETION  ONT COLLEGE 3 YR D" u="1"/>
        <s v="MOBILE APPLICATIONS DEVELOPMENT" u="1"/>
        <s v="DIRECTRICE OU DIRECTEUR DE FUNÉRAILLES - CLASSE 1 (AVEC PERMIS D'EMBAUMEUR)" u="1"/>
        <s v="HONBACH.BUSNADMIN-ICOM.JAMAICA" u="1"/>
        <s v="GENERAL ARTS AND SCIENCE - PRE-TRADES" u="1"/>
        <s v="ENVIRONMENTAL TECHNICIAN - CO-OP" u="1"/>
        <s v="GENERAL ARTS AND SCIENCE - TRENT TRANSFER" u="1"/>
        <s v="HONOURS BACHELOR OF BUSINESS ADMINISTRATION (AUTOMOTIVE MANAGEMENT)" u="1"/>
        <s v="FORESTRY TECHNICIAN" u="1"/>
        <s v="JAZZ PERFORMANCE - INTRODUCTION TO COMMERCIAL/JAZZ MUSIC-GUITAR" u="1"/>
        <s v="MANUFACTURING ENGINEERING TECHNICIAN - AUTOMATION INTERNSHIP" u="1"/>
        <s v="HERITAGE CARPENTRY AND JOINERY" u="1"/>
        <s v="GRAPHIC DESIGN - VISUAL COMMUNICATION (ACCELERATED)" u="1"/>
        <s v="ENTREPRENEURSHIP AND SMALL BUSINESS - BUSINESS" u="1"/>
        <s v="EARLY CHILDHOOD EDUCATION (FULL-TIME ONLINE)" u="1"/>
        <s v="BUSINESS ADMINISTRATION - HUMAN RESOURCES (APPLY TO BUS-HUMAN RESOURCES FOR 1ST YR)" u="1"/>
        <s v="BUSINESS ADMINISTRATION - PROFESSIONAL GOLF MANAGEMENT (CO-OP)" u="1"/>
        <s v="ENVIRONMENTAL TECHNOLOGY" u="1"/>
        <s v="BIOMEDICAL ENGINEERING TECHNOLOGY FAST TRACK" u="1"/>
        <s v="SUPPLY CHAIN AND OPERATIONS MANAGEMENT BUSINESS TRANSFER TO UOIT BACHELOR OF COMMERCE" u="1"/>
        <s v="ELECTRICAL ENGINEERING TECHNOLOGY-CONTROL SYSTEMS" u="1"/>
        <s v="ULTRASOUND" u="1"/>
        <s v="GOVERNMENT RELATIONS" u="1"/>
        <s v="GENERAL ARTS AND SCIENCE - LIBERAL STUDIES" u="1"/>
        <s v="SOCIAL ENTREPRENEURSHIP IN THE NON-PROFIT SECTOR (PART TIME VIA ONLINE EDUCATION)" u="1"/>
        <s v="THEATRE ARTS - PERFORMANCE" u="1"/>
        <s v="ELECTRICAL ENGINEERING TECHN." u="1"/>
        <s v="PRE-HEALTH SCIENCES (COLLEGE)" u="1"/>
        <s v="COMMUNITY AND HEALTH SERVICES NAVIGATION" u="1"/>
        <s v="WEB DEVELOPMENT" u="1"/>
        <s v="CHIROPODY" u="1"/>
        <s v="GEOGRAPHIC INFORMATION SYSTEMS - APPLICATIONS SPECIALIST - THUNDER BAY" u="1"/>
        <s v="ENERGY MANAGEMENT - CO-OP" u="1"/>
        <s v="GEOGRAPHIC INFORMATION SYSTEMS" u="1"/>
        <s v="GENERAL CONSTRUCTION CARPENTRY TECHNIQUES" u="1"/>
        <s v="NETWORK TECHNICIAN" u="1"/>
        <s v="BROADCASTING - RADIO (COLLABORATIVE - APPLY THROUGH OUAC PROG CODE EIT)" u="1"/>
        <s v="TECHNIQUES AGRICOLE-ANIMAL" u="1"/>
        <s v="HUMAN SERVICE FOUNDATION" u="1"/>
        <s v="MOVING IMAGE DESIGN (ACCELERATED)" u="1"/>
        <s v="TECHNOLOGIE DE GESTION DE LA PÊCHE ET DE LA FAUNE (ENTREZ LE CODE FPFQ - TECHNIQUES E" u="1"/>
        <s v="REAL PROPERTY ADMINISTRATION (ASSESSMENT AND APPRAISAL)" u="1"/>
        <s v="GEOTHERMAL ENGINEERING TECHNICIAN" u="1"/>
        <s v="BACHELOR OF CHILD AND YOUTH CARE" u="1"/>
        <s v="ART AND ART HISTORY (HONOURS BACHELOR OF ARTS)" u="1"/>
        <s v="VISUAL AND CREATIVE ARTS (ADVANCED)" u="1"/>
        <s v="HONOURS BACHELOR OF BUSINESS ADMINISTRATION (HOSPITALITY)" u="1"/>
        <s v="PRE-MEDIA" u="1"/>
        <s v="MECHANICAL ENGINEERING TECHNICIAN - DESIGN FAST TRACK" u="1"/>
        <s v="PERSONAL SUPPORT WORKER" u="1"/>
        <s v="SNOW RESORT OPERATIONS" u="1"/>
        <s v="MOTIVE POWER (AUTOMOTIVE) TECHNICIAN-SERVICE AND MANAGEMENT" u="1"/>
        <s v="OFFICE ADMINISTRATION" u="1"/>
        <s v="BACHELOR OF APPLIED HEALTH SCIENCES (EXERCISE SCIENCE AND HEALTH PROMOTION)" u="1"/>
        <s v="CHILD AND YOUTH CARE" u="1"/>
        <s v="CONSTRUCTION TECHNIQUES (CARPENTRY, MASONRY, HVAC AND WELDING)" u="1"/>
        <s v="BUSINESS ACCOUNTING - CHATHAM CAMPUS" u="1"/>
        <s v="PROFESSIOAL ACCOUNTING PRAC" u="1"/>
        <s v="BRAIN DISORDERS MANAGEMENT" u="1"/>
        <s v="AVIATION MGMT-CIIS INTAKE" u="1"/>
        <s v="TECHNIQUES DE SOUDAGE ET DE FABRICATION" u="1"/>
        <s v="CARPENTRY AND RENOVATION TECHNICIAN (APPLY TO CARPENTRY AND RENOVATION TECHNIQUES FOR" u="1"/>
        <s v="TECHNIQUES DE RÉADAPTATION ET DE JUSTICE PÉNALE" u="1"/>
        <s v="PROGRAMMEUR EN INFORMATIQUE" u="1"/>
        <s v="BACHELOR OF NURSING: ADVANCED" u="1"/>
        <s v="EARLY CHILDHOOD EDUCATION (CO-OP DIPLOMA APPRENTICESHIP)" u="1"/>
        <s v="AUTOMOTIVE SERVICE TECHNICIAN - HONDA" u="1"/>
        <s v="ANALYTICS FOR BUSINESS DECISION MAKING" u="1"/>
        <s v="TECHNIQUES AGRICOLES" u="1"/>
        <s v="URBAN AND REGIONAL PLANNING TECHNICIAN - GEOGRAPHIC INFORMATION SYSTEMS" u="1"/>
        <s v="FASHION BUSINESS MANAGEMENT" u="1"/>
        <s v="INTRODUCTION TO COMMERCIAL/JAZZ MUSIC - VIOLIN" u="1"/>
        <s v="EMBEDDED SYSTEMS DEVELOPMENT (OPTIONAL CO-OP)" u="1"/>
        <s v="WEB ANIMATION AND DESIGN" u="1"/>
        <s v="MOTIVE POWER TECHNIQUES - AUTOMOTIVE" u="1"/>
        <s v="BACHELOR OF BUSINESS ADMINISTRATION (SUPPLY CHAIN MANAGEMENT) DIRECT ENTRY YEAR 3-PAR" u="1"/>
        <s v="BUSINESS ADMINISTRATION (#401)" u="1"/>
        <s v="WOODWORKING TECHNOLOGY (CO-OP)" u="1"/>
        <s v="COURT SUPPORT SERVICES" u="1"/>
        <s v="SOCIAL SERVICE WORKER - NATIVE" u="1"/>
        <s v="PERSONAL SUPPORT WORKER (PART-TIME)" u="1"/>
        <s v="BACHELOR (HONOURS) OF HEALTH SCIENCES (KINESIOLOGY AND HEALTH PROMOTION)" u="1"/>
        <s v="CONCIERGE SERVICES - GUEST RELATIONS SPECIALIST" u="1"/>
        <s v="COMMERCIAL CANNABIS PRODUCTION (GRADUATE CERTIFICATE)" u="1"/>
        <s v="OFFICE ADMINISTRATION - MEDICAL (FAST TRACK)" u="1"/>
        <s v="METAL FABRICATION TECHNICIAN" u="1"/>
        <s v="BACHELOR OF COMMUNITY AND CRIMINAL JUSTICE - LEVEL 5 ONLY FOR SOC SERV GRADS" u="1"/>
        <s v="ENVIRONMENTAL TECHNICIAN - FIELD AND LABORATORY (CO-OP)" u="1"/>
        <s v="BACHELOR OF INTERIOR DESIGN" u="1"/>
        <s v="BACHELOR OF PUBLIC RELATIONS" u="1"/>
        <s v="CONTROL ENGINEERING TECHNOLOGY" u="1"/>
        <s v="PRE-TECHNOLOGY - MECHANICAL ENG/NDE FOUNDATIONS" u="1"/>
        <s v="USER EXPERIENCE DESIGN" u="1"/>
        <s v="AIRCRAFT STRUCTURAL REPAIR TECHNICIAN" u="1"/>
        <s v="FOOD AND NUTRITION-CULINARY" u="1"/>
        <s v="CHILD AND ADOLESCENT MENTAL HEALTH" u="1"/>
        <s v="COMMUNICATIONS AND PROFESSIONAL WRITING" u="1"/>
        <s v="INTRODUCTION TO COMMERCIAL/JAZZ MUSIC - TROMBONE" u="1"/>
        <s v="SOCIAL SERVICE WORKER (ACCELERATED)" u="1"/>
        <s v="ORGANIZATIONAL QUALITY MANAGEMENT" u="1"/>
        <s v="FUNERAL DIRECTOR CLASS 1 (EMB)" u="1"/>
        <s v="CLINICAL RESEARCH - PART TIME" u="1"/>
        <s v="ELECTRICAL ENGINEERING TECHNICIAN/ TECHNOLOGY" u="1"/>
        <s v="INFORMATION TECHNOLOGY SOLUTIONS" u="1"/>
        <s v="BACHELOR OF BUSINESS ADMINISTRATION (HUMAN RESOURCES MANAGEMENT) DIRECT ENTRY YEAR 2-" u="1"/>
        <s v="EARLY CHILDHOOD EDUCATION - PT" u="1"/>
        <s v="ELECTRICAL TECHNIQUES - CHATHAM" u="1"/>
        <s v="PHARMACEUTICAL AND FOOD SCIENCE - CHEMICAL LABORATORY TECHNOLOGY" u="1"/>
        <s v="THEATRE ARTS-TECHNICAL PRODUCTION" u="1"/>
        <s v="NONPROFIT SECTOR MANAGEMENT" u="1"/>
        <s v="HOSPITALITY (FORMERLY HOTEL AND RESTAURANT MANAGEMENT)" u="1"/>
        <s v="JOURNALISM - NEW MEDIA" u="1"/>
        <s v="YOUTH JUSTICE AND INTERVENTIONS" u="1"/>
        <s v="MECHANICAL TECHNIQUES (PRODUCTION FRAMER)" u="1"/>
        <s v="SOMMELIER" u="1"/>
        <s v="COLLEGE ACCESS" u="1"/>
        <s v="CREATIVE ADVERTISING" u="1"/>
        <s v="BACHELOR OF COMMERCE (CULINARY MANAGEMENT) (HONOURS)" u="1"/>
        <s v="COMPUTER SYSTEMS TECHNICIAN" u="1"/>
        <s v="EVENT MARKETING - SPORTS, ENTERTAINMENT, ARTS" u="1"/>
        <s v="TOURISM AND HOSPITALITY MANAGEMENT-EVENT PLANNING" u="1"/>
        <s v="MEDICAL RADIATION TECHNOLOGY" u="1"/>
        <s v="CULINARY SKILLS (CO-OP)" u="1"/>
        <s v="COMPANION ANIMAL PHYSICAL REHABILITATION" u="1"/>
        <s v="SMALL BUSINESS AND ENTREPRENEURSHIP" u="1"/>
        <s v="HONOURS BACHELOR OF COMMERCE (ACCOUNTING)" u="1"/>
        <s v="ELECTROMECHANICAL ENGINEERING TECHNOLOGY - MECHATRONICS" u="1"/>
        <s v="PUBLIC RELATIONS - INVESTOR RELATIONS" u="1"/>
        <s v="FOOD AND BEVERAGE MANAGEMENT - RESTAURANT MANAGEMENT" u="1"/>
        <s v="ELECTRO-MECHANICAL ENGINEERING TECHNICIAN - AUTOMATION AND ROBOTICS FAST TRACK" u="1"/>
        <s v="ELECTRO-MECHANICAL ENGINEERING TECHNOLOGY - AUTOMATION AND ROBOTICS FAST TRACK" u="1"/>
        <s v="BACHELOR (HONOURS) OF BUSINESS ADMINISTRATION (HUMAN RESOURCES MANAGEMENT)" u="1"/>
        <s v="MECHANICAL TECHNIQUES-INDUSTRIAL MAINTENANCE" u="1"/>
        <s v="CULINARY SKILLS" u="1"/>
        <s v="SUPPLY CHAIN MANAGEMENT - LOGISTICS" u="1"/>
        <s v="ELECTRO-MECHANICAL ENGINEERING TECHNICIAN" u="1"/>
        <s v="AEROSPACE MANUFACTURING ENGINEERING TECHNICIAN - ACCELERATED" u="1"/>
        <s v="ACCOUNTING AND FINANCE CO-OPERATIVE EDUCATION" u="1"/>
        <s v="CYBER SECURITY ANALYTICS" u="1"/>
        <s v="INTERNET APPLICATIONS &amp; WEB DE" u="1"/>
        <s v="CULINARY SKILLS - CHEF TRAINING (CO-OP)" u="1"/>
        <s v="MINING ENGINEERING TECHNOLOGY" u="1"/>
        <s v="JOURNALISM FAST TRACK" u="1"/>
        <s v="SPORT ADMINISTRATION" u="1"/>
        <s v="EARLY CHILDHOOD EDUCATION - PART TIME" u="1"/>
        <s v="CONSTRUCTION CARPENTRY TECHNIQUES (WEEKEND)" u="1"/>
        <s v="GENERAL ARTS" u="1"/>
        <s v="TOURISM MANAGEMENT - BUSINESS DEVELOPMENT (CO-OP)" u="1"/>
        <s v="INFORMATION SYSTEMS SECURITY - COMPUTERS AND NETWORKING (GRADUATE CERTIFICATE)" u="1"/>
        <s v="INTERVENTION CORRECTIONNELLE AVANCÉE POUR POPULATIONS COMPLEXES" u="1"/>
        <s v="ENVIRONMENTAL - CIVIL ENGINEERING TECHNOLOGY  (OPTIONAL CO-OP)" u="1"/>
        <s v="HONOURS BACHELOR OF BUSINESS ADMINISTRATION (HUMAN RESOURCES) BRIDGE" u="1"/>
        <s v="BACHELOR OF BUSINESS ADMINISTRATION (HUMAN RESOURCES MANAGEMENT) DIRECT ENTRY YEAR 3-" u="1"/>
        <s v="BACHELOR OF BUSINESS ADMINISTRATION (ACCOUNTING/ AUDIT AND INFORMATION TECHNOLOGY)" u="1"/>
        <s v="GENERAL ARTS AND SCIENCE - UNIVERSITY PROFILE" u="1"/>
        <s v="TECHNOLOGIE DU GÉNIE MÉCANIQUE" u="1"/>
        <s v="ENTREPRENEURSHIP AND SMALL BUSINESS" u="1"/>
        <s v="DIGITAL DESIGN - ADVANCED DIGITAL DESIGN" u="1"/>
        <s v="PRE-JUSTICE" u="1"/>
        <s v="OUTDOOR ADVENTURE NATURALIST - CO-OP" u="1"/>
        <s v="MOBILE APPLICATIONS DEVELOPMEN" u="1"/>
        <s v="ARCHITECTURAL TECHNICIAN" u="1"/>
        <s v="BARTENDING" u="1"/>
        <s v="ADVANCE MED ESTHETI PRACTITION" u="1"/>
        <s v="FASHION ARTS AND BUSINESS (FORMERLY FASHION ARTS)" u="1"/>
        <s v="BACHELOR OF COMMERCE - ACCOUNTING" u="1"/>
        <s v="COSMETIC SCIENCE" u="1"/>
        <s v="HOTEL AND RESTAURANT MANAGEMENT" u="1"/>
        <s v="LIBERAL ARTS-YORK UNIVERSITY TRANSFER" u="1"/>
        <s v="LAW CLERK ADVANCED" u="1"/>
        <s v="BACHELOR (HONOURS) OF BUSINESS ADMINISTRATION (SUPPLY CHAIN MANAGEMENT)" u="1"/>
        <s v="BACH OF COMMERCE:HLTHCARE MGMT" u="1"/>
        <s v="OFFICE ADMINISTRATION LEGAL CO-OP" u="1"/>
        <s v="DENTAL OFFICE ADMINISTRATION" u="1"/>
        <s v="TECHNOLOGIE DU GÉNIE ÉLECTRIQUE (ENTREZ LE CODE ELTQ - TECHNIQUES DU GÉNIE ÉLECTRIQUE" u="1"/>
        <s v="PLUMBING - MECHANICAL TECHNIQUES" u="1"/>
        <s v="ACCOUNTING AND INFORMATION TECHNOLOGY" u="1"/>
        <s v="CJS -ADVANCED STANDING FOR POLICE FOUNDATIONS GRADUATES - APPLY TO PGM # 0170-LEVEL 2" u="1"/>
        <s v="VISUAL EFFECTS AND EDITING FOR CONTEMPORARY MEDIA" u="1"/>
        <s v="DATA ANALYTICS FOR BUSINESS DECISIONS" u="1"/>
        <s v="SPORT ADMINISTRATION (2-YEAR)/ SPORT MANAGEMENT (3-YEAR)" u="1"/>
        <s v="MEDIA EXPERIENCE" u="1"/>
        <s v="FINE ARTS" u="1"/>
        <s v="OFFICE ADMINISTRATION - HEALTH SERVICES" u="1"/>
        <s v="INFORMATION TECHNOLOGIES SUPPORT SERVICES MODIFIED" u="1"/>
        <s v="EDUCATIONAL SUPPORT (FORMERLY EDUCATIONAL ASSISTANT)" u="1"/>
        <s v="FOOD PROCESSING TECHNIQUES" u="1"/>
        <s v="ENVIRONMENTAL MONITORING AND IMPACT ASSESSMENT GRADUATE CERTIFICATE" u="1"/>
        <s v="MECHANICAL TECHNIQUES - INDUSTRIAL MILLWRIGHT" u="1"/>
        <s v="ENTREPRENEURSHIP" u="1"/>
        <s v="ELECTRICAL ENGINEERING TECHNICIAN - CHATHAM" u="1"/>
        <s v="MANUFACTURING MANAGEMENT" u="1"/>
        <s v="PRE-BUSINESS" u="1"/>
        <s v="GAS TECHNICIAN 2" u="1"/>
        <s v="OCCUPATIONAL THERAPIST ASSISTANT AND PHYSIOTHERAPIST ASSISTANT (OTA AND PTA)" u="1"/>
        <s v="JOURNALISM" u="1"/>
        <s v="RADIO" u="1"/>
        <s v="ELECTRICAL ENGINEERING TECHNOLOGY (OPTIONAL CO-OP)" u="1"/>
        <s v="CUSTOMER SERVICE FUNDAMENTALS - INSURANCE" u="1"/>
        <s v="ACTIVATION CO-ORDINATOR/GERONTOLOGY" u="1"/>
        <s v="BEAUX-ARTS ET PORTFOLIO" u="1"/>
        <s v="HOSPITALITY SERVICES" u="1"/>
        <s v="ENVIRONMENTAL MANAGEMENT AND ASSESSMENT (GRADUATE CERTIFICATE)" u="1"/>
        <s v="MOBILE APPLICATION DEVELOPMENT GRADUATE CERTIFICATE" u="1"/>
        <s v="ELECTRONICS ENGINEERING TECHN." u="1"/>
        <s v="FINANCE - BUSINESS ADMINISTRATION" u="1"/>
        <s v="COMPUTER ENGINEERING TECHNOLOGY - COMPUTING SCIENCE" u="1"/>
        <s v="BUSINESS ADMINISTRATION - HUMAN RESOURCES - FAST TRACK" u="1"/>
        <s v="APPLIED MUSIC (CONTEMPORARY GUITAR)" u="1"/>
        <s v="DIRECTRICE OU DIRECTEUR DE FUNÉRAILLES - CLASSE 2 (SANS PERMIS D'EMBAUMEUR)" u="1"/>
        <s v="INTERACTIVE MEDIA DESIGN AND PRODUCTION" u="1"/>
        <s v="(TRUCK AND COACH) MOTIVE POWER TECHNICIAN" u="1"/>
        <s v="MUSEUM MANAGEMENT AND CURATORSHIP (ACCELERATED)" u="1"/>
        <s v="TRADITIONAL CHINESE MEDICINE" u="1"/>
        <s v="ARTISAN DISTILLING (GRADUATE CERTIFICATE)" u="1"/>
        <s v="ACCOUNTING AND PAYROLL" u="1"/>
        <s v="COMPUTER PROGRAMMER/ANALYST (OPTIONAL CO-OP)" u="1"/>
        <s v="HOSPITALITY - WINTER (FORMERLY HOTEL AND RESTAURANT MANAGEMENT)" u="1"/>
        <s v="ADVANCED POLICE STUDIES" u="1"/>
        <s v="GENERAL ARTS AND SCIENCE (DOMESTIC STUDENTS ONLY VIA ONTARIO COLLEGES)" u="1"/>
        <s v="NUTRITION AND HEALTH PROMOTION" u="1"/>
        <s v="OFFICE ADMINISTRATION HEALTH SERVICES" u="1"/>
        <s v="INTERIOR DESIGN TECHNOLOGY" u="1"/>
        <s v="ENERGY SYSTEMS DESIGN TECHNLGY" u="1"/>
        <s v="HOTEL AND RESTAURANT MANAGEMENT - HANSON" u="1"/>
        <s v="OFFICE ADMINISTRATION-HEALTH SERVICES" u="1"/>
        <s v="MAGNETIC RESONANCE IMAGING" u="1"/>
        <s v="FINE ART FOUNDATION" u="1"/>
        <s v="GRAPHIC DESIGN PRODUCTION" u="1"/>
        <s v="HUMAN RESOURCES MANAGEMENT (FULL-TIME ONLINE)" u="1"/>
        <s v="PRE-HEALTH SCIENCES NIPISSING" u="1"/>
        <s v="GENERAL ARTS AND SCIENCE - PRE-ANIMATION AND ILLUSTRATION" u="1"/>
        <s v="COMMUNITY AND JUSTICE SERVICES - ALTERNATE DELIVERY" u="1"/>
        <s v="ORIENTATION TO NURSING IN ONTARIO FOR PRACTICAL NURSES" u="1"/>
        <s v="CULINARY ARTS - ITALIAN" u="1"/>
        <s v="ADVANCED TELEVISION AND FILM" u="1"/>
        <s v="VETERINARY TECHNOLOGY" u="1"/>
        <s v="FORENSIC IDENTIFICATION" u="1"/>
        <s v="MECHANICAL TECHNIQUES - GENERAL MACHINIST" u="1"/>
        <s v="HUMAN RESOURCES MANAGEMENT - GRADUATE CERTIFICATE" u="1"/>
        <s v="CHILD AND YOUTH CARE - BROCK UNIVERSITY ARTICULATION" u="1"/>
        <s v="TOURISME" u="1"/>
        <s v="TRUCK AND COACH TECHNICIAN (CO-OP APPRENTICE)" u="1"/>
        <s v="PRE-TECHNOLOGY - BUILDING SCIENCES FOUNDATIONS" u="1"/>
        <s v="BREWMASTER &amp;AMP; BREWERY OPER MGMT" u="1"/>
        <s v="GENERAL ARTS AND SCIENCE - PRE-BUSINESS STUDIES" u="1"/>
        <s v="EDUCATIONAL SUPPORT - ADVANCED STANDING (FORMERLY EDUCATIONAL ASSISTANT - ADVANCED ST" u="1"/>
        <s v="MECHANICAL TECHNIQUES - PLUMBING" u="1"/>
        <s v="PARAMEDIC-ADVANCED CARE (GRADUATE CERTIFICATE)" u="1"/>
        <s v="HOSPITALITY SKILLS" u="1"/>
        <s v="ACCOUNTING - BUSINESS ADMINISTRATION" u="1"/>
        <s v="TECHNIQUES DU GÉNIE ÉLECTRONIQUE" u="1"/>
        <s v="JOURNALISM - ARTS AND ENTERTAINMENT" u="1"/>
        <s v="REGULATORY AFFAIRS - SCIENCES" u="1"/>
        <s v="BACHELOR OF APPLIED HEALTH INFORMATION SCIENCE - LEVEL 5 ONLY FOR HEALTH INFORMATION" u="1"/>
        <s v="RECREATION AND LEISURE SERVICES-FAST TRACK ONLINE" u="1"/>
        <s v="BUILDING INFORMATION MODELING - LIFECYCLE MANAGEMENT (BIM)" u="1"/>
        <s v="HORTICULTURE TECHNICIAN-LAN" u="1"/>
        <s v="OPERATIONS LEADERSHIP IN FOOD MANUFACTURING" u="1"/>
        <s v="AIRFRAME ASSEMBLY" u="1"/>
        <s v="PSW PATHWAY TO PRACTICAL NURSING" u="1"/>
        <s v="FUNDRAISING MANAGEMENT" u="1"/>
        <s v="ADVANCED LAW ENFORCEMENT AND INVESTIGATIONS" u="1"/>
        <s v="COURT AND TRIBUNAL ADMINISTRATION (ARTICULATED)" u="1"/>
        <s v="INTERNATIONAL BUSINESS MANAGEMENT - LOGISTICS SYSTEMS" u="1"/>
        <s v="EARLY CHILDHOOD EDUCATION (ON-LINE)" u="1"/>
        <s v="TECHNIQUES DE TRAVAIL SOCIAL EN GÉRONTOLOGIE" u="1"/>
        <s v="ROBOTICS AND ADVANCED AUTOMATION" u="1"/>
        <s v="ABORIGINAL EDUCATION:  COMMUNITY AND SOCIAL DEVELOPMENT" u="1"/>
        <s v="BACHELOR OF TECHNOLOGY (CONSTRUCTION MANAGEMENT) (HONOURS)" u="1"/>
        <s v="GAS - ENGLISH FOR ACADEMIC PURPOSES" u="1"/>
        <s v="SOCIAL SERVICE WORKER - GERONTOLOGY" u="1"/>
        <s v="ANIMATION - DIGITAL PRODUCTION (3-YEAR)" u="1"/>
        <s v="BUSINESS - MARKETING ACCELERATED" u="1"/>
        <s v="HOSPITALITY - HOTEL AND RESTAURANT OPERATIONS MANAGEMENT (FORMERLY HOSPITALITY MANAGE" u="1"/>
        <s v="ÉCHOGRAPHIE DIAGNOSTIQUE (POST DIPLÔME)" u="1"/>
        <s v="PRE-HEALTH SCIENCES (UNIV)" u="1"/>
        <s v="TEACHING ENGLISH AS A SECOND LANGUAGE (GRADUATE CERTIFICATE)" u="1"/>
        <s v="BABH-BRIDGE PLAN" u="1"/>
        <s v="BACHELOR (HONOURS) OF BUSINESS ADMINISTRATION (FINANCE)" u="1"/>
        <s v="JEWELLERY METHODS" u="1"/>
        <s v="BUSINESS ADMINISTRATION - LEADERSHIP AND MANAGEMENT (APPLY TO BUSINESS FOR 1ST YR)" u="1"/>
        <s v="BUSINESS ADMINISTRATION (CORE) (FULL-TIME ONLINE)" u="1"/>
        <s v="ADVANCED BUSINESS MANAGEMENT - ALCOHOLIC BEVERAGES" u="1"/>
        <s v="VETERINARY ASSISTANT" u="1"/>
        <s v="CHEMICAL LAB TECHNICIAN" u="1"/>
        <s v="ELECTRO-MECHANICAL ENGINEERING TECHNICIAN - AUTOMATION AND ROBOTICS" u="1"/>
        <s v="JOURNALISM - WEB AND PRINT" u="1"/>
        <s v="BUSINESS - ACCOUNTING (CO-OP)" u="1"/>
        <s v="ELECTRICAL ENGINEERING TECHNICIAN - INDUSTRIAL" u="1"/>
        <s v="HEATING, REFRIGERATION AND AIR CONDITIONING TECHNICIAN" u="1"/>
        <s v="SOCIAL SERVICE WORKER (SSW)" u="1"/>
        <s v="MECHANICAL TECHNICIAN - ELEVATING DEVICES" u="1"/>
        <s v="BUSINESS ADMINISTRATION - HUMAN RESOURCES MANAGEMENT" u="1"/>
        <s v="DOCUMENTARY AND NON-FICTION MEDIA PRODUCTION" u="1"/>
        <s v="ENV. TECHN-FIELD &amp;AMP; LAB (CO-OP)" u="1"/>
        <s v="INVESTIGATION - PUBLIC AND PRIVATE" u="1"/>
        <s v="MOTIVE POWER TECHN-AUTO(CO-OP)" u="1"/>
        <s v="OFFICE ADMINISTRATION - HEALTH SERVICES (DOUBLE DIPLOMA)" u="1"/>
        <s v="MARKETING - BUSINESS - TRANSFER TO ONTARIO TECH UNIVERSITY BACHELOR OF COMMERCE (HONS" u="1"/>
        <s v="HEALTH OFFICE ADMINISTRATION" u="1"/>
        <s v="BUSINESS FUNDAMENTALS - OCTOBER" u="1"/>
        <s v="PUBLIC ADMINISTRATION - MUNICIPAL" u="1"/>
        <s v="ALTERNATIVE ENERGY ENGINEERING TECHNOLOGY" u="1"/>
        <s v="HEALTH SYSTEMS MANAGEMENT" u="1"/>
        <s v="FINANCIAL PLANNING" u="1"/>
        <s v="BIOTECHNOLOGY TECHNOLOGIST (APPLY TO BIOTECHNOLOGY TECHNICIAN BIOT FOR 1ST YEAR)" u="1"/>
        <s v="HONOURS BACHELOR OF BUSINESS ADMINISTRATION (MARKETING MANAGEMENT)" u="1"/>
        <s v="ENVIRONMENTAL TECHNICIAN (FAST-TRACK)" u="1"/>
        <s v="SERVICE DE LA RESTAURATION - (APPRENTISSAGE MIXTE TORONTO" u="1"/>
        <s v="ELECTRONICS ENGINEERING TECHNICIAN - BROADBAND CABLE" u="1"/>
        <s v="BA(HONOURS) COMPUTER SCIENCE(MOBILE COMPUTING) DEGREE COMPLETION-FOR SHERIDAN 2YR COM" u="1"/>
        <s v="BA(HONOURS) COMPUTER SCIENCE(MOBILE COMPUTING) DEGREE COMPLETION-FOR SHERIDAN 3YR COM" u="1"/>
        <s v="GAME DEVELOPMENT - ADVANCED PROGRAMMING" u="1"/>
        <s v="EDUCATIONAL SUPPORT - PART TIME" u="1"/>
        <s v="PRE-TECHNOLOGY - ELECTRICAL ENG FOUNDATIONS" u="1"/>
        <s v="BUSINESS FUNDAMENTALS - CONTINUOUS INTAKE (PLEASE SEE WEBSITE)" u="1"/>
        <s v="BUSINESS - AGRICULTURE" u="1"/>
        <s v="APPLIED MUSIC (CONTEMPORARY BRASS &amp; WINDS)" u="1"/>
        <s v="CHILD AND YOUTH CARE (FAST-TRACK)" u="1"/>
        <s v="TRUCK AND COACH TECHNICIAN - FREIGHTLINER" u="1"/>
        <s v="BACHELOR (HONOURS) OF GAME DESIGN" u="1"/>
        <s v="TECHNICAL COMMUNICATION" u="1"/>
        <s v="SMALL BUSINESS ENTREPRENEURSHIP" u="1"/>
        <s v="JOURNALISM AND COMMUNICATIONS (ACCELERATED)" u="1"/>
        <s v="PARAMEDIC-ADVANCED CARE YORK R" u="1"/>
        <s v="RECREATION AND LEISURE SERVICES" u="1"/>
        <s v="PROGRAMMATION INFORMATIQUE" u="1"/>
        <s v="MUSIC INDUSTRY ARTS (COLLABORATIVE - APPLY THROUGH OUAC PROG CODE EM)" u="1"/>
        <s v="BUSINESS - ENTREPRENEURSHIP AND MANAGEMENT" u="1"/>
        <s v="COMPUTER SYS TECHN -NETWORKING" u="1"/>
        <s v="HORTICULTURE TECHNICIAN" u="1"/>
        <s v="ELECTROMECHANICAL ENGINEERING TECHNOLOGY (OPTIONAL CO-OP)" u="1"/>
        <s v="COMPUTER SYS TECHY -NETWORKING" u="1"/>
        <s v="INTERDISCIPLINARY DESIGN STRATEGY" u="1"/>
        <s v="TECHNIQUES DE PLOMBERIE" u="1"/>
        <s v="BIOMEDICAL ENG. TECHNOLOGY" u="1"/>
        <s v="ASSISTANT EN PHARMACIE - VENTE AU DÉTAIL" u="1"/>
        <s v="VIDEO GAME ART" u="1"/>
        <s v="OPERATIONS MANAGEMENT - BUSINESS ADMINISTRATION" u="1"/>
        <s v="GENERAL ARTS AND SCIENCES- ENGLISH FOR ACADEMIC PURPOSES (EAP)" u="1"/>
        <s v="HOSPITALITY MANAGEMENT-HOTEL AND RESTAURANT" u="1"/>
        <s v="GENERAL ARTS AND SCIENCE-ONE YEAR (CO-OP)" u="1"/>
        <s v="FOOD AND NUTRITION-FITNESS" u="1"/>
        <s v="SOINS PARAMÉDICAUX" u="1"/>
        <s v="BUSINESS ADMINISTRATION - ACCOUNTING COOP" u="1"/>
        <s v="COMPUTER SYSTEMS TECHNOLOGY - SYSTEMS ANALYST" u="1"/>
        <s v="KITCHEN AND BATH DESIGN" u="1"/>
        <s v="KITCHEN AND BATH DESIGN (PART TIME)" u="1"/>
        <s v="OFFICE ADMINISTRATION LEGAL" u="1"/>
        <s v="CONSTRUCTION ENGINEERING TECHNICIAN (WEEKEND)" u="1"/>
        <s v="PROTECTION ET SÉCURITE AÉROPORTUAIRE" u="1"/>
        <s v="JAZZ PERFORMANCE - INTRODUCTION TO COMMERCIAL/JAZZ MUSIC-BASS" u="1"/>
        <s v="COMMUNITY INTEGRATION COOP ED." u="1"/>
        <s v="BACHELOR OF HUMAN SERVICES (POLICE STUDIES) ADVANCED STANDING-ONLY FOR POLICE DIPLOMA" u="1"/>
        <s v="INTEGRATED MARKETING COMMUNICATIONS" u="1"/>
        <s v="INTERNATIONAL BUSINESS MANAGEMENT - HANSON" u="1"/>
        <s v="OFFICE ADMINISTRATION-LEGAL" u="1"/>
        <s v="SOCIAL SERVICE WORKER - INTENSIVE" u="1"/>
        <s v="ELECTRICIAN: CONSTRUCTION AND MAINTENANCE - ELECTRICAL ENGINEERING TECHNICIAN CO-OP A" u="1"/>
        <s v="COMPUTER SYSTEMS TECHNICIAN - NETWORK SYSTEMS CO-OP" u="1"/>
        <s v="ADMINISTRATION DES AFFAIRES-MARKETING" u="1"/>
        <s v="JOURNALISME" u="1"/>
        <s v="WELDING ENGINEERING TECHNOLOGY - INSPECTION (COOPERATIVE EDUCATION)" u="1"/>
        <s v="COMMUNITY MENTAL HEALTH MULTI" u="1"/>
        <s v="ENTERPRISE SOFTWARE DEVELOPMENT" u="1"/>
        <s v="AUTOMOTIVE BUSINESS CO-OP" u="1"/>
        <s v="ECOSYSTEM RESTORATION" u="1"/>
        <s v="CONSTRUCTION ENG TECH-CIVIL" u="1"/>
        <s v="AEROSPACE MANUFACTURING ENGINEERING TECHNOLOGY (APPLY TO FIRST YEAR 0311)" u="1"/>
        <s v="ASSISTANT COOK" u="1"/>
        <s v="FIBRE ARTS (ACCELERATED)" u="1"/>
        <s v="BACHELOR OF APPLIED HEALTH INFORMATION SCIENCE LEVEL 5 ONLY FOR HEALTH OFFICE ADMINIS" u="1"/>
        <s v="LU  WATER RESOUR TO ENVIRO TEC" u="1"/>
        <s v="POLICE FOUNDATIONS (FAST-TRACK)" u="1"/>
        <s v="ADVERTISING COPYWRITING" u="1"/>
        <s v="SOCIAL MEDIA" u="1"/>
        <s v="AVIATION TECHNOLOGY - AIRCRAFT MAINTENANCE AND STRUCTURES" u="1"/>
        <s v="WELDER-FITTER-MECHANICAL TECHNIQUES" u="1"/>
        <s v="CHILD AND YOUTH WORKER (COMPRESSED - SEE WEBSITE)" u="1"/>
        <s v="BROADCASTING - TV PRODUCTION" u="1"/>
        <s v="MARKETING MANAGEMENT - FINANCIAL SERVICES" u="1"/>
        <s v="MOTIVE POWER TECHNICIAN" u="1"/>
        <s v="GEOGRAPHIC INFORMATION SYSTEMS (GIS)" u="1"/>
        <s v="OCC. THERAPIST ASST./PHYSIOTH." u="1"/>
        <s v="DEVELOPMENTAL SERVICES WORKER (FAST TRACK)" u="1"/>
        <s v="ENTREPRENEURSHIP AND SMALL BUSINESS - BUSINESS (COMPRESSED)" u="1"/>
        <s v="TECHNIQUES EN RÉPARATION DE MACHINERIE LOURDE" u="1"/>
        <s v="PUBLIC RELATIONS - CORPORATE COMMUNICATIONS" u="1"/>
        <s v="PROJECT MANAGEMENT (ONLINE)" u="1"/>
        <s v="BUSINESS ADMINISTRATION - SUPPLY CHAIN AND OPERATIONS MANAGEMENT (APPLY TO 0216X01F)" u="1"/>
        <s v="ELECTRICAL TECHNICIAN - INDUSTRIAL (CO-OP)" u="1"/>
        <s v="BUSINESS-ENTREPRENEURSHIP" u="1"/>
        <s v="ELECTRICAL ENGINEERING TECHNICIAN" u="1"/>
        <s v="BIG DATA ANALYTICS" u="1"/>
        <s v="FASHION ARTS (NEW NAME FASHION ARTS AND BUSINESS)" u="1"/>
        <s v="GENERAL ARTS AND SCIENCE - PREPARATION AT A DISTANCE" u="1"/>
        <s v="FASHION MERCHANDISING" u="1"/>
        <s v="ELECTRONICS ENG. TECHY (CO-OP)" u="1"/>
        <s v="ADVANCED LAW ENFORCEMENT AND INVESTIGATIONS (GRADUATE CERTIFICATE)" u="1"/>
        <s v="ENVIRONMENTAL TECHNOLOGY CO-OPERATIVE EDUCATION" u="1"/>
        <s v="HONOURS BACHELOR OF BUSINESS ADMINISTRATION (ACCOUNTING)" u="1"/>
        <s v="BACHELOR OF INTERIOR DESIGN (HONOURS) (4 TERMS BRIDGING PROGRAM)" u="1"/>
        <s v="VIDEOGRAPHY - BROADCAST JOURNALISM/ DOCUMENTARY" u="1"/>
        <s v="BROADCAST TELEVISION/VIDEOGRAPHY" u="1"/>
        <s v="ELECTRICAL ENGINEERING TECHNICIAN-POWER GENERATION" u="1"/>
        <s v="PROJECT MANAGEMENT - ENVIRONMENTAL" u="1"/>
        <s v="TRUCK AND COACH TECHNICIAN A.T.S." u="1"/>
        <s v="ADVENTURE RECREATION AND PARKS TECHNICIAN (ACCELERATED)" u="1"/>
        <s v="MASSAGE THERAPY (ACCELERATED)" u="1"/>
        <s v="PHARMACEUTICAL AND FOOD SCIENCE TECHNOLOGY - COMPRESSED FAST TRACK" u="1"/>
        <s v="BACHELOR OF CHILD DEVELOPMENT (HONOURS) ADVANCED ENTRY TO SEM. 4 (FOR ECE DIPLOMA GRA" u="1"/>
        <s v="ARTIST BLACKSMITH (ACCELERATED)" u="1"/>
        <s v="FORESTRY TECHNICIAN - CONSERVATION" u="1"/>
        <s v="HOSPITALITY AND TOURISM MANAGEMENT (GRADUATE CERTIFICATE)" u="1"/>
        <s v="HAIRSTYLIST" u="1"/>
        <s v="KAOHSIUNG-CULINARY MGMT-INTL" u="1"/>
        <s v="HUMAN SERVICES FOUNDATION" u="1"/>
        <s v="COMMUNICATIVE DISORDERS ASSISTANT" u="1"/>
        <s v="HOSPITALITY-HOTEL AND RESORT OPERATIONS (FORMERLY HOSPITALITY MANAGEMENT-HOTEL AND RE" u="1"/>
        <s v="ELECTRONICS ENGINEERING TECHNOLOGY FAST TRACK" u="1"/>
        <s v="RADIATION PROTECTION TECHNICIAN" u="1"/>
        <s v="GENERAL ARTS AND SCIENCE - ARTS" u="1"/>
        <s v="HEALTH, WELLNESS AND FITNESS-CO-OP" u="1"/>
        <s v="ÉLECTRONEURODIAGNOSTIC" u="1"/>
        <s v="RURAL RECREATION   (ONLINE)" u="1"/>
        <s v="BACHELOR OF BUSINESS ADMINISTRATION (HOSPITALITY) (HONOURS)" u="1"/>
        <s v="TOURSIM &amp; HOSP ADMIN KS HOSP" u="1"/>
        <s v="PRÉ-SCIENCES DE LA SANTÉ" u="1"/>
        <s v="GENERAL ARTS AND SCIENCE - INTRODUCTION TO FINE ART" u="1"/>
        <s v="HONOURS BACHELOR OF BUSINESS ADMINISTRATION (INTERNATIONAL COMMERCE AND GLOBAL DEVELO" u="1"/>
        <s v="HORTICULTURE - FOOD AND FARMING" u="1"/>
        <s v="LIBRARY AND INFORMATION TECHNICIAN - PART-TIME/FULL-TIME (ONLINE)" u="1"/>
        <s v="BACHELOR (HONOURS) OF CRAFT AND DESIGN (SPECIALTY IN TEXTILES)" u="1"/>
        <s v="BUSINESS ADMINISTRATION - SUPPLY CHAIN AND OPERATIONS MANAGEMENT" u="1"/>
        <s v="CULTURAL HERITAGE CONSERVATION AND MANAGEMENT (ACCELERATED)" u="1"/>
        <s v="ANIMAL CARE" u="1"/>
        <s v="UNKNOWN PROGRAM TITLE" u="1"/>
        <s v="GENERAL ARTS AND SCIENCE HEALTH PREP - ONLINE" u="1"/>
        <s v="COMPUTER SYSTEMS TECHNICIAN - NETWORKING FAST TRACK" u="1"/>
        <s v="BACHELOR OF HUMAN SERVICES (POLICE STUDIES) ADV.STANDING PART TIME" u="1"/>
        <s v="SOINS DENTAIRES (NIVEAU I ET II)" u="1"/>
        <s v="INTERNATIONAL BUSINESS MANAGEMENT (POST DIPLOMA)" u="1"/>
        <s v="MASSAGE THERAPY-FAST TRACK" u="1"/>
        <s v="WELDING ENGINEERING TECHNOLOGY (CO-OP)" u="1"/>
        <s v="GENERAL ARTS AND SCIENCE" u="1"/>
        <s v="INTERNET PROGRAMMING AND DATABASE MANAGEMENT" u="1"/>
        <s v="CYBERSECURITY (GRADUATE CERTIFICATE) (FORMERLY INFORMATION SYSTEMS SECURITY ? COMPUTE" u="1"/>
        <s v="MOTIVE POWER TECHNICIAN - AUTOMOTIVE (CO-OP)" u="1"/>
        <s v="CULINARY MANAGEMENT - NUTRITION" u="1"/>
        <s v="COMMUNITY WORKER" u="1"/>
        <s v="NUTRITION FOR SPORT AND PERFORMANCE (GRADUATE CERTIFICATE - ONLINE)" u="1"/>
        <s v="PRATIQUES EN ADMINISTRATION DES AFFAIRES - EN LIGNE À TEMPS PLEIN ET TEMPS PARTIEL" u="1"/>
        <s v="ADDICTIONS AND MENTAL HEALTH" u="1"/>
        <s v="BUSINESS ADMINISTRATION - HUMAN RESOURCES CO-OP" u="1"/>
        <s v="EDUCATION EN SERVICES À L'ENFANCE (APPRENTISSAGE MIXTE - TORONTO)" u="1"/>
        <s v="HOME INSPECTION TECHNICIAN" u="1"/>
        <s v="BUSINESS ADMINISTRATION - SUPPLY CHAIN" u="1"/>
        <s v="OFFICE ADMINISTRATION (FULL-TIME ONLINE)" u="1"/>
        <s v="BIOTECHNOLOGY TECHNOLOGIST" u="1"/>
        <s v="PUBLIC RELATIONS (ONTARIO GRADUATE CERTIFICATE)" u="1"/>
        <s v="BUSINESS - PART TIME" u="1"/>
        <s v="BUSINESS - INSURANCE (CO-OP)" u="1"/>
        <s v="BACHELOR (HONOURS) OF FILM AND TELEVISION DEGREE COMPLETION" u="1"/>
        <s v="TECHNOLOGIE DE L'ARCHITECTURE  (ENTREZ LE CODE ARTQ - TECHNIQUES D'ARCHITECTURE)" u="1"/>
        <s v="JOURNALISM: ADVANCED PRINT" u="1"/>
        <s v="SCRIPTWRITING" u="1"/>
        <s v="GREENHOUSE TECHNICIAN (CO-OP)" u="1"/>
        <s v="IT INNOVATION AND DESIGN" u="1"/>
        <s v="LIBERAL ARTS- UNIVERSITY OF TORONTO SCARBOROUGH TRANSFER" u="1"/>
        <s v="BUSINESS ADMINISTRATION - SUPPLY CHAIN AND OPERATIONS MANAGEMENT INTERNSHIP" u="1"/>
        <s v="BAKING &amp; PASTRY ARTS MGT- INTL" u="1"/>
        <s v="(HEAVY DUTY EQUIPMENT) MOTIVE POWER TECHNICIAN" u="1"/>
        <s v="MULTIMEDIA STORYTELLING" u="1"/>
        <s v="INSTRUMENTATION ENGINEERING TECHNICIAN - PROCESS AUTOMATION AND CONTROL" u="1"/>
        <s v="JOURNALISM-COMMUNICATIONS (ACCELERATED)" u="1"/>
        <s v="ENVIRONMENTAL TECHNOLOGY FAST TRACK" u="1"/>
        <s v="EARLY CHILDHOOD EDUCATION FAST TRACK" u="1"/>
        <s v="PLUMBING TECHNICIAN" u="1"/>
        <s v="ART AND DESIGN FUNDAMENTALS" u="1"/>
        <s v="SOCIAL SERVICE WORKER - GERONTOLOGY (ACCELERATED)" u="1"/>
        <s v="HEALTH INFORMATICS TECHNOLOGY CO-OP FAST TRACK" u="1"/>
        <s v="RELATIONS PUBLIQUES   (APPRENTISSAGE MIXTE - TORONTO)" u="1"/>
        <s v="GAS - ENGLISH FOR ACAD PURPOSE" u="1"/>
        <s v="BACHELOR (HONOURS) OF CRAFT AND DESIGN (SPECIALITY IN INDUSTRIAL DESIGN)" u="1"/>
        <s v="MOTIVE POWER - TRUCK AND COACH TECHNICIAN" u="1"/>
        <s v="BIOTECHNOLOGY - ADVANCED CO-OP" u="1"/>
        <s v="RESIDENTIAL CONSTRUCTION TECHNICIAN - HOME INSPECTION" u="1"/>
        <s v="OFFICE ADMINISTRATION - GENERAL - ONLINE" u="1"/>
        <s v="MOTIVE POWER TECHNICIAN - TRUCK AND COACH" u="1"/>
        <s v="HEATING, REFRIGERATION, AND AIR CONDITIONING TECHNICIAN" u="1"/>
        <s v="GERONTOLOGY - ACTIVATION CO-ORDINATION (GRADUATE CERTIFICATE)" u="1"/>
        <s v="BACHELOR OF APPL ARTS IN SOCIA" u="1"/>
        <s v="DIGITAL VIDEO" u="1"/>
        <s v="DEVELOPMENTAL SERVICES WORKER (CHATHAM)" u="1"/>
        <s v="PRÉSCIENCES DE LA SANTÉ - VOIE VERS LES CERTIFICATS ET DIPLÔMES" u="1"/>
        <s v="MOTIVE POWER FUNDAMENTALS - MARINE AND SMALL ENGINE REPAIR" u="1"/>
        <s v="WEB DESIGN, DEVELOPMENT AND MAINTENANCE" u="1"/>
        <s v="INTL BUSINESS MANAGEMENT" u="1"/>
        <s v="MENTAL WELLNESS AND ADDICTIONS WORKER" u="1"/>
        <s v="ANISHNAABEMOWIN AND PROGRAM DEVELOPMENT" u="1"/>
        <s v="WOODWORKING TECHNOLOGY (OPTIONAL CO-OP)" u="1"/>
        <s v="HOSPITALITY MANAGEMENT - HOTEL AND RESTAURANT (CO-OP)" u="1"/>
        <s v="ADMINISTRATION EN SERVICES À L'ENFANCE" u="1"/>
        <s v="TECHNIQUES DES SERVICES EN LOISIRS" u="1"/>
        <s v="ELECTRICAL TECHNIQUES" u="1"/>
        <s v="ADVANCED TELEVISION AND FILM - SCRIPT TO SCREEN" u="1"/>
        <s v="BACHELOR (HONOURS) OF CRAFT AND DESIGN (SPECIALITY IN FURNITURE)" u="1"/>
        <s v="BUSINESS - SALES AND MARKETING" u="1"/>
        <s v="MEDICAL LABORATORY ASSISTANT/TECHNICIAN" u="1"/>
        <s v="GENERAL ARTS AND SCIENCE-SHKI MIIKAN (NEW ROAD)" u="1"/>
        <s v="MINING FOUNDATIONS" u="1"/>
        <s v="GESTION DE LA SÉCURITÉ" u="1"/>
        <s v="BUSINESS ADMINISTRATION-ACCOUNTING-COLLABORATIVE" u="1"/>
        <s v="COMMUNITY JUSTICESERV ACELLASA" u="1"/>
        <s v="ELECTRONICS ENGINEERING TECHNICIAN (OPTIONAL CO-OP)" u="1"/>
        <s v="HERITAGE BUILDING RESTORATION" u="1"/>
        <s v="ELECTRONICS ENGINEERING TECHNOLOGY CO-OP FAST TRACK" u="1"/>
        <s v="BUSINESS MANAGEMENT -HUMAN RESOURCES" u="1"/>
        <s v="SHKI-MIIKAN (NEW ROADS)" u="1"/>
        <s v="MOBILE APPLICATIONS DEVELOPMENT AND DESIGN" u="1"/>
        <s v="OFFICE ADMINISTRATION - EXECUTIVE (FULL-TIME ONLINE) (APPLY TO 0210X09F)" u="1"/>
        <s v="PERSONAL SUPPORT WORKER (AKWESASNE)" u="1"/>
        <s v="HOSPITALITY - HOTEL AND RESTAURANT OPERATIONS (CO-OP)" u="1"/>
        <s v="CHILD AND YOUTH CARE (ACCELERATED)" u="1"/>
        <s v="TECHNICAL WRITER - CO-OP" u="1"/>
        <s v="OUTDOOR ADVENTURE NATURALIST" u="1"/>
        <s v="CRAFTS AND DESIGN - GLASS" u="1"/>
        <s v="TECHNOLOGIE DU GÉNIE ÉLECTRONIQUE - INSTRUMENTATION (ENTREZ LE CODE ELTQ - TECHNIQUES" u="1"/>
        <s v="TECHNOLOGIE AGRICOLE" u="1"/>
        <s v="SOFTWARE AND INFORMATION SYSTEMS TESTING (CO-OP)" u="1"/>
        <s v="COMMERCIAL DANCE STUDIES" u="1"/>
        <s v="ARCHITECTURAL TECHNOLOGY CO-OP  FAST TRACK" u="1"/>
        <s v="DIETETIC TECHNICIAN" u="1"/>
        <s v="MECHANICAL ENGINEERING TECHNOLOGY - ROBOTICS AND AUTOMATION (CO-OP)" u="1"/>
        <s v="PRACTICAL NURSING BRIDGE (FROM BSCN)" u="1"/>
        <s v="GAME-PROGRAMMING" u="1"/>
        <s v="SOCIAL SERVICE WORKER - NATIVE SPECIALIZATION" u="1"/>
        <s v="ELECTROMECHANICAL ENGINEERING TECHNICIAN - ROBOTICS" u="1"/>
        <s v="NATURAL ENVIRONMENT TECHNOLOGIST - CONSERVATION AND MANAGEMENT" u="1"/>
        <s v="EARLY CHILDHOOD EDUCATION (ONLINE + FAST-TRACK)" u="1"/>
        <s v="AVIATION-FLIGHT MANAGEMENT" u="1"/>
        <s v="BROADCASTING-RADIO/TV PRESENT." u="1"/>
        <s v="WEB &amp; INTERACTIVE ADVERTISING" u="1"/>
        <s v="MECHANICAL ENGINEERING TECHNOLOGY - DESIGN FAST TRACK" u="1"/>
        <s v="PRATIQUES DE L'ÉLECTRICITÉ" u="1"/>
        <s v="CREATIVE INDUSTRIES MANAGEMENT" u="1"/>
        <s v="TECHNIQUES DE LA CONSTRUCTION ET DU BÂTIMENT" u="1"/>
        <s v="TOURISM - SERVICES MANAGEMENT CO-OPERATIVE EDUCATION" u="1"/>
        <s v="BAKING AND PASTRY ARTS MANAGEMENT" u="1"/>
        <s v="CULINARY MANAGEMENT - APPRENTICE" u="1"/>
        <s v="COMPUTER REPAIR AND MAINTENANCE" u="1"/>
        <s v="HOSPITALITY - EVENT MANAGEMENT" u="1"/>
        <s v="PERSONAL SUPPORT WORKER (FULL-TIME ONLINE HYBRID)" u="1"/>
        <s v="PRACTICAL NURSING-FOREIGN TRAINED NURSE OPTION (ENTRY LEVEL 3)" u="1"/>
        <s v="GOLF AND CLUB MANAGEMENT (CO-OP)" u="1"/>
        <s v="BACHELOR (HONOURS) HEALTH CARE TECHNOLOGY MANAGEMENT" u="1"/>
        <s v="ENVIRONMENTAL MGMT/ASSESSMENT" u="1"/>
        <s v="COMPUTER SECURITY AND INVESTIGATIONS" u="1"/>
        <s v="911 AND EMERGENCY SERVICES COMMUNICATIONS" u="1"/>
        <s v="MENTAL WELLNESS &amp; ADDICTIONS WORKER (AKWESASNE)" u="1"/>
        <s v="BUSINESS - ENTREPRENEURSHIP AND MANAGEMENT (ACCELERATED)" u="1"/>
        <s v="FOOD TOURISM" u="1"/>
        <s v="OFFICE ADMINISTRATION - LEGAL AND HEALTH SERVICES" u="1"/>
        <s v="EDUCATIONAL SUPPORT" u="1"/>
        <s v="ACTING FOR CAMERA AND VOICE" u="1"/>
        <s v="ADVANCED ERGONOMIC STUDIES" u="1"/>
        <s v="ESTHETICIAN/ SPA MANAGEMENT" u="1"/>
        <s v="ACCOUNTING &amp; PAYROLL CO-OPERATIVE EDUCATION" u="1"/>
        <s v="PROTECTION, SECURITY AND INVESTIGATION" u="1"/>
        <s v="GENERAL ARTS AND SCIENCE - COLLEGE PROFILE" u="1"/>
        <s v="GENERAL ARTS AND SCIENCE - COLLEGE EXPLORATION (1 YEAR)" u="1"/>
        <s v="HONOURS BACHELOR OF BUSINESS ADMINISTRATION (MANAGEMENT AND LEADERSHIP)-DEGREE COMPLE" u="1"/>
        <s v="MECHANICAL ENGINEERING TECHNICIAN- AUTOMATED MANUFACTURING (OPTIONAL CO-OP)" u="1"/>
        <s v="DANCE PERFORMANCE PREPARATION" u="1"/>
        <s v="COMPUTER SYSTEMS TECHNICIAN (NETWORK AND CLOUD TECHNOLOGIES)" u="1"/>
        <s v="HONOURS BACHELOR OF BUSINESS ADMINISTRATION (HUMAN RESOURCES)" u="1"/>
        <s v="BACHELOR OF COMMERCE - MARKETING" u="1"/>
        <s v="BUSINESS ADMINISTRATION - INTERNATIONAL" u="1"/>
        <s v="MOTIVE POWER TECHNIQUES" u="1"/>
        <s v="EMERGENCY MANAGEMENT (FULL-TIME ONLINE)" u="1"/>
        <s v="TECHNIQUES AGRICOLES - PRODUCTION DE FRUITS ET LÉGUMES" u="1"/>
        <s v="BACHELOR OF TECHNOLOGY - SOFTWARE DEVELOPMENT (HONOURS)" u="1"/>
        <s v="OFFICE ADMINISTRATION-HEALTH SERVICES (FORMERLY OFFICE ADMINISTRATION-MEDICAL)" u="1"/>
        <s v="MOTIVE POWER TECHNICIAN - SERVICE AND MANAGEMENT (APPLY TO MOTIVE POWER FUNDAMENTALS" u="1"/>
        <s v="BACHELOR (HONOURS) OF CRAFT AND DESIGN (SPECIALTY IN TEXTILES) DEGREE COMPLETION" u="1"/>
        <s v="BACHELOR OF APPLIED HUMAN SERVICES - POLICE STUDIES" u="1"/>
        <s v="ADVERTISING AND MARKETING COMMUNICATION-FAST TRACK" u="1"/>
        <s v="ASSAULTED WOMEN'S AND CHILDREN'S - COUNSELLOR/ADVOCATE" u="1"/>
        <s v="APPLIED MUSIC (CONTEMPORARY PIANO)" u="1"/>
        <s v="ARTISANAL CULINARY ARTS" u="1"/>
        <s v="EXERCISE SCIENCE AND LIFESTYLE MANAGEMENT" u="1"/>
        <s v="INTERIOR DECORATING" u="1"/>
        <s v="ELECTRONICS ENGINEERING TECHNICIAN - COMPUTERS" u="1"/>
        <s v="BUSINESS - ACCOUNTING (ACAD)" u="1"/>
        <s v="NATIVE EARLY CHILDHOOD EDUCATION" u="1"/>
        <s v="DEVELOPMENTAL SERVICES WORKER - ALTERNATIVE DELIVERY" u="1"/>
        <s v="PUBLIC RELATIONS-CORPORATE COMMUNICATIONS (PART TIME)" u="1"/>
        <s v="HEALTH CARE MANAGEMENT" u="1"/>
        <s v="BACHELOR (HONOURS) OF BUSINESS ADMINISTRATION (MARKETING MANAGEMENT)" u="1"/>
        <s v="MECHANICAL TECHNICIAN-CAD/CAM" u="1"/>
        <s v="GENERAL ARTS AND SCIENCE - TRENT UNIVERSITY TRANSFER" u="1"/>
        <s v="LIBERAL ARTS-TRENT UNIVERSITY TRANSFER" u="1"/>
        <s v="GENERAL ARTS AND SCIENCE - ENGINEERING PREP UOIT TRANSFER" u="1"/>
        <s v="ESTHETICIAN - SPA MANAGEMENT" u="1"/>
        <s v="AIRLINE PILOT FLIGHT OPERATIONS (MUST HAVE COMMERCIAL PILOT LICENSE TO APPLY TO THIS" u="1"/>
        <s v="CHILD AND YOUTH WORKER ACCELERATED  (CHATHAM)" u="1"/>
        <s v="BUSINESS ADMINISTRATION INFORMATION SYSTEMS" u="1"/>
        <s v="CARPENTRY AND RENOVATION TECHNICIAN" u="1"/>
        <s v="EARTH RESOURCES TECHNICIAN (CO-OP)" u="1"/>
        <s v="BIOINFORMATICS" u="1"/>
        <s v="PROTECTION, SECURITY AND INVESTIGATION: CRIME SCENE INVESTIGATION" u="1"/>
        <s v="BROADCAST - RADIO" u="1"/>
        <s v="BIM AND INTEGRATED PRACTICE" u="1"/>
        <s v="COMMUNITY DEVELOPMENT WORK" u="1"/>
        <s v="ACCOUNTING - BUSINESS - TRANSFER TO UOIT BACHELOR OF COMMERCE (HONS)" u="1"/>
        <s v="GLOBAL STUDIES" u="1"/>
        <s v="SUSTAINABLE ENERGY AND BUILDING TECHNOLOGY" u="1"/>
        <s v="GERONTOLOGY - INTERPROFESSIONAL PRACTICE" u="1"/>
        <s v="BUSINESS - COLLABORATIVE" u="1"/>
        <s v="BIOTECHNOLOGY TECHNICIAN FAST TRACK (UOFW COLLABORATION)" u="1"/>
        <s v="SPORT BUSINESS MANAGEMENT (GRADUATE CERTIFICATE)" u="1"/>
        <s v="CORPORATE COMMUNICATIONS" u="1"/>
        <s v="GENERAL ARTS AND SCIENCE-CERTIFICATE" u="1"/>
        <s v="ART FOUNDATION" u="1"/>
        <s v="MECHANICAL ENGINEERING TECHNOLOGY - DESIGN AND ANALYSIS (OPTIONAL CO-OP)" u="1"/>
        <s v="DENTAL HYGIENE" u="1"/>
        <s v="ELECTRICAL ENGINEERING TECHNICIAN-POWER INTERNSHIP" u="1"/>
        <s v="COMMUNICATIONS - PROFESSIONAL WRITING" u="1"/>
        <s v="BACHELOR OF TECHNOLOGY - INFORMATICS AND SECURITY (HONOURS)" u="1"/>
        <s v="ENVIRONMENTAL TECHNICIAN INTERNSHIP" u="1"/>
        <s v="ENVIRONMENTAL TECHNICIAN (OPTIONAL CO-OP)" u="1"/>
        <s v="3D ANIMATION" u="1"/>
        <s v="OUTDOOR ADVENTURE" u="1"/>
        <s v="SPECIAL EVENTS MANAGEMENT" u="1"/>
        <s v="VISUAL AND CREATIVE ARTS" u="1"/>
        <s v="BUSINESS ADMINISTRATION - RETAIL" u="1"/>
        <s v="ELECTRICAL ENGINEERING TECHNOLOGY (CO-OP ACCELERATED)" u="1"/>
        <s v="TECHNIQUES DES SERVICES POLICIERS" u="1"/>
        <s v="CONTROL ENGINEERING TECHNICIAN" u="1"/>
        <s v="LAW AND SECURITY ADMINISTRATION" u="1"/>
        <s v="BUS. MGT. ENTREPRENEUR ENTRPRS" u="1"/>
        <s v="TECHNICAL PRODUCTION FOR THE PERFORMING ARTS INDUSTRY" u="1"/>
        <s v="PUBLICITE ET COMMUNICATION MARKETING" u="1"/>
        <s v="SOMMELIER - BIÈRE" u="1"/>
        <s v="HONBACH-BUSNADMIN.-HUMANRES" u="1"/>
        <s v="BUSINESS FUNDAMENTALS - NOV (INACTIVE)" u="1"/>
        <s v="LAW CLERK (CO-OP)" u="1"/>
        <s v="MECHANICAL ENGINEERING TECHNOLOGY DESIGN AND DRAFTING COOP" u="1"/>
        <s v="SUSTAINABLE ENERGY TECHNICIAN" u="1"/>
        <s v="SOCIAL SERVICE WORKER - IMMIGRANTS AND REFUGEES (ACCELERATED)" u="1"/>
        <s v="HOSPITALITY - HOTEL AND RESTAURANT OPERATIONS MANAGEMENT" u="1"/>
        <s v="BACCALAURÉAT EN BIOTECHNOLOGIE" u="1"/>
        <s v="CULINARY MANAGEMENT (APPLY TO CULINARY SKILLS CULS FOR 1ST YEAR)" u="1"/>
        <s v="JOURNALISM-PRINT (2-YEAR)/ JOURNALISM-PRINT AND BROADCAST (3-YEAR)" u="1"/>
        <s v="FOOD SCIENCE TECHNOLOGY CO-OP FAST TRACK" u="1"/>
        <s v="COMPUTER APPLICATIONS DEVELOPMENT (OPTIONAL CO-OP)" u="1"/>
        <s v="WELDING ENGINEERING TECHNICIAN CO-OP" u="1"/>
        <s v="PHARMACEUTICAL AND FOOD SCIENCE TECHNOLOGY" u="1"/>
        <s v="PRE-HEALTH SCIENCES - MUNSEE-DELAWARE" u="1"/>
        <s v="MARINE TECHNOLOGY - NAVIGATION" u="1"/>
        <s v="EARLY CHILDHOOD EDUCATION (FAST-TRACK)" u="1"/>
        <s v="INTERNATIONAL BUSINESS MANAGEMENT" u="1"/>
        <s v="COMMUNICATIONS AND MEDIA FUNDAMENTALS" u="1"/>
        <s v="CABINET MAKING" u="1"/>
        <s v="COMPUTER SYSTEMS TECHNICIAN  SOFTWARE ENGINEERING" u="1"/>
        <s v="REAL PROPERTY ADMINISTRATION (ASSESSMENT AND APPRAISAL) (ACCELERATED)" u="1"/>
        <s v="INTERACTIVE MEDIA MANAGEMENT - INTERACTION DESIGN" u="1"/>
        <s v="HOSPITALITY AND TOURISM ADMINISTRATION" u="1"/>
        <s v="GAME ART AND ANIMATION" u="1"/>
        <s v="AIRCRAFT MAINTENANCE MANAGEMENT" u="1"/>
        <s v="BIO-INDUSTRIAL ENGINEERING TECHNOLOGY" u="1"/>
        <s v="ABORIGINAL SMALL BUSINESS MANAGEMENT" u="1"/>
        <s v="MECHANICAL TECHNICIAN - TOOL AND DIE / TOOL MAKER (OPTIONAL CO-OP)" u="1"/>
        <s v="INSURANCE" u="1"/>
        <s v="MECHANICAL TECHNICIAN - CNC AND PRECISION MACHINING" u="1"/>
        <s v="PUBLIC SERVICE (OPTIONAL CO-OP)" u="1"/>
        <s v="ARTS ADMINISTRATION - CULTURAL MANAGEMENT" u="1"/>
        <s v="PSI - PRIVATE SECURITY" u="1"/>
        <s v="SOFTWARE ENGINEERING TECHNICIAN" u="1"/>
        <s v="HOSPITALITY - HOTEL AND RESORT SERVICES MANAGEMENT" u="1"/>
        <s v="DIGITAL MEDIA ARTS" u="1"/>
        <s v="MUSIC INDUSTRY ARTS" u="1"/>
        <s v="LIBRARY AND INFORMATION TECHNICIAN - PART-TIME/ONLINE" u="1"/>
        <s v="CONSTRUCTION TRADES TECHNIQUES" u="1"/>
        <s v="CULINARY MANAGEMENT (INTEGRATED LEARNING)" u="1"/>
        <s v="TECHNOLOGIE DE L'INFORMATION  - RÉSEAUX  INFORMATIQUES" u="1"/>
        <s v="NON-PROFIT AND SOCIAL SECTOR MANAGEMENT (FORMERLY: NONPROFIT LEADERSHIP AND MANAGEMEN" u="1"/>
        <s v="BAKING - PRE-EMPLOYMENT" u="1"/>
        <s v="ADDICTIONS COUNSELLOR" u="1"/>
        <s v="INTERIOR DESIGN" u="1"/>
        <s v="MEDICAL LABORATORY ASSISTANT / TECHNICIAN" u="1"/>
        <s v="ELECTRICAL ENGINEERING TECHNICIAN-PROCESS AUTOMATION" u="1"/>
        <s v="INSTRUMENTATION AND CONTROL ENGINEERING TECHNICIAN" u="1"/>
        <s v="JOURNALISM (FOR APPLICANTS CURRENTLY ATTENDING YORK UNIVERSITY)" u="1"/>
        <s v="MILLWRIGHT MECHANICAL TECHNICIAN" u="1"/>
        <s v="BACHELOR OF COMMERCE - BUSINESS MANAGEMENT (HONOURS)" u="1"/>
        <s v="ESTHETICIAN (CHATHAM - FAST TRACK)" u="1"/>
        <s v="GIS - GEOSPATIAL MANAGEMENT" u="1"/>
        <s v="CHEMICAL ENGINEERING TECHNICIAN" u="1"/>
        <s v="EDUCATIONAL ASSISTANT - SPECIAL NEEDS SUPPORT" u="1"/>
        <s v="PROCESS PIPING DESIGN" u="1"/>
        <s v="JOURNALISME  (APPRENTISSAGE MIXTE - TORONTO)" u="1"/>
        <s v="GLOBAL HOSPITALITY BUSINESS DEVELOPMENT" u="1"/>
        <s v="APPLIED AEROSPACE MANUFACTURING" u="1"/>
        <s v="GENERAL ARTS AND SCIENCE WORKPLACE" u="1"/>
        <s v="BACHELOR OF INFORMATION TECHNOLOGY (COMPUTER AND COMMUNICATION NETWORKS)" u="1"/>
        <s v="COMPUTER SYSTEMS TECHNOLOGY - SYSTEMS ANALYST MODIFIED" u="1"/>
        <s v="FRAUD EXAMINATION AND FORENSIC ACCOUNTING" u="1"/>
        <s v="SERVICE DE LA RESTAURATION" u="1"/>
        <s v="FOOD SCIENCE TECHNOLOGY CO-OP" u="1"/>
        <s v="MARINE ENGINEERING TECHNICIAN" u="1"/>
        <s v="JOURNALISM PRINT" u="1"/>
        <s v="ELECTRONICS ENGINEERING TECHNICIAN - COMMUNICATIONS" u="1"/>
        <s v="BACHELOR OF COMMERCE - MARKETING (HONOURS)" u="1"/>
        <s v="BUSINESS - PURCHASING (CO-OP)" u="1"/>
        <s v="URBAN FORESTRY" u="1"/>
        <s v="CONSTRUCTION CARPENTRY - SUSTAINABLE" u="1"/>
        <s v="HONBACH.BUSNADMIN-ICOM.WUHAN" u="1"/>
        <s v="DENTAL ASSISTING (LEVELS I&amp;AMP;II)" u="1"/>
        <s v="COMMUNITY AND JUSTICE SERVICES (CO-OP)" u="1"/>
        <s v="GAME - ART" u="1"/>
        <s v="CUSTOMS BORDER SERVICES (FORMERLY LAW AND SECURITY ADMINISTRATION  - CUSTOM BORDER SE" u="1"/>
        <s v="BUSINESS ADMINISTRATION - HUMAN RESOURCES" u="1"/>
        <s v="MOTIVE POWER TECHNICIAN (DIESEL) - APPRENTICE" u="1"/>
        <s v="TECHNIQUES DE SOUDAGE" u="1"/>
        <s v="ADVERTISING ACCOUNT MANAGEMENT" u="1"/>
        <s v="PROFESSIONAL ACCOUNTING PRACTICE" u="1"/>
        <s v="BACHELOR OF MUSIC FRENCH HORN" u="1"/>
        <s v="JOURNALISM - BROADCAST AND ELECTRONIC MEDIA" u="1"/>
        <s v="EARLY CHILDHOOD EDU (PT)" u="1"/>
        <s v="WEB APPLICATIONS FOR MOBILE COMPUTING" u="1"/>
        <s v="KAOHSIUNG-TOUR TRAVL SVR-INTL" u="1"/>
        <s v="MOTIVE POWER TECHNICIAN-SERVICE AND MANAGEMENT" u="1"/>
        <s v="POLICE FOUNDATIONS (ON-LINE + FAST-TRACK)" u="1"/>
        <s v="CAREER DEVELOPMENT PRACTITIONER" u="1"/>
        <s v="BACHELOR OF COMMERCE - HUMAN RESOURCES STRATEGY AND TECHNOLOGY (HONOURS)" u="1"/>
        <s v="AUTISM AND BEHAVIOURAL SCIENCE GRADUATE CERTIFICATE (ONLINE)" u="1"/>
        <s v="PRÉSCIENCES DE LA SANTÉ - VOIE VERS LES DIPLÔMES AVANCÉS ET LES BACCALAURÉATS" u="1"/>
        <s v="INTERACTIVE MEDIA SPECIALIST" u="1"/>
        <s v="MOTIVE POWER TECHNIQUES - MOTORCYCLE AND POWER SPORT VEHICLES REPAIR" u="1"/>
        <s v="JAZZ PERFORMANCE - INTRODUCTION TO COMMERCIAL/JAZZ MUSIC-TUBA" u="1"/>
        <s v="CYBERSECURITY (GRADUATE CERTIFICATE) (FORMERLY INFORMATION SYSTEMS SECURITY  COMPUTE" u="1"/>
        <s v="JOURNALISM-PRINT" u="1"/>
        <s v="POWER ENGINEERING TECHNIQUES" u="1"/>
        <s v="GENERAL ARTS AND SCIENCE - LIBERAL ARTS ONTARIO TECH UNIVERSITY TRANSFER" u="1"/>
        <s v="RESPIRATORY THERAPY" u="1"/>
        <s v="OFFICE ADMINISTRATION - MEDICAL (APPLY TO 0210X09F)" u="1"/>
        <s v="DÉCORATION INTÉRIEURE" u="1"/>
        <s v="ORTHÈSES VISUELLES" u="1"/>
        <s v="NONPROFIT LEADERSHIP AND MANAGEMENT" u="1"/>
        <s v="PRACTICAL NURSING - FLEXIBLE" u="1"/>
        <s v="BACHELOR (HONOURS) OF CRAFT AND DESIGN (SPECIALITY IN GLASS) DEGREE COMPLETION" u="1"/>
        <s v="RETIREMENT RESIDENCE MANAGEMENT" u="1"/>
        <s v="HUMAN RESOURCES - BUSINESS" u="1"/>
        <s v="HORTICULTURE" u="1"/>
        <s v="RELATIONS PUBLIQUES" u="1"/>
        <s v="CONSTRUCTION TECHNIQUES" u="1"/>
        <s v="OPERATIONS MANAGEMENT" u="1"/>
        <s v="PRACTICAL NURSING TO BACHELOR OF NURSING BRIDGING PROGRAM (HUMBER AND SENECA RPN GRAD" u="1"/>
        <s v="EARLY CHILDHOOD ASSISTANT" u="1"/>
        <s v="BACHELOR OF BUILDING SCIENCE (HONOURS)" u="1"/>
        <s v="TOURISM AND HOSPITALITY MANAGEMENT-BUSINESS APPLICATIONS" u="1"/>
        <s v="GENERAL ARTS AND SCIENCE (UNIVERSITY ARTICULATION)" u="1"/>
        <s v="BUSINESS ADMINISTRATION - MANAGEMENT" u="1"/>
        <s v="CONCURRENT DISORDERS (POST DIPLOMA)" u="1"/>
        <s v="GENERAL ARTS AND SCIENCE - UNIVERSITY PROFILE 1 YEAR CERTIFICATE" u="1"/>
        <s v="HOSPITALITY &amp; TOURISM MANAGEMENT" u="1"/>
        <s v="INTRO TO COMMERCIAL/JAZZ -BASS" u="1"/>
        <s v="VICTIMOLOGY (GRADUATE CERTIFICATE)" u="1"/>
        <s v="PROGRAMME PRÉPARATOIRE EN SANTÉ" u="1"/>
        <s v="ELECTRONICS ENGINEERING TECHNOLOGY COMMUNICATIONS (CO-OPERATIVE EDUCATION)" u="1"/>
        <s v="BUSINESS - CO-OP" u="1"/>
        <s v="GIS-GEOSPACIAL MGMT - BROCK U" u="1"/>
        <s v="FUNERAL SERVICE EDUCATION" u="1"/>
        <s v="OFFICE ADMINISTRATION - EXECUTIVE" u="1"/>
        <s v="BACHELOR OF COMMERCE - INTERNATIONAL BUSINESS" u="1"/>
        <s v="TRUCK AND COACH REPAIR TECHNIQUES" u="1"/>
        <s v="PROJECT MANAGEMENT (WEEKEND)" u="1"/>
        <s v="BUSINESS SALES AND MARKETING" u="1"/>
        <s v="DENTAL ASSISTING LEVEL I &amp; II" u="1"/>
        <s v="PATHWAYS TO INDIGENOUS EMPOWERMENT - PREPARATION" u="1"/>
        <s v="INTERVENTIONS AUPRÈS DES PERSONNES AYANT UN HANDICAP" u="1"/>
        <s v="BUSINESS FUNDAMENTALS (FT ONLINE) NCCP DELIVERY" u="1"/>
        <s v="HOSPITALITY-EVENT MGMT(EUROPE)" u="1"/>
        <s v="HEALTH INFORMATICS TECHNOLOGY FAST TRACK" u="1"/>
        <s v="ADMINISTRATION DES AFFAIRES-FINANCE" u="1"/>
        <s v="HORTICULTURAL INDUSTRIES" u="1"/>
        <s v="PARAMEDIC" u="1"/>
        <s v="DEVELOPMENTAL SERVICES WORKER ACCELERATED" u="1"/>
        <s v="NATIVE CHILD AND FAMILY SERVICES - ACCELERATED" u="1"/>
        <s v="PARALEGAL - HUB CLINIC" u="1"/>
        <s v="INTERNATIONAL BUSINESS MANAGEM" u="1"/>
        <s v="MILITARY ARTS AND SCIENCE (PART-TIME, ONLINE)" u="1"/>
        <s v="FOOD SCIENCE TECHNOLOGY" u="1"/>
        <s v="BUS. ADMIN.-HUMAN RES. (CO-OP)" u="1"/>
        <s v="INTERNATIONAL BUSINESS MANAGEMENT - NON PLACEMENT" u="1"/>
        <s v="TECHNIQUES DU GÉNIE DE LA CONSTRUCTION-CIVIL" u="1"/>
        <s v="CRANE OPERATION, RIGGING AND CONSTRUCTION TECHNIQUES" u="1"/>
        <s v="BIOTECHNOLOGY - ADVANCED (FAST-TRACK)" u="1"/>
        <s v="MEDICAL LABORATORY SCIENCE" u="1"/>
        <s v="BUSINESS ADMINISTRATION - ENTREPRENEURSHIP CO-OP" u="1"/>
        <s v="INTERACTIVE MEDIA MANAGEMENT" u="1"/>
        <s v="BUSINESS ADMINISTRATION-HUMAN RESOURCES-COLLABORATIVE" u="1"/>
        <s v="DEVELOPMENTAL SERVICES WORKER (ACCELERATED)" u="1"/>
        <s v="GENERAL ARTS AND SCIENCE - ENVIRONMENTAL HEALTH" u="1"/>
        <s v="SOCIAL SERVICE WORKER - GERONTOLOGY (CHATHAM CAMPUS)" u="1"/>
        <s v="ONLINE PRE-HEALTH SCIENCES PATHWAY TO CERTIFICATES AND DIPLOMAS (CERTIFICATE)" u="1"/>
        <s v="BUSINESS ADMINISTRATION (CORE)" u="1"/>
        <s v="SOCIAL SERVICE WORKER - GERONT" u="1"/>
        <s v="ESTHETICIAN" u="1"/>
        <s v="THERAPEUTIC RECREATION - 2 YEAR" u="1"/>
        <s v="BACHELOR (HONOURS) OF APPLIED HEALTH SCIENCES - ATHLETIC THERAPY" u="1"/>
        <s v="PHOTONICS ENGINEERING TECHNOLOGY" u="1"/>
        <s v="GEN ARTS&amp;AMP;SCI 1YR COLL EXPL. WC" u="1"/>
        <s v="BUSINESS ADMINISTRATION - MATERIALS AND OPERATIONS MANAGEMENT" u="1"/>
        <s v="GIS AND URBAN PLANNING" u="1"/>
        <s v="CIVIL ENGINEERING TECHNOLOGY (3 YRS. FAST TRACK  TO 2 YRS.)" u="1"/>
        <s v="CONSTRUCTION ENGINEERING TECHNICIAN - BUILDING RENOVATION" u="1"/>
        <s v="GENERAL ARTS AND SCIENCE - AVIATION MANAGEMENT" u="1"/>
        <s v="COMPUTER APPLICATION SECURITY" u="1"/>
        <s v="TECHNOLOGY FUNDAMENTALS" u="1"/>
        <s v="GENERAL ARTS AND SCIENCE - COLLEGE AND UNIVERSITY TRANSFER" u="1"/>
        <s v="COMPUTER SYSTEMS TECHNICIAN/TECHNOLOGY CO-OP" u="1"/>
        <s v="BUSINESS - HANSON" u="1"/>
        <s v="FINANCIAL TECHNOLOGY" u="1"/>
        <s v="INFORMATION TECHNOLOGY INFRASTRUCTURE" u="1"/>
        <s v="BUSINESS - BRAMPTON" u="1"/>
        <s v="CONTEMPORARY JOURNALISM" u="1"/>
        <s v="MOTIVE POWER FUNDAMENTALS - PARTS AND COUNTER PERSONNEL" u="1"/>
        <s v="BACHELOR OF HEALTH SCIENCES - WORKPLACE HEALTH AND WELLNESS" u="1"/>
        <s v="INTRO TO COMMERCIAL JAZZ - PER" u="1"/>
        <s v="MOTIVE POWER TECHNICIAN (CO-OP, APPRENTICE, DIPLOMA)" u="1"/>
        <s v="BUSINESS ADMINISTRATION ACCOUNTING CO-OP" u="1"/>
        <s v="COMPUTER PROGRAMMER (FULL-TIME ONLINE)" u="1"/>
        <s v="GEOGRAPHIC INFORMATION SYSTEMS - APPLICATIONS SPECIALIST" u="1"/>
        <s v="MUSEUM AND CULTURAL MANAGEMENT" u="1"/>
        <s v="EMERGENCY SERVICES FUNDAMENTALS" u="1"/>
        <s v="MECHANICAL ENGINEERING TECHNOLOGY (CO-OP)" u="1"/>
        <s v="EARLY CHILDHOOD EDUCATION (FAST TRACK) (WEEKEND)" u="1"/>
        <s v="PROTECTION ET SÉCURITÉ" u="1"/>
        <s v="FILM &amp; TV PRODUCTION" u="1"/>
        <s v="BACHELOR OF ENGINEERING (MECHANICAL ENGINEERING)" u="1"/>
        <s v="HEALTH INFORMATICS TECHNOLOGY" u="1"/>
        <s v="COMPUTER ENGINEERING TECHNOLOGY MODIFIED" u="1"/>
        <s v="BIOTECHNOLOGY-INTERNSHIP" u="1"/>
        <s v="SOCIAL SERVICE WORKER-PTIME" u="1"/>
        <s v="PARALEGAL (ONTARIO GRADUATE CERTIFICATE)" u="1"/>
        <s v="CLINICAL METHODS IN ORTHOTICS/PROSTHETICS" u="1"/>
        <s v="MEDICAL LABORATORY TECHNICIAN" u="1"/>
        <s v="MULTI-PLATFORM STORYTELLING" u="1"/>
        <s v="BUSINESS ADMINISTRATION HUMAN RESOURCES CO-OP" u="1"/>
        <s v="BUSINESS ADMINISTRATION ACCOUNTING" u="1"/>
        <s v="BUSINESS ADMINISTRATION - ACCOUNTING" u="1"/>
        <s v="POWER ENGINEERING TECHNIQUES - 3RD CLASS" u="1"/>
        <s v="TECHNICAL PRODUCTION FOR THEATRE AND LIVE EVENTS" u="1"/>
        <s v="TOURISM" u="1"/>
        <s v="BUSINESS ADMINISTRATION - HUMAN RESOURCES (APPLY TO 0216X01F)" u="1"/>
        <s v="MANUFACTURING ENGINEERING TECHNICIAN (APPLY TO MANUFACTURING TECHNIQUES MCHJ FOR 1ST" u="1"/>
        <s v="AEROSPACE ENG TECHNOLOGY-ACCEL" u="1"/>
        <s v="BACHELOR OF BUSINESS ADMINISTRATION (HONOURS) - INTERNATIONAL BUSINESS MANAGEMENT" u="1"/>
        <s v="FOOD PROCESSING TECHNICIAN (CO-OP)" u="1"/>
        <s v="ART AND DESIGN FOUNDATION" u="1"/>
        <s v="GENERAL ARTS AND SCIENCE - LIBERAL ARTS UOIT TRANSFER - FORENSICS" u="1"/>
        <s v="I.T. BUSINESS ANALYSIS" u="1"/>
        <s v="EVENT MARKETING - SPORTS; ENTERTAINMENT; ARTS CO-OPERATIVE EDUCATION" u="1"/>
        <s v="PRATIQUE EN ADMINISTRATION DE BUREAU" u="1"/>
        <s v="CRIME ANALYTICS" u="1"/>
        <s v="CHEMICAL LABORATORY TECHNOLOGY" u="1"/>
        <s v="COMPUTER SYSTEMS TECHNICIAN/TECHNOLOGY" u="1"/>
        <s v="MECHANICAL ENGINEERING TECHNICIAN - DESIGN" u="1"/>
        <s v="MEDICAL SKIN CARE THERAPIES" u="1"/>
        <s v="TECHNIQUES DU GÉNIE INFORMATIQUE" u="1"/>
        <s v="PRATIQUE EN ADMINISTRATION DES AFFAIRES - (APPRENTISSAGE MIXTE TORONTO)" u="1"/>
        <s v="MUSIC - PERFORMANCE" u="1"/>
        <s v="RECREATION AND LEISURE SERVICES-FAST TRACK" u="1"/>
        <s v="BACHELOR OF APPLIED BUSINESS (HOSPITALITY OPERATIONS MANAGEMENT)" u="1"/>
        <s v="MECHANICAL TECHNICIAN - WELDING FITTER" u="1"/>
        <s v="MOTIVE POWER - HEAVY DUTY EQUIPMENT TECHNICIAN" u="1"/>
        <s v="PROFESSIONAL WRITING" u="1"/>
        <s v="EXERCISE SCIENCE FOR HEALTH AND PERFORMANCE (GRADUATE CERTIFICATE)" u="1"/>
        <s v="BUSINESS - HANSON B.C." u="1"/>
        <s v="SUPPLY CHAIN MANAGEMENT" u="1"/>
        <s v="ELECTRICAL ENGINEERING TECHNOLOGY" u="1"/>
        <s v="FOOD AND NUTRITION MANAGEMENT" u="1"/>
        <s v="DIAGNOSTIC CARDIAC SONOGRAPHY" u="1"/>
        <s v="SUSTAINABLE BUSINESS MANAGEMENT (FORMERLY:  GREEN BUSINESS MANAGEMENT)" u="1"/>
        <s v="VIDEO DESIGN AND PRODUCTION" u="1"/>
        <s v="PROTECTION SECURITY AND INVESTIGATION" u="1"/>
        <s v="GREENHOUSE PRODUCTION MANAGEMENT" u="1"/>
        <s v="BUSINESS ADMINISTRATION - ENTREPRENEURSHIP" u="1"/>
        <s v="ADVERTISING - ACCOUNT MANAGEMENT" u="1"/>
        <s v="CHEMICAL LABORATORY TECHNOLOGY - PHARMACEUTICAL AND FOOD SCIENCE" u="1"/>
        <s v="JAZZ PERFORMANCE - INTRODUCTION TO COMMERCIAL/JAZZ MUSIC-VIOLIN" u="1"/>
        <s v="MECHANICAL TECHNIQUES - MILLWRIGHT (CO-OP)" u="1"/>
        <s v="WIRELESS NETWORKING" u="1"/>
        <s v="COMPUTER SYSTEMS TECHNICIAN - NETWORK SYSTEMS" u="1"/>
        <s v="GENERAL ARTS AND SCIENCE - EXPLORATORY" u="1"/>
        <s v="BIOTECHNOLOGY TECHNICIAN" u="1"/>
        <s v="COMPUTER SYSTEMS TECHNICIAN MODIFIED- SOFTWARE ENGINEERING" u="1"/>
        <s v="MECHANICAL TECHNIQUES - MILLWRIGHT" u="1"/>
        <s v="APPLIED SCIENCE AND TECHNOLOGY FUNDAMENTALS" u="1"/>
        <s v="ELECTRONICS ENGINEERING TECHNICIAN - INDUSTRIAL CONTROLS" u="1"/>
        <s v="BUSINESS ADMINISTRATION - FINANCIAL PLANNING CO-OPERATIVE EDUCATION" u="1"/>
        <s v="BACHELOR (HONOURS) OF ILLUSTRATION" u="1"/>
        <s v="ADVANCED LAW ENFORCEMENT AND JUSTICE" u="1"/>
        <s v="WIRELESS TELECOMMUNICATIONS" u="1"/>
        <s v="APPLIED MUSIC" u="1"/>
        <s v="ELECTROMECHANICAL ENGINEERING TECHNICIAN" u="1"/>
        <s v="COMPUTER PROGRAMMING" u="1"/>
        <s v="ABORIGINAL SOCIAL JUSTICE" u="1"/>
        <s v="TECHNOLOGIE EN ENVIRONNEMENT FORESTIER - FAUNE" u="1"/>
        <s v="MARKETING - BUSINESS" u="1"/>
        <s v="BACH APL ARTS:CRIMINAL JUST TR" u="1"/>
        <s v="GENERAL ARTS AND SCIENCE - INDIVIDUAL STUDIES" u="1"/>
        <s v="ELECTRICAL POWER DISTRIBUTION &amp; CONTROL TECHNICIAN" u="1"/>
        <s v="LIBRARY AND INFORMATION TECHNICIAN (ACCELERATED)" u="1"/>
        <s v="EARLY CHILDHOOD EDUCATION-ALTD" u="1"/>
        <s v="TECHNOLOGIE DE L'ARCHITECTURE" u="1"/>
        <s v="ELECTRICAL ENGINEERING TECHNOLOGY (APPLY TO 0317X01F)" u="1"/>
        <s v="OFFICE ADMINISTRATION - EXECUTIVE (APPLY TO 0210X09F)" u="1"/>
        <s v="PARALEGAL - ACCELERATED" u="1"/>
        <s v="INSTRUMENTATION ENGINEERING TECHNICIAN - INDUSTRIAL" u="1"/>
        <s v="GAME - DESIGN" u="1"/>
        <s v="GENERAL ARTS AND SCIENCE - DIPLOMA" u="1"/>
        <s v="CHEMICAL LABORATORY TECHNOLOGY - PHARMACEUTICAL AND FOOD SCIENCE - COMPRESSED FAST TR" u="1"/>
        <s v="BROADCAST JOURNALISM - TELEVISION NEWS" u="1"/>
        <s v="GAME DEVELOPMENT ADVANCED PROGRAMMING" u="1"/>
        <s v="MOTIVE POWER FUNDAMENTALS - AUTOMOTIVE REPAIR" u="1"/>
        <s v="BACHELOR OF HOSPITALITY AND TOURISM MANAGEMENT (HONOURS) (5 TERMS BRIDGING PROGRAM)" u="1"/>
        <s v="INFORMATION TECHNOLOGY SOLUTIONS-ENTERPRISE DEVELOPMENT PROFILE" u="1"/>
        <s v="THERAPEUTIC RECREATION (PART TIME)" u="1"/>
        <s v="SUSTAINABLE WASTE MANAGEMENT" u="1"/>
        <s v="MECHANICAL ENGINEERING TECHNOLOGY - AUTOMOTIVE MANUFACTURING" u="1"/>
        <s v="ADVANCED FRENCH PATISSERIE" u="1"/>
        <s v="BUSINESS ADMINISTRATION - ACCOUNTING, ACCELERATED DELIVERY" u="1"/>
        <s v="MECHANICAL ENGINEERING TECHNOLOGY - INDUSTRIAL FAST TRACK" u="1"/>
        <s v="MECHANICAL TECHNIQUES - CNC PROGRAMMING" u="1"/>
        <s v="TECHNIQUES EN ADMINISTRATION DES AFFAIRES" u="1"/>
        <s v="INSURANCE - LIFE" u="1"/>
        <s v="TECHNIQUES DE MAÇONNERIE" u="1"/>
        <s v="HOSPITALITY MANAGEMENT - FOOD AND BEVERAGE (CO-OP)" u="1"/>
        <s v="GENERAL ARTS AND SCIENCE-ENGLISH FOR ACADEMIC PURPOSES" u="1"/>
        <s v="ADMINISTRATION DES AFFAIRES - COMPTABILITÉ" u="1"/>
        <s v="SUSTAINABLE AGRICULTURE (CO-OP)" u="1"/>
        <s v="HEATING, VENTILATION AND AIR CONDITIONING TECHNICIAN" u="1"/>
        <s v="BACHELOR OF COMMERCE - DIGITAL BUSINESS MANAGEMENT (FORMERLY E-BUSINESS MARKETING)" u="1"/>
        <s v="TECHNICAL COSTUME STUDIES" u="1"/>
        <s v="CRAFTS AND DESIGN - FURNITURE" u="1"/>
        <s v="ADDICTIONS: TREATMENT AND PREVENTION" u="1"/>
        <s v="BUSINESS ADMINISTRATION - HUMAN RESOURCES (APPLY TO FIRST YEAR 0220)" u="1"/>
        <s v="CULINARY INNOVATION &amp;AMP; FOOD TY" u="1"/>
        <s v="CONTEMPORARY WEB DESIGN" u="1"/>
        <s v="MASSOTHÉRAPIE" u="1"/>
        <s v="EMERGENCY MANAGEMENT AND BUSINESS CONTINUITY" u="1"/>
        <s v="BIOTECHNOLOGY (HEALTH)-INTERN" u="1"/>
        <s v="OFFICE ADMINISTRATION - LEGAL" u="1"/>
        <s v="HOSPITALITY - HOTEL AND RESTAURANT" u="1"/>
        <s v="CYBER SECURITY" u="1"/>
        <s v="ART AND DESIGN FOUNDATIONS" u="1"/>
        <s v="GENETICS TECHNOLOGY" u="1"/>
        <s v="AVIATION MANAGEMENT" u="1"/>
        <s v="REGULATORY AFFAIRS" u="1"/>
        <s v="PUBLIC RELATIONS (GRADUATE CERTIFICATE)" u="1"/>
        <s v="HOMEOPATHY" u="1"/>
        <s v="AUTISM AND BEHAVIOURAL SCIENCES - ONLINE" u="1"/>
        <s v="HONOURS BACHELOR OF APPLIED TECHNOLOGY - BIOTECHNOLOGY" u="1"/>
        <s v="SPORT &amp; RECREATION MANAGEMENT" u="1"/>
        <s v="BUSINESS-MARKETING" u="1"/>
        <s v="HOSPITALITY MANAGEMENT - FOOD AND BEVERAGE" u="1"/>
        <s v="FORENSIC ACCOUNTING AND FRAUD INVESTIGATIONS (FULL-TIME ONLINE)" u="1"/>
        <s v="BACHELOR OF HOSPITALITY AND TOURISM MANAGEMENT (HONOURS)" u="1"/>
        <s v="CONSTRUCTION ENGINEERING TECHNICIAN (WEEKEND OFFERING)" u="1"/>
        <s v="MARINE ENGINEERING TECHNOLOGY" u="1"/>
        <s v="BACHELOR OF SCIENCE IN NURSING (BSCN) (COLLABORATIVE-APPLY THRU OUAC, PROG CODE: ENF)" u="1"/>
        <s v="BUSINESS ADMINISTRATION - GENERAL" u="1"/>
        <s v="MEDIA FOUNDATION" u="1"/>
        <s v="BUS ADMIN-HUMAN RESOURCES" u="1"/>
        <s v="FITNESS AND HEALTH PROMOTION" u="1"/>
        <s v="SOFTWARE ENGINEERING TECHNOLOGY CO-OP" u="1"/>
        <s v="GAS AND OIL BURNER TECHNICIAN 2" u="1"/>
        <s v="ELECTROMECHANICAL ENGINEERING TECHNOLOGY - AUTOMATION" u="1"/>
        <s v="PROFESSIONAL WRITING AND COMMUNICATIONS" u="1"/>
        <s v="MARKETING - DIGITAL ENGAGEMENT STRATEGY" u="1"/>
        <s v="CULINARY SKILLS (FORMERLY CULINARY SKILLS-CHEF TRAINING)" u="1"/>
        <s v="INTERNATIONAL DEVELOPMENT" u="1"/>
        <s v="SOUDAGE MONTAGE" u="1"/>
        <s v="GENERAL ARTS - ENGLISH FOR ACADEMIC PURPOSES" u="1"/>
        <s v="COSMETIC MANAGEMENT" u="1"/>
        <s v="BUILDING CONSTRUCTION TECHNICIAN (OPTIONAL CO-OP)" u="1"/>
        <s v="APPAREL TECHNICAL DESIGN" u="1"/>
        <s v="SUSTAINABLE BUSINESS MANAGEMENT (OPTIONAL CO-OP)" u="1"/>
        <s v="CARPENTRY &amp; RENOVATION TECHNQS" u="1"/>
        <s v="BUSINESS - MARKETING (FULL-TIME ONLINE - FIRST YEAR ONLY)" u="1"/>
        <s v="DIGITAL MEDIA MARKETING" u="1"/>
        <s v="INFORMATION TECHNOLOGY SUPPORT SERVICES (CO-OP)" u="1"/>
        <s v="BACHELOR OF APPLIED ARTS (BEHAVIOURAL PSYCHOLOGY)" u="1"/>
        <s v="INTERACTIVE MARKETING COMMUNICATIONS" u="1"/>
        <s v="MECHANICAL ENGINEERING TECHNICIAN? DESIGN &amp; DRAFTING" u="1"/>
        <s v="PRACTICAL NURSING FOR INTERNATIONALLY EDUCATED NURSES" u="1"/>
        <s v="BUSINESS ADMINISTRATION - ACCOUNTING CO-OP" u="1"/>
        <s v="BACHELOR OF BUILDING SCIENCE (HONOURS) (2 YEAR BRIDGING PROGRAM)" u="1"/>
        <s v="BACHELOR OF BUILDING SCIENCE (HONOURS) (3 YEAR BRIDGING PROGRAM)" u="1"/>
        <s v="BACHELOR OF APPLIED BUSINESS (E-BUSINESS SUPPLY CHAIN MANAGEMENT)" u="1"/>
        <s v="APPLIED NUCLEAR SCIENCE AND RADIATION SAFETY" u="1"/>
        <s v="INTRODUCTION TO COMMERCIAL/JAZZ MUSIC - TRUMPET" u="1"/>
        <s v="GENERAL ARTS AND SCIENCE - MEDIA AND COMMUNICATION STUDIES" u="1"/>
        <s v="MACHINIST-MECHANICAL TECHNICIAN" u="1"/>
        <s v="UTILITIES SYSTEMS OPERATOR" u="1"/>
        <s v="GENERAL ARTS AND SCIENCE (COLLEGE TRANSFER)" u="1"/>
        <s v="POWER ENGINEERING TECHNOLOGY - MECHANICAL (FAST TRACK)" u="1"/>
        <s v="DEVELOPMENTAL SERVICE WORKER" u="1"/>
        <s v="TOURISM - HANSON TO" u="1"/>
        <s v="BACHELOR (HONOURS) OF APPLIED INFORMATION SCIENCES (INFORMATION SYSTEMS SECURITY)" u="1"/>
        <s v="FOOD SCIENCE AND QUALITY MANAGEMENT" u="1"/>
        <s v="CONSTRUCTION ENGINEERING TECHNICIAN" u="1"/>
        <s v="BUSINESS-HUMAN RESOURCES-COLLABORATIVE" u="1"/>
        <s v="(AUTOMOTIVE) MOTIVE POWER TECHNICIAN" u="1"/>
        <s v="HYGIÈNE DENTAIRE" u="1"/>
        <s v="INSTRUMENTATION ENGINEERING TECHNICIAN - PROCESS AUTOMATION AND CONTROL - ACCELERATED" u="1"/>
        <s v="YOUTH AT RISK" u="1"/>
        <s v="GENERAL ARTS AND SCIENCE (APPLY TO GENERAL ARTS AND SCIENCE GACJ FOR 1ST YEAR)" u="1"/>
        <s v="BAKING AND PASTRY ARTS" u="1"/>
        <s v="MENTAL HEALTH AND SUBSTANCE USE" u="1"/>
        <s v="GENERAL ARTS AND SCIENCE-ONE YEAR (ENGLISH LANGUAGE STUDIES)" u="1"/>
        <s v="BINOOJIINYAG KINOOMAADWIN-ECE" u="1"/>
        <s v="FIRE SCIENCE TECHOLOGY" u="1"/>
        <s v="BIOTECHNOLOGY" u="1"/>
        <s v="QUALITY ENGINEERING TECHNICIAN - NON DESTRUCTIVE EVALUATION" u="1"/>
        <s v="ASSISTANT DE L'ERGOTHÉRAPEUTE ET ASSISTANT DU PHYSIOTHÉRAPEUTE" u="1"/>
        <s v="ELECTRONICS ENG. TECHNY-IND. A" u="1"/>
        <s v="PARALEGAL" u="1"/>
        <s v="DIGITAL FILM PRODUCTION" u="1"/>
        <s v="BEHAVIOURAL SCIENCE (FAST-TRACK)" u="1"/>
        <s v="COMMERCE - COMPTABILITÉ" u="1"/>
        <s v="HOSPITALITY-HOTEL&amp;REST OPS MGT" u="1"/>
        <s v="HUMAN RESOURCES MANAGEMENT (POST DIPLOMA)" u="1"/>
        <s v="ELECTRICAL TECHNIQUES (WEEKEND)" u="1"/>
        <s v="MENTAL HEALTH AND ADDICTION WORKER (FORMERLY DRUG AND ALCOHOL COUNSELLOR)" u="1"/>
        <s v="ENVIRONMENTAL MANAGEMENT" u="1"/>
        <s v="PRE-HEALTH SCIENCE PATHWAYS" u="1"/>
        <s v="GUEST RELATIONS MANAGEMENT - CONCIERGE SPECIALIST" u="1"/>
        <s v="PRE-MEDIA AND ENTERTAINMENT" u="1"/>
        <s v="FASHION STUDIES" u="1"/>
        <s v="ARCHTITECTURAL TECHNICIAN COOP" u="1"/>
        <s v="COMPUTER SYSTEMS TECHNICIAN - NETWORKING" u="1"/>
        <s v="COMMUNITY JUSTICESERV ACEL PF" u="1"/>
        <s v="BIOMEDICAL ENGINEERING TECHNOLOGY (FAST-TRACK)" u="1"/>
        <s v="ÉTUDES SUR LA PAIX ET LES CONFLITS" u="1"/>
        <s v="ORGANIZATION MANAGEMENT - HANSON BRAMPTON" u="1"/>
        <s v="BUSINESS ADMINISTRATION - MARKETING" u="1"/>
        <s v="COMPUTER NETWORKING &amp; TECHNICIAL SUPPORT - AKW" u="1"/>
        <s v="GENERAL ARTS AND SCIENCE, ONE YEAR" u="1"/>
        <s v="WELDING TECHNIQUES" u="1"/>
        <s v="MEDIATION - ALTERNATIVE DISPUTE RESOLUTION (GRADUATE CERTIFICATE)" u="1"/>
        <s v="FOOD SCIENCE TECHNOLOGY FAST TRACK" u="1"/>
        <s v="HOSPITALITY - HOTEL AND RESORT SERVICES MANAGEMENT (CO-OP)" u="1"/>
        <s v="BACH OF BEHAVIOURAL SCIENCE" u="1"/>
        <s v="BACHELOR OF INTERDISCIPLINARY STUDIES (HONOURS) DEGREE COMPLETION (APPLICANTS WITH CO" u="1"/>
        <s v="PALLIATIVE CARE - MULTIDISCIP" u="1"/>
        <s v="AEROSPACE MANUFACTURING ENGINEERING TECHNICIAN" u="1"/>
        <s v="ENVIRONMENTAL TECHNICIAN - WATER AND" u="1"/>
        <s v="POLICE FOUNDATIONS - ADVANCED STANDING" u="1"/>
        <s v="OFFICE ADMINISTRATION REAL ESTATE" u="1"/>
        <s v="OFFICE ADMINISTRATION - EXECUTIVE (APPLY TO 0210X01F)" u="1"/>
        <s v="HONOURS BACHELOR OF BUSINESS ADMINISTRATION (HOSPITALITY) BRIDGE" u="1"/>
        <s v="CHEMICAL ENGINEERING TECHNOLOGY CO-OPERATIVE EDUCATION" u="1"/>
        <s v="HOSPITALITY - CULTURE, LEADERSHIP AND OPERATIONS" u="1"/>
        <s v="GENERAL ARTS AND SCIENCE (APPLY TO GENERAL ARTS AND SCIENCE-ONE YEAR FOR 1ST YR)" u="1"/>
        <s v="FINANCIAL PLANNING (PICKERING LEARNING SITE)" u="1"/>
        <s v="OFFICE ADMINISTRATION EXECUTIVE" u="1"/>
        <s v="INSURANCE - PROPERTY/CASUALTY (OPTIONAL CO-OP)" u="1"/>
        <s v="INTERACTIVE MEDIA DESIGN" u="1"/>
        <s v="SYSTEMS NAVIGATOR" u="1"/>
        <s v="DEVELOPMENTAL SVC WORKER" u="1"/>
        <s v="INSURANCE AND RISK MANAGEMENT" u="1"/>
        <s v="ARCHITECTURAL TECHNICIAN/TECHNOLOGY" u="1"/>
        <s v="MANUFACTURING ENGINEERING TECHNICIAN (APPLY TO MECHANICAL TECHNIQUES MECH FOR 1ST YEA" u="1"/>
        <s v="OFFICE ADMINISTRATION-EXECUTIVE" u="1"/>
        <s v="BACHELOR OF COMMUNITY DEVELOPMENT" u="1"/>
        <s v="PARALEGAL (ACCELERATED)" u="1"/>
        <s v="EDUCATIONAL SUPPORT INTENSIVE" u="1"/>
        <s v="FINE ARTS - ADVANCED" u="1"/>
        <s v="VISUAL AND CREATIVE ARTS (ACCELERATED)" u="1"/>
        <s v="DRYWALL SYSTEMS ESTIMATING" u="1"/>
        <s v="HEALTH STUDIES AND COMMUNICATION SKILLS (NO DIRECT APPLICATIONS) ALTERNATE OFFER ONLY" u="1"/>
        <s v="BUSINESS MANAGEMENT -MARKETING" u="1"/>
        <s v="BROADCASTING - TELEVISION AND FILM PRODUCTION" u="1"/>
        <s v="BACHELOR OF APPLIED BUSINESS (FINANCIAL)- ACCOUNTING STREAM" u="1"/>
        <s v="MECHANICAL ENGINEERING TECHNOLOGY - CO-OP" u="1"/>
        <s v="TEACHERS OF ENGLISH AS A SECOND/ FOREIGN LANGUAGE" u="1"/>
        <s v="BACHELOR OF COMMERCE - HUMAN RESOURCES MANAGEMENT (HONOURS)" u="1"/>
        <s v="HUMAN RESOURCES MANAGEMENT (INCLUDES OPTIONAL WORK TERM)" u="1"/>
        <s v="REFRIGERATION AND AIR CONDITIONING MECHANIC - HEATING, REFRIGERATION AND AIR CONDITIO" u="1"/>
        <s v="GAME - DEVELOPMENT" u="1"/>
        <s v="PROFESSIONAL FINANCIAL SERVICES (ONLINE)" u="1"/>
        <s v="HOSPITALITY - HOTEL AND RESTAURANT - HANSON" u="1"/>
        <s v="ELECTRICAL ENGINEERING TECHNOLOGY - CONTROL" u="1"/>
        <s v="BACHELOR OF BUSINESS ADMINISTRATION" u="1"/>
        <s v="DATABASE APPLICATION DEVELOPER" u="1"/>
        <s v="RENOVATION TECHNICIAN - CONSTR" u="1"/>
        <s v="BACHELOR OF MUSIC - DRUMS/PERCUSSION" u="1"/>
        <s v="HUMAN RESOURCES - BUSINESS ADMINISTRATION" u="1"/>
        <s v="MEDICAL LABORATORY TECHNOLOGY" u="1"/>
        <s v="PRACTICAL NURSING -MUNSEY" u="1"/>
        <s v="COMPUTER NETWORKING AND TECHNICAL SUPPORT" u="1"/>
        <s v="ENTREPRENEURIAL STUDIES - BUSINESS LAUNCH" u="1"/>
        <s v="BUSINESS ADMINISTRATION - MARKETING (APPLY TO BUSINESS-MARKETING FOR 1ST YR)" u="1"/>
        <s v="CUSTOMS BORDER SERVICES" u="1"/>
        <s v="TECHNIQUES DES VÉHICULES À MOTEUR - CAMIONS ET AUTOBUS" u="1"/>
        <s v="CHEMICAL ENGINEERING TECHNOLOGY MODIFIED -ENVIRONMENTAL MODIFIED" u="1"/>
        <s v="NATIVE EARLY CHILDHOOD EDUCATION - NIPISSING" u="1"/>
        <s v="SPORT MANAGEMENT (3-YEAR)" u="1"/>
        <s v="ELECTRO MECHANICAL AND AUTOMATION MAINTENANCE (OPTIONAL CO-OP) (FORMERLY ELECTRO-MECH" u="1"/>
        <s v="OFFICE ADMINISTRATION ? EXECUTIVE" u="1"/>
        <s v="POLICE FOUNDATIONS" u="1"/>
        <s v="HÔTELLERIE - GESTION DES SERVICES D'HÉBERGEMENT ET DE RESTAURATION" u="1"/>
        <s v="HOSPITALITY - HOTEL AND RESTAURANT SERVICES MANAGEMENT" u="1"/>
        <s v="BACHELOR (HONOURS) OF CRAFT AND DESIGN (SPECIALITY IN FURNITURE) DEGREE COMPLETION" u="1"/>
        <s v="HONOURS BACHELOR OF PHOTOGRAPHY BRIDGING" u="1"/>
        <s v="OCCUPATIONAL HEALTH, SAFETY AND WELLNESS" u="1"/>
        <s v="REMOTELY PILOTED AERIAL SYSTEMS COMMERICAL OPERATIONS" u="1"/>
        <s v="BACHELOR OF CHILD DEVELOPMENT (HONOURS)" u="1"/>
        <s v="CONSTRUCTION ENGINEERING TECHNOLOGY (MANAGEMENT)" u="1"/>
        <s v="JAZZ PERFORMANCE - INTRODUCTION TO COMMERCIAL/JAZZ MUSIC-TRUMPET" u="1"/>
        <s v="CONTENT STRATEGY" u="1"/>
        <s v="OFFICE ADMINISTRATION - EXECUTIVE (ONLINE)" u="1"/>
        <s v="MARKETING - CORPORATE ACCOUNT MANAGEMENT" u="1"/>
        <s v="INTERNATIONAL BUSINESS" u="1"/>
        <s v="EDUC ASST - SPEC NEEDS SUPPORT" u="1"/>
        <s v="PRODUCT DESIGN AND DEVELOPMENT" u="1"/>
        <s v="GENERAL ARTS &amp; SCIENCE - ENGLISH FOR ACADEMIC PURPOSES (EAP)" u="1"/>
        <s v="BROADCASTING - TELEVISION (COLLABORATIVE - APPLY THROUGH OUAC PROG CODE EIT)" u="1"/>
        <s v="PERSONAL SUPPORT WORKER (SCHLEGEL VILLAGE AT UNIVERSITY GATES)" u="1"/>
        <s v="PRATIQUE DE L'ÉLECTRICITÉ" u="1"/>
        <s v="ELECTRONICS ENGINEERING TECHNOLOGY (CO-OP)" u="1"/>
        <s v="COMPUTER SYSTEMS TECHNICIAN - CO-OP" u="1"/>
        <s v="WOODWORKING TECHNOLOGY-ARCHITECTURAL" u="1"/>
        <s v="NUTRITION AND HEALTHY LIFESTYLE PROMOTION" u="1"/>
        <s v="ANIMAL GROOMING" u="1"/>
        <s v="BUS. ADMIN.-ACCOUNTING (ACAD)" u="1"/>
        <s v="ELECTRONICS ENGINEERING TECHNOLOGY" u="1"/>
        <s v="AVIATION OPERATIONS" u="1"/>
        <s v="MECHANICAL TECHNIQUES-INDUSTRIAL MILLWRIGHT" u="1"/>
        <s v="HOSPITALITY MANAGEMENT" u="1"/>
        <s v="DEVELOPMENTAL SERVICES WORKER (PART TIME)" u="1"/>
        <s v="DENTAL ASSISTING - LEVELS I AND 2" u="1"/>
        <s v="COMPUTER SYSTEMS TECHNICIAN-NETWORKING-COLLABORATIVE" u="1"/>
        <s v="COMPUTER SYSTEMS TECHNOLOGY - SOFTWARE DEVELOPMENT" u="1"/>
        <s v="TECHNIQUES EN ADMINISTRATION DE BUREAU" u="1"/>
        <s v="INDEPENDENT DIGITAL PHOTOGRAPHY" u="1"/>
        <s v="INFORMATION SYSTEMS BUSINESS ANALYSIS" u="1"/>
        <s v="HONOURS BACHELOR OF ENVIRONMENTAL DESIGN AND PLANNING" u="1"/>
        <s v="MUSIC THEATRE-PERFORMANCE" u="1"/>
        <s v="GAME - PROGRAMMING" u="1"/>
        <s v="INFORMATION SYSTEMS SECURITY" u="1"/>
        <s v="PERSONAL SUPPORT WORKER-DUNV" u="1"/>
        <s v="HOSP TOURISM OPER MGT HOSP" u="1"/>
        <s v="ANISHNAABEMOWIN LANGUAGE PROGRAMMING" u="1"/>
        <s v="BIOTECHNOLOGY TECHNOLOGIST (APPLY TO BIOTECHNOLOGY TECHNICIAN BIOJ FOR 1ST YEAR)" u="1"/>
        <s v="ELECTRONICS ENGINEERING TECHNOLOGY - TELECOMMUNICATIONS SYSTEMS" u="1"/>
        <s v="ENERGY MANAGEMENT - BUILT ENVIRONMENT" u="1"/>
        <s v="CRAFTS AND DESIGN - TEXTILES" u="1"/>
        <s v="BACHELOR OF APPLIED INFORMATION SCIENCES (INFO SYSTEMS SECURITY) DEGREE COMPLETION EN" u="1"/>
        <s v="OFFICE ADMIN. - EXEC. (CO-OP)" u="1"/>
        <s v="GÉRONTOLOGIE INTERDISCIPLINAIRE" u="1"/>
        <s v="NATIVE COMMUNITY WORKER" u="1"/>
        <s v="BACHELOR OF CRIME AND INTELLIGENCE ANALYSIS (HONOURS)" u="1"/>
        <s v="BUSINESS (ONLINE)" u="1"/>
        <s v="INTERNET PROGRAMMING &amp; DATABASE MANAGEMENT" u="1"/>
        <s v="SOFTWARE ENGINEERING TECHNOLOGY" u="1"/>
        <s v="WELDING AND FABRICATION TECHNICIAN (APPLY TO WELDING TECHNIQUES WLTJ FOR 1ST YEAR)" u="1"/>
        <s v="ELECTRICAL TECHNICIAN - INSTRUMENTATION AND CONTROL" u="1"/>
        <s v="LOGISITICS AND SUPPLY CHAIN MANAGEMENT" u="1"/>
        <s v="CERAMICS (ACCELERATED)" u="1"/>
        <s v="INTERNATIONAL TRADE MANAGEMENT" u="1"/>
        <s v="ELECTROMECHANICAL ENG. TECHN." u="1"/>
        <s v="BUSINESS ADMINISTRATION FINANCE CO-OP" u="1"/>
        <s v="CJS -ADVANCED STANDING FOR PSI GRADUATES - APPLY TO PGM # 0170-LEVEL 2" u="1"/>
        <s v="INSTRUMENTATION AND CONTROL ENGINEERING TECHNOLOGY" u="1"/>
        <s v="AUTISM AND BEHAVIOURAL SCIENCE (GRADUATE CERTIFICATE)" u="1"/>
        <s v="GEOGRAPHIC INFORMATION SYSTEMS-APPLICATIONS SPECIALIST" u="1"/>
        <s v="PRE-HEALTH SCIENCES, PATHWAYS TO ADVANCED DIPLOMAS AND DEGREES" u="1"/>
        <s v="URBAN FORESTRY - ARBORICULTURE" u="1"/>
        <s v="PRACTICAL NURSING - ALTERNATIVE DELIVERY" u="1"/>
        <s v="BUS. - INTERNATIONAL BUSINESS" u="1"/>
        <s v="OFFICE ADMIN - SEE PROGRAM 0986" u="1"/>
        <s v="HUMAN SERVICE FOUNDATIONS" u="1"/>
        <s v="THEATRE ARTS - ACTING FOR STAGE AND SCREEN" u="1"/>
        <s v="OFFICE ADMINISTRATION - EXECUTIVE (DOUBLE DIPLOMA)" u="1"/>
        <s v="BACHELOR OF NURSING:RPN BRIDGE" u="1"/>
        <s v="TEACHING ENGLISH TO SPEAKERS OF OTHER LANGUAGES (TESOL PLUS)" u="1"/>
        <s v="BACHELOR OF COMMUNITY AND CRIMINAL JUSTICE - LEVEL 3 ONLY FOR SOC SERV GRADS" u="1"/>
        <s v="MECHANICAL TECHNICIAN - TOOL AND DIE / TOOL MAKER (CO-OP)" u="1"/>
        <s v="CHEMICAL ENGINEERING TECHNOLOGY" u="1"/>
        <s v="TECHNOLOGIE DU GÉNIE CHIMIQUE (ENTREZ LE CODE CHEQ - TECHNIQUES CHIMIQUES - ASPECT EN" u="1"/>
        <s v="BACHELOR OF PUBLIC RELATIONS (HONOURS)" u="1"/>
        <s v="COMPUTER SYSTEMS TECHNOLOGY - NETWORK ENGINEERING AND SECURITY ANALYST (CO-OP)" u="1"/>
        <s v="ECOSYSTEM MANAGEMENT TECHNICIAN" u="1"/>
        <s v="OFFICE ADMINISTRATION GENERAL" u="1"/>
        <s v="PRE-TECHNOLOGY - BIOTECHNOLOGY ENG FOUNDATIONS" u="1"/>
        <s v="SPECIAL EVENTS MANAGEMENT CO-OP" u="1"/>
        <s v="ELECTRICAL ENGINEERING TECHNOLOGY-PROCESS AUTOMATION" u="1"/>
        <s v="VIDEO PRODUCTION" u="1"/>
        <s v="OFFICE ADMINISTRATION - GENERAL" u="1"/>
        <s v="FITNESS AND HEALTH PROMOTION (FULL-TIME ONLINE - FIRST YEAR ONLY)" u="1"/>
        <s v="BACHELOR OF APPLIED ARTS - FILM AND MEDIA PRODUCTION" u="1"/>
        <s v="GENERAL ARTS AND SCIENCE - SCIENCE AND ENGINEERING PREPARATION ONTARIO TECH UNIVERSIT" u="1"/>
        <s v="ELECTRICAL ENGINEERING TECHNICIAN-POWER" u="1"/>
        <s v="OFFICE ADMINISTRATION-GENERAL" u="1"/>
        <s v="BACHELOR (HONOURS) OF APPLIED INFORMATIN SCIENCES (INFORMATION SYSTEMS SECURITY)" u="1"/>
        <s v="WELDING ENGINEERING TECHNOLOGY" u="1"/>
        <s v="HONOURS BACHELOR OF APPLIED ARTS IN SOCIAL JUSTICE &amp; LEGAL STUDIES" u="1"/>
        <s v="BUSINESS ADMINISTRATION - ACCOUNTING (APPLY TO BUSINESS-ACCOUNTING FOR 1ST YR)" u="1"/>
        <s v="SOCIAL MEDIA MARKETING" u="1"/>
        <s v="PRE-TECHNOLOGY" u="1"/>
        <s v="TECHNIQUES PHARMACEUTIQUES" u="1"/>
        <s v="PEST MANAGEMENT TECHNIQUES" u="1"/>
        <s v="ENERGY SYSTEMS ENGINEERING TECHNOLOGY-ELECTRICAL (OPTIONAL CO-OP)" u="1"/>
        <s v="BACHELOR (HONOURS) OF CRAFT AND DESIGN (SPECIALTY IN GLASS) DEGREE COMPLETION" u="1"/>
        <s v="BACHELOR OF SCIENCE IN NURSING (BSCN) (CHATHAM)" u="1"/>
        <s v="HUMAN RESOURCES MANAGEMENT (OPTIONAL CO-OP)" u="1"/>
        <s v="ANESTHESIA ASSISTANT" u="1"/>
        <s v="BACHELOR OF COMMERCE (FINANCIAL SERVICES) (HONOURS)" u="1"/>
        <s v="HEAVY DUTY EQUIPMENT TECHNICIAN (CO-OP APPRENTICE)" u="1"/>
        <s v="INTRODUCTION TO COMMERCIAL/JAZZ MUSIC - PERCUSSION" u="1"/>
        <s v="MOBILE APPLICATIONS DESIGN" u="1"/>
        <s v="PARAMEDIC - MUNSEY" u="1"/>
        <s v="ARCHITECTURAL TECHNICIAN (WEEKEND OFFERING)" u="1"/>
        <s v="TOURISM-SERVICES MANAGEMENT (FLIGHT SERVICES SPECIALIZATION)" u="1"/>
        <s v="CULINARY SKILLS - CHEF TRAINING" u="1"/>
        <s v="LAW CLERK (NORTHERN / CONFEDERATION)" u="1"/>
        <s v="GENERAL ARTS AND SCIENCE (DIPLOMA) (AKWESASNE)" u="1"/>
        <s v="FIRE SCIENCE TECHNOLOGY" u="1"/>
        <s v="EXERCISE SCIENCE FOR HLTH&amp;AMP;PERF" u="1"/>
        <s v="BROADCASTING - TELEVISION PRODUCTION" u="1"/>
        <s v="WELDING AND FABRICATION TECHNICIAN" u="1"/>
        <s v="MECHANICAL TECHNIQUES - SMALL ENGINE MECHANIC" u="1"/>
        <s v="OFFICE ADMINISTRATION - HEALTH SERVICES (CHATHAM - FAST TRACK)" u="1"/>
        <s v="ENTERPRISE SOFTWARE DEVELOPMENT- DEVELOPMENT SOLUTIONS PROFILE" u="1"/>
        <s v="INTERIOR DESIGN DEGREE BRIDGE" u="1"/>
        <s v="GENERAL ARTS AND SCIENCE - PRE-HEALTH SCIENCES" u="1"/>
        <s v="COMPUTER ENGINEERING TECHNICIAN ? MECHATRONIC SYSTEMS" u="1"/>
        <s v="BUS. ADMIN. - FINANCE (COOP)" u="1"/>
        <s v="CONSEILLER EN PRÉARRANGEMENTS FUNÉRAIRES" u="1"/>
        <s v="GENERAL ARTS AND SCIENCE (2 YEARS) (APPLY TO PROGRAM # 0825)" u="1"/>
        <s v="PROTECTION, SECURITY AND INVESTIGATION/POLICE FOUNDATIONS" u="1"/>
        <s v="ADVERTISING AND MARKETING COMMUNICATIONS ? MANAGEMENT" u="1"/>
        <s v="ELECTRICAL ENGINEERING TECHNICIAN-PROCESS AUTOMATION AND TRADES" u="1"/>
        <s v="MOTIVE POWER FUNDAMENTALS - AUTOMOTIVE SERVICE TECHNICIAN" u="1"/>
        <s v="PRACTICAL NURSING - FLEX DELIVERY (WEEKEND DELIVERY)" u="1"/>
        <s v="INDUSTRIAL WOODWORKING TECHNICIAN" u="1"/>
        <s v="BACHELOR OF COMMERCE - INTERNATIONAL ACCOUNTING AND FINANCE (HONOURS)" u="1"/>
        <s v="INTERNATIONAL FASHION DEVELOPMENT AND MANAGEMENT" u="1"/>
        <s v="TOURISM HOSP MGMT &amp; EVENT PLG" u="1"/>
        <s v="HEATING, REFRIGERATION AND AIR CONDITIONING TECHNOLOGY" u="1"/>
        <s v="WORKPLACE SAFETY AND PREVENTION" u="1"/>
        <s v="REGISTERED PRACTICAL NURSE TO BACHELOR OF SCIENCE IN NURSING (RPN TO BSCN) E-STREAM" u="1"/>
        <s v="BAKING SKILLS" u="1"/>
        <s v="AQUACULTURE (CO-OP)" u="1"/>
        <s v="CONSTRUCTION TECHNIQUES (PLUMBING, ELECTRICAL, CARPENTRY AND MASONRY)" u="1"/>
        <s v="ELECTRONICS ENGINEERING TECHNICIAN MODIFIED" u="1"/>
        <s v="AVIATION TECHNIQUES - AIRCRAFT MAINTENANCE" u="1"/>
        <s v="INTRODUCTION TO COMMERCIAL/JAZZ MUSIC - VOCAL" u="1"/>
        <s v="ENVIRONMENTAL TECHNICIAN (ADVANCED STANDING)" u="1"/>
        <s v="MENTAL HEALTH AND ADDICTION WORKER" u="1"/>
        <s v="TOURISM - TRAVEL SERVICES MANAGEMENT" u="1"/>
        <s v="TOURISM MANAGEMENT- TRAVEL INDUSTRY SERVICES" u="1"/>
        <s v="INDUSTRIAL AUTOMATION (GRADUATE CERTIFICATE)" u="1"/>
        <s v="BUSINESS ADMINISTRATION - MARKETING CO-OP (APPLY TO PROGRAM #0401)" u="1"/>
        <s v="ENTERTAINMENT TECHNOLOGY" u="1"/>
        <s v="BACHELOR OF NURSING (SECOND ENTRY PREPARATION)" u="1"/>
        <s v="HUMAN RESOURCES MANAGEMENT (ONLINE)" u="1"/>
        <s v="BACHELOR OF INDUSTRIAL DESIGN" u="1"/>
        <s v="HAIRSTYLING - FAST TRACK" u="1"/>
        <s v="BACHELOR (HONOURS) OF APPLIED INFORMATION SCIENCES (INFO SYSTEMS SECURITY) DIRECT ENT" u="1"/>
        <s v="SOCIAL SERVICE WORKER (PART TIME)" u="1"/>
        <s v="JAZZ PERFORMANCE - INTRODUCTION TO COMMERCIAL/JAZZ MUSIC-KEYBOARD" u="1"/>
        <s v="TECHNOLOGIE DE L'ENVIRONNEMENT - S'INSCRIRE À TECHNIQUES DE L'ENVIRONNEMENT 51229" u="1"/>
        <s v="BUSINESS ADMINISTRATION - FINANCIAL PLANNING" u="1"/>
        <s v="TECHNOLOGIE DU GÉNIE CIVIL-CONSTRUCTION" u="1"/>
        <s v="HEAVY EQUIPMENT TECHNICIAN" u="1"/>
        <s v="B.COMM: DIGITAL BUSINESS MGMT" u="1"/>
        <s v="HOSPITALITY FOUNDATIONS (NO DIRECT APPLICATIONS) ALTERNATE OFFER ONLY" u="1"/>
        <s v="HONOURS BACHELOR OF COMMERCE (MANAGEMENT) DEGREE COMPLETION - ONTARIO COLLEGE 2 YEAR" u="1"/>
        <s v="HONOURS BACHELOR OF COMMERCE (ACCOUNTING) DEGREE COMPLETION - ONTARIO COLLEGE 3 YEAR" u="1"/>
        <s v="BUSINESS ADMINISTRATION - FINANCE" u="1"/>
        <s v="LAW CLERK ADVANCED - FAST TRACK" u="1"/>
        <s v="PARAMEDIC (BRIDGING)" u="1"/>
        <s v="BACHELOR OF BUSINESS ADMINISTRATION (HONOURS)- ACCOUNTING, AUDIT AND INFORMATION TECHNOLOGY" u="1"/>
        <s v="LEADERSHIP IN SUSTAINABLE BUSINESS PRACTICES" u="1"/>
        <s v="OFFICE ADMINISTRAION-HEALTH SE" u="1"/>
        <s v="OCCUPATIONAL HEALTH &amp; SAFETY MANAGEMENT" u="1"/>
        <s v="BUSINESS ADMINISTRATION - FINANCE (APPLY TO 0216X01F)" u="1"/>
        <s v="RADIO &amp; MEDIA PRODUCTION" u="1"/>
        <s v="EARLY CHILDHOOD EDUCATION(ACC)" u="1"/>
        <s v="MARKETING - BUSINESS - TRANSFER TO UOIT BACHELOR OF COMMERCE (HONS)" u="1"/>
        <s v="PRACTICAL NURSING (PART TIME)" u="1"/>
        <s v="INTRO TO COMMERCIAL JAZZ - KEY" u="1"/>
        <s v="POLICE FOUNDATIONS - YEAR TWO (ADVANCED STANDING ONLY)" u="1"/>
        <s v="BACHELOR OF EARLY LEARNING PROGRAM DEVELOPMENT (HONOURS)" u="1"/>
        <s v="BACHELOR OF COMMUNITY AND CRIMINAL JUSTICE - LEVEL 5 ONLY FOR POLICE/SECURITY G" u="1"/>
        <s v="SERVICE PARALANGAGIERS" u="1"/>
        <s v="COMPUTER ENGINEERING TECHNOLOGY - COMPUTING SCIENCE - CO-OP" u="1"/>
        <s v="ENTERPRISE SOFTWARE DEVELOPMENT-ORACLE SOLUTIONS PROFILE" u="1"/>
        <s v="RESEARCH AND EVALUATION" u="1"/>
        <s v="ELECTRICAL ENGINEERING TECHNICIAN - LEVEL 3 ONLY FOR INSTRUMENTATION GRADUATES" u="1"/>
        <s v="PRE-TECHNOLOGY - ELECTRICAL" u="1"/>
        <s v="FAMILY PRACTICE NURSING" u="1"/>
        <s v="HEALTH, WELLNESS AND FITNESS" u="1"/>
        <s v="PROTECTION, SECURITY AND INVESTIGATION - FAST TRACK (CHATHAM FORMERLY LAW AND SECURIT" u="1"/>
        <s v="COMMUNICATION 911" u="1"/>
        <s v="RECREATION AND LEISURE FAST TRACK" u="1"/>
        <s v="BACHELOR OF BUSINESS (GOLF MANAGEMENT) CO-OP" u="1"/>
        <s v="HEATING, VENTILATION AND AIR CONDITIONING TECHNIQUES - HVAC" u="1"/>
        <s v="FOOD SERVICES WORKER" u="1"/>
        <s v="RENOVATION CONSTRUCTION TECHNICIAN" u="1"/>
        <s v="DANCE PERFORMANCE STUDIES" u="1"/>
        <s v="FIRE SERVICES" u="1"/>
        <s v="CHEMICAL ENGINEERING TECHNOLOGY  ENVIRONMENTAL" u="1"/>
        <s v="WIRELESS/MOBILITY TELECOMMUNICATIONS ENGINEERING TECHNICIAN" u="1"/>
        <s v="VISUAL AND DIGITAL ARTS" u="1"/>
        <s v="EARLY CHILDHOOD EDUCATION-ACC." u="1"/>
        <s v="COMPUTER SYSTEMS TECHNICIAN - SOFTWARE ENGINEERING" u="1"/>
        <s v="NATIVE COMMUNITY WORKER TRADIT" u="1"/>
        <s v="SOINS DENTAIRES (NIVEAUX I ET II)" u="1"/>
        <s v="OFFICE ADMIN - SEE PROGRAM 0824" u="1"/>
        <s v="MECHANICAL ENGINEERING TECHNICIAN - AUTOMATED MANUFACTURING" u="1"/>
        <s v="BINOOJIINYAK KINOOMAADWIN-ECE" u="1"/>
        <s v="COMPUTER SYSTEMS TECHNICIAN-NETWORKING" u="1"/>
        <s v="AVIATION - GENERAL ARTS AND SCIENCE FAST TRACK" u="1"/>
        <s v="TRANSFORMATION DES ALIMENTS ET ASSURANCE QUALITÉ" u="1"/>
        <s v="EVENT MANAGEMENT (GRADUATE CERTIFICATE)" u="1"/>
        <s v="BUSINESS MANAGEMENT -FINANCE &amp; BANKING" u="1"/>
        <s v="CUSTOMER SERVICE AND SALES SUPPORT" u="1"/>
        <s v="URBAN LAND REGENERATION" u="1"/>
        <s v="GLOBAL HOSPITALITY OPERATIONS MANAGEMENT CO-OPERATIVE EDUCATION" u="1"/>
        <s v="BACHELOR (HONOURS) OF APPLIED HEALTH SCIENCES - KINESIOLOGY AND HEALTH PROMOTION" u="1"/>
        <s v="PRE-TECHNOLOGY - TECHNOLOGY/AVIATION STREAM" u="1"/>
        <s v="FIRE PROTECTION ENGINEERING TECHNICIAN" u="1"/>
        <s v="APPLIED MUSIC (CONTEMPORARY VOICE)" u="1"/>
        <s v="GENERAL ARTS AND SCIENCE-HEALTH AND SCIENCE PROFILE" u="1"/>
        <s v="BACHELOR OF NURSING (BN)" u="1"/>
        <s v="ELECTRICAL TECHNIQUES - INDUSTRIAL" u="1"/>
        <s v="APPLIED ELECTRONICS DESIGN" u="1"/>
        <s v="BUILDING INSPECTION TECHNICIAN (THROUGH BLACKBOARD)" u="1"/>
        <s v="LIBERAL ARTS" u="1"/>
        <s v="FINE ARTS STUDIO" u="1"/>
        <s v="BUSINESS - FINANCIAL SERVICES" u="1"/>
        <s v="ELECTROMECHANICAL ENGINEERING TECHNICIAN (ACCELERATED)" u="1"/>
        <s v="CREATIVE PHOTOGRAPHY - STILL AND MOTION" u="1"/>
        <s v="YOUTH CORRECTIONS AND INTERVENTIONS" u="1"/>
        <s v="COMPUTER ANIMATION - DIGITAL CHARACTER ANIMATION" u="1"/>
        <s v="BACHELOR (HONOURS) OF CRAFT AND DESIGN (SPECIALITY IN CERAMICS) DEGREE COMPLETION" u="1"/>
        <s v="ASSISTANCE EN ORTHÈSES VISUSELLES" u="1"/>
        <s v="BACHELOR (HONOURS) OF MUSIC THEATRE PERFORMANCE" u="1"/>
        <s v="RESEARCH ANALYST" u="1"/>
        <s v="JOURNALISM - BROADCAST" u="1"/>
        <s v="INVESTIGATIVE JOURNALISM AND DOCUMENTARY PRODUCTION (GRADUATE CERTIFICATE)" u="1"/>
        <s v="ESL PRE-ACADEMIC" u="1"/>
        <s v="MOBILE APPS PRODUCTION" u="1"/>
        <s v="BUSINESS ADMINISTRATION MARKETING" u="1"/>
        <s v="BACHELOR (HONOURS) OF INTERIOR DESIGN" u="1"/>
        <s v="BIOMEDICAL ENGINEERING TECHNOLOGY CO-OP" u="1"/>
        <s v="AUTISM AND BEHAVIOURAL SCIENCE (FULL-TIME ONLINE)" u="1"/>
        <s v="HONOURS BACHELOR OF INTERIOR DESIGN" u="1"/>
        <s v="PROFESSIONAL ACCOUNTING" u="1"/>
        <s v="GRAPHIC DESIGN PRODUCTION - INTEGRATED ANIMATION" u="1"/>
        <s v="BUSINESS ADMINISTRATION - ENTREPRENEURSHIP AND SMALL BUSINESS" u="1"/>
        <s v="GAME ART" u="1"/>
        <s v="DIGITAL DESIGN - GAME DESIGN" u="1"/>
        <s v="MECHANICAL ENGINEERING TECHNICIAN-INDUSTRIAL MAINTENANCE" u="1"/>
        <s v="DESIGN MANAGEMENT" u="1"/>
        <s v="APPLIED LEARNING DISABILITY STUDIES" u="1"/>
        <s v="MOTIVE POWER TECHNICIAN - HEAVY EQUIPMENT CO-OP APPRENTICESHIP" u="1"/>
        <s v="HUMAN RESOURCES MANAGEMENT GRADUATE CERTIFICATE" u="1"/>
        <s v="DIGITAL MEDIA PRODUCTION" u="1"/>
        <s v="BUSINESS - SPORTING GOODS" u="1"/>
        <s v="MOTIVE POWER TECHNICIAN CO -OP" u="1"/>
        <s v="MECHANICAL ENGINEERING TECHNICIAN - DESIGN AND DRAFTING" u="1"/>
        <s v="MECHANICAL TECHNICIAN" u="1"/>
        <s v="GENERAL ARTS AND SCIENCE - BUSINESS PREPARATION" u="1"/>
        <s v="TOURISM MANAGEMENT" u="1"/>
        <s v="BIOTECHNOLOGY TECHNICIAN FAST TRACK" u="1"/>
        <s v="MOTIVE POWER TECHNIQUES - TRUCK AND COACH REPAIR" u="1"/>
        <s v="BACH-APPL.BUSN-HOSP.OPER.MGMT" u="1"/>
        <s v="COMPUTER SYSTEMS TECHNICIAN (WAS COMPUTER NETWORKING AND TECHNICAL SUPPORT)" u="1"/>
        <s v="INFORMATION SECURITY MANAGEMENT" u="1"/>
        <s v="SOFTWARE ENGINEERING TECHNOLOGY CO-OP FAST TRACK" u="1"/>
        <s v="BACHELOR OF BUSINESS ADMINISTRATION (FINANCE) DIRECT ENTRY YEAR 2" u="1"/>
        <s v="PROGRAMME GÉNÉRAL D'ARTS ET SCIENCES-ANGLAIS LANGUE SECONDE" u="1"/>
        <s v="EMERGENCY TELECOMMUNICATIONS" u="1"/>
        <s v="ENVIRONMENTAL TECHNICIAN-PROTECTION AND COMPLIANCE" u="1"/>
        <s v="ENVIRONMENTAL ENGINEERING APPLICATIONS (OPTIONAL CO-OP)" u="1"/>
        <s v="PRE-HEALTH SCIENCE" u="1"/>
        <s v="HONOURS BACHELOR OF MUSIC THEATRE PERFORMANCE DEGREE COMPLETION" u="1"/>
        <s v="GENERAL ARTS AND SCIENCE: ELS" u="1"/>
        <s v="PROTECTION, SECURITY &amp; INVEST" u="1"/>
        <s v="INTRODUCTION TO COMMERCIAL/JAZZ MUSIC - WOODWIND" u="1"/>
        <s v="AUTISM &amp; BEHAVIOURAL SCIENCE" u="1"/>
        <s v="FOOD AND BEVERAGE MANAGEMENT (CO-OP)" u="1"/>
        <s v="MECHANICAL ENGINEERING TECHNOLOGY - DESIGN" u="1"/>
        <s v="PRE-COMMUNITY SERVICES" u="1"/>
        <s v="BIG DATA ANALYTICS (PART TIME)" u="1"/>
        <s v="MECHANICAL ENGINEERING TECHNOLOGY - INDUSTRIAL DESIGN" u="1"/>
        <s v="APPLIED MUSIC (OTHER)" u="1"/>
        <s v="DENTAL ASSISTING (LEVELS I AND II)" u="1"/>
        <s v="SPORT AND EVENT MARKETING" u="1"/>
        <s v="INTERNATIONAL BUS. MANAGEMENT" u="1"/>
        <s v="MILITARY ARTS AND SCIENCE (PART TIME VIA DISTANT EDUCATION)" u="1"/>
        <s v="ADVANCED SECURITY MANAGEMENT" u="1"/>
        <s v="GESTION CULINAIRE" u="1"/>
        <s v="ORIENTATION TO NURSING IN ONTARIO FOR NURSES" u="1"/>
        <s v="ENTREPRENEURSHIP AND SMALL BUSINESS - BUSINESS - TRANSFER TO UOIT BACHELOR OF COMMERC" u="1"/>
        <s v="SOCIAL SERVICES WORKER - INDIGENOUS SPECIALIZATION" u="1"/>
        <s v="LANDSCAPE TECHNICIAN (CO-OP)" u="1"/>
        <s v="CHEMICAL ENGINEERING TECHNOLOGY - COMPRESSED FAST TRACK" u="1"/>
        <s v="BUSINESS ADMINISTRATION FINANCE" u="1"/>
        <s v="WINERY AND VITICULTURE TECHNICIAN" u="1"/>
        <s v="GOLF FACILITY OPERATIONS MANAGEMENT" u="1"/>
        <s v="COMMUNITY WORKER - OUTREACH AND DEVELOPMENT" u="1"/>
        <s v="MECHANICAL ENGINEERING TECHNICIAN DESIGN &amp; DRAFTING" u="1"/>
        <s v="COMPUTER SYSTEMS TECHNICIAN - SOFTWARE SUPPORT (CO-OP)" u="1"/>
        <s v="BUILDING SYSTEMS ENGINEERING TECHNICIAN CO-OPERATIVE EDUCATION" u="1"/>
        <s v="MOTIVE POWER TECHNICIAN - AUTOMOTIVE APPRENTICESEHIP (CO-OP)" u="1"/>
        <s v="MECHANICAL TECHNICIAN - TOOL MAKING" u="1"/>
        <s v="BACHELOR OF BUSINESS ADMINISTRATION (FINANCE) DIRECT ENTRY YEAR 3" u="1"/>
        <s v="HOSPITALITY - EVENT MANAGEMENT (FORMERLY TOURISM AND HOSPITALITY MANAGEMENT - EVENT P" u="1"/>
        <s v="ACTING FOR FILM AND TELEVISION" u="1"/>
        <s v="BROADCASTING-TELEVISION AND VIDEO PRODUCTION" u="1"/>
        <s v="INTERACTIVE MEDIA DEVELOPMENT - ACCELERATED" u="1"/>
        <s v="SPORTS &amp; RECREATION MANAGEMENT" u="1"/>
        <s v="ENTERPRISE PROJECT MANAGEMENT" u="1"/>
        <s v="JAZZ PERFORMANCE - INTRODUCTION TO COMMERCIAL/JAZZ MUSIC-WOODWIND" u="1"/>
        <s v="BUSINESS-SALES &amp;AMP; MARKETING" u="1"/>
        <s v="MASSAGE THERAPY - INTENSIVE" u="1"/>
        <s v="BUSINESS INTELLIGENCE SYSTEM INFRASTRUCTURE" u="1"/>
        <s v="EARLY CHILDHOOD EDUCATION-B.ED" u="1"/>
        <s v="LAW CLERK-COLLABORATIVE" u="1"/>
        <s v="GREEN BUSINESS MANAGEMENT" u="1"/>
        <s v="TOURISM - HANSON B.C." u="1"/>
        <s v="ÉDUCATION EN SERVICES À L'ENFANCE - ACCÉLÉRÉ" u="1"/>
        <s v="BUSINESS-ACCOUNTING" u="1"/>
        <s v="ACCOUNTING - BUSINESS - TRANSFER TO ONTARIO TECH UNIVERSITY BACHELOR OF COMMERCE (HON" u="1"/>
        <s v="FILM AND TELEVISION PRODUCTION-INTERACTIVE MEDIA DEVELOPMENT" u="1"/>
        <s v="SOCIAL MEDIA ANALYTICS" u="1"/>
        <s v="GESTION DES RESSOURCES HUMAINES" u="1"/>
        <s v="FITNESS &amp; HEALTH TRAINING" u="1"/>
        <s v="PRE-TECHNOLOGY - CHEMICAL ENG FOUNDATIONS" u="1"/>
        <s v="CHEMICAL LABORATORY TECHNICIAN" u="1"/>
        <s v="CLINICAL RESEARCH" u="1"/>
        <s v="LAW CLERK - INTENSIVE" u="1"/>
        <s v="TECHNIQUES EN PROSPECTION ET EXPLORATION MINIÈRE" u="1"/>
        <s v="WATER QUALITY TECHNICIAN" u="1"/>
        <s v="POLICE FOUNDATIONS - AKWESASNE" u="1"/>
        <s v="ADVANCED CARE PARAMEDIC GRADUATE CERTIFICATE" u="1"/>
        <s v="SPORT MANAGEMENT" u="1"/>
        <s v="COMPUTER FOUNDATIONS" u="1"/>
        <s v="SNOW RESORT FUNDAMENTALS" u="1"/>
        <s v="BACHELOR OF APPLIED HEALTH INFORMATION SCIENCE - LEVEL 5 ONLY FOR HEALTH INFORMATION " u="1"/>
        <s v="BACHELOR (HONOURS) OF BUSINESS ADMINISTRATON (SUPPLY CHAIN MANAGEMENT)" u="1"/>
        <s v="POLICE FOUNDATIONS (CHATHAM - FAST TRACK)" u="1"/>
        <s v="MECHANICAL TECHNICIAN - GENERAL MACHINIST (CO-OP)" u="1"/>
        <s v="HORTICULTURAL TECHN (CO-OP)" u="1"/>
        <s v="SOCIAL INNOVATION THROUGH PHILANTHROPY" u="1"/>
        <s v="CUSTOMER SERVICE MANAGEMENT" u="1"/>
        <s v="COMPUTER PROG.ANALYST (CO-OP)" u="1"/>
        <s v="CORPORATE COMMUNICATION AND PUBLIC RELATIONS" u="1"/>
        <s v="BUSINESS ADMINISTRATION - SUPPLY CHAIN AND OPERATIONS MANAGEMENT (CO-OP)" u="1"/>
        <s v="BACHELOR (HONOURS) OF CREATIVE WRITING AND PUBLISHING" u="1"/>
        <s v="ADVERTISING  ACCOUNT MANAGEMENT" u="1"/>
        <s v="AVIATION FUNDAMENTALS" u="1"/>
        <s v="FITNESS AND HEALTH PROMOTION (CHATHAM - FAST TRACK)" u="1"/>
        <s v="PERSONAL SUPPORT WORKER - PRE-PRACTICAL NURSING PATHWAY" u="1"/>
        <s v="ENTREPRENEURSHIP AND SMALL BUSINESS MANAGEMENT" u="1"/>
        <s v="MEDIA FUNDAMENTALS" u="1"/>
        <s v="PUBLIC SAFETY FUNDAMENTALS" u="1"/>
        <s v="BUSINESS ? ACCOUNTING (ONTARIO TECH UNIVERSITY BCOM STREAM)" u="1"/>
        <s v="COMPUTER SYSTEMS TECHNOLOGY MODIFIED - SOFTWARE DEVELOPMENT AND NETWORK ENGINEER" u="1"/>
        <s v="BUSINESS - INSURANCE CO-OPERATIVE EDUCATION" u="1"/>
        <s v="HEALTH SCI.-WORKPLACE WELLNESS" u="1"/>
        <s v="RECREATION THERAPY (FASTTRACK)" u="1"/>
        <s v="GRAPHIC DESIGN FOR PRINT AND WEB" u="1"/>
        <s v="ORTHOTIC/PROSTHETIC TECHNICIAN" u="1"/>
        <s v="NETWORK AND SYSTEM SECURITY ANALYSIS" u="1"/>
        <s v="BACHELOR OF INFORMATION TECHNOLOGY (COMPUTER AND COMMUNICATION NETWORKS), HONOURS" u="1"/>
        <s v="DIGITAL PHOTOGRAPHY" u="1"/>
        <s v="BUSINESS ACCOUNTING - COLLABORATIVE" u="1"/>
        <s v="BUSINESS  ACCOUNTING  UOIT BCOM STREAM" u="1"/>
        <s v="PUBLIC RELATIONS - INTEGRATED COMMUNICATIONS (FORMERLY INTEGRATED MARKETING COMMUNICA" u="1"/>
        <s v="BACHELOR (HONOURS) OF CRAFT AND DESIGN (SPECIALTY IN GLASS)" u="1"/>
        <s v="SCIENCE WITHOUT BORDERS" u="1"/>
        <s v="TOURISM &amp; HOSP ADMIN-INT TTKAO" u="1"/>
        <s v="PROTECTION, SECURITY AND INVESTIGATION/POLICE FOUNDATIONS " u="1"/>
        <s v="TECHNIQUES CHIMIQUES - ASPECT ENVIRONNEMENTAL" u="1"/>
        <s v="BUSINESS MARKETING" u="1"/>
        <s v="REGULATORY AFFAIRS - SCIENCES (FULL-TIME ONLINE)" u="1"/>
        <s v="EARLY CHILDHOOD ED. - NATIVE" u="1"/>
        <s v="HUMAN RESOURCES - BUSINESS - TRANSFER TO UOIT BACHELOR OF COMMERCE (HONS)" u="1"/>
        <s v="PROTECTION, SECURITY &amp; INVEST." u="1"/>
        <s v="INFORMATION TECHNLGY SOLUTIONS" u="1"/>
        <s v="TOURISM AND GLOBAL TRAVEL" u="1"/>
        <s v="ADVANCED INVESTIGATIONS AND ENFORCEMENT" u="1"/>
        <s v="AUTOMOTIVE SERVICE TECHNICIAN CO-OP APPRENTICE - TADA" u="1"/>
        <s v="BACHELOR OF AVIATION TECHNOLOGY (HONOURS)" u="1"/>
        <s v="DIABETES EDUCATION - PART TIME/ONLINE" u="1"/>
        <s v="ENERGY SYSTEMS ENGINEERING TECHNICIAN" u="1"/>
        <s v="CUISINE INSTITUTIONNELLE ET COMMERCIALE" u="1"/>
        <s v="HEATING, REFRIGERATION AND AIR CONDITIONING TECHNICIAN (HRAC)" u="1"/>
        <s v="ENTREPRENEURSHIP MANAGEMENT" u="1"/>
        <s v="DRAWING AND PAINTING (ACCELERATED)" u="1"/>
        <s v="PRACTICAL NURSING" u="1"/>
        <s v="ADVANCED CHOCOLATE AND CONFECTIONERY ARTISTRY" u="1"/>
        <s v="APPLIED MUSIC (DRUMS &amp; PERCUSSION)" u="1"/>
        <s v="TECHNIQUES DU GÉNIE DE CONSTRUCTION - CIVIL ET MINIER" u="1"/>
        <s v="INTERACTION DESIGN" u="1"/>
        <s v="DEVELOPMENTAL DISABILITIES" u="1"/>
        <s v="ADVENTURE RECREATION AND PARKS TECHNICIAN" u="1"/>
        <s v="BROADCASTING-RADIO TV &amp;AMP; FILM" u="1"/>
        <s v="CIVIL ENGINEERING TECHNOLOGY (FOR APPLICANTS CURRENTLY ATTENDING YORK UNIVERSITY)" u="1"/>
        <s v="CHILDREN'S MEDIA" u="1"/>
        <s v="MOTIVE POWER TECHNICIAN (DIESEL) (ACCELERATED)" u="1"/>
        <s v="TOURISM AND HOSPITALITY MANAGEMENT" u="1"/>
        <s v="MAKEUP FOR MEDIA AND CREATIVE ARTS" u="1"/>
        <s v="BACHELOR OF MUSIC - BASS" u="1"/>
        <s v="SOINS INFIRMIERS AUXILIAIRES" u="1"/>
        <s v="COMMUNITY AND JUSTICE SERVICES" u="1"/>
        <s v="BACHELOR OF INTERDISCIPLINARY STUDIES (HONOURS)" u="1"/>
        <s v="HONOURS BACHELOR OF EARLY CHILDHOOD LEADERSHIP" u="1"/>
        <s v="PROMOTION DE L'ACTIVITÉ PHYSIQUE ET DE LA SANTÉ" u="1"/>
        <s v="BACHELOR OF MUSIC - TRUMPET" u="1"/>
        <s v="RECREATION &amp;AMP; LEISURE SERVICES" u="1"/>
        <s v="WELDING AND FABRICATION TECHNICIAN (APPLY TO WELDING TECHNIQUES WELT FOR 1ST YEAR)" u="1"/>
        <s v="ELECTRICAL ENGINEERING TECHNICIAN-INDUSTRIAL (APPLY TO ELECTRICAL TECHNIQUES ELPJ FOR" u="1"/>
        <s v="MARKETING MANAGEMENT (WEEKEND)" u="1"/>
        <s v="MEDIA ARTS" u="1"/>
        <s v="INTRODUCTION TO COMMERCIAL/JAZZ MUSIC - BASS" u="1"/>
        <s v="FITNESS &amp; HEALTH PROMOTION" u="1"/>
        <s v="GENERAL ARTS AND SCIENCE - PRE-BUSINESS STUDIES (FULL-TIME ONLINE)" u="1"/>
        <s v="CAREER AND WORK COUNSELLOR (FOR INTERNATIONALLY EDUCATED PROFESSIONALS)" u="1"/>
        <s v="BUSINESS - PAYROLL AND BOOKKEEPING (CO-OP)" u="1"/>
        <s v="ENVIRONMENTAL TECHNICIAN - WATER AND WASTEWATER SYSTEMS OPERATIONS" u="1"/>
        <s v="CIVIL ENGINEERING TECHNOLOGY (APPLY TO 0190X01F)" u="1"/>
        <s v="CIVIL ENGINEERING TECHNICIAN - CONSTRUCTION" u="1"/>
        <s v="MOBILE SOLUTIONS DEVELOPMENT" u="1"/>
        <s v="BACHELOR OF COMMERCE - HEALTHCARE MANAGEMENT" u="1"/>
        <s v="BUSINESS - PAYROLL AND BOOKKEEPING" u="1"/>
        <s v="CONSERVATION AND ENVIRONMENTAL LAW ENFORCEMENT" u="1"/>
        <s v="PERSONAL SUPPORT WORKER (WEEKEND)" u="1"/>
        <s v="LIBERAL ARTS (UNIVERSITY TRANSFER)" u="1"/>
        <s v="PHOTONICS ENGINEERING TECHNICIAN" u="1"/>
        <s v="ANIMATION - DIGITAL PRODUCTION" u="1"/>
        <s v="MOTIVE POWER TECHNICIAN (AUTO) - (ACCELERATED)" u="1"/>
        <s v="AUTOMOTIVE SERVICE TECHNICIAN - CANADIAN TIRE" u="1"/>
        <s v="WINE BUSINESS MANAGEMENT (GRADUATE CERTIFICATE)" u="1"/>
        <s v="GENERAL ARTS AND SCIENCE - UNIVERSITY SCIENCE PREPARATION" u="1"/>
        <s v="BIOTECHNOLOGY ADVANCED CO-OPERATIVE EDUCATION" u="1"/>
        <s v="TRADITIONAL CHINESE MEDICINE PRACTITIONER" u="1"/>
        <s v="PRACTICAL NURSING TO BACHELOR OF SCIENCE - NURSING" u="1"/>
        <s v="BIOTECHNOLOGY ADVANCED - COMPRESSED FAST TRACK" u="1"/>
        <s v="SUPPLY CHAIN MANAGEMENT - GLOBAL LOGISTICS" u="1"/>
        <s v="BACHELOR OF EARLY LEARNING AND COMMUNITY DEVELOPMENT (HONOURS)" u="1"/>
        <s v="BACHELOR (HONOURS) OF BUSINESS ADMINISTRATON (HUMAN RESOURCES MANAGEMENT)" u="1"/>
        <s v="ELECTRICAL ENG. TECHY (CO-OP)" u="1"/>
        <s v="OFFICE ADMIN - EXECUTIVE" u="1"/>
        <s v="MOTIVE POWER TECHNICIAN (AUTOMOTIVE) - APPRENTICE" u="1"/>
        <s v="GAS TRANSITION" u="1"/>
        <s v="OFFICE ADMINISTRATIO-HEALTH SE" u="1"/>
        <s v="ELECTRO - MECHANICAL MAINTENANCE (OPTIONAL CO-OP)" u="1"/>
        <s v="AVIATION TECHNICIAN - AVIONICS MAINTENCANCE (CO-OP)" u="1"/>
        <s v="GAS-ENG FOR ACAD PURP(INTRNTL)" u="1"/>
        <s v="ADDICTIONS AND MENTAL HEALTH (GRADUATE CERTIFICATE)" u="1"/>
        <s v="ELECTRONICS ENGINEERING TECHNICIAN FAST TRACK" u="1"/>
        <s v="COMPUTER SYSTEMS TECHNICIAN - TRANSFER TO ONTARIO TECH UNIVERSITY BACHELOR OF INFORMA" u="1"/>
        <s v="Z INACTIVE PROGRAM.  PLEASE APPLY TO PRE-BUSINESS 2125" u="1"/>
        <s v="MECHANICAL TECHNICIAN - MANUFACTURING/MACHINING" u="1"/>
        <s v="OFFICE ADMINISTRATION - LEGAL AND OFFICE ADMINISTRATION - MEDICAL" u="1"/>
        <s v="CIVIL ENGINEERING TECHNOLOGIST" u="1"/>
        <s v="MEDIATION - ALTERNATIVE DISPUTE RESOLUTION" u="1"/>
        <s v="BACHELOR OF EARLY CHILDHOOD LEADERSHIP (HONOURS)" u="1"/>
        <s v="BACHELOR (HONOURS) OF EARLY CHILDHOOD LEADERSHIP DEGREE COMPLETION" u="1"/>
        <s v="COMPUTER AND NETWORK SYSTEMS SECURITY" u="1"/>
        <s v="INTERACTIVE MEDIA DEVELOPMENT" u="1"/>
        <s v="911 ET RÉPARTITION EN SERVICES D'URGENCE" u="1"/>
        <s v="GREEN ARCHITECTURE" u="1"/>
        <s v="ADVANCED BAKING AND PASTRY ARTS (GRADUATE CERTIFICATE)" u="1"/>
        <s v="BACHELOR OF COMMUNITY AND CRIMINAL JUSTICE" u="1"/>
        <s v="MECHANICAL ENGINEERING TECHNICIAN MODIFIED" u="1"/>
        <s v="BROADCASTING - RADIO, TELEVISION, FILM AND DIGITAL MEDIA" u="1"/>
        <s v="TOURISM-TRAVEL SERVICES MGMT" u="1"/>
        <s v="HEALTH - BIOTECHNOLOGY TECHNICIAN INTERNSHIP" u="1"/>
        <s v="CONSTRUCTION AND HOISTING TECHNIQUES" u="1"/>
        <s v="BIOTECHNOLOGY-HEALTH" u="1"/>
        <s v="INSTRUMENTATION ENG COOP APPRE" u="1"/>
        <s v="CREATIVE WRITING COMIC SCRIPT" u="1"/>
        <s v="ARCHITECTURAL TECHNOLOGY" u="1"/>
        <s v="BACHELOR OF APPLIED HEALTH INFORMATION SCIENCE (HONOURS) (UNIVERSITY PATHWAY) - LEVEL" u="1"/>
        <s v="ENERGY SYSTEMS ENGINEERING TECHNOLOGY (COOPERATIVE EDUCATION)" u="1"/>
        <s v="HEALTH CARE ADMINISTRATION" u="1"/>
        <s v="BACHELOR (HONOURS) OF COMMUNITY SAFETY" u="1"/>
        <s v="PRÉPOSÉ AUX SERVICES DE SOUTIEN PERSONNEL" u="1"/>
        <s v="BUSINESS - INSURANCE" u="1"/>
        <s v="RESOURCES DRILLING TECHNICIAN" u="1"/>
        <s v="TRADES AND TECHNOLOGY FUNDAMENTALS" u="1"/>
        <s v="BUSINESS ADMINISTRATION - PURCHASING AND SUPPLY MANAGEMENT" u="1"/>
        <s v="MOTIVE POWER TECHINCIAN (AUTOMOTIVE) - APPRENTICE" u="1"/>
        <s v="SPECIAL EVENTS PLANNING" u="1"/>
        <s v="ELECTRO-MECHANICAL ENGINEERING TECHNOLOGY" u="1"/>
        <s v="INITIATION AUX ARTS NUMÉRIQUES" u="1"/>
        <s v="SALES FORCE AUTOMATION AND CRM ANALYTICS" u="1"/>
        <s v="FINANCIAL SERVICES" u="1"/>
        <s v="GENERAL ARTS AND SCIENCE - LIBERAL ARTS ONTARIO TECH UNIVERSITY TRANSFER - FORENSICS" u="1"/>
        <s v="BIOMEDICAL ENGINEERING TECHNOLOGY CO-OP FAST TRACK" u="1"/>
        <s v="ACCESSIBLE MEDIA PRODUCTION" u="1"/>
        <s v="ELECTRONICS ENGINEERING TECHNOLOGY - TELECOMMUNICATIONS SYSTEMS (CO-OPERATIVE EDUCATION)" u="1"/>
        <s v="MECHANICAL TECHNIQUES (CABINETRY)" u="1"/>
        <s v="PRE-HEALTH SCIENCES PATHWAY TO ADVANCED DIPLOMAS &amp; DEGREES" u="1"/>
        <s v="FOREST CONSERVATION TECHNICIAN" u="1"/>
        <s v="TOURISM MANAGEMENT - BUSN DEV" u="1"/>
        <s v="PERSONAL SUPPORT WORKER (FULL-TIME ONLINE)" u="1"/>
        <s v="PRATIQUES EN ADMINISTRATION DE BUREAU" u="1"/>
        <s v="GENERAL ARTS AND SCIENCE (2 YEARS) (APPLY TO PROGRAM # 0820)" u="1"/>
        <s v="BUSINESS - ACCOUNTING - AKWESASNE" u="1"/>
        <s v="HOSPITALITY MANAGEMENT - HOTEL (CO-OP)" u="1"/>
        <s v="INTRO TO COMMERCIAL JAZZ - GUI" u="1"/>
        <s v="OFFICE ADMINISTRATION-HEALTH S" u="1"/>
        <s v="FUNERAL DIRECTOR CLASS 2 (NE)" u="1"/>
        <s v="MECHANICAL TECHNIQUES - PRECISION METAL CUTTING" u="1"/>
        <s v="GENERAL ARTS AND SCIENCE - CONCEPT ART FOUNDATIONS" u="1"/>
        <s v="BUSINESS ADMINISTRATION MARKETING-FAST TRACK" u="1"/>
        <s v="INTERDISCIPLINARY STUDIES IN HUMAN-CENTRED DESIGN" u="1"/>
        <s v="MECHANICAL TECHNICIAN - PRECISION SKILLS" u="1"/>
        <s v="INSTRUMENTATION AND CONTROL ENGINEERING TECHNICIAN - CO-OP" u="1"/>
        <s v="SPECIAL EVENT MANAGEMENT" u="1"/>
        <s v="MOBILE APPLICATION DEVELOPMENT" u="1"/>
        <s v="COSTUME PRODUCTION" u="1"/>
        <s v="PROGRAMME GÉNÉRAL D'ARTS ET SCIENCES (DIPLÔME) OFFERT À TOUS LES CAMPUS" u="1"/>
        <s v="GEN ARTS &amp; SCIENCE DIPLO AKW" u="1"/>
        <s v="BACHELOR OF BUSINESS ADMINISTRATION FINANCE PART TIME" u="1"/>
        <s v="COMMUNITY &amp; JUSTICE SERVICES" u="1"/>
        <s v="CHILD AND YOUTH CARE (FORMERLY CHILD AND YOUTH WORKER)" u="1"/>
        <s v="EQUINE CARE AND MANAGEMENT" u="1"/>
        <s v="BACHELOR OF DIGITAL EXPERIENCE DESIGN (HONOURS)" u="1"/>
        <s v="BUSINESS ADMINISTRATION - MARKETING (APPLY TO 0216X01F)" u="1"/>
        <s v="COMPUTER ENG. TECHNOLOGY - COMP. SCIENCE" u="1"/>
        <s v="AVIATION TECHNOLOGY - AIRCRAFT MAINTENANCE AND AVIONICS (CO-OP)" u="1"/>
        <s v="BUSINESS FOUNDATIONS (NO DIRECT APPLICATIONS) ALTERNATE OFFER ONLY" u="1"/>
        <s v="OCCUPATIONAL THERAPIST ASSISTANT/PHYSIOTHERAPIST ASSISTANT" u="1"/>
        <s v="MEDIA COMMUNICATIONS" u="1"/>
        <s v="GEOGRAPHIC INFORMATION SYSTEMS - CARTOGRAPHIC SPECIALIST" u="1"/>
        <s v="PACKAGING ENGINEERING TECHNICIAN (OPTIONAL CO-OP)" u="1"/>
        <s v="CARPENTRY AND RENOVATION TECHNICIAN (FORMERLY CARPENTRY TECHNICIAN)" u="1"/>
        <s v="GENERAL ARTS AND SCIENCE - JUSTICE STUDIES" u="1"/>
        <s v="LANDSCAPE DESIGN" u="1"/>
        <s v="CONSTRUCTION PROJECT MANAGEMENT (FULL-TIME ONLINE)" u="1"/>
        <s v="PRE-HEALTH SCIENCES PATHWAY TO ADVANCED DIPLOMAS AND DEGREES" u="1"/>
        <s v="SOFTWARE ENGINEERING TECHNOLOGY (OPTIONAL CO-OP)" u="1"/>
        <s v="BUSINESS FUNDAMENTALS - ENTREPRENEURSHIP" u="1"/>
        <s v="GENERAL ARTS AND SCIENCE - INTRODUCTION TO MUSIC INDUSTRY ARTS" u="1"/>
        <s v="TECHNOLOGIE EN ENVIRONNEMENT FORESTIER (ENTREZ LE CODE FPFQ - TECHNIQUES EN ENVIRONNE" u="1"/>
        <s v="BUSINESS ADMINISTRATION - SUPPLY CHAIN AND OPERATIONS MANAGEMENT CO-OP" u="1"/>
        <s v="GENERAL ARTS AND SCIENCE (INTRODUCTION TO PERFORMING ARTS CAREERS)" u="1"/>
        <s v="MECHANICAL TECHNICIAN - INDUSTRIAL MILLWRIGHT CO-OP APPRENTICESHIP" u="1"/>
        <s v="BUSINESS MANAGEMENT - FINANCIAL SERVICES" u="1"/>
        <s v="CIVIL ENGINEERING TECHNOLOGY CO-OP" u="1"/>
        <s v="CHEMICAL LABORATORY TECHNOLOGY - SCIENCE LABORATORY" u="1"/>
        <s v="LANDSCAPE HORTICULTURE" u="1"/>
        <s v="CLINICALLY INTENSIVE ORIENTATION TO NURSING IN ONTARIO" u="1"/>
        <s v="MECHANICAL TECHNIQUES - INDUSTRIAL MILLWRIGHT CO-OP APPRENTICESHIP" u="1"/>
        <s v="ROOFING FUNDAMENTALS" u="1"/>
        <s v="BACHELOR OF EARLY CHILDHOOD LEADERSHIP (HONOURS) (FAST-TRACK)" u="1"/>
        <s v="COMMUNITY AND JUSTICE STUDIES FTRK" u="1"/>
        <s v="KAOHSIUNG-FOOD &amp; BEVERAGE-INTL" u="1"/>
        <s v="FOOD AND BEVERAGE MANAGEMENT - HOTEL AND RESTAURANT OPERATIONS (OPTIONAL CO-OP)" u="1"/>
        <s v="ANIMATION - DIGITAL ARTS (2-YEAR)/ ANIMATION - DIGITAL PRODUCTION (3-YEAR)" u="1"/>
        <s v="INDEPENDENT SONGWRITING AND PERFORMANCE" u="1"/>
        <s v="JOURNALISM AND COMMUNICATIONS" u="1"/>
        <s v="PUBLIC RELATIONS AND EVENT MANAGEMENT" u="1"/>
        <s v="BACHELOR OF PUBLIC RELATIONS MANAGEMENT, HONOURS" u="1"/>
        <s v="GAME DEVELOPMENT" u="1"/>
        <s v="RENOVATION TECHNIQUES-CONSTRUCTION CARPENTRY" u="1"/>
        <s v="DIGITAL COMMUNICATION SYSTEMS INSTALLATION" u="1"/>
        <s v="DENTAL RECEPTION AND ADMINISTRATION" u="1"/>
        <s v="INTERACTIVE MEDIA DESIGN (COLLABORATIVE-APPLY THRU OUAC PROG CODE EIT)" u="1"/>
        <s v="TOURISM - TRAVEL" u="1"/>
        <s v="EDUCATIONAL SUPPORT STANDARD 2 YR. PROGRAM PART TIME" u="1"/>
        <s v="UNDERWATER SKILLS" u="1"/>
        <s v="HEALTH CARE TECHNOLOGY MANAGEMENT -HONOURS BACHELOR" u="1"/>
        <s v="CHILD AND YOUTH WORKER (FAST TRACK)" u="1"/>
        <s v="BACHELOR INTERIOR DESIGN" u="1"/>
        <s v="CONSTRUCTION MANAGEMENT" u="1"/>
        <s v="PROCESS QUALITY ENGINEERING" u="1"/>
        <s v="BACHELOR OF APPLIED ARTS - CRIMINAL JUSTICE" u="1"/>
        <s v="SOINS PARAMÉDICAUX AVANCÉS" u="1"/>
        <s v="BACHELOR OF DIGITAL COMMUNICATIONS" u="1"/>
        <s v="GENERAL ARTS AND SCIENCE (CERTIFICATE) PRE-TRADES STREAM" u="1"/>
        <s v="CIVIL ENGINEERING TECHNOLOGY (APPLY TO CIVIL ENGINEERING TECHNICAN CIVJ FOR 1ST YEAR)" u="1"/>
        <s v="KAOHSIUNG-HOSPITALITY MGT-INTL" u="1"/>
        <s v="MENTAL HEALTH-YOUTH AT RISK" u="1"/>
        <s v="SOCIAL SERVICE WORKER" u="1"/>
        <s v="SOFTWARE QUALITY ASSURANCE AND TEST ENGINEERING" u="1"/>
        <s v="BACCALAURÉAT EN SCIENCES INFIRMIÈRES" u="1"/>
        <s v="GEN ARTS&amp;AMP;SCI 1YR COLL EXPL.-NL" u="1"/>
        <s v="REGISTERED NURSE CRITICAL CARE NURSING" u="1"/>
        <s v="COMPUTER SYSTEMS TECHNOLOGY ? SYSTEMS ANALYST" u="1"/>
        <s v="AUTISM AND BEHAVIOURAL SCIENCES" u="1"/>
        <s v="PUBLIC SAFETY LEADERSHIP (ONLINE)" u="1"/>
        <s v="HONOURS BACHELOR OF POLICE STUDIES" u="1"/>
        <s v="INFORMATION TECHNOLOGY SOLUTIONS - DATABASE DEVELOPMENT PROFILE" u="1"/>
        <s v="CREATIVE ADVERTISING (FOR APPLICANTS CURRENTLY ATTENDING YORK UNIVERSITY)" u="1"/>
        <s v="WINE BUSINESS MANAGEMENT" u="1"/>
        <s v="PRE-HEALTH SCIENCES PATHWAY TO ADVANCED DIPLOMA AND DEGREES" u="1"/>
        <s v="INTÉGRATION COMMUNAUTAIRE PAR L'ÉDUCATION COOPÉRATIVE" u="1"/>
        <s v="MECH TECHNIQUES - PMC" u="1"/>
        <s v="AUTISM AND BEHAVIOURAL SCIENCE (WEEKEND)" u="1"/>
        <s v="MECHANICAL TECHNICIAN - TOOL AND DIE" u="1"/>
        <s v="CHEMICAL ENGINEERING TECHNOLOGY (APPLY TO CHEMICAL ENGINEERING TECHNICIAN CHEM FOR 1S" u="1"/>
        <s v="HONOURS BACHELOR OF COMMERCE (MANAGEMENT)" u="1"/>
        <s v="EARLY CHILDHOOD EDUCATION (FAST TRACK)" u="1"/>
        <s v="BACHELOR OF ENGINEERING - BUILDING SYSTEMS ENGINEERING" u="1"/>
        <s v="SPORTS PHOTOGRAPHY AND VIDEOGRAPHY" u="1"/>
        <s v="ECOSYSTEM MANAGEMENT TECHNOLOGY" u="1"/>
        <s v="EARLY CHILDHOOD EDUCATION" u="1"/>
        <s v="MECHANICAL TECHNQS - GENMACH" u="1"/>
        <s v="ENVIRONMENTAL TECHNOLOGY (FAST-TRACK)" u="1"/>
        <s v="GOLF FACILITIES OPERATION MANAGEMENT" u="1"/>
        <s v="GENERAL ARTS &amp;AMP; SCIENCE - NL" u="1"/>
        <s v="BUILDING INFORMATION MODELING MANAGEMENT" u="1"/>
        <s v="TECHNOLOGIE DU GÉNIE INFORMATIQUE" u="1"/>
        <s v="EMERGENCY MANAGEMENT" u="1"/>
        <s v="ENVIRONMENTAL TECHNOLOGY (FOR APPLICANTS CURRENTLY ATTENDING YORK UNIVERSITY)" u="1"/>
        <s v="HONOURS BACHELOR OF EARLY CHILDHOOD LEADERSHIP DEGREE COMPLETION - ONTARIO COLLEGE 2" u="1"/>
        <s v="ELECTRICAL ENGINEERING TECHNICIAN (CO-OP)" u="1"/>
        <s v="PRACTICAL NURSE DIPLOMA FOR INTERNATIONALLY EDUCATED NURSES" u="1"/>
        <s v="JOURNALISM-BROADCAST (COLLABORATIVE - APPLY THROUGH OUAC PROG CODE EIT)" u="1"/>
        <s v="URBAN ARBORICULTURE - TREE CARE" u="1"/>
        <s v="MANUFACTURING ENGINEERING TECHNOLOGY - WELDING AND ROBOTICS (CO-OPERATIVE EDUCATION)" u="1"/>
        <s v="COMPUTER PROGRAMER" u="1"/>
        <s v="RECREATION THERAPY" u="1"/>
        <s v="STRENGTH AND SPORT CONDITIONING" u="1"/>
        <s v="TRADE FUNDAMENTALS" u="1"/>
        <s v="CARDIOVASCULAR PERFUSION" u="1"/>
        <s v="BACHELOR OF MUSIC - VIOLIN" u="1"/>
        <s v="ELECTRO-MECHANICAL ENGINEERING TECHNOLOGY - AUTOMATION AND ROBOTICS" u="1"/>
        <s v="FINANCE - BUSINESS - TRANSFER TO ONTARIO TECH UNIVERSITY BACHELOR OF COMMERCE (HONS)" u="1"/>
        <s v="GENERAL ARTS AND SCIENCE - UNIVERSITY TRANSFER" u="1"/>
        <s v="CARPENTRY AND RENOVATION TECHNIQUES (WEEKEND)" u="1"/>
        <s v="FILM AND TELEVISION PRODUCTION" u="1"/>
        <s v="STRENGTH AND SPORT CONDITIONING - FAST TRACK" u="1"/>
        <s v="INTERNET COMMUNICATIONS TECHNOLOGY MODIFIED" u="1"/>
        <s v="MOBILE SOLUTIONS DEVELOPMENT (OPTIONAL CO-OP)" u="1"/>
        <s v="HUMAN RESOURCES MANAGEMENT" u="1"/>
        <s v="BACHELOR (HONOURS) OF EARLY CHILDHOOD LEADERSHIP" u="1"/>
        <s v="CULINARY MANAGEMENT - APPRENCTICE PROGRAM" u="1"/>
        <s v="MECHANICAL ENGINEERING TECHNOLOGY - AUTOMOTIVE PRODUCT DESIGN" u="1"/>
        <s v="REGISTERED NURSE - PERINATAL INTENSIVE CARE NURSING" u="1"/>
        <s v="MOTIVE POWER TECHNICIAN - HEAVY EQUIPMENT" u="1"/>
        <s v="HEAVY EQUIPMENT TECHNIQUES" u="1"/>
        <s v="CULINARY MANAGEMENT (WINTER)" u="1"/>
        <s v="ABORIGINAL COMMUNITY ADVOCACY - ACCELERATED" u="1"/>
        <s v="HOSPITALITY - HOTEL AND RESTAU" u="1"/>
        <s v="MECHANICAL ENGINEERING TECHNOLOGY - BUILDING SCIENCES (CO-OPERATIVE EDUCATION)" u="1"/>
        <s v="BUSINESS ADMINISTRATION - HUMAN RESOURCE MANAGEMENT" u="1"/>
        <s v="RETIREMENT COMMUNITIES MANAGEMENT" u="1"/>
        <s v="MANAGEMENT" u="1"/>
        <s v="GENERAL CONSTRUCTION CARPENTRY TECH FOR AKWESASNE" u="1"/>
        <s v="EDUCATIONAL SUPPORT - INTENSIVE" u="1"/>
        <s v="BUILDING INSPECTION TECHNICIAN" u="1"/>
        <s v="STRATEGIC MARKETING AND MARKETING ANALYTICS" u="1"/>
        <s v="BACHELOR OF HOSPITALITY AND TOURISM MANAGEMENT" u="1"/>
        <s v="SUSTAINABLE FASHION PRODUCTION" u="1"/>
        <s v="MÉCANIQUE DE LA MACHINERIE LOURDE" u="1"/>
        <s v="PARALEGAL (GRADUATE CERT.)" u="1"/>
        <s v="MOTIVE POWER FUNDAMENTALS - TRUCK AND COACH - INTERNATIONAL TECHNICAL EDUCATION" u="1"/>
        <s v="FASHION MANAGEMENT" u="1"/>
        <s v="FISH AND WILDLIFE TECHNOLOGY" u="1"/>
        <s v="BACHELOR OF AUTOMATION AND ROBOTICS (HONOURS)" u="1"/>
        <s v="ACCOUNTING AND FINANCIAL PRACTICE" u="1"/>
        <s v="TECHNIQUES EN ENVIRONNEMENT FORESTIER" u="1"/>
        <s v="ADVENTURE EXPEDITIONS AND INTERPRETIVE LEADERSHIP" u="1"/>
        <s v="BUSINESS ADMINISTRATION - LEADERSHIP AND MANAGEMENT" u="1"/>
        <s v="PRACTICAL NURSING (SCHLEGEL VILLAGE AT UNIVERSITY GATES)" u="1"/>
        <s v="BUSINESS ADMINISTRATION - ACCOUNTING AND FINANCIAL PLANNING" u="1"/>
        <s v="MANUFACTURING ENGINEERING TECHNOLOGY - WELDING AND ROBOTICS (OPTIONAL CO-OP)" u="1"/>
        <s v="BROADCASTING - RADIO (POST GRAD)" u="1"/>
        <s v="BACHELOR OF CRAFT AND DESIGN" u="1"/>
        <s v="ENVIRONMENTAL TECHNOLOGY (APPLY TO ENVIRONMENTAL TECHNICIAN ENVJ FOR 1ST YEAR)" u="1"/>
        <s v="TRANSFER SERVICE SALES REPRESENTATIVE" u="1"/>
        <s v="SPORT AND RECREATION MANAGEMENT" u="1"/>
        <s v="BACHELOR (HONOURS) OF BUSINESS ADMINISTRATION (ACCOUNTING)" u="1"/>
        <s v="CHEMICAL PRODUCTION AND POWER ENGINEERING TECHNOLOGY - ONLINE" u="1"/>
        <s v="INTERNATIONAL BUSINESS MANAGEMENT - HAN BRAMPTON" u="1"/>
        <s v="CONSTRUCTION ENGINEERING TECHNICIAN/ CIVIL ENGINEERING TECHNOLOGY" u="1"/>
        <s v="PRATIQUE DE LA CHARPENTERIE ET DE LA RÉNOVATION" u="1"/>
        <s v="BUSINESS ADMINISTRATION HUMAN RESOURCES" u="1"/>
        <s v="COMPUTER SYSTEMS TECHNICIAN I" u="1"/>
        <s v="TECHNIQUES DES VÉHICULES AUTOMOBILES" u="1"/>
        <s v="AUTOBODY REPAIR TECHNICIAN" u="1"/>
        <s v="WELDER-FITTER-MECHANICAL TECHNICIAN" u="1"/>
        <s v="FINANCIAL PLANNING SERVICES" u="1"/>
        <s v="ADVANCED ACCOUNTING AND FINANCE" u="1"/>
        <s v="OCCUPATIONAL AND PHYSIO THERP" u="1"/>
        <s v="ELECTROMECHANICAL ENGINEERING TECHNOLOGY" u="1"/>
        <s v="NORTHERN WOMEN'S EMPOWERMENT, SUPPORT AND ADVOCACY EDUCATION" u="1"/>
        <s v="TECHNICAL WRITER" u="1"/>
        <s v="HAIRSTYLING" u="1"/>
        <s v="BIOTECHNOLOGY  - ADVANCED" u="1"/>
        <s v="BACHELOR OF COMMUNITY MENTAL HEALTH (HONOURS)" u="1"/>
        <s v="COMMERCE - FINANCE" u="1"/>
        <s v="BUSINESS FOUNDATIONS" u="1"/>
        <s v="BACHELOR OF APPLIED ARTS (PHOTOGRAPHY)" u="1"/>
        <s v="WELDING ENGINEERING TECHNICIAN" u="1"/>
        <s v="TECHNOLOGIE DE L'INFORMATION - SÉCURITÉ INFORMATIQUE (S'INSCRIRE AU PROGRAMME 51014)" u="1"/>
        <s v="POLICE FOUNDATIONS (PART-TIME)(RESTRICTED TO MILITARY APPLICANTS)" u="1"/>
        <s v="INDUSTRIAL MECHANICAL MILLWRIGHT TECHNIQUES" u="1"/>
        <s v="PRE-HEALTH SCIENCE PATHWAY TO ADVANCED DIPLOMAS AND DEGREES" u="1"/>
        <s v="COLLABORATIVE NURSING - THAME" u="1"/>
        <s v="LIBRARY AND INFORMATION TECHNICIAN - ONLINE" u="1"/>
        <s v="PRE-COMMUNITY SERVICES (FORMERLY HUMAN SERVICES FOUNDATION)" u="1"/>
        <s v="FIRE SAFETY SYSTEMS" u="1"/>
        <s v="JOURNALISM - MASS MEDIA" u="1"/>
        <s v="MKTG. RESEARCH ANALYS. CO-OP" u="1"/>
        <s v="INSTRUMENTATION AND CONTROL ENGINEERING TECHNOLOGY - ACCELERATED" u="1"/>
        <s v="ENVIRONMENTAL TECHNICIAN" u="1"/>
        <s v="DIGITAL HEALTH" u="1"/>
        <s v="FASHION TECHNIQUES AND DESIGN" u="1"/>
        <s v="GLOBAL HOSPITALITY SERVICES LEADERSHIP" u="1"/>
        <s v="ACCOUNTING AND FINANCE" u="1"/>
        <s v="GENERAL ARTS AND SCIENCE (UNIVERSITY TRANSFER)" u="1"/>
        <s v="ENVIRON MGMT/ASSESS -WATERLOOU" u="1"/>
        <s v="ELECTRONICS ENGINEERING TECHNOLOGY (FAST-TRACK)" u="1"/>
        <s v="BUSINESS - FINANCE (CO-OP)" u="1"/>
        <s v="MOTIVE POWER TECHNICIAN - SERVICE AND MANAGEMENT (APPLY TO MOTIVE POWER FUNDAMENTALS " u="1"/>
        <s v="DANCE PERFORMANCE" u="1"/>
        <s v="MANUFACTURING ENGINEERING TECHNICIAN - AUTOMATION" u="1"/>
        <s v="COSMETIC TECHNIQUES AND MANAGEMENT" u="1"/>
        <s v="BROADCASTING - RADIO, TELEVISION AND FILM" u="1"/>
        <s v="ARTS CULINAIRES" u="1"/>
        <s v="MECHANICAL ENGINEERING TECHNOLOGY - DESIGN AND ANALYSIS (CO-OP)" u="1"/>
        <s v="WEB AND INTERACTIVE ADVERTISING" u="1"/>
        <s v="ECOSYSTEM RESTORATION (GRADUATE CERTIFICATE)" u="1"/>
        <s v="CONCURRENT DISORDERS (POST DIPLOMA) - ONLINE" u="1"/>
        <s v="BUSINESS ADMINISTRATION - SUPPLY CHAIN AND OPERATIONS MANAGEMENT CO-OP (APPLY TO PROG" u="1"/>
        <s v="BACHELOR (HONOURS) OF ANIMATION" u="1"/>
        <s v="ENERGY SYSTEMS ENGINEERING TECHNICIAN - AKWESASNE" u="1"/>
        <s v="ELECTRICAL TECHNICIAN - INDUSTRIAL (OPTIONAL CO-OP)" u="1"/>
        <s v="HUMAN RESOURCES - BUSINESS - TRANSFER TO ONTARIO TECH UNIVERSITY BACHELOR OF COMMERCE" u="1"/>
        <s v="TOURISM &amp; HOSP ADMIN-INT FOOD" u="1"/>
        <s v="QUALITY ASSURANCE - MANUFACTURING AND MANAGEMENT" u="1"/>
        <s v="BUSINESS ADMINISTRATION CO-OP" u="1"/>
        <s v="COMMUNITY INTEGRATION THROUGH COOPERATIVE EDUCATION" u="1"/>
        <s v="VISUAL AND CREATIVE ARTS - FINE ARTS" u="1"/>
        <s v="PACKAGING ENGINEERING TECHNICIAN FAST-TRACK" u="1"/>
        <s v="RESIDENTIAL CONSTRUCTION MANAGEMENT" u="1"/>
        <s v="HEARING INSTRUMENT SPECIALIST" u="1"/>
        <s v="SOCIAL SERVICE WORKER - INDIGENOUS SPECIALIZATION" u="1"/>
        <s v="TOURISM-SERVICES MANAGEMENT (GLOBAL TOURISM BUSINESS SPECIALIZATION)" u="1"/>
        <s v="BACHELOR (HONOURS) OF BUSINESS ADMINISTATION HUMAN RESOURCES MANAGEMENT PART TIME" u="1"/>
        <s v="COMMUNITY INTEGRATION THROUGH CO-OPERATIVE EDUCATION (CICE)" u="1"/>
        <s v="ADVANCED WATER SYSTEMS OPERATIONS AND MANAGEMENT" u="1"/>
        <s v="LOGISTICS AND SUPPLY CHAIN MANAGEMENT" u="1"/>
        <s v="BACHELOR OF COMMERCE (HONOURS) (E-SUPPLY CHAIN MANAGEMENT)" u="1"/>
        <s v="WIND TURBINE TECHNICIAN" u="1"/>
        <s v="FINANCIAL AND CLIENT SERVICES" u="1"/>
        <s v="MANUFACTURING ENGINEERING TECHNOLOGY (APPLY TO MANUFACTURING TECHNICIAN FOR 1ST YR)" u="1"/>
        <s v="AUTOMOTIVE TECHNICIAN - SERVICE AND MANAGEMENT (MOTIVE POWER TECHNICIAN)" u="1"/>
        <s v="MECHANICAL ENGINEERING TECHNOLOGY - DESIGN AND DRAFTING MODIFIED" u="1"/>
        <s v="BACHELOR OF COMMERCE - FINANCE" u="1"/>
        <s v="BACHELOR OF BUSINESS ADMINISTRATION (SUPPLY CHAIN MANAGEMENT) DIRECT ENTRY YEAR 2" u="1"/>
        <s v="MECHANICAL TECHNIQUES (TOOL AND DIE / MOULD MAKING)" u="1"/>
        <s v="BACHELOR OF HUMAN SERVICES (POLICE STUDIES) ADVANCED STANDING -ONLY FOR POLICE DIPLOM" u="1"/>
        <s v="BUS. ADMIN. - INT&amp;APOS;L BUSINESS" u="1"/>
        <s v="GAME ? PROGRAMMING" u="1"/>
        <s v="BACHELOR OF COMMERCE - BUSINESS TECHNOLOGY MANAGEMENT (HONOURS)" u="1"/>
        <s v="ESPORTS ENTREPRENEURSHIP AND ADMINISTRATION" u="1"/>
        <s v="TOURISM-SERVICES MANAGEMENT (TRAVEL SERVICES SPECIALIZATION)" u="1"/>
        <s v="JAZZ PERFORMANCE - INTRODUCTION TO COMMERCIAL/JAZZ MUSIC-PERCUSSION" u="1"/>
        <s v="BUSINESS ? ACCOUNTING ? UOIT BCOM STREAM" u="1"/>
        <s v="PARAMEDIC - THAMES" u="1"/>
        <s v="GENERAL ARTS AND SCIENCE - ONE YEAR" u="1"/>
        <s v="COMPUTER PROGRAMMING AND ANALYSIS" u="1"/>
        <s v="JEWELLERY ARTS" u="1"/>
        <s v="ARTIFICIAL INTELLIGENCE ANALYSIS, DESIGN AND IMPLEMENTATION (GRADUATE CERTIFICATE)" u="1"/>
        <s v="AVIATION TECHNOLOGY - AVIONICS MAINTENANCE &amp; MANAGEMENT" u="1"/>
        <s v="ENVIRONMENTAL TECHNICIAN - WATER AND WASTEWATER SYSTEMS OPERATIONS CO-OP" u="1"/>
        <s v="GLOBAL BUSINESS MANAGEMENT" u="1"/>
        <s v="COMMUNICATIONS MEDIA PRACTICES" u="1"/>
        <s v="RESOURCES DRILLING TECHNICIAN (OPTIONAL CO-OP (FORMERLY RESOURCES DRILLING AND BLASTI" u="1"/>
        <s v="ELECTRO-MECHANAL ENG TGY AU&amp;RO" u="1"/>
        <s v="CORPORATE SAFETY AND SECURITY" u="1"/>
        <s v="WELLNESS COACHING" u="1"/>
        <s v="WELDING ENGINEERING TECHNICIAN INSPECTION (CO-OP)" u="1"/>
        <s v="PROGRAMME GÉNÉRAL D'ARTS ET SCIENCES - VOIE UNIVERSITAIRE" u="1"/>
        <s v="INFORMATION TECHNOLOGY PROFESSIONAL" u="1"/>
        <s v="FIRE AND LIFE SAFETY SYSTEMS TECHNICIAN CO-OP" u="1"/>
        <s v="BRIDGING TO UNIVERSITY NURSING FOR IEN ONLY" u="1"/>
        <s v="ADVERTISING AND MARKETING COMMUNICATIONS" u="1"/>
        <s v="INDIGENOUS COMMUNITY AND SOCIAL DEVELOPMENT" u="1"/>
        <s v="BUSINESS MANAGEMENT" u="1"/>
        <s v="SPORTS JOURNALISM" u="1"/>
        <s v="GENERAL ARTS AND SCIENCE - COLLEGE EXPLORATION" u="1"/>
        <s v="GEOGRAPHIC INFORMATION SYSTEMS - CARTOGRAPHIC SPECIALIST - THUNDER BAY" u="1"/>
        <s v="OFFICE ADMINISTRATION EXECUTIVE- COMPRESSED" u="1"/>
        <s v="COLLABORATIVE B OF MT - QUEENS" u="1"/>
        <s v="MECHANICAL ENGINEERING TECHNOLOGY - DESIGN AND DRAFTING" u="1"/>
        <s v="CONSTRUCTION ENGINEERING TECHNOLOGY (CONSTRUCTION MANAGEMENT)" u="1"/>
        <s v="GENERAL ARTS AND SCIENCE (CERTFICATE) - BEHAVIOURAL PSYCHOLOGY STREAM" u="1"/>
        <s v="FORMATION EN SERVICES FUNÉRAIRES" u="1"/>
        <s v="ABORIGINAL COMMUNITY ADVOCACY" u="1"/>
        <s v="BACHELOR OF COMMERCE - HUMAN RESOURCES MANAGEMENT" u="1"/>
        <s v="JUSTICE ADMINISTRATION SERVICES (ARTICULATED)" u="1"/>
        <s v="ENERGY SYSTEMS ENGINEERING TECHNICIAN FAST TRACK" u="1"/>
        <s v="PROTECTION, SECURITY AND INVESTIGATION (FAST-TRACK)" u="1"/>
        <s v="PROTECTION, SECURITY AND INVESTIGATION (APPLY TO POLICE FOUNDATIONS FOR 1ST YEAR)" u="1"/>
        <s v="COMPUTER SYSTEMS TECHNOLOGY - NETWORKING CO-OP FAST TRACK" u="1"/>
        <s v="ARCHITECTURAL TECHNOLOGY (APPLY TO ARCHITECTURAL TECHNICIAN ARCH FOR 1ST YEAR)" u="1"/>
        <s v="ELECTRICAL ENGINEERING TECHNOLOGY - AUTOMATED SYSTEMS" u="1"/>
        <s v="PRATIQUE EN ADMINISTRATION DES AFFAIRES - APPRENTISSAGE MIXTE TORONTO" u="1"/>
        <s v="STRATEGIC MARKETING AND MARKETING ANALYTICS CO-OPERATIVE EDUCATION" u="1"/>
        <s v="JOURNALISM: ADVANCED BROADCAST" u="1"/>
        <s v="ENVIRONMENTAL FIELD TECHNIQUES" u="1"/>
        <s v="PHOTOGRAPHIE" u="1"/>
        <s v="EDUCATIONAL SUPPORT INTENSIVE PART TIME" u="1"/>
        <s v="ACTING FOR MEDIA" u="1"/>
        <s v="JAZZ PERFORMANCE - INTRODUCTION TO COMMERCIAL/JAZZ MUSIC-VOICE" u="1"/>
        <s v="HEALTH INFORMATION MANAGEMENT" u="1"/>
        <s v="APPLIED MUSEUM STUDIES" u="1"/>
        <s v="AUTISM AND BEHAVIORAL SCIENCE" u="1"/>
        <s v="HUMAN RESOURCE MANAGEMENT" u="1"/>
        <s v="MACHINIST-MECHANICAL TECHNIQUES" u="1"/>
        <s v="PUBLICITÉ ET COMMUNICATIONS MARKETING" u="1"/>
        <s v="BACHELOR OF MUSIC - FRENCH HORN" u="1"/>
        <s v="AUTISM AND BEHAVIOURAL SCIENCE" u="1"/>
        <s v="MECHANICAL ENGINEERING TECHNOLOGY - AUTOMOTIVE PRODUCTS DESIGN" u="1"/>
        <s v="BUSINESS ADMINISTRATION" u="1"/>
        <s v="SOCIAL SERVICE WORKER- GERONTO" u="1"/>
        <s v="CHEMICAL ENGINEERING TECHNOLOGY (APPLY TO CHEMICAL ENGINEERING TECHNICIAN CHEJ FOR 1S" u="1"/>
        <s v="OCCUPATIONAL THERAPIST ASSISTANT &amp; PHYSIOTHERAPIST ASSISTANT" u="1"/>
        <s v="HEALTHCARE ENVIRONMENTAL SERVICES MANAGEMENT" u="1"/>
        <s v="BACHELOR OF EARLY LEARNING AND COMMUNITY DEVELOPMENT (HONOURS) (5 TERMS BRIDGING PROG" u="1"/>
        <s v="PRE HEALTH SCIENCES" u="1"/>
        <s v="GENERAL ARTS AND SCIENCE - PREPARATION" u="1"/>
        <s v="TECH. MÉCANIQUES-FABRICATION DE PROTOTYPES ET USINAGE" u="1"/>
        <s v="HEAVY EQUIPMENT TECHNIQUES CO-OP APPRENTICESHIP" u="1"/>
        <s v="PRE-HEALTH SCIENCES - BSCN" u="1"/>
        <s v="APPLIED MUSIC PREPARATORY" u="1"/>
        <s v="BACHELOR OF APPLIED ARTS (ILLUSTRATION)" u="1"/>
        <s v="MANUFACTURING ENGINEERING TECHNOLOGY (CO-OP)(APPLY TO MANUFACTURING TECHN FOR 1ST YR)" u="1"/>
        <s v="TRADES FOUNDATIONS - MOTIVE POWER (NO DIRECT APPLICATIONS) ALTERNATE OFFER ONLY" u="1"/>
        <s v="FUNERAL SERVICE EDUC NONEMBALM" u="1"/>
        <s v="GENERAL ARTS AND SCIENCE (DIPLOMA)" u="1"/>
        <s v="CYBER INFRASTRUCTURE SPECIALIST" u="1"/>
        <s v="ENERGY SYSTEMS ENGINEERING TECHNOLOGY PTY FAST TRACK" u="1"/>
        <s v="COMPUTER ENG. TECHNICIAN" u="1"/>
        <s v="TELEVISION AND FILM - BUSINESS" u="1"/>
        <s v="LAW CLERK" u="1"/>
        <s v="WELDING AND FABRICATION TECHNIQUES (WEEKEND OFFERING)" u="1"/>
        <s v="BUSINESS ADMINISTRATION - HUMAN RESOURCES CO-OP (APPLY TO PROGRAM #0401)" u="1"/>
        <s v="PRE-HEALTH SCIENCES PATHWAY TO CERTIFICATE AND DIPLOMAS-INDIGENOUS" u="1"/>
        <s v="BACHELOR OF TECHNOLOGY (CONSTRUCTION MANAGEMENT)" u="1"/>
        <s v="MOBILE APPLICATION DEVELOPMENT AND STRATEGY" u="1"/>
        <s v="WEB DESIGN" u="1"/>
        <s v="BUSINESS FINANCE" u="1"/>
        <s v="BUS ADMIN-ACCOUNTING" u="1"/>
        <s v="BACHELOR OF COMMERCE - FASHION MANAGEMENT" u="1"/>
        <s v="ADVANCED MANUFACTURING MANAGEMENT" u="1"/>
        <s v="RPN BRIDGE TO BSCN" u="1"/>
        <s v="PROGRAMME GÉNÉRAL D'ARTS ET SCIENCES - SERVICES COMMUNAUTAIRES(OFFERTS À TOUS LES CAM" u="1"/>
        <s v="TECHNOLOGY FOUNDATIONS" u="1"/>
        <s v="JOURNALISM - PRINT" u="1"/>
        <s v="BUILDING SYSTEMS ENGINEERING TECHNICIAN" u="1"/>
        <s v="EVENT MANAGEMENT: CONVENTION AND MEETING PLANNING" u="1"/>
        <s v="GENERAL ARTS AND SCIENCE - DEGREE TRANSFER" u="1"/>
        <s v="MECH TECHN - CAD/CAM" u="1"/>
        <s v="GENERAL ARTS AND SCIENCE (ENGLISH LANGUAGE STUDIES - ESL)" u="1"/>
        <s v="BUSINESS ACCOUNTING" u="1"/>
        <s v="BEHAVIOURAL SCIENCE TECHNOLOGY" u="1"/>
        <s v="GEOGRAPHIC INFORMATION SYSTEMS - APPLICATIONS SPECIALIST - TIMMINS" u="1"/>
        <s v="DOULA STUDIES" u="1"/>
        <s v="MARKETING - BUSINESS ADMINISTRATION" u="1"/>
        <s v="SPORTS ADMINISTRATION (2-YEAR) / SPORTS MANAGEMENT (3-YEAR)" u="1"/>
        <s v="FASHION BUSINESS" u="1"/>
        <s v="OCCUPATIONAL THERAPIST ASSISTANT / PHYSIOTHERAPIST ASSISTANT" u="1"/>
        <s v="BUSINESS ADMINISTRATION (APPLY TO BUSINESS BUSI FOR 1ST YEAR)" u="1"/>
        <s v="TOURISM - GLOBAL TRAVEL (FORMERLY TOURISM AND TRAVEL)" u="1"/>
        <s v="CHILD AND COMMUNITY STUDIES FOUNDATIONS (NO DIRECT APPLICATIONS) ALTERNATE OFFER ONLY" u="1"/>
        <s v="BACHELOR OF COMPUTING AND NETWORK COMMUNICATIONS (HONOURS) APPLY THROUGH OUAC" u="1"/>
        <s v="MOTIVE POWER FUNDAMENTALS - TRUCK &amp; COACH TECHNICIAN" u="1"/>
        <s v="OFFICE ADMINISTRATION - COMPRESSED" u="1"/>
        <s v="HONOURS BACHELOR OF COMMERCE (DIGITAL MARKETING) DEGREE COMPLETION ONTARIO COLLEGE 2 " u="1"/>
        <s v="INTRO TO COMMERCIAL JAZZ - VOI" u="1"/>
        <s v="MOTIVE POWER TECHNIQUES - HEAVY EQUIPMENT" u="1"/>
        <s v="COMPUTER SYSTEMS TECHNOLOGY" u="1"/>
        <s v="COLLABORATIVE NURSING" u="1"/>
        <s v="BROADCAST ENGINEERING TECHNOLOGY" u="1"/>
        <s v="MEDICAL LABORATORY ASSISTANT" u="1"/>
        <s v="ELECTRICAL ENGINEERING TECHNICIAN-INDUSTRIAL (APPLY TO ELECTRICAL TECHNIQUES ELTP FOR" u="1"/>
        <s v="INTRO TO COMMERCIAL JAZZ - TRU" u="1"/>
        <s v="HONOURS BACHELOR OF BUSINESS ADMINISTRATION (MANAGEMENT AND LEADERSHIP) (PART TIME)" u="1"/>
        <s v="HONOURS BACHELOR OF COMMERCE (HUMAN RESOURCES) DEGREE COMPLETION ? ONT COLLEGE 3 YR D" u="1"/>
        <s v="SUPPLY CHAIN MANAGEMENT - GLOBAL" u="1"/>
        <s v="GENERAL ARTS AND SCIENCE (APPLY TO GENERAL ARTS AND SCIENCE GASC FOR 1ST YEAR)" u="1"/>
        <s v="BUSINESS ADMIN: SUPPLY CHAIN OPERATIONS MGMT CO-OP" u="1"/>
        <s v="NETWORK ARCHITECTURE AND SECURITY ANALYTICS" u="1"/>
        <s v="AIRLINE PILOT FLIGHT OPERATIONS (MUST HAVE COMMERCIAL PILOT LICENSE TO APPLY TO THIS " u="1"/>
        <s v="HEALTH INFORMATICS TECHNOLOGY CO-OP" u="1"/>
        <s v="FUNERAL DIRECTOR CLASS 2 (NON-EMBALMING)" u="1"/>
        <s v="INTERACTION DESIGN AND DEVELOPMENT" u="1"/>
        <s v="TOURISM - DESTINATIONS AND TRAVEL MANAGEMENTONAL (OPTIONAL CO-OP)" u="1"/>
        <s v="LAW CLERK (ACCELERATED)" u="1"/>
        <s v="PRATIQUES EN ENVIRONNEMENT FORESTIER" u="1"/>
        <s v="OUTDOOR AND ADVENTURE EDUCATION" u="1"/>
        <s v="BACHELOR (HONOURS) OF CRAFT AND DESIGN (SPECIALITY IN TEXTILES) DEGREE COMPLETION" u="1"/>
        <s v="BUSINESS MANAGEMENT - ENTREPRENEURIAL ENTERPRISE" u="1"/>
        <s v="STRUCTURAL PACKAGING DESIGN AND MANAGEMENT" u="1"/>
        <s v="NATIVE COMMUNITY WORKER - TRADITIONAL ABORIGINAL HEALING METHODS" u="1"/>
        <s v="SANTÉ MENTALE ET TOXICOMANIE" u="1"/>
        <s v="ARTS MANAGEMENT" u="1"/>
        <s v="PROJECT MANAGEMENT-INFORMATION TECHNOLOGY" u="1"/>
        <s v="STRATEGIC RELATIONSHIP MARKETING" u="1"/>
        <s v="INDIGENOUS PREPARATORY STUDIES" u="1"/>
        <s v="ALTERNATIVE DISPUTE RESOLUTION" u="1"/>
        <s v="ENVIRONMENTAL ENGINEERING APPLICATIONS (CO-OP)" u="1"/>
        <s v="CONSTRUCTION ENG TECHNICIAN" u="1"/>
        <s v="MECHANICAL ENGINEERING TECHNOLOGY (OPTIONAL CO-OP)" u="1"/>
        <s v="MECHANICAL ENGINEERING TECHNOLOGY - ROBOTICS AND AUTOMATION (OPTIONAL CO-OP)" u="1"/>
        <s v="CIVIL ENGINEERING TECHNICIAN CO-OP" u="1"/>
        <s v="BACHELOR OF APPLIED TECHNOLOGY - BIOTECHNOLOGY" u="1"/>
        <s v="BUSINESS - MARKETING (CO-OP)" u="1"/>
        <s v="COMMERCIAL BEEKEEPING (GRADUATE CERTIFICATE)" u="1"/>
        <s v="OFFICE ADMINISTRATION - HEALTH SERVICES (APPLY TO 0210X01F)" u="1"/>
        <s v="PRATIQUE D'APPUI AUX TRIBUNAUX" u="1"/>
        <s v="DIGITAL COMMUNICATION MANAGEMENT ( PREVIOUSLY MOBILE AND SOCIAL MEDIA MANAGEMENT)" u="1"/>
        <s v="VFX AND DIGITAL CINEMA" u="1"/>
        <s v="CONSTRUCTION ENGINEERING TECHNOLOGY" u="1"/>
        <s v="INTERACTIVE MEDIA DEVELOPMENT - 3D VISUALIZATION" u="1"/>
        <s v="MECHANICAL ENGINEERING TECHNICIAN - MANUFACTURING" u="1"/>
        <s v="ENVIRONMENTAL ENGINEERING APPLICATIONS" u="1"/>
        <s v="PERSONAL SUPPORT WORKER (CHATHAM)" u="1"/>
        <s v="COMPUTER APPLICATION SECURITY (OPTIONAL CO-OP)" u="1"/>
        <s v="AUTOMOTIVE BUSINESS (CIIS)" u="1"/>
        <s v="GEOGRAPHIC INFORMATION SYSTEMS - GEOSPATIAL MANAGEMENT (GRADUATE CERTIFICATE)" u="1"/>
        <s v="DEVELOPMENTAL SERVICES WORKER - ACCELERATED" u="1"/>
        <s v="RN - CRITICAL CARE NURSING" u="1"/>
        <s v="AUTOMOTIVE SERVICE TECHNICIAN HONDA AHAP (MAP 32)" u="1"/>
        <s v="HOSPITALITY - HOTEL AND RESTAURANT OPERATIONS MANAGEMENT CO-OP" u="1"/>
        <s v="GEMMOLOGY" u="1"/>
        <s v="PROTECTION, SECURITY AND INVESTIGATION (FORMERLY LAW AND SECURITY ADMINISTRATION )" u="1"/>
        <s v="BACHELOR OF BEHAVIOURAL PSYCHOLOGY (HONOURS)" u="1"/>
        <s v="MARKETING - RESEARCH AND ANALYTICS" u="1"/>
        <s v="MOTIVE POWER TECHNICIAN - MOTORCYCLE AND POWER SPORT VEHICLES" u="1"/>
        <s v="SOCIAL SERVICE WORKER - ACCELERATED" u="1"/>
        <s v="BACHELOR OF MUSIC - TUBA" u="1"/>
        <s v="BACHELOR OF SCIENCE IN NURSING" u="1"/>
        <s v="INFO. TECHNOLOGY SOLUTIONS" u="1"/>
        <s v="RESEARCH AND EVALUATION (ONLINE)" u="1"/>
        <s v="GENERAL ARTS AND SCIENCE - KITCHEN ASSISTANT" u="1"/>
        <s v="POLICE FOUNDATIONS (ACCELERATED)" u="1"/>
        <s v="BACHELOR OF ENGINEERING - MECHANICAL SYSTEMS ENGINEERING" u="1"/>
        <s v="PARALEGAL EDUCATION" u="1"/>
        <s v="ADVANCED CARE PARAMEDIC" u="1"/>
        <s v="PRE-HEALTH SCIENCES, PATHWAYS TO CERTIFICATES AND DIPLOMAS" u="1"/>
        <s v="MECHANICAL TECHNIQUES - MACHINE SHOP" u="1"/>
        <s v="CHEMICAL ENGINEERING TECHNOLOGY (FAST-TRACK)" u="1"/>
        <s v="ADVANCED SPECIAL EFFECTS MAKEUP PROSTHETICS AND PROPS" u="1"/>
        <s v="MUSIC INDUSTRY ARTS AND PERFORMANCE" u="1"/>
        <s v="BACHELOR (HONOURS) OF CRAFT AND DESIGN (SPECIALITY IN GLASS)" u="1"/>
        <s v="ARCHITECTURAL TECHNOLOGY FAST TRACK" u="1"/>
        <s v="BACH. OF COMMUNITY DEVELOPMENT" u="1"/>
        <s v="BIOTECHNOLOGY TECHNOLOGIST (RESEARCH)" u="1"/>
        <s v="BEHAVIOURAL SCIENCES" u="1"/>
        <s v="FOUNDATIONS IN ART AND DESIGN" u="1"/>
        <s v="PHARMACEUTICAL REGULATORY AFFAIRS AND QUALITY OPERATIONS" u="1"/>
        <s v="FASHION BUSINESS AND MANAGEMENT" u="1"/>
        <s v="SOCIAL SERVICE WORKER-GERONTOLOGY" u="1"/>
        <s v="GENERAL ARTS AND SCIENCE - HEALTH PREPARATION" u="1"/>
        <s v="BUSINESS DEVELOPMENT AND SALES" u="1"/>
        <s v="MECHANICAL ENGINEERING TECHNICIAN-NON-DESTRUCTIVE EVALUATION" u="1"/>
        <s v="PARAJURISTE" u="1"/>
        <s v="ADV LAW ENFORCEMENT &amp;AMP; INVEST." u="1"/>
        <s v="BUSINESS ADMINISTRATION ACCOUNTING-FAST TRACK" u="1"/>
        <s v="ENERGY SYSTEMS ENGINEERING TECHNOLOGY" u="1"/>
        <s v="POWER ENGINEERING TECHNOLOGY MECHANICAL" u="1"/>
        <s v="PROTECTION, SECURITY AND INVESTIGATION - PRIVATE SECURITY" u="1"/>
        <s v="HEATING, REFRIGERATION AND AIR CONDITIONING TECHNIQUES" u="1"/>
        <s v="AUTO BODY REPAIR TECHNIQUES" u="1"/>
        <s v="TOURISM &amp; HOSP ADMIN-INT CULN" u="1"/>
        <s v="TOURISM MANAGEMENT - CULTURAL AND HERITAGE TOURISM" u="1"/>
        <s v="BROADCASTING - RADIO AND CONTEMPORARY MEDIA" u="1"/>
        <s v="BUSINESS ADMINISTRATION - MARKETING CO-OPERATIVE EDUCATION" u="1"/>
        <s v="BACHELOR OF BUSINESS ADMINISTRATION (FINANCE) DIRECT ENTRY YEAR 2- PART TIME" u="1"/>
        <s v="PROTECTION, SECURITY AND INVESTIGATION FAST TRACK - ANISHINABEK EDUCATIONAL INSTITUTE" u="1"/>
        <s v="FINANCIAL SERVICES COMPLIANCE ADMINISTRATION" u="1"/>
        <s v="BORDER SERVICES (CHATHAM - FAST TRACK)" u="1"/>
        <s v="BACHELOR OF MUSIC - CELLO" u="1"/>
        <s v="NUTRITION AND FOOD SERVICE MANAGEMENT" u="1"/>
        <s v="TECHNIQUES EN ENVIRONNEMENT FORESTIER ET FAUNIQUE" u="1"/>
        <s v="BRICK AND STONE FUNDAMENTALS" u="1"/>
        <s v="PROJECT MANAGEMENT (PART-TIME)" u="1"/>
        <s v="GESTION D'ÉVÉNEMENTS - FESTIVALS ET CONGRÈS" u="1"/>
        <s v="CHILD AND YOUTH CARE (FULL-TIME ONLINE -FIRST YEAR ONLY)" u="1"/>
        <s v="COMPUTER ENGINEERING TECHNICIAN" u="1"/>
        <s v="BACHELOR OF BUSINESS ADMINISTRATION (ACCOUNTING) PART TIME" u="1"/>
        <s v="INSURANCE MGMT-PROP &amp; CASUALTY" u="1"/>
        <s v="FUNERAL PRE-PLANNER" u="1"/>
        <s v="MUSIC APPLIED TO STAGE, SCREEN AND INTERACTIVE VISUAL ENVIRONMENTS (MASSIVE)" u="1"/>
        <s v="MUSIC AND DIGITAL MEDIA" u="1"/>
        <s v="MEDIA ARTS FUNDAMENTALS" u="1"/>
        <s v="MEDIA CONVERGENCE" u="1"/>
        <s v="CO-OP COOK DIPLOMA APPREN" u="1"/>
        <s v="ADDICTION AND MENTAL HEALTH" u="1"/>
        <s v="TOURISM - OPERATIONS MANAGEMENT (CO-OP)" u="1"/>
        <s v="MECHANICAL ENGINEERING TECHNOLOGY MODIFIED" u="1"/>
        <s v="CONTROL ENGINEERING TECHNOLOGY COOP" u="1"/>
        <s v="MECHANICAL ENGINEERING TECHNICIAN - INDUSTRIAL" u="1"/>
        <s v="GOLDSMITHING AND SILVERSMITHING" u="1"/>
        <s v="MECHANICAL ENGINEERING TECHNOLOGY ? DESIGN &amp; DRAFTING" u="1"/>
        <s v="BUSINESS ADMINISTRATION - ACCOUNTING (APPLY TO 0216X01F)" u="1"/>
        <s v="TOURISM-MARKETING AND PRODUCT DEVELOPMENT" u="1"/>
        <s v="HEAT REF &amp; AIR COND TECH" u="1"/>
        <s v="ADVERTISING - MEDIA MANAGEMENT" u="1"/>
        <s v="ENERGY SYSTEMS DESIGN TECHNOLOGY" u="1"/>
        <s v="PROJECT MANAGEMENT - INFORMATION TECHNOLOGY" u="1"/>
        <s v="MECH ENG TECHN - INDUSTRIAL" u="1"/>
        <s v="EVENT MANAGEMENT - EVENT AND EXHIBIT DESIGN" u="1"/>
        <s v="OFFICE ADMINISTRATION - LEGAL CO-OP" u="1"/>
        <s v="ELECTRONIC ENGINEERING TECHNOLOGY CO-OP" u="1"/>
        <s v="BIOMEDICAL ENGINEERING TECHNOLOGY - EQUIPMENT AND DEVICES" u="1"/>
        <s v="CIVIL ENGINEERING TECHNOLOGY" u="1"/>
        <s v="BUSINESS ADMINISTRATION - MARKETING (CO-OP)" u="1"/>
        <s v="PRE-HEALTH SCIENCE-NURSING" u="1"/>
        <s v="CHEMICAL ENGINEERING TECHNOLOGY ? ENVIRONMENTAL" u="1"/>
        <s v="GENERAL ARTS AND SCIENCE - DEGREE PREPARATION" u="1"/>
        <s v="ADVERTISING" u="1"/>
        <s v="MECHANICAL TECHNICIAN-CNC/CAM" u="1"/>
        <s v="ACTION SPORTS PARKS DEVELOPMENT" u="1"/>
        <s v="HUMOUR WRITING - ONLINE AND PRINT" u="1"/>
        <s v="BABH-WUHAN" u="1"/>
        <s v="RENEWABLE ENERGY TECHNICIAN" u="1"/>
        <s v="BACHELOR OF BUSINESS ADMINISTRATION (FINANCE) DIRECT ENTRY YEAR 3- PART TIME" u="1"/>
        <s v="INDIG. COMM'TY DIABETE SUPPORT" u="1"/>
        <s v="SUSTAINABLE BUSINESS MANAGEMENT GRADUATE CERTIFICATE" u="1"/>
        <s v="AUTOMOTIVE SERVICE TECHNICIAN CANADIAN TIRE (MAP 32)" u="1"/>
        <s v="PHOTONICS ENGINEERING TECHN." u="1"/>
        <s v="FIRST PEOPLES'' AVIATION TECHNOLOGY - FLIGHT" u="1"/>
        <s v="TECHNIQUES DE LA MÉCANIQUE-FABRICATION DE PROTOTYPES ET USINAGE" u="1"/>
        <s v="BACHELOR OF BUSINESS ADMINISTRATION SUPPLY CHAIN MANAGEMENT PART TIME" u="1"/>
        <s v="ELECTROMECHANICAL ENGINEERING TECHNICIAN (CO-OP)" u="1"/>
        <s v="BROADCASTING PERFORMANCE AND DIGITAL MEDIA" u="1"/>
        <s v="DESIGN GRAPHIQUE" u="1"/>
        <s v="FISH AND WILDLIFE TECHNICIAN" u="1"/>
        <s v="HOTEL AND RESTAURANT SERVICES" u="1"/>
        <s v="BROADCASTING - TELEVISION AND COMMUNICATIONS MEDIA" u="1"/>
        <s v="PIPE AND PRESSURE SYSTEMS WELDING" u="1"/>
        <s v="NON -ACTIVE" u="1"/>
        <s v="NATURAL ENVIRONMENT TECHNICIAN - CONSERVATION AND MANAGEMENT" u="1"/>
        <s v="POLICE FOUNDATIONS-ACCELERATED" u="1"/>
        <s v="APPLIED MUSIC (BASS)" u="1"/>
        <s v="TRUCK AND COACH TECHNICIAN - MACK/VOLVO" u="1"/>
        <s v="THERAPEUTIC RECREATION" u="1"/>
        <s v="GENERAL ARTS &amp;AMP; SCIENCE  - WC" u="1"/>
        <s v="VISUAL EFFECTS FOR FILM AND TELEVISION" u="1"/>
        <s v="CIVIL ENGINEERING TECHNOLOGY CO-OPERATIVE EDUCATION" u="1"/>
        <s v="APPLIED MECHANICAL DESIGN" u="1"/>
        <s v="PRACTICAL ELEMENTS OF MECHANICAL ENGINEERING" u="1"/>
        <s v="PARALEGAL (GRADUATE CERTIFICATE)" u="1"/>
        <s v="BUS. ADM. - GOLF MGMT. (CO-OP)" u="1"/>
        <s v="INTRODUCTION TO COMMERCIAL/JAZZ MUSIC - GUITAR" u="1"/>
        <s v="NATIVE COMMUNITY WORKER - TRADITIONAL HEALING METHODS" u="1"/>
        <s v="POLICE FOUNDATIONS (PART TIME)" u="1"/>
        <s v="TECHNIQUES D'ÉDUCATION SPÉCIALISÉE" u="1"/>
        <s v="OFFICE ADMINISTRATION - EXECUTIVE (CO-OP)" u="1"/>
        <s v="RADIO AND MEDIA PRODUCTION" u="1"/>
        <s v="SOFTWARE ENGINEERING TECHNOLOGY - INTERACTIVE GAMING CO-OP FAST TRACK" u="1"/>
        <s v="BROADCASTING - RADIO (FOR APPLICANTS CURRENTLY ATTENDING YORK UNIVERSITY)" u="1"/>
        <s v="AVIATION SAFETY CO-OPERATIVE EDUCATION" u="1"/>
        <s v="BACHELOR OF HEALTHCARE MANAGEMENT (HONOURS)" u="1"/>
        <s v="URBAN FORESTRY TECHNICIAN (CO-OP)" u="1"/>
        <s v="SOINS INFIRMIERS AUXILIAIRES " u="1"/>
        <s v="COMMUNITY AND JUSTICE SERVICES (CORRECTIONAL WORKER) FAST TRACK (4 CONSECUTIVE TERMS)" u="1"/>
        <s v="POWER ENGINEERING TECHNIQUES - 4TH CLASS" u="1"/>
        <s v="TECHNOLOGY FOUNDATIONS (NO DIRECT APPLICATIONS) ALTERNATE OFFER ONLY" u="1"/>
        <s v="CHILD &amp; YOUTH WORKER (ACC)" u="1"/>
        <s v="HOSPITALITY, TOURISM AND LEISURE" u="1"/>
        <s v="MUSIC COMPOSITION" u="1"/>
        <s v="DIAGNOSTIC MEDICAL SONOGRAPHY" u="1"/>
        <s v="ENVIRONMENTAL TECHNOLOGY (APPLY TO ENVIRONMENTAL TECHNCIAN ENVR FOR 1ST YEAR)" u="1"/>
        <s v="WELDING DESIGN -- INTERNATIONAL CERTIFICATE" u="1"/>
        <s v="BACHELOR OF MUSIC - TROMBONE" u="1"/>
        <s v="OCCUPATIONAL THERAPIST ASSISTANT AND PHYSIOTHERAPIST ASSISTANT" u="1"/>
        <s v="3D ANIMATION AND CHARACTER DESIGN" u="1"/>
        <s v="MOTIVE POWER FUNDAMENTALS" u="1"/>
        <s v="PERFORMANCE HORSE HANDLER" u="1"/>
        <s v="MUSIC BUSINESS ADMINISTRATION (2-YEAR) / MUSIC BUSINESS MANAGEMENT (3-YEAR)" u="1"/>
        <s v="PRE-HEALTH SCIENCES" u="1"/>
        <s v="GEOGRAPHIC INFORMATION SYSTEMS - CO-OP" u="1"/>
        <s v="GENERAL ARTS AND SCEINCE - SUCCESS" u="1"/>
        <s v="DEVELOPMENTAL SERVICES WORKER" u="1"/>
        <s v="BUSINESS ADMINISTRATION - ACCOUNTING FAST TRACK" u="1"/>
        <s v="BUS. ADMIN.- MARKETING (CO-OP)" u="1"/>
        <s v="PARALEGAL POSTGRADUATE" u="1"/>
        <s v="ECOSYSTEM MANAGEMENT TECHNOLOGY (ADVANCED STANDING)" u="1"/>
        <s v="ENVIRONMENTAL TECHNICIAN CO-OPERATIVE EDUCATION" u="1"/>
        <s v="RECREATION AND LEISURE SERVICES - ADVANCED STANDING" u="1"/>
        <s v="BACHELOR OF MUSIC - GUITAR" u="1"/>
        <s v="BACHELOR OF COMMUNITY AND CRIMINAL JUSTICE - LEVEL 3 ONLY FOR POLICE/SECURITY GRADS" u="1"/>
        <s v="HOSPITALITY-HOTEL AND RESORT OPERATIONS MANAGEMENT" u="1"/>
        <s v="PROGRAMME GÉNÉRAL D'ARTS ET SCIENCES - SCIENCES DE LA SANTÉ(OFFERTS À TOUS LES CAMPUS" u="1"/>
        <s v="FASHION DESIGN TECHNICIAN" u="1"/>
        <s v="HONOURS BACHELOR OF BUSINESS ADMINISTRATION (GOLF MANAGEMENT)" u="1"/>
        <s v="BUSINESS ADMINISTRATION-COLLABORATIVE" u="1"/>
        <s v="GAME DEVELOPMENT TECHNICIAN" u="1"/>
        <s v="CARPENTRY AND RENOVATION TECHN" u="1"/>
        <s v="OFFICE ADMINISTRATION-MEDICAL" u="1"/>
        <s v="CHILD AND YOUTH CARE ACCELERATED (CHATHAM)" u="1"/>
        <s v="ADVERTISING ? ACCOUNT MANAGEMENT" u="1"/>
        <s v="GENERAL ARTS AND SCIENCE-ONE YEAR" u="1"/>
        <s v="INSURANCE MANAGEMENT - PROPERTY AND CASUALTY" u="1"/>
        <s v="NATIVE COMMNITY WORKER TRADIT" u="1"/>
        <s v="LANDSCAPE HORTICULTURE TECHNIQUES" u="1"/>
        <s v="OPTICIANRY" u="1"/>
        <s v="MECHANICAL ENGINEERING TECHNICIAN" u="1"/>
        <s v="BUS ADMIN-MARKETING" u="1"/>
        <s v="COMMUNITY INTEGRATION THROUGH COOPERATIVE EDUCATION (CICE)" u="1"/>
        <s v="GAS TECHNICIAN" u="1"/>
        <s v="INSURANCE MANAGEMENT" u="1"/>
        <s v="AUTOMOTIVE PARTS AND SERVICE OPERATIONS" u="1"/>
        <s v="HOSPITALITY - HOTEL OPERATIONS MANAGEMENT" u="1"/>
        <s v="CHEMICAL PRODUCTION AND POWER ENGINEERING TECHNICIAN" u="1"/>
        <s v="IT NETWORK SECURITY" u="1"/>
        <s v="BUSINESS ADMINISTRATION - MARKETING CO-OP" u="1"/>
        <s v="CULINARY INNOVATION AND FOOD TECHNOLOGY (CO-OP)" u="1"/>
        <s v="PUBLIC RELATIONS-CORPORATE COMMUNICATIONS" u="1"/>
        <s v="PRE-MEDIA (MEDIA AND COMMUNICATIONS FUNDAMENTALS)" u="1"/>
        <s v="PRACTICAL NURSING - FLEX DELIVERY (WEEKEND FORMAT)" u="1"/>
        <s v="ACUPUNCTURE" u="1"/>
        <s v="HEATING, VENTILATION AND AIR CONDITIONING TECHNIQUES" u="1"/>
        <s v="GLOBAL BUSINESS MANAGEMENT (CO-OPERATIVE EDUCATION)" u="1"/>
        <s v="BIOTECHNOLOGY TECHNOLOGIST CO-OPERATIVE EDUCATION" u="1"/>
        <s v="BUSINESS ADMINISTRATION-ACCOUNTING" u="1"/>
        <s v="BACHELOR OF THERAPEUTIC RECREATION (HONOURS)" u="1"/>
        <s v="TEACHING ENGLISH AS A SECOND LANGUAGE" u="1"/>
        <s v="PLUMBING TECHNIQUES" u="1"/>
        <s v="STRATEGIC MANAGEMENT - ACCOUNTING" u="1"/>
        <s v="INFORMATION TECHNOLOGY SUPPORT SERVICES (OPTIONAL CO-OP)" u="1"/>
        <s v="COMPUTER PROGRAMMER" u="1"/>
        <s v="BUSINESS - MARKETING CO-OP" u="1"/>
        <s v="TECHNIQUES AGRICOLE-VÉGÉTAL" u="1"/>
        <s v="INDEPENDENT MUSIC PRODUCTION" u="1"/>
        <s v="BUS ADMIN-FINANCE" u="1"/>
        <s v="HONOURS BACHELOR OF BEHAVIOURAL PSYCHOLOGY" u="1"/>
        <s v="ELECTRICAL ENGINEERING TECHNIC" u="1"/>
        <s v="INTERACTIVE MEDIA DEVELOPMENT-ANIMATION AND GAME DEVELOPMENT" u="1"/>
        <s v="INDEPENDENT ILLUSTRATION" u="1"/>
        <s v="TECHNIQUES D'ESTHÉTIQUE" u="1"/>
        <s v="HORTICULTURAL TECHNICIAN" u="1"/>
        <s v="BACHELOR OF ENVIRONMENTAL PUBLIC HEALTH (HONOURS)- LEVEL 5 ONLY" u="1"/>
        <s v="INTERACTIVE MEDIA DEVELOPMENT (FORMERLY MULTIMEDIA PRODUCTION)" u="1"/>
        <s v="JOURNALISM (POSTGRADUATE)" u="1"/>
        <s v="JOURNALISM-ONLINE, PRINT AND BROADCAST" u="1"/>
        <s v="HOSPITALITY FOUNDATIONS" u="1"/>
        <s v="FLIGHT SERVICES - OPERATIONS AND CABIN MANAGEMENT (FORMERLY TFS)" u="1"/>
        <s v="GENERAL ARTS AND SCIENCE (CERTFICATE) - TECHNOLOGY STREAM" u="1"/>
        <s v="ADVERTISING - DIGITAL MEDIA MANAGEMENT (GRADUATE CERTIFICATE)" u="1"/>
        <s v="CONSTRUCTION ENGINEERING TECHNICIAN/ CIVIL ENGINEERING TECHNOLOGY - CO-OP" u="1"/>
        <s v="EDUCATION EN SERVICES À L'ENFANCE" u="1"/>
        <s v="PROJECT MANAGEMENT - INFORMATION TECHNOLOGY CO-OPERATIVE EDUCATION" u="1"/>
        <s v="MOTIVE POWER TECHNICIAN - ADVANCED REPAIR" u="1"/>
        <s v="POLICE FOUNDATIONS LEADERSHIP" u="1"/>
        <s v="BACHELOR OF JOURNALISM" u="1"/>
        <s v="ELECTRICAL ENGINEERING TECHNOLOGY (CO-OP)" u="1"/>
        <s v="MENTAL HEALTH INTERVENTION" u="1"/>
        <s v="NATURAL RESOURCE/ ENVIRONMENTAL LAW - INSPECTION AND ENFORCEMENT" u="1"/>
        <s v="MECHANICAL ENGINEERING TECHNOLOGY  DESIGN &amp; DRAFTING" u="1"/>
        <s v="AVIATION OPERATIONS CO-OPERATIVE EDUCATION" u="1"/>
        <s v="CULINARY MANAGEMENT (APPLY TO CULINARY SKILLS FOR 1ST YR)" u="1"/>
        <s v="APPLIED MUSIC (CLASSICAL STRINGS &amp; GUITAR)" u="1"/>
        <s v="AUTISM AND BEHAVIOURAL SCIENCE (PART TIME)" u="1"/>
        <s v="CARPENTRY AND RENOVATION TECHNICIAN - SUSTAINABLE DESIGN BUILD" u="1"/>
        <s v="COMPUTER ENGINEERING TECHNOLOGY - MECHATRONIC SYSTEMS" u="1"/>
        <s v="HUMAN RESOURCES MANAGEMENT (POST-DIPLOMA) - ONLINE" u="1"/>
        <s v="COMPUTER SYS. TECHNICIAN - NET" u="1"/>
        <s v="GENERAL ARTS AND SCIENCE CERTIFICATE (COLLEGE TRANSFER)" u="1"/>
        <s v="BACHELOR (HONOURS) OF CRAFT AND DESIGN (SPECIALTY IN FURNITURE)" u="1"/>
        <s v="GENERAL ARTS AND SCIENCE-COLLEGE EXPLORATION" u="1"/>
        <s v="TOURISM AND HOSPITALITY ADMINISTRATION - INTERNATIONAL" u="1"/>
        <s v="BACHELOR OF NURSING: BRIDGING" u="1"/>
        <s v="PSI - CUSTOMS" u="1"/>
        <s v="ENVIRONMENTAL TECHNICIAN FAST TRACK" u="1"/>
        <s v="COLLEGE OPPORTUNITIES" u="1"/>
        <s v="INTERPROFESSIONAL ACUTE CARE PAEDIATRIC CARDIOLOGY" u="1"/>
      </sharedItems>
    </cacheField>
    <cacheField name="2015" numFmtId="0">
      <sharedItems containsString="0" containsBlank="1" containsNumber="1" containsInteger="1" minValue="1" maxValue="532"/>
    </cacheField>
    <cacheField name="2016" numFmtId="0">
      <sharedItems containsString="0" containsBlank="1" containsNumber="1" containsInteger="1" minValue="1" maxValue="551"/>
    </cacheField>
    <cacheField name="2017" numFmtId="0">
      <sharedItems containsString="0" containsBlank="1" containsNumber="1" containsInteger="1" minValue="1" maxValue="610"/>
    </cacheField>
    <cacheField name="2018" numFmtId="0">
      <sharedItems containsString="0" containsBlank="1" containsNumber="1" containsInteger="1" minValue="1" maxValue="604"/>
    </cacheField>
    <cacheField name="2019" numFmtId="0">
      <sharedItems containsString="0" containsBlank="1" containsNumber="1" containsInteger="1" minValue="1" maxValue="655"/>
    </cacheField>
  </cacheFields>
  <extLst>
    <ext xmlns:x14="http://schemas.microsoft.com/office/spreadsheetml/2009/9/main" uri="{725AE2AE-9491-48be-B2B4-4EB974FC3084}">
      <x14:pivotCacheDefinition pivotCacheId="238942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7">
  <r>
    <x v="0"/>
    <x v="0"/>
    <x v="0"/>
    <x v="0"/>
    <x v="0"/>
    <m/>
    <n v="81"/>
    <n v="112"/>
    <n v="116"/>
    <n v="122"/>
  </r>
  <r>
    <x v="0"/>
    <x v="0"/>
    <x v="0"/>
    <x v="1"/>
    <x v="1"/>
    <m/>
    <n v="27"/>
    <n v="57"/>
    <n v="42"/>
    <n v="53"/>
  </r>
  <r>
    <x v="0"/>
    <x v="0"/>
    <x v="0"/>
    <x v="2"/>
    <x v="1"/>
    <n v="114"/>
    <n v="91"/>
    <n v="86"/>
    <n v="67"/>
    <n v="78"/>
  </r>
  <r>
    <x v="0"/>
    <x v="0"/>
    <x v="0"/>
    <x v="3"/>
    <x v="1"/>
    <n v="34"/>
    <n v="4"/>
    <n v="58"/>
    <n v="51"/>
    <n v="51"/>
  </r>
  <r>
    <x v="0"/>
    <x v="0"/>
    <x v="1"/>
    <x v="0"/>
    <x v="2"/>
    <n v="398"/>
    <n v="366"/>
    <n v="344"/>
    <n v="370"/>
    <n v="390"/>
  </r>
  <r>
    <x v="0"/>
    <x v="0"/>
    <x v="1"/>
    <x v="4"/>
    <x v="2"/>
    <n v="111"/>
    <n v="138"/>
    <n v="143"/>
    <n v="153"/>
    <n v="142"/>
  </r>
  <r>
    <x v="0"/>
    <x v="0"/>
    <x v="1"/>
    <x v="1"/>
    <x v="3"/>
    <n v="273"/>
    <n v="336"/>
    <n v="299"/>
    <n v="333"/>
    <n v="342"/>
  </r>
  <r>
    <x v="0"/>
    <x v="0"/>
    <x v="1"/>
    <x v="2"/>
    <x v="2"/>
    <n v="380"/>
    <n v="320"/>
    <n v="345"/>
    <n v="341"/>
    <n v="332"/>
  </r>
  <r>
    <x v="0"/>
    <x v="0"/>
    <x v="1"/>
    <x v="5"/>
    <x v="2"/>
    <n v="81"/>
    <n v="44"/>
    <n v="60"/>
    <n v="56"/>
    <n v="67"/>
  </r>
  <r>
    <x v="0"/>
    <x v="0"/>
    <x v="1"/>
    <x v="6"/>
    <x v="4"/>
    <n v="363"/>
    <n v="382"/>
    <n v="372"/>
    <n v="343"/>
    <n v="384"/>
  </r>
  <r>
    <x v="0"/>
    <x v="0"/>
    <x v="1"/>
    <x v="7"/>
    <x v="2"/>
    <n v="256"/>
    <n v="254"/>
    <n v="296"/>
    <n v="319"/>
    <n v="283"/>
  </r>
  <r>
    <x v="0"/>
    <x v="0"/>
    <x v="1"/>
    <x v="3"/>
    <x v="2"/>
    <n v="212"/>
    <n v="236"/>
    <n v="271"/>
    <n v="255"/>
    <n v="291"/>
  </r>
  <r>
    <x v="0"/>
    <x v="0"/>
    <x v="1"/>
    <x v="8"/>
    <x v="2"/>
    <n v="432"/>
    <n v="396"/>
    <n v="1"/>
    <m/>
    <m/>
  </r>
  <r>
    <x v="0"/>
    <x v="0"/>
    <x v="1"/>
    <x v="9"/>
    <x v="5"/>
    <n v="71"/>
    <n v="70"/>
    <n v="73"/>
    <n v="80"/>
    <n v="70"/>
  </r>
  <r>
    <x v="0"/>
    <x v="0"/>
    <x v="1"/>
    <x v="10"/>
    <x v="2"/>
    <n v="217"/>
    <n v="276"/>
    <n v="312"/>
    <n v="326"/>
    <n v="300"/>
  </r>
  <r>
    <x v="0"/>
    <x v="0"/>
    <x v="1"/>
    <x v="11"/>
    <x v="2"/>
    <n v="49"/>
    <n v="47"/>
    <n v="39"/>
    <n v="53"/>
    <n v="48"/>
  </r>
  <r>
    <x v="0"/>
    <x v="0"/>
    <x v="1"/>
    <x v="12"/>
    <x v="6"/>
    <n v="451"/>
    <n v="448"/>
    <n v="454"/>
    <n v="473"/>
    <n v="464"/>
  </r>
  <r>
    <x v="0"/>
    <x v="0"/>
    <x v="1"/>
    <x v="13"/>
    <x v="2"/>
    <n v="131"/>
    <n v="124"/>
    <n v="156"/>
    <n v="181"/>
    <n v="153"/>
  </r>
  <r>
    <x v="0"/>
    <x v="0"/>
    <x v="1"/>
    <x v="14"/>
    <x v="2"/>
    <n v="157"/>
    <n v="152"/>
    <n v="150"/>
    <n v="131"/>
    <n v="155"/>
  </r>
  <r>
    <x v="0"/>
    <x v="0"/>
    <x v="2"/>
    <x v="15"/>
    <x v="7"/>
    <n v="53"/>
    <n v="71"/>
    <n v="55"/>
    <n v="48"/>
    <n v="33"/>
  </r>
  <r>
    <x v="0"/>
    <x v="0"/>
    <x v="2"/>
    <x v="16"/>
    <x v="8"/>
    <m/>
    <m/>
    <n v="82"/>
    <n v="64"/>
    <n v="55"/>
  </r>
  <r>
    <x v="0"/>
    <x v="0"/>
    <x v="2"/>
    <x v="12"/>
    <x v="9"/>
    <n v="59"/>
    <n v="61"/>
    <n v="53"/>
    <n v="61"/>
    <n v="60"/>
  </r>
  <r>
    <x v="0"/>
    <x v="0"/>
    <x v="3"/>
    <x v="3"/>
    <x v="10"/>
    <n v="90"/>
    <n v="95"/>
    <n v="105"/>
    <n v="96"/>
    <n v="101"/>
  </r>
  <r>
    <x v="0"/>
    <x v="0"/>
    <x v="4"/>
    <x v="5"/>
    <x v="11"/>
    <n v="52"/>
    <n v="58"/>
    <n v="48"/>
    <m/>
    <m/>
  </r>
  <r>
    <x v="0"/>
    <x v="0"/>
    <x v="4"/>
    <x v="11"/>
    <x v="12"/>
    <m/>
    <m/>
    <m/>
    <n v="22"/>
    <n v="21"/>
  </r>
  <r>
    <x v="0"/>
    <x v="0"/>
    <x v="5"/>
    <x v="0"/>
    <x v="13"/>
    <n v="489"/>
    <n v="521"/>
    <n v="467"/>
    <n v="386"/>
    <n v="317"/>
  </r>
  <r>
    <x v="0"/>
    <x v="0"/>
    <x v="5"/>
    <x v="4"/>
    <x v="13"/>
    <n v="403"/>
    <n v="433"/>
    <n v="416"/>
    <n v="353"/>
    <n v="286"/>
  </r>
  <r>
    <x v="0"/>
    <x v="0"/>
    <x v="5"/>
    <x v="2"/>
    <x v="14"/>
    <n v="441"/>
    <n v="447"/>
    <n v="409"/>
    <n v="325"/>
    <m/>
  </r>
  <r>
    <x v="0"/>
    <x v="0"/>
    <x v="5"/>
    <x v="2"/>
    <x v="15"/>
    <m/>
    <m/>
    <m/>
    <m/>
    <n v="306"/>
  </r>
  <r>
    <x v="0"/>
    <x v="0"/>
    <x v="5"/>
    <x v="13"/>
    <x v="16"/>
    <n v="293"/>
    <n v="337"/>
    <n v="273"/>
    <n v="274"/>
    <n v="245"/>
  </r>
  <r>
    <x v="0"/>
    <x v="0"/>
    <x v="6"/>
    <x v="0"/>
    <x v="17"/>
    <n v="75"/>
    <n v="215"/>
    <n v="204"/>
    <n v="225"/>
    <n v="251"/>
  </r>
  <r>
    <x v="0"/>
    <x v="0"/>
    <x v="6"/>
    <x v="15"/>
    <x v="18"/>
    <m/>
    <m/>
    <m/>
    <m/>
    <n v="9"/>
  </r>
  <r>
    <x v="0"/>
    <x v="0"/>
    <x v="6"/>
    <x v="15"/>
    <x v="19"/>
    <n v="105"/>
    <n v="100"/>
    <n v="123"/>
    <n v="164"/>
    <n v="163"/>
  </r>
  <r>
    <x v="0"/>
    <x v="0"/>
    <x v="6"/>
    <x v="1"/>
    <x v="19"/>
    <n v="532"/>
    <n v="551"/>
    <n v="610"/>
    <n v="604"/>
    <n v="655"/>
  </r>
  <r>
    <x v="0"/>
    <x v="0"/>
    <x v="6"/>
    <x v="5"/>
    <x v="20"/>
    <n v="95"/>
    <n v="101"/>
    <n v="98"/>
    <n v="109"/>
    <n v="97"/>
  </r>
  <r>
    <x v="0"/>
    <x v="0"/>
    <x v="6"/>
    <x v="16"/>
    <x v="19"/>
    <n v="243"/>
    <n v="217"/>
    <n v="168"/>
    <n v="168"/>
    <n v="174"/>
  </r>
  <r>
    <x v="0"/>
    <x v="0"/>
    <x v="6"/>
    <x v="16"/>
    <x v="21"/>
    <m/>
    <n v="55"/>
    <n v="96"/>
    <n v="113"/>
    <n v="110"/>
  </r>
  <r>
    <x v="0"/>
    <x v="0"/>
    <x v="6"/>
    <x v="17"/>
    <x v="19"/>
    <n v="318"/>
    <n v="310"/>
    <n v="305"/>
    <n v="268"/>
    <n v="300"/>
  </r>
  <r>
    <x v="0"/>
    <x v="0"/>
    <x v="6"/>
    <x v="17"/>
    <x v="22"/>
    <n v="127"/>
    <n v="102"/>
    <n v="118"/>
    <n v="96"/>
    <n v="103"/>
  </r>
  <r>
    <x v="0"/>
    <x v="0"/>
    <x v="7"/>
    <x v="1"/>
    <x v="23"/>
    <n v="32"/>
    <n v="44"/>
    <n v="42"/>
    <n v="49"/>
    <n v="63"/>
  </r>
  <r>
    <x v="0"/>
    <x v="0"/>
    <x v="7"/>
    <x v="6"/>
    <x v="24"/>
    <n v="43"/>
    <n v="52"/>
    <m/>
    <m/>
    <m/>
  </r>
  <r>
    <x v="0"/>
    <x v="0"/>
    <x v="7"/>
    <x v="6"/>
    <x v="25"/>
    <m/>
    <m/>
    <n v="20"/>
    <n v="30"/>
    <n v="35"/>
  </r>
  <r>
    <x v="0"/>
    <x v="0"/>
    <x v="7"/>
    <x v="6"/>
    <x v="26"/>
    <m/>
    <m/>
    <n v="33"/>
    <n v="36"/>
    <n v="37"/>
  </r>
  <r>
    <x v="0"/>
    <x v="0"/>
    <x v="8"/>
    <x v="1"/>
    <x v="27"/>
    <n v="80"/>
    <n v="56"/>
    <n v="79"/>
    <n v="77"/>
    <n v="66"/>
  </r>
  <r>
    <x v="0"/>
    <x v="0"/>
    <x v="8"/>
    <x v="7"/>
    <x v="28"/>
    <n v="34"/>
    <n v="8"/>
    <m/>
    <m/>
    <m/>
  </r>
  <r>
    <x v="0"/>
    <x v="0"/>
    <x v="8"/>
    <x v="18"/>
    <x v="27"/>
    <n v="273"/>
    <n v="265"/>
    <n v="269"/>
    <n v="267"/>
    <n v="220"/>
  </r>
  <r>
    <x v="0"/>
    <x v="0"/>
    <x v="8"/>
    <x v="19"/>
    <x v="27"/>
    <m/>
    <m/>
    <m/>
    <n v="55"/>
    <n v="61"/>
  </r>
  <r>
    <x v="0"/>
    <x v="0"/>
    <x v="8"/>
    <x v="12"/>
    <x v="27"/>
    <n v="153"/>
    <n v="152"/>
    <n v="147"/>
    <n v="132"/>
    <n v="116"/>
  </r>
  <r>
    <x v="0"/>
    <x v="0"/>
    <x v="8"/>
    <x v="13"/>
    <x v="27"/>
    <n v="109"/>
    <n v="97"/>
    <n v="97"/>
    <n v="24"/>
    <m/>
  </r>
  <r>
    <x v="1"/>
    <x v="0"/>
    <x v="0"/>
    <x v="0"/>
    <x v="0"/>
    <m/>
    <n v="33"/>
    <n v="28"/>
    <n v="38"/>
    <n v="42"/>
  </r>
  <r>
    <x v="1"/>
    <x v="0"/>
    <x v="0"/>
    <x v="1"/>
    <x v="1"/>
    <m/>
    <n v="4"/>
    <n v="11"/>
    <n v="6"/>
    <n v="11"/>
  </r>
  <r>
    <x v="1"/>
    <x v="0"/>
    <x v="0"/>
    <x v="2"/>
    <x v="1"/>
    <n v="41"/>
    <n v="41"/>
    <n v="41"/>
    <n v="33"/>
    <n v="31"/>
  </r>
  <r>
    <x v="1"/>
    <x v="0"/>
    <x v="0"/>
    <x v="3"/>
    <x v="1"/>
    <n v="13"/>
    <m/>
    <n v="29"/>
    <n v="26"/>
    <n v="21"/>
  </r>
  <r>
    <x v="1"/>
    <x v="0"/>
    <x v="1"/>
    <x v="0"/>
    <x v="2"/>
    <n v="65"/>
    <n v="65"/>
    <n v="65"/>
    <n v="84"/>
    <n v="68"/>
  </r>
  <r>
    <x v="1"/>
    <x v="0"/>
    <x v="1"/>
    <x v="4"/>
    <x v="2"/>
    <n v="23"/>
    <n v="40"/>
    <n v="35"/>
    <n v="41"/>
    <n v="35"/>
  </r>
  <r>
    <x v="1"/>
    <x v="0"/>
    <x v="1"/>
    <x v="1"/>
    <x v="3"/>
    <n v="38"/>
    <n v="37"/>
    <n v="50"/>
    <n v="45"/>
    <n v="39"/>
  </r>
  <r>
    <x v="1"/>
    <x v="0"/>
    <x v="1"/>
    <x v="2"/>
    <x v="2"/>
    <n v="33"/>
    <n v="32"/>
    <n v="33"/>
    <n v="38"/>
    <n v="36"/>
  </r>
  <r>
    <x v="1"/>
    <x v="0"/>
    <x v="1"/>
    <x v="5"/>
    <x v="2"/>
    <n v="22"/>
    <n v="8"/>
    <n v="23"/>
    <n v="15"/>
    <n v="19"/>
  </r>
  <r>
    <x v="1"/>
    <x v="0"/>
    <x v="1"/>
    <x v="6"/>
    <x v="4"/>
    <n v="88"/>
    <n v="97"/>
    <n v="81"/>
    <n v="82"/>
    <n v="87"/>
  </r>
  <r>
    <x v="1"/>
    <x v="0"/>
    <x v="1"/>
    <x v="7"/>
    <x v="2"/>
    <n v="57"/>
    <n v="48"/>
    <n v="50"/>
    <n v="59"/>
    <n v="59"/>
  </r>
  <r>
    <x v="1"/>
    <x v="0"/>
    <x v="1"/>
    <x v="3"/>
    <x v="2"/>
    <n v="35"/>
    <n v="35"/>
    <n v="32"/>
    <n v="33"/>
    <n v="70"/>
  </r>
  <r>
    <x v="1"/>
    <x v="0"/>
    <x v="1"/>
    <x v="8"/>
    <x v="2"/>
    <n v="42"/>
    <n v="45"/>
    <m/>
    <m/>
    <m/>
  </r>
  <r>
    <x v="1"/>
    <x v="0"/>
    <x v="1"/>
    <x v="9"/>
    <x v="5"/>
    <n v="25"/>
    <n v="24"/>
    <n v="31"/>
    <n v="41"/>
    <n v="29"/>
  </r>
  <r>
    <x v="1"/>
    <x v="0"/>
    <x v="1"/>
    <x v="10"/>
    <x v="2"/>
    <n v="82"/>
    <n v="106"/>
    <n v="104"/>
    <n v="113"/>
    <n v="106"/>
  </r>
  <r>
    <x v="1"/>
    <x v="0"/>
    <x v="1"/>
    <x v="11"/>
    <x v="2"/>
    <n v="13"/>
    <n v="14"/>
    <n v="8"/>
    <n v="8"/>
    <n v="8"/>
  </r>
  <r>
    <x v="1"/>
    <x v="0"/>
    <x v="1"/>
    <x v="12"/>
    <x v="6"/>
    <n v="47"/>
    <n v="53"/>
    <n v="66"/>
    <n v="60"/>
    <n v="58"/>
  </r>
  <r>
    <x v="1"/>
    <x v="0"/>
    <x v="1"/>
    <x v="13"/>
    <x v="2"/>
    <n v="33"/>
    <n v="41"/>
    <n v="41"/>
    <n v="33"/>
    <n v="34"/>
  </r>
  <r>
    <x v="1"/>
    <x v="0"/>
    <x v="1"/>
    <x v="14"/>
    <x v="2"/>
    <n v="47"/>
    <n v="53"/>
    <n v="49"/>
    <n v="50"/>
    <n v="46"/>
  </r>
  <r>
    <x v="1"/>
    <x v="0"/>
    <x v="2"/>
    <x v="15"/>
    <x v="7"/>
    <n v="15"/>
    <n v="16"/>
    <n v="16"/>
    <n v="6"/>
    <n v="6"/>
  </r>
  <r>
    <x v="1"/>
    <x v="0"/>
    <x v="2"/>
    <x v="16"/>
    <x v="8"/>
    <m/>
    <m/>
    <n v="25"/>
    <n v="23"/>
    <n v="23"/>
  </r>
  <r>
    <x v="1"/>
    <x v="0"/>
    <x v="2"/>
    <x v="12"/>
    <x v="9"/>
    <n v="6"/>
    <n v="9"/>
    <n v="4"/>
    <n v="4"/>
    <n v="10"/>
  </r>
  <r>
    <x v="1"/>
    <x v="0"/>
    <x v="3"/>
    <x v="3"/>
    <x v="10"/>
    <n v="26"/>
    <n v="30"/>
    <n v="42"/>
    <n v="37"/>
    <n v="35"/>
  </r>
  <r>
    <x v="1"/>
    <x v="0"/>
    <x v="4"/>
    <x v="5"/>
    <x v="11"/>
    <n v="3"/>
    <n v="14"/>
    <n v="1"/>
    <m/>
    <m/>
  </r>
  <r>
    <x v="1"/>
    <x v="0"/>
    <x v="4"/>
    <x v="11"/>
    <x v="12"/>
    <m/>
    <m/>
    <m/>
    <n v="5"/>
    <n v="5"/>
  </r>
  <r>
    <x v="1"/>
    <x v="0"/>
    <x v="5"/>
    <x v="0"/>
    <x v="13"/>
    <n v="34"/>
    <n v="48"/>
    <n v="46"/>
    <n v="48"/>
    <n v="48"/>
  </r>
  <r>
    <x v="1"/>
    <x v="0"/>
    <x v="5"/>
    <x v="4"/>
    <x v="13"/>
    <n v="25"/>
    <n v="25"/>
    <n v="26"/>
    <n v="25"/>
    <n v="24"/>
  </r>
  <r>
    <x v="1"/>
    <x v="0"/>
    <x v="5"/>
    <x v="2"/>
    <x v="14"/>
    <n v="35"/>
    <n v="38"/>
    <n v="36"/>
    <n v="39"/>
    <m/>
  </r>
  <r>
    <x v="1"/>
    <x v="0"/>
    <x v="5"/>
    <x v="2"/>
    <x v="15"/>
    <m/>
    <m/>
    <m/>
    <m/>
    <n v="38"/>
  </r>
  <r>
    <x v="1"/>
    <x v="0"/>
    <x v="5"/>
    <x v="13"/>
    <x v="16"/>
    <n v="84"/>
    <n v="79"/>
    <n v="88"/>
    <n v="74"/>
    <n v="88"/>
  </r>
  <r>
    <x v="1"/>
    <x v="0"/>
    <x v="6"/>
    <x v="0"/>
    <x v="17"/>
    <n v="38"/>
    <n v="41"/>
    <n v="41"/>
    <n v="44"/>
    <n v="40"/>
  </r>
  <r>
    <x v="1"/>
    <x v="0"/>
    <x v="6"/>
    <x v="15"/>
    <x v="19"/>
    <n v="25"/>
    <n v="21"/>
    <n v="22"/>
    <n v="27"/>
    <n v="35"/>
  </r>
  <r>
    <x v="1"/>
    <x v="0"/>
    <x v="6"/>
    <x v="1"/>
    <x v="19"/>
    <n v="145"/>
    <n v="139"/>
    <n v="154"/>
    <n v="172"/>
    <n v="159"/>
  </r>
  <r>
    <x v="1"/>
    <x v="0"/>
    <x v="6"/>
    <x v="5"/>
    <x v="20"/>
    <n v="28"/>
    <n v="26"/>
    <n v="29"/>
    <n v="29"/>
    <n v="30"/>
  </r>
  <r>
    <x v="1"/>
    <x v="0"/>
    <x v="6"/>
    <x v="16"/>
    <x v="19"/>
    <n v="71"/>
    <n v="61"/>
    <n v="39"/>
    <n v="40"/>
    <n v="39"/>
  </r>
  <r>
    <x v="1"/>
    <x v="0"/>
    <x v="6"/>
    <x v="16"/>
    <x v="21"/>
    <m/>
    <n v="21"/>
    <n v="24"/>
    <n v="17"/>
    <n v="7"/>
  </r>
  <r>
    <x v="1"/>
    <x v="0"/>
    <x v="6"/>
    <x v="17"/>
    <x v="19"/>
    <n v="90"/>
    <n v="78"/>
    <n v="86"/>
    <n v="72"/>
    <n v="70"/>
  </r>
  <r>
    <x v="1"/>
    <x v="0"/>
    <x v="6"/>
    <x v="17"/>
    <x v="22"/>
    <n v="5"/>
    <n v="10"/>
    <n v="14"/>
    <n v="8"/>
    <n v="14"/>
  </r>
  <r>
    <x v="1"/>
    <x v="0"/>
    <x v="7"/>
    <x v="1"/>
    <x v="23"/>
    <n v="6"/>
    <n v="6"/>
    <n v="2"/>
    <n v="8"/>
    <n v="5"/>
  </r>
  <r>
    <x v="1"/>
    <x v="0"/>
    <x v="7"/>
    <x v="6"/>
    <x v="24"/>
    <n v="14"/>
    <n v="15"/>
    <m/>
    <m/>
    <m/>
  </r>
  <r>
    <x v="1"/>
    <x v="0"/>
    <x v="7"/>
    <x v="6"/>
    <x v="25"/>
    <m/>
    <m/>
    <n v="4"/>
    <n v="7"/>
    <n v="12"/>
  </r>
  <r>
    <x v="1"/>
    <x v="0"/>
    <x v="7"/>
    <x v="6"/>
    <x v="26"/>
    <m/>
    <m/>
    <n v="10"/>
    <n v="16"/>
    <n v="15"/>
  </r>
  <r>
    <x v="1"/>
    <x v="0"/>
    <x v="8"/>
    <x v="1"/>
    <x v="27"/>
    <n v="14"/>
    <n v="3"/>
    <n v="9"/>
    <n v="9"/>
    <n v="9"/>
  </r>
  <r>
    <x v="1"/>
    <x v="0"/>
    <x v="8"/>
    <x v="7"/>
    <x v="28"/>
    <n v="8"/>
    <m/>
    <m/>
    <m/>
    <m/>
  </r>
  <r>
    <x v="1"/>
    <x v="0"/>
    <x v="8"/>
    <x v="18"/>
    <x v="27"/>
    <n v="58"/>
    <n v="53"/>
    <n v="44"/>
    <n v="44"/>
    <n v="39"/>
  </r>
  <r>
    <x v="1"/>
    <x v="0"/>
    <x v="8"/>
    <x v="19"/>
    <x v="27"/>
    <m/>
    <m/>
    <m/>
    <n v="12"/>
    <n v="15"/>
  </r>
  <r>
    <x v="1"/>
    <x v="0"/>
    <x v="8"/>
    <x v="12"/>
    <x v="27"/>
    <n v="32"/>
    <n v="37"/>
    <n v="33"/>
    <n v="28"/>
    <n v="24"/>
  </r>
  <r>
    <x v="1"/>
    <x v="0"/>
    <x v="8"/>
    <x v="13"/>
    <x v="27"/>
    <n v="20"/>
    <n v="21"/>
    <n v="14"/>
    <m/>
    <m/>
  </r>
  <r>
    <x v="0"/>
    <x v="1"/>
    <x v="0"/>
    <x v="0"/>
    <x v="0"/>
    <m/>
    <m/>
    <m/>
    <m/>
    <n v="1"/>
  </r>
  <r>
    <x v="0"/>
    <x v="1"/>
    <x v="0"/>
    <x v="1"/>
    <x v="1"/>
    <m/>
    <n v="2"/>
    <m/>
    <n v="1"/>
    <n v="2"/>
  </r>
  <r>
    <x v="0"/>
    <x v="1"/>
    <x v="0"/>
    <x v="2"/>
    <x v="1"/>
    <n v="91"/>
    <n v="68"/>
    <n v="71"/>
    <n v="58"/>
    <n v="56"/>
  </r>
  <r>
    <x v="0"/>
    <x v="1"/>
    <x v="0"/>
    <x v="3"/>
    <x v="1"/>
    <n v="1"/>
    <m/>
    <n v="1"/>
    <n v="2"/>
    <n v="1"/>
  </r>
  <r>
    <x v="0"/>
    <x v="1"/>
    <x v="1"/>
    <x v="0"/>
    <x v="2"/>
    <n v="13"/>
    <n v="16"/>
    <n v="7"/>
    <n v="10"/>
    <n v="13"/>
  </r>
  <r>
    <x v="0"/>
    <x v="1"/>
    <x v="1"/>
    <x v="4"/>
    <x v="2"/>
    <n v="3"/>
    <n v="4"/>
    <n v="7"/>
    <n v="3"/>
    <n v="4"/>
  </r>
  <r>
    <x v="0"/>
    <x v="1"/>
    <x v="1"/>
    <x v="1"/>
    <x v="3"/>
    <n v="9"/>
    <n v="4"/>
    <n v="11"/>
    <n v="6"/>
    <n v="6"/>
  </r>
  <r>
    <x v="0"/>
    <x v="1"/>
    <x v="1"/>
    <x v="2"/>
    <x v="2"/>
    <n v="167"/>
    <n v="119"/>
    <n v="136"/>
    <n v="131"/>
    <n v="134"/>
  </r>
  <r>
    <x v="0"/>
    <x v="1"/>
    <x v="1"/>
    <x v="5"/>
    <x v="2"/>
    <n v="3"/>
    <n v="1"/>
    <n v="5"/>
    <m/>
    <n v="5"/>
  </r>
  <r>
    <x v="0"/>
    <x v="1"/>
    <x v="1"/>
    <x v="6"/>
    <x v="4"/>
    <n v="11"/>
    <n v="18"/>
    <n v="11"/>
    <n v="10"/>
    <n v="13"/>
  </r>
  <r>
    <x v="0"/>
    <x v="1"/>
    <x v="1"/>
    <x v="7"/>
    <x v="2"/>
    <n v="13"/>
    <n v="9"/>
    <n v="15"/>
    <n v="15"/>
    <n v="6"/>
  </r>
  <r>
    <x v="0"/>
    <x v="1"/>
    <x v="1"/>
    <x v="3"/>
    <x v="2"/>
    <n v="25"/>
    <n v="15"/>
    <n v="22"/>
    <n v="21"/>
    <n v="20"/>
  </r>
  <r>
    <x v="0"/>
    <x v="1"/>
    <x v="1"/>
    <x v="8"/>
    <x v="2"/>
    <n v="42"/>
    <n v="21"/>
    <m/>
    <m/>
    <m/>
  </r>
  <r>
    <x v="0"/>
    <x v="1"/>
    <x v="1"/>
    <x v="9"/>
    <x v="5"/>
    <m/>
    <n v="1"/>
    <n v="1"/>
    <m/>
    <n v="1"/>
  </r>
  <r>
    <x v="0"/>
    <x v="1"/>
    <x v="1"/>
    <x v="10"/>
    <x v="2"/>
    <n v="25"/>
    <n v="27"/>
    <n v="25"/>
    <n v="30"/>
    <n v="24"/>
  </r>
  <r>
    <x v="0"/>
    <x v="1"/>
    <x v="1"/>
    <x v="11"/>
    <x v="2"/>
    <n v="6"/>
    <n v="3"/>
    <n v="1"/>
    <n v="3"/>
    <n v="1"/>
  </r>
  <r>
    <x v="0"/>
    <x v="1"/>
    <x v="1"/>
    <x v="12"/>
    <x v="6"/>
    <n v="19"/>
    <n v="15"/>
    <n v="23"/>
    <n v="15"/>
    <n v="15"/>
  </r>
  <r>
    <x v="0"/>
    <x v="1"/>
    <x v="1"/>
    <x v="13"/>
    <x v="2"/>
    <n v="10"/>
    <n v="4"/>
    <n v="3"/>
    <n v="6"/>
    <n v="3"/>
  </r>
  <r>
    <x v="0"/>
    <x v="1"/>
    <x v="1"/>
    <x v="14"/>
    <x v="2"/>
    <n v="2"/>
    <n v="7"/>
    <n v="3"/>
    <n v="2"/>
    <n v="4"/>
  </r>
  <r>
    <x v="0"/>
    <x v="1"/>
    <x v="2"/>
    <x v="15"/>
    <x v="7"/>
    <n v="2"/>
    <n v="6"/>
    <n v="1"/>
    <n v="1"/>
    <n v="4"/>
  </r>
  <r>
    <x v="0"/>
    <x v="1"/>
    <x v="2"/>
    <x v="16"/>
    <x v="8"/>
    <m/>
    <m/>
    <n v="8"/>
    <n v="6"/>
    <n v="4"/>
  </r>
  <r>
    <x v="0"/>
    <x v="1"/>
    <x v="2"/>
    <x v="12"/>
    <x v="9"/>
    <n v="1"/>
    <n v="2"/>
    <m/>
    <n v="1"/>
    <n v="1"/>
  </r>
  <r>
    <x v="0"/>
    <x v="1"/>
    <x v="3"/>
    <x v="3"/>
    <x v="10"/>
    <n v="4"/>
    <m/>
    <n v="3"/>
    <n v="1"/>
    <n v="2"/>
  </r>
  <r>
    <x v="0"/>
    <x v="1"/>
    <x v="4"/>
    <x v="5"/>
    <x v="11"/>
    <n v="1"/>
    <m/>
    <n v="1"/>
    <m/>
    <m/>
  </r>
  <r>
    <x v="0"/>
    <x v="1"/>
    <x v="4"/>
    <x v="11"/>
    <x v="12"/>
    <m/>
    <m/>
    <m/>
    <m/>
    <n v="1"/>
  </r>
  <r>
    <x v="0"/>
    <x v="1"/>
    <x v="5"/>
    <x v="0"/>
    <x v="13"/>
    <n v="23"/>
    <n v="24"/>
    <n v="27"/>
    <n v="18"/>
    <n v="14"/>
  </r>
  <r>
    <x v="0"/>
    <x v="1"/>
    <x v="5"/>
    <x v="4"/>
    <x v="13"/>
    <n v="28"/>
    <n v="31"/>
    <n v="30"/>
    <n v="25"/>
    <n v="17"/>
  </r>
  <r>
    <x v="0"/>
    <x v="1"/>
    <x v="5"/>
    <x v="2"/>
    <x v="14"/>
    <n v="91"/>
    <n v="88"/>
    <n v="82"/>
    <n v="68"/>
    <m/>
  </r>
  <r>
    <x v="0"/>
    <x v="1"/>
    <x v="5"/>
    <x v="2"/>
    <x v="15"/>
    <m/>
    <m/>
    <m/>
    <m/>
    <n v="58"/>
  </r>
  <r>
    <x v="0"/>
    <x v="1"/>
    <x v="5"/>
    <x v="13"/>
    <x v="16"/>
    <n v="30"/>
    <n v="30"/>
    <n v="29"/>
    <n v="26"/>
    <n v="23"/>
  </r>
  <r>
    <x v="0"/>
    <x v="1"/>
    <x v="6"/>
    <x v="0"/>
    <x v="17"/>
    <m/>
    <n v="3"/>
    <n v="3"/>
    <n v="3"/>
    <n v="3"/>
  </r>
  <r>
    <x v="0"/>
    <x v="1"/>
    <x v="6"/>
    <x v="15"/>
    <x v="19"/>
    <n v="10"/>
    <n v="3"/>
    <n v="9"/>
    <n v="6"/>
    <n v="7"/>
  </r>
  <r>
    <x v="0"/>
    <x v="1"/>
    <x v="6"/>
    <x v="1"/>
    <x v="19"/>
    <n v="14"/>
    <n v="7"/>
    <n v="17"/>
    <n v="10"/>
    <n v="16"/>
  </r>
  <r>
    <x v="0"/>
    <x v="1"/>
    <x v="6"/>
    <x v="5"/>
    <x v="20"/>
    <n v="9"/>
    <n v="2"/>
    <m/>
    <n v="4"/>
    <n v="2"/>
  </r>
  <r>
    <x v="0"/>
    <x v="1"/>
    <x v="6"/>
    <x v="16"/>
    <x v="19"/>
    <n v="26"/>
    <n v="17"/>
    <n v="23"/>
    <n v="13"/>
    <n v="16"/>
  </r>
  <r>
    <x v="0"/>
    <x v="1"/>
    <x v="6"/>
    <x v="16"/>
    <x v="21"/>
    <m/>
    <n v="7"/>
    <n v="13"/>
    <n v="8"/>
    <n v="15"/>
  </r>
  <r>
    <x v="0"/>
    <x v="1"/>
    <x v="6"/>
    <x v="17"/>
    <x v="19"/>
    <n v="22"/>
    <n v="19"/>
    <n v="25"/>
    <n v="18"/>
    <n v="22"/>
  </r>
  <r>
    <x v="0"/>
    <x v="1"/>
    <x v="6"/>
    <x v="17"/>
    <x v="22"/>
    <n v="12"/>
    <n v="4"/>
    <n v="4"/>
    <n v="3"/>
    <n v="3"/>
  </r>
  <r>
    <x v="0"/>
    <x v="1"/>
    <x v="7"/>
    <x v="1"/>
    <x v="23"/>
    <m/>
    <m/>
    <n v="1"/>
    <m/>
    <m/>
  </r>
  <r>
    <x v="0"/>
    <x v="1"/>
    <x v="7"/>
    <x v="6"/>
    <x v="25"/>
    <m/>
    <m/>
    <n v="1"/>
    <m/>
    <n v="1"/>
  </r>
  <r>
    <x v="0"/>
    <x v="1"/>
    <x v="7"/>
    <x v="6"/>
    <x v="26"/>
    <m/>
    <m/>
    <n v="1"/>
    <m/>
    <n v="1"/>
  </r>
  <r>
    <x v="0"/>
    <x v="1"/>
    <x v="8"/>
    <x v="1"/>
    <x v="27"/>
    <n v="1"/>
    <n v="1"/>
    <n v="1"/>
    <n v="3"/>
    <n v="3"/>
  </r>
  <r>
    <x v="0"/>
    <x v="1"/>
    <x v="8"/>
    <x v="18"/>
    <x v="27"/>
    <n v="8"/>
    <n v="14"/>
    <n v="3"/>
    <n v="9"/>
    <n v="3"/>
  </r>
  <r>
    <x v="0"/>
    <x v="1"/>
    <x v="8"/>
    <x v="19"/>
    <x v="27"/>
    <m/>
    <m/>
    <m/>
    <n v="3"/>
    <n v="1"/>
  </r>
  <r>
    <x v="0"/>
    <x v="1"/>
    <x v="8"/>
    <x v="12"/>
    <x v="27"/>
    <n v="4"/>
    <n v="2"/>
    <n v="2"/>
    <n v="3"/>
    <n v="2"/>
  </r>
  <r>
    <x v="0"/>
    <x v="1"/>
    <x v="8"/>
    <x v="13"/>
    <x v="27"/>
    <m/>
    <n v="1"/>
    <n v="1"/>
    <m/>
    <m/>
  </r>
  <r>
    <x v="1"/>
    <x v="1"/>
    <x v="0"/>
    <x v="2"/>
    <x v="1"/>
    <n v="39"/>
    <n v="32"/>
    <n v="37"/>
    <n v="29"/>
    <n v="24"/>
  </r>
  <r>
    <x v="1"/>
    <x v="1"/>
    <x v="0"/>
    <x v="3"/>
    <x v="1"/>
    <m/>
    <m/>
    <m/>
    <n v="1"/>
    <m/>
  </r>
  <r>
    <x v="1"/>
    <x v="1"/>
    <x v="1"/>
    <x v="0"/>
    <x v="2"/>
    <m/>
    <n v="2"/>
    <m/>
    <n v="3"/>
    <n v="1"/>
  </r>
  <r>
    <x v="1"/>
    <x v="1"/>
    <x v="1"/>
    <x v="4"/>
    <x v="2"/>
    <n v="2"/>
    <m/>
    <n v="1"/>
    <m/>
    <m/>
  </r>
  <r>
    <x v="1"/>
    <x v="1"/>
    <x v="1"/>
    <x v="1"/>
    <x v="3"/>
    <m/>
    <m/>
    <m/>
    <n v="1"/>
    <n v="1"/>
  </r>
  <r>
    <x v="1"/>
    <x v="1"/>
    <x v="1"/>
    <x v="2"/>
    <x v="2"/>
    <n v="19"/>
    <n v="17"/>
    <n v="19"/>
    <n v="16"/>
    <n v="19"/>
  </r>
  <r>
    <x v="1"/>
    <x v="1"/>
    <x v="1"/>
    <x v="5"/>
    <x v="2"/>
    <m/>
    <m/>
    <n v="2"/>
    <m/>
    <m/>
  </r>
  <r>
    <x v="1"/>
    <x v="1"/>
    <x v="1"/>
    <x v="6"/>
    <x v="4"/>
    <n v="5"/>
    <n v="2"/>
    <n v="2"/>
    <n v="2"/>
    <n v="2"/>
  </r>
  <r>
    <x v="1"/>
    <x v="1"/>
    <x v="1"/>
    <x v="7"/>
    <x v="2"/>
    <n v="3"/>
    <n v="1"/>
    <n v="1"/>
    <n v="3"/>
    <n v="3"/>
  </r>
  <r>
    <x v="1"/>
    <x v="1"/>
    <x v="1"/>
    <x v="3"/>
    <x v="2"/>
    <n v="3"/>
    <n v="3"/>
    <n v="4"/>
    <n v="5"/>
    <n v="6"/>
  </r>
  <r>
    <x v="1"/>
    <x v="1"/>
    <x v="1"/>
    <x v="8"/>
    <x v="2"/>
    <n v="3"/>
    <m/>
    <m/>
    <m/>
    <m/>
  </r>
  <r>
    <x v="1"/>
    <x v="1"/>
    <x v="1"/>
    <x v="10"/>
    <x v="2"/>
    <n v="13"/>
    <n v="13"/>
    <n v="7"/>
    <n v="6"/>
    <n v="11"/>
  </r>
  <r>
    <x v="1"/>
    <x v="1"/>
    <x v="1"/>
    <x v="11"/>
    <x v="2"/>
    <m/>
    <n v="1"/>
    <m/>
    <m/>
    <n v="1"/>
  </r>
  <r>
    <x v="1"/>
    <x v="1"/>
    <x v="1"/>
    <x v="12"/>
    <x v="6"/>
    <n v="3"/>
    <n v="1"/>
    <n v="1"/>
    <n v="1"/>
    <n v="2"/>
  </r>
  <r>
    <x v="1"/>
    <x v="1"/>
    <x v="1"/>
    <x v="13"/>
    <x v="2"/>
    <n v="2"/>
    <n v="1"/>
    <n v="2"/>
    <n v="1"/>
    <m/>
  </r>
  <r>
    <x v="1"/>
    <x v="1"/>
    <x v="1"/>
    <x v="14"/>
    <x v="2"/>
    <n v="1"/>
    <n v="2"/>
    <n v="1"/>
    <m/>
    <m/>
  </r>
  <r>
    <x v="1"/>
    <x v="1"/>
    <x v="2"/>
    <x v="15"/>
    <x v="7"/>
    <n v="1"/>
    <n v="1"/>
    <m/>
    <m/>
    <m/>
  </r>
  <r>
    <x v="1"/>
    <x v="1"/>
    <x v="2"/>
    <x v="16"/>
    <x v="8"/>
    <m/>
    <m/>
    <n v="4"/>
    <n v="2"/>
    <m/>
  </r>
  <r>
    <x v="1"/>
    <x v="1"/>
    <x v="2"/>
    <x v="12"/>
    <x v="9"/>
    <n v="1"/>
    <m/>
    <m/>
    <m/>
    <m/>
  </r>
  <r>
    <x v="1"/>
    <x v="1"/>
    <x v="5"/>
    <x v="0"/>
    <x v="13"/>
    <n v="2"/>
    <n v="1"/>
    <m/>
    <m/>
    <m/>
  </r>
  <r>
    <x v="1"/>
    <x v="1"/>
    <x v="5"/>
    <x v="4"/>
    <x v="13"/>
    <n v="3"/>
    <n v="2"/>
    <n v="2"/>
    <n v="2"/>
    <n v="1"/>
  </r>
  <r>
    <x v="1"/>
    <x v="1"/>
    <x v="5"/>
    <x v="2"/>
    <x v="14"/>
    <n v="6"/>
    <n v="8"/>
    <n v="9"/>
    <n v="9"/>
    <m/>
  </r>
  <r>
    <x v="1"/>
    <x v="1"/>
    <x v="5"/>
    <x v="2"/>
    <x v="15"/>
    <m/>
    <m/>
    <m/>
    <m/>
    <n v="7"/>
  </r>
  <r>
    <x v="1"/>
    <x v="1"/>
    <x v="5"/>
    <x v="13"/>
    <x v="16"/>
    <n v="8"/>
    <n v="9"/>
    <n v="8"/>
    <n v="7"/>
    <n v="10"/>
  </r>
  <r>
    <x v="1"/>
    <x v="1"/>
    <x v="6"/>
    <x v="0"/>
    <x v="17"/>
    <m/>
    <m/>
    <m/>
    <m/>
    <n v="1"/>
  </r>
  <r>
    <x v="1"/>
    <x v="1"/>
    <x v="6"/>
    <x v="15"/>
    <x v="19"/>
    <n v="4"/>
    <n v="1"/>
    <n v="2"/>
    <m/>
    <n v="1"/>
  </r>
  <r>
    <x v="1"/>
    <x v="1"/>
    <x v="6"/>
    <x v="1"/>
    <x v="19"/>
    <m/>
    <n v="2"/>
    <n v="2"/>
    <n v="2"/>
    <n v="3"/>
  </r>
  <r>
    <x v="1"/>
    <x v="1"/>
    <x v="6"/>
    <x v="5"/>
    <x v="20"/>
    <n v="1"/>
    <m/>
    <m/>
    <n v="1"/>
    <m/>
  </r>
  <r>
    <x v="1"/>
    <x v="1"/>
    <x v="6"/>
    <x v="16"/>
    <x v="19"/>
    <n v="6"/>
    <n v="7"/>
    <n v="7"/>
    <n v="4"/>
    <n v="4"/>
  </r>
  <r>
    <x v="1"/>
    <x v="1"/>
    <x v="6"/>
    <x v="16"/>
    <x v="21"/>
    <m/>
    <n v="2"/>
    <n v="6"/>
    <n v="2"/>
    <m/>
  </r>
  <r>
    <x v="1"/>
    <x v="1"/>
    <x v="6"/>
    <x v="17"/>
    <x v="19"/>
    <n v="6"/>
    <n v="3"/>
    <n v="7"/>
    <n v="5"/>
    <n v="6"/>
  </r>
  <r>
    <x v="1"/>
    <x v="1"/>
    <x v="6"/>
    <x v="17"/>
    <x v="22"/>
    <n v="1"/>
    <m/>
    <m/>
    <m/>
    <m/>
  </r>
  <r>
    <x v="1"/>
    <x v="1"/>
    <x v="7"/>
    <x v="6"/>
    <x v="25"/>
    <m/>
    <m/>
    <n v="1"/>
    <m/>
    <m/>
  </r>
  <r>
    <x v="1"/>
    <x v="1"/>
    <x v="8"/>
    <x v="1"/>
    <x v="27"/>
    <m/>
    <m/>
    <n v="1"/>
    <m/>
    <m/>
  </r>
  <r>
    <x v="1"/>
    <x v="1"/>
    <x v="8"/>
    <x v="18"/>
    <x v="27"/>
    <n v="2"/>
    <n v="2"/>
    <m/>
    <n v="1"/>
    <n v="1"/>
  </r>
  <r>
    <x v="1"/>
    <x v="1"/>
    <x v="8"/>
    <x v="19"/>
    <x v="27"/>
    <m/>
    <m/>
    <m/>
    <n v="1"/>
    <m/>
  </r>
  <r>
    <x v="1"/>
    <x v="1"/>
    <x v="8"/>
    <x v="12"/>
    <x v="27"/>
    <m/>
    <m/>
    <m/>
    <n v="2"/>
    <n v="1"/>
  </r>
  <r>
    <x v="2"/>
    <x v="0"/>
    <x v="0"/>
    <x v="0"/>
    <x v="0"/>
    <m/>
    <n v="30"/>
    <n v="29"/>
    <n v="33"/>
    <n v="36"/>
  </r>
  <r>
    <x v="2"/>
    <x v="0"/>
    <x v="0"/>
    <x v="1"/>
    <x v="1"/>
    <m/>
    <n v="11"/>
    <n v="21"/>
    <n v="30"/>
    <n v="43"/>
  </r>
  <r>
    <x v="2"/>
    <x v="0"/>
    <x v="0"/>
    <x v="2"/>
    <x v="1"/>
    <n v="34"/>
    <n v="37"/>
    <n v="37"/>
    <n v="35"/>
    <n v="28"/>
  </r>
  <r>
    <x v="2"/>
    <x v="0"/>
    <x v="0"/>
    <x v="3"/>
    <x v="1"/>
    <n v="12"/>
    <m/>
    <n v="28"/>
    <n v="23"/>
    <n v="15"/>
  </r>
  <r>
    <x v="2"/>
    <x v="0"/>
    <x v="1"/>
    <x v="0"/>
    <x v="2"/>
    <n v="58"/>
    <n v="58"/>
    <n v="57"/>
    <n v="61"/>
    <n v="59"/>
  </r>
  <r>
    <x v="2"/>
    <x v="0"/>
    <x v="1"/>
    <x v="4"/>
    <x v="2"/>
    <n v="21"/>
    <n v="30"/>
    <n v="29"/>
    <n v="29"/>
    <n v="28"/>
  </r>
  <r>
    <x v="2"/>
    <x v="0"/>
    <x v="1"/>
    <x v="1"/>
    <x v="3"/>
    <n v="33"/>
    <n v="45"/>
    <n v="45"/>
    <n v="45"/>
    <n v="32"/>
  </r>
  <r>
    <x v="2"/>
    <x v="0"/>
    <x v="1"/>
    <x v="2"/>
    <x v="2"/>
    <n v="91"/>
    <n v="94"/>
    <n v="98"/>
    <n v="94"/>
    <n v="88"/>
  </r>
  <r>
    <x v="2"/>
    <x v="0"/>
    <x v="1"/>
    <x v="5"/>
    <x v="2"/>
    <n v="18"/>
    <n v="8"/>
    <n v="18"/>
    <n v="11"/>
    <n v="17"/>
  </r>
  <r>
    <x v="2"/>
    <x v="0"/>
    <x v="1"/>
    <x v="6"/>
    <x v="4"/>
    <n v="72"/>
    <n v="80"/>
    <n v="66"/>
    <n v="67"/>
    <n v="71"/>
  </r>
  <r>
    <x v="2"/>
    <x v="0"/>
    <x v="1"/>
    <x v="7"/>
    <x v="2"/>
    <n v="22"/>
    <n v="22"/>
    <n v="15"/>
    <n v="14"/>
    <n v="15"/>
  </r>
  <r>
    <x v="2"/>
    <x v="0"/>
    <x v="1"/>
    <x v="7"/>
    <x v="2"/>
    <n v="48"/>
    <n v="38"/>
    <n v="44"/>
    <n v="47"/>
    <n v="50"/>
  </r>
  <r>
    <x v="2"/>
    <x v="0"/>
    <x v="1"/>
    <x v="3"/>
    <x v="2"/>
    <n v="38"/>
    <n v="51"/>
    <n v="45"/>
    <n v="60"/>
    <n v="86"/>
  </r>
  <r>
    <x v="2"/>
    <x v="0"/>
    <x v="1"/>
    <x v="8"/>
    <x v="2"/>
    <n v="35"/>
    <n v="39"/>
    <n v="20"/>
    <n v="27"/>
    <n v="21"/>
  </r>
  <r>
    <x v="2"/>
    <x v="0"/>
    <x v="1"/>
    <x v="9"/>
    <x v="5"/>
    <n v="24"/>
    <n v="20"/>
    <n v="24"/>
    <n v="32"/>
    <n v="25"/>
  </r>
  <r>
    <x v="2"/>
    <x v="0"/>
    <x v="1"/>
    <x v="10"/>
    <x v="2"/>
    <n v="75"/>
    <n v="90"/>
    <n v="95"/>
    <n v="90"/>
    <n v="96"/>
  </r>
  <r>
    <x v="2"/>
    <x v="0"/>
    <x v="1"/>
    <x v="11"/>
    <x v="2"/>
    <n v="11"/>
    <n v="10"/>
    <n v="6"/>
    <n v="9"/>
    <n v="5"/>
  </r>
  <r>
    <x v="2"/>
    <x v="0"/>
    <x v="1"/>
    <x v="12"/>
    <x v="6"/>
    <n v="78"/>
    <n v="65"/>
    <n v="79"/>
    <n v="88"/>
    <n v="92"/>
  </r>
  <r>
    <x v="2"/>
    <x v="0"/>
    <x v="1"/>
    <x v="13"/>
    <x v="29"/>
    <n v="35"/>
    <n v="39"/>
    <n v="47"/>
    <n v="48"/>
    <m/>
  </r>
  <r>
    <x v="2"/>
    <x v="0"/>
    <x v="1"/>
    <x v="13"/>
    <x v="29"/>
    <m/>
    <m/>
    <m/>
    <m/>
    <n v="31"/>
  </r>
  <r>
    <x v="2"/>
    <x v="0"/>
    <x v="1"/>
    <x v="20"/>
    <x v="2"/>
    <n v="43"/>
    <n v="37"/>
    <n v="40"/>
    <n v="36"/>
    <n v="32"/>
  </r>
  <r>
    <x v="2"/>
    <x v="0"/>
    <x v="2"/>
    <x v="15"/>
    <x v="7"/>
    <n v="19"/>
    <n v="17"/>
    <n v="16"/>
    <n v="14"/>
    <n v="9"/>
  </r>
  <r>
    <x v="2"/>
    <x v="0"/>
    <x v="2"/>
    <x v="16"/>
    <x v="8"/>
    <m/>
    <m/>
    <n v="14"/>
    <n v="22"/>
    <n v="23"/>
  </r>
  <r>
    <x v="2"/>
    <x v="0"/>
    <x v="2"/>
    <x v="12"/>
    <x v="9"/>
    <n v="15"/>
    <n v="13"/>
    <n v="9"/>
    <n v="24"/>
    <n v="50"/>
  </r>
  <r>
    <x v="2"/>
    <x v="0"/>
    <x v="3"/>
    <x v="3"/>
    <x v="10"/>
    <n v="20"/>
    <n v="25"/>
    <n v="42"/>
    <n v="36"/>
    <n v="32"/>
  </r>
  <r>
    <x v="2"/>
    <x v="0"/>
    <x v="4"/>
    <x v="5"/>
    <x v="11"/>
    <m/>
    <n v="12"/>
    <m/>
    <m/>
    <m/>
  </r>
  <r>
    <x v="2"/>
    <x v="0"/>
    <x v="4"/>
    <x v="11"/>
    <x v="12"/>
    <m/>
    <m/>
    <m/>
    <m/>
    <n v="1"/>
  </r>
  <r>
    <x v="2"/>
    <x v="0"/>
    <x v="4"/>
    <x v="11"/>
    <x v="12"/>
    <m/>
    <m/>
    <m/>
    <m/>
    <n v="2"/>
  </r>
  <r>
    <x v="2"/>
    <x v="0"/>
    <x v="4"/>
    <x v="11"/>
    <x v="12"/>
    <m/>
    <m/>
    <m/>
    <m/>
    <n v="1"/>
  </r>
  <r>
    <x v="2"/>
    <x v="0"/>
    <x v="5"/>
    <x v="0"/>
    <x v="13"/>
    <n v="12"/>
    <n v="7"/>
    <n v="11"/>
    <n v="14"/>
    <n v="18"/>
  </r>
  <r>
    <x v="2"/>
    <x v="0"/>
    <x v="5"/>
    <x v="0"/>
    <x v="13"/>
    <n v="59"/>
    <n v="70"/>
    <n v="78"/>
    <n v="75"/>
    <n v="66"/>
  </r>
  <r>
    <x v="2"/>
    <x v="0"/>
    <x v="5"/>
    <x v="4"/>
    <x v="13"/>
    <n v="48"/>
    <n v="46"/>
    <n v="48"/>
    <n v="47"/>
    <n v="45"/>
  </r>
  <r>
    <x v="2"/>
    <x v="0"/>
    <x v="5"/>
    <x v="2"/>
    <x v="14"/>
    <n v="71"/>
    <n v="70"/>
    <n v="72"/>
    <n v="71"/>
    <n v="34"/>
  </r>
  <r>
    <x v="2"/>
    <x v="0"/>
    <x v="5"/>
    <x v="2"/>
    <x v="15"/>
    <m/>
    <m/>
    <m/>
    <m/>
    <n v="38"/>
  </r>
  <r>
    <x v="2"/>
    <x v="0"/>
    <x v="5"/>
    <x v="13"/>
    <x v="13"/>
    <n v="68"/>
    <m/>
    <n v="1"/>
    <m/>
    <m/>
  </r>
  <r>
    <x v="2"/>
    <x v="0"/>
    <x v="5"/>
    <x v="13"/>
    <x v="13"/>
    <n v="77"/>
    <n v="148"/>
    <n v="139"/>
    <n v="141"/>
    <m/>
  </r>
  <r>
    <x v="2"/>
    <x v="0"/>
    <x v="5"/>
    <x v="13"/>
    <x v="13"/>
    <m/>
    <m/>
    <m/>
    <m/>
    <n v="141"/>
  </r>
  <r>
    <x v="2"/>
    <x v="0"/>
    <x v="6"/>
    <x v="0"/>
    <x v="17"/>
    <n v="35"/>
    <n v="63"/>
    <n v="57"/>
    <n v="65"/>
    <n v="74"/>
  </r>
  <r>
    <x v="2"/>
    <x v="0"/>
    <x v="6"/>
    <x v="15"/>
    <x v="19"/>
    <n v="99"/>
    <n v="98"/>
    <n v="109"/>
    <n v="106"/>
    <n v="121"/>
  </r>
  <r>
    <x v="2"/>
    <x v="0"/>
    <x v="6"/>
    <x v="1"/>
    <x v="19"/>
    <n v="316"/>
    <n v="313"/>
    <n v="269"/>
    <n v="283"/>
    <n v="297"/>
  </r>
  <r>
    <x v="2"/>
    <x v="0"/>
    <x v="6"/>
    <x v="1"/>
    <x v="30"/>
    <n v="24"/>
    <m/>
    <m/>
    <m/>
    <m/>
  </r>
  <r>
    <x v="2"/>
    <x v="0"/>
    <x v="6"/>
    <x v="5"/>
    <x v="20"/>
    <n v="66"/>
    <n v="63"/>
    <n v="70"/>
    <n v="65"/>
    <n v="75"/>
  </r>
  <r>
    <x v="2"/>
    <x v="0"/>
    <x v="6"/>
    <x v="16"/>
    <x v="19"/>
    <m/>
    <m/>
    <n v="50"/>
    <n v="101"/>
    <n v="117"/>
  </r>
  <r>
    <x v="2"/>
    <x v="0"/>
    <x v="6"/>
    <x v="16"/>
    <x v="21"/>
    <m/>
    <m/>
    <n v="43"/>
    <n v="53"/>
    <n v="31"/>
  </r>
  <r>
    <x v="2"/>
    <x v="0"/>
    <x v="6"/>
    <x v="17"/>
    <x v="19"/>
    <n v="132"/>
    <n v="138"/>
    <n v="139"/>
    <n v="127"/>
    <n v="116"/>
  </r>
  <r>
    <x v="2"/>
    <x v="0"/>
    <x v="6"/>
    <x v="17"/>
    <x v="22"/>
    <n v="26"/>
    <n v="30"/>
    <n v="32"/>
    <n v="35"/>
    <n v="32"/>
  </r>
  <r>
    <x v="2"/>
    <x v="0"/>
    <x v="7"/>
    <x v="1"/>
    <x v="23"/>
    <n v="42"/>
    <n v="46"/>
    <n v="81"/>
    <n v="93"/>
    <n v="133"/>
  </r>
  <r>
    <x v="2"/>
    <x v="0"/>
    <x v="7"/>
    <x v="6"/>
    <x v="24"/>
    <n v="34"/>
    <n v="35"/>
    <n v="19"/>
    <m/>
    <m/>
  </r>
  <r>
    <x v="2"/>
    <x v="0"/>
    <x v="7"/>
    <x v="6"/>
    <x v="31"/>
    <m/>
    <m/>
    <n v="2"/>
    <m/>
    <m/>
  </r>
  <r>
    <x v="2"/>
    <x v="0"/>
    <x v="7"/>
    <x v="6"/>
    <x v="25"/>
    <m/>
    <m/>
    <n v="14"/>
    <n v="42"/>
    <n v="57"/>
  </r>
  <r>
    <x v="2"/>
    <x v="0"/>
    <x v="7"/>
    <x v="6"/>
    <x v="26"/>
    <m/>
    <m/>
    <n v="9"/>
    <n v="17"/>
    <n v="24"/>
  </r>
  <r>
    <x v="2"/>
    <x v="0"/>
    <x v="8"/>
    <x v="0"/>
    <x v="32"/>
    <n v="46"/>
    <n v="31"/>
    <n v="42"/>
    <n v="38"/>
    <n v="43"/>
  </r>
  <r>
    <x v="2"/>
    <x v="0"/>
    <x v="8"/>
    <x v="0"/>
    <x v="27"/>
    <n v="2"/>
    <n v="2"/>
    <n v="2"/>
    <n v="10"/>
    <n v="5"/>
  </r>
  <r>
    <x v="2"/>
    <x v="0"/>
    <x v="8"/>
    <x v="1"/>
    <x v="27"/>
    <n v="50"/>
    <n v="44"/>
    <n v="74"/>
    <n v="71"/>
    <n v="69"/>
  </r>
  <r>
    <x v="2"/>
    <x v="0"/>
    <x v="8"/>
    <x v="1"/>
    <x v="27"/>
    <n v="23"/>
    <n v="19"/>
    <n v="8"/>
    <n v="4"/>
    <n v="8"/>
  </r>
  <r>
    <x v="2"/>
    <x v="0"/>
    <x v="8"/>
    <x v="7"/>
    <x v="28"/>
    <n v="46"/>
    <n v="28"/>
    <n v="11"/>
    <m/>
    <m/>
  </r>
  <r>
    <x v="2"/>
    <x v="0"/>
    <x v="8"/>
    <x v="7"/>
    <x v="33"/>
    <n v="20"/>
    <n v="11"/>
    <n v="1"/>
    <n v="3"/>
    <m/>
  </r>
  <r>
    <x v="2"/>
    <x v="0"/>
    <x v="8"/>
    <x v="18"/>
    <x v="27"/>
    <n v="65"/>
    <n v="76"/>
    <n v="85"/>
    <n v="85"/>
    <n v="86"/>
  </r>
  <r>
    <x v="2"/>
    <x v="0"/>
    <x v="8"/>
    <x v="18"/>
    <x v="27"/>
    <n v="122"/>
    <n v="117"/>
    <n v="107"/>
    <n v="119"/>
    <n v="103"/>
  </r>
  <r>
    <x v="2"/>
    <x v="0"/>
    <x v="8"/>
    <x v="8"/>
    <x v="34"/>
    <n v="14"/>
    <m/>
    <m/>
    <m/>
    <m/>
  </r>
  <r>
    <x v="2"/>
    <x v="0"/>
    <x v="8"/>
    <x v="8"/>
    <x v="35"/>
    <n v="3"/>
    <m/>
    <m/>
    <m/>
    <m/>
  </r>
  <r>
    <x v="2"/>
    <x v="0"/>
    <x v="8"/>
    <x v="8"/>
    <x v="36"/>
    <n v="13"/>
    <n v="72"/>
    <n v="44"/>
    <n v="62"/>
    <n v="29"/>
  </r>
  <r>
    <x v="2"/>
    <x v="0"/>
    <x v="8"/>
    <x v="19"/>
    <x v="37"/>
    <n v="44"/>
    <m/>
    <n v="44"/>
    <n v="37"/>
    <n v="10"/>
  </r>
  <r>
    <x v="2"/>
    <x v="0"/>
    <x v="8"/>
    <x v="19"/>
    <x v="27"/>
    <m/>
    <m/>
    <m/>
    <n v="27"/>
    <n v="41"/>
  </r>
  <r>
    <x v="2"/>
    <x v="0"/>
    <x v="8"/>
    <x v="12"/>
    <x v="27"/>
    <n v="4"/>
    <n v="6"/>
    <n v="2"/>
    <n v="9"/>
    <n v="12"/>
  </r>
  <r>
    <x v="2"/>
    <x v="0"/>
    <x v="8"/>
    <x v="12"/>
    <x v="27"/>
    <n v="174"/>
    <n v="162"/>
    <n v="219"/>
    <n v="251"/>
    <n v="255"/>
  </r>
  <r>
    <x v="2"/>
    <x v="0"/>
    <x v="8"/>
    <x v="13"/>
    <x v="38"/>
    <n v="10"/>
    <n v="4"/>
    <m/>
    <m/>
    <m/>
  </r>
  <r>
    <x v="2"/>
    <x v="0"/>
    <x v="8"/>
    <x v="13"/>
    <x v="38"/>
    <n v="40"/>
    <n v="52"/>
    <n v="54"/>
    <n v="27"/>
    <n v="12"/>
  </r>
  <r>
    <x v="2"/>
    <x v="1"/>
    <x v="0"/>
    <x v="0"/>
    <x v="0"/>
    <m/>
    <m/>
    <m/>
    <m/>
    <n v="2"/>
  </r>
  <r>
    <x v="2"/>
    <x v="1"/>
    <x v="0"/>
    <x v="2"/>
    <x v="1"/>
    <n v="20"/>
    <n v="18"/>
    <n v="18"/>
    <n v="13"/>
    <n v="12"/>
  </r>
  <r>
    <x v="2"/>
    <x v="1"/>
    <x v="1"/>
    <x v="0"/>
    <x v="2"/>
    <m/>
    <n v="3"/>
    <m/>
    <n v="1"/>
    <m/>
  </r>
  <r>
    <x v="2"/>
    <x v="1"/>
    <x v="1"/>
    <x v="4"/>
    <x v="2"/>
    <n v="3"/>
    <n v="1"/>
    <n v="1"/>
    <n v="1"/>
    <m/>
  </r>
  <r>
    <x v="2"/>
    <x v="1"/>
    <x v="1"/>
    <x v="1"/>
    <x v="3"/>
    <m/>
    <m/>
    <m/>
    <n v="1"/>
    <n v="1"/>
  </r>
  <r>
    <x v="2"/>
    <x v="1"/>
    <x v="1"/>
    <x v="2"/>
    <x v="2"/>
    <n v="49"/>
    <n v="46"/>
    <n v="59"/>
    <n v="47"/>
    <n v="35"/>
  </r>
  <r>
    <x v="2"/>
    <x v="1"/>
    <x v="1"/>
    <x v="5"/>
    <x v="2"/>
    <m/>
    <m/>
    <n v="1"/>
    <m/>
    <m/>
  </r>
  <r>
    <x v="2"/>
    <x v="1"/>
    <x v="1"/>
    <x v="6"/>
    <x v="4"/>
    <n v="4"/>
    <n v="2"/>
    <n v="2"/>
    <n v="1"/>
    <n v="1"/>
  </r>
  <r>
    <x v="2"/>
    <x v="1"/>
    <x v="1"/>
    <x v="7"/>
    <x v="2"/>
    <n v="1"/>
    <m/>
    <m/>
    <m/>
    <m/>
  </r>
  <r>
    <x v="2"/>
    <x v="1"/>
    <x v="1"/>
    <x v="7"/>
    <x v="2"/>
    <n v="1"/>
    <n v="1"/>
    <n v="1"/>
    <n v="4"/>
    <n v="3"/>
  </r>
  <r>
    <x v="2"/>
    <x v="1"/>
    <x v="1"/>
    <x v="3"/>
    <x v="2"/>
    <n v="4"/>
    <n v="5"/>
    <n v="6"/>
    <n v="8"/>
    <n v="4"/>
  </r>
  <r>
    <x v="2"/>
    <x v="1"/>
    <x v="1"/>
    <x v="8"/>
    <x v="2"/>
    <n v="2"/>
    <m/>
    <n v="1"/>
    <n v="1"/>
    <m/>
  </r>
  <r>
    <x v="2"/>
    <x v="1"/>
    <x v="1"/>
    <x v="10"/>
    <x v="2"/>
    <n v="12"/>
    <n v="10"/>
    <n v="8"/>
    <n v="6"/>
    <n v="11"/>
  </r>
  <r>
    <x v="2"/>
    <x v="1"/>
    <x v="1"/>
    <x v="11"/>
    <x v="2"/>
    <m/>
    <n v="1"/>
    <m/>
    <m/>
    <n v="1"/>
  </r>
  <r>
    <x v="2"/>
    <x v="1"/>
    <x v="1"/>
    <x v="12"/>
    <x v="6"/>
    <n v="2"/>
    <n v="1"/>
    <n v="1"/>
    <n v="2"/>
    <n v="2"/>
  </r>
  <r>
    <x v="2"/>
    <x v="1"/>
    <x v="1"/>
    <x v="13"/>
    <x v="29"/>
    <n v="2"/>
    <n v="1"/>
    <n v="1"/>
    <n v="2"/>
    <m/>
  </r>
  <r>
    <x v="2"/>
    <x v="1"/>
    <x v="1"/>
    <x v="20"/>
    <x v="2"/>
    <n v="2"/>
    <n v="2"/>
    <m/>
    <m/>
    <m/>
  </r>
  <r>
    <x v="2"/>
    <x v="1"/>
    <x v="2"/>
    <x v="15"/>
    <x v="7"/>
    <n v="2"/>
    <n v="1"/>
    <m/>
    <m/>
    <m/>
  </r>
  <r>
    <x v="2"/>
    <x v="1"/>
    <x v="2"/>
    <x v="16"/>
    <x v="8"/>
    <m/>
    <m/>
    <n v="2"/>
    <n v="4"/>
    <m/>
  </r>
  <r>
    <x v="2"/>
    <x v="1"/>
    <x v="5"/>
    <x v="0"/>
    <x v="13"/>
    <m/>
    <n v="1"/>
    <m/>
    <m/>
    <m/>
  </r>
  <r>
    <x v="2"/>
    <x v="1"/>
    <x v="5"/>
    <x v="0"/>
    <x v="13"/>
    <n v="2"/>
    <n v="2"/>
    <n v="2"/>
    <m/>
    <m/>
  </r>
  <r>
    <x v="2"/>
    <x v="1"/>
    <x v="5"/>
    <x v="4"/>
    <x v="13"/>
    <n v="4"/>
    <n v="5"/>
    <n v="5"/>
    <n v="5"/>
    <n v="4"/>
  </r>
  <r>
    <x v="2"/>
    <x v="1"/>
    <x v="5"/>
    <x v="2"/>
    <x v="14"/>
    <n v="15"/>
    <n v="13"/>
    <n v="15"/>
    <n v="16"/>
    <n v="8"/>
  </r>
  <r>
    <x v="2"/>
    <x v="1"/>
    <x v="5"/>
    <x v="2"/>
    <x v="15"/>
    <m/>
    <m/>
    <m/>
    <m/>
    <n v="7"/>
  </r>
  <r>
    <x v="2"/>
    <x v="1"/>
    <x v="5"/>
    <x v="13"/>
    <x v="13"/>
    <n v="5"/>
    <m/>
    <m/>
    <m/>
    <m/>
  </r>
  <r>
    <x v="2"/>
    <x v="1"/>
    <x v="5"/>
    <x v="13"/>
    <x v="13"/>
    <n v="7"/>
    <n v="14"/>
    <n v="14"/>
    <n v="16"/>
    <m/>
  </r>
  <r>
    <x v="2"/>
    <x v="1"/>
    <x v="5"/>
    <x v="13"/>
    <x v="13"/>
    <m/>
    <m/>
    <m/>
    <m/>
    <n v="12"/>
  </r>
  <r>
    <x v="2"/>
    <x v="1"/>
    <x v="6"/>
    <x v="15"/>
    <x v="19"/>
    <n v="6"/>
    <n v="5"/>
    <n v="3"/>
    <n v="2"/>
    <n v="3"/>
  </r>
  <r>
    <x v="2"/>
    <x v="1"/>
    <x v="6"/>
    <x v="1"/>
    <x v="19"/>
    <m/>
    <n v="1"/>
    <n v="1"/>
    <n v="2"/>
    <n v="4"/>
  </r>
  <r>
    <x v="2"/>
    <x v="1"/>
    <x v="6"/>
    <x v="5"/>
    <x v="20"/>
    <n v="1"/>
    <n v="1"/>
    <m/>
    <n v="2"/>
    <n v="2"/>
  </r>
  <r>
    <x v="2"/>
    <x v="1"/>
    <x v="6"/>
    <x v="16"/>
    <x v="19"/>
    <m/>
    <m/>
    <n v="7"/>
    <n v="7"/>
    <n v="7"/>
  </r>
  <r>
    <x v="2"/>
    <x v="1"/>
    <x v="6"/>
    <x v="16"/>
    <x v="21"/>
    <m/>
    <m/>
    <n v="6"/>
    <n v="6"/>
    <n v="2"/>
  </r>
  <r>
    <x v="2"/>
    <x v="1"/>
    <x v="6"/>
    <x v="17"/>
    <x v="19"/>
    <n v="7"/>
    <n v="7"/>
    <n v="2"/>
    <n v="4"/>
    <n v="5"/>
  </r>
  <r>
    <x v="2"/>
    <x v="1"/>
    <x v="6"/>
    <x v="17"/>
    <x v="22"/>
    <n v="3"/>
    <m/>
    <m/>
    <m/>
    <m/>
  </r>
  <r>
    <x v="2"/>
    <x v="1"/>
    <x v="7"/>
    <x v="6"/>
    <x v="25"/>
    <m/>
    <m/>
    <n v="1"/>
    <m/>
    <m/>
  </r>
  <r>
    <x v="2"/>
    <x v="1"/>
    <x v="8"/>
    <x v="1"/>
    <x v="27"/>
    <m/>
    <m/>
    <n v="1"/>
    <n v="2"/>
    <n v="2"/>
  </r>
  <r>
    <x v="2"/>
    <x v="1"/>
    <x v="8"/>
    <x v="18"/>
    <x v="27"/>
    <m/>
    <m/>
    <n v="1"/>
    <n v="2"/>
    <m/>
  </r>
  <r>
    <x v="2"/>
    <x v="1"/>
    <x v="8"/>
    <x v="18"/>
    <x v="27"/>
    <n v="1"/>
    <n v="2"/>
    <m/>
    <m/>
    <n v="1"/>
  </r>
  <r>
    <x v="2"/>
    <x v="1"/>
    <x v="8"/>
    <x v="19"/>
    <x v="27"/>
    <m/>
    <m/>
    <m/>
    <n v="1"/>
    <n v="2"/>
  </r>
  <r>
    <x v="2"/>
    <x v="1"/>
    <x v="8"/>
    <x v="12"/>
    <x v="27"/>
    <n v="2"/>
    <m/>
    <n v="1"/>
    <n v="1"/>
    <n v="1"/>
  </r>
  <r>
    <x v="2"/>
    <x v="1"/>
    <x v="8"/>
    <x v="13"/>
    <x v="38"/>
    <n v="1"/>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r>
    <x v="3"/>
    <x v="2"/>
    <x v="9"/>
    <x v="21"/>
    <x v="3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FD823-00E5-4C1E-867E-C1FE8BE34D5D}" name="PivotTable1" cacheId="19" applyNumberFormats="0" applyBorderFormats="0" applyFontFormats="0" applyPatternFormats="0" applyAlignmentFormats="0" applyWidthHeightFormats="1" dataCaption="Values" missingCaption="0" updatedVersion="6" minRefreshableVersion="3" useAutoFormatting="1" rowGrandTotals="0" itemPrintTitles="1" createdVersion="6" indent="0" outline="1" outlineData="1" multipleFieldFilters="0" customListSort="0">
  <location ref="G1:N30" firstHeaderRow="0" firstDataRow="1" firstDataCol="3"/>
  <pivotFields count="10">
    <pivotField axis="axisRow" showAll="0" defaultSubtotal="0">
      <items count="5">
        <item n="Application (FALL)" x="0"/>
        <item n="Registration (FALL, FIRST YEAR)" m="1" x="4"/>
        <item n="Confirmation (FALL)" x="1"/>
        <item n="Enrolment (FALL, FULL TIME)" x="2"/>
        <item x="3"/>
      </items>
    </pivotField>
    <pivotField axis="axisRow" showAll="0">
      <items count="4">
        <item n="All Catchments" x="0"/>
        <item n="Conestoga's Catchment" x="1"/>
        <item x="2"/>
        <item t="default"/>
      </items>
    </pivotField>
    <pivotField axis="axisRow" outline="0" showAll="0" defaultSubtotal="0">
      <items count="802">
        <item h="1" m="1" x="323"/>
        <item h="1" m="1" x="184"/>
        <item h="1" m="1" x="424"/>
        <item h="1" m="1" x="333"/>
        <item h="1" m="1" x="44"/>
        <item h="1" m="1" x="563"/>
        <item h="1" m="1" x="128"/>
        <item h="1" m="1" x="749"/>
        <item h="1" m="1" x="684"/>
        <item h="1" m="1" x="375"/>
        <item h="1" m="1" x="103"/>
        <item h="1" m="1" x="459"/>
        <item h="1" m="1" x="580"/>
        <item h="1" m="1" x="584"/>
        <item h="1" m="1" x="513"/>
        <item h="1" m="1" x="583"/>
        <item h="1" m="1" x="471"/>
        <item h="1" m="1" x="462"/>
        <item h="1" m="1" x="27"/>
        <item h="1" m="1" x="617"/>
        <item h="1" m="1" x="579"/>
        <item h="1" m="1" x="169"/>
        <item h="1" m="1" x="623"/>
        <item h="1" m="1" x="265"/>
        <item h="1" m="1" x="25"/>
        <item h="1" m="1" x="69"/>
        <item h="1" m="1" x="74"/>
        <item h="1" m="1" x="636"/>
        <item h="1" m="1" x="64"/>
        <item h="1" m="1" x="796"/>
        <item h="1" m="1" x="238"/>
        <item h="1" m="1" x="245"/>
        <item h="1" m="1" x="81"/>
        <item h="1" m="1" x="32"/>
        <item h="1" m="1" x="646"/>
        <item h="1" m="1" x="26"/>
        <item h="1" m="1" x="524"/>
        <item h="1" m="1" x="652"/>
        <item h="1" m="1" x="234"/>
        <item h="1" m="1" x="759"/>
        <item h="1" m="1" x="358"/>
        <item h="1" m="1" x="63"/>
        <item h="1" m="1" x="419"/>
        <item h="1" m="1" x="34"/>
        <item h="1" m="1" x="662"/>
        <item h="1" m="1" x="122"/>
        <item h="1" m="1" x="489"/>
        <item h="1" m="1" x="483"/>
        <item h="1" m="1" x="329"/>
        <item h="1" m="1" x="373"/>
        <item h="1" m="1" x="179"/>
        <item h="1" m="1" x="421"/>
        <item h="1" m="1" x="247"/>
        <item h="1" m="1" x="24"/>
        <item h="1" m="1" x="315"/>
        <item h="1" m="1" x="777"/>
        <item h="1" m="1" x="492"/>
        <item h="1" m="1" x="399"/>
        <item h="1" m="1" x="712"/>
        <item h="1" m="1" x="296"/>
        <item h="1" m="1" x="70"/>
        <item h="1" m="1" x="508"/>
        <item h="1" m="1" x="701"/>
        <item h="1" m="1" x="153"/>
        <item h="1" m="1" x="400"/>
        <item h="1" m="1" x="370"/>
        <item x="0"/>
        <item h="1" m="1" x="794"/>
        <item h="1" m="1" x="411"/>
        <item h="1" m="1" x="647"/>
        <item h="1" m="1" x="604"/>
        <item h="1" m="1" x="136"/>
        <item h="1" m="1" x="799"/>
        <item h="1" m="1" x="149"/>
        <item h="1" m="1" x="564"/>
        <item h="1" m="1" x="682"/>
        <item h="1" m="1" x="699"/>
        <item h="1" x="1"/>
        <item h="1" m="1" x="357"/>
        <item h="1" m="1" x="793"/>
        <item h="1" m="1" x="181"/>
        <item h="1" m="1" x="571"/>
        <item h="1" m="1" x="201"/>
        <item h="1" m="1" x="470"/>
        <item h="1" m="1" x="112"/>
        <item h="1" m="1" x="660"/>
        <item h="1" m="1" x="655"/>
        <item h="1" m="1" x="144"/>
        <item h="1" m="1" x="385"/>
        <item h="1" m="1" x="46"/>
        <item h="1" m="1" x="453"/>
        <item h="1" x="2"/>
        <item h="1" m="1" x="141"/>
        <item h="1" m="1" x="262"/>
        <item h="1" m="1" x="110"/>
        <item h="1" m="1" x="783"/>
        <item h="1" m="1" x="57"/>
        <item h="1" m="1" x="269"/>
        <item h="1" m="1" x="188"/>
        <item h="1" m="1" x="407"/>
        <item h="1" m="1" x="788"/>
        <item h="1" x="3"/>
        <item h="1" m="1" x="501"/>
        <item h="1" x="4"/>
        <item h="1" m="1" x="586"/>
        <item h="1" m="1" x="697"/>
        <item h="1" m="1" x="482"/>
        <item h="1" m="1" x="650"/>
        <item h="1" m="1" x="525"/>
        <item h="1" m="1" x="486"/>
        <item h="1" m="1" x="572"/>
        <item h="1" m="1" x="688"/>
        <item h="1" m="1" x="472"/>
        <item h="1" m="1" x="713"/>
        <item h="1" m="1" x="447"/>
        <item h="1" m="1" x="233"/>
        <item h="1" m="1" x="319"/>
        <item h="1" m="1" x="665"/>
        <item h="1" m="1" x="633"/>
        <item h="1" m="1" x="736"/>
        <item h="1" m="1" x="106"/>
        <item h="1" m="1" x="442"/>
        <item h="1" m="1" x="176"/>
        <item h="1" m="1" x="17"/>
        <item h="1" m="1" x="18"/>
        <item h="1" m="1" x="303"/>
        <item h="1" m="1" x="585"/>
        <item h="1" m="1" x="763"/>
        <item h="1" m="1" x="224"/>
        <item h="1" m="1" x="253"/>
        <item h="1" m="1" x="331"/>
        <item h="1" m="1" x="267"/>
        <item h="1" m="1" x="304"/>
        <item h="1" m="1" x="88"/>
        <item h="1" m="1" x="107"/>
        <item h="1" m="1" x="576"/>
        <item h="1" m="1" x="740"/>
        <item h="1" m="1" x="54"/>
        <item h="1" m="1" x="126"/>
        <item h="1" m="1" x="369"/>
        <item h="1" m="1" x="654"/>
        <item h="1" m="1" x="593"/>
        <item h="1" m="1" x="590"/>
        <item h="1" m="1" x="38"/>
        <item h="1" m="1" x="380"/>
        <item h="1" m="1" x="354"/>
        <item h="1" m="1" x="111"/>
        <item h="1" m="1" x="645"/>
        <item h="1" m="1" x="191"/>
        <item h="1" m="1" x="86"/>
        <item h="1" m="1" x="243"/>
        <item h="1" m="1" x="392"/>
        <item h="1" m="1" x="220"/>
        <item h="1" m="1" x="679"/>
        <item h="1" m="1" x="113"/>
        <item h="1" m="1" x="422"/>
        <item h="1" m="1" x="560"/>
        <item h="1" m="1" x="703"/>
        <item h="1" m="1" x="172"/>
        <item h="1" m="1" x="704"/>
        <item h="1" m="1" x="158"/>
        <item h="1" m="1" x="221"/>
        <item h="1" m="1" x="711"/>
        <item h="1" m="1" x="609"/>
        <item h="1" m="1" x="209"/>
        <item h="1" m="1" x="685"/>
        <item h="1" m="1" x="639"/>
        <item h="1" m="1" x="430"/>
        <item h="1" m="1" x="656"/>
        <item h="1" m="1" x="653"/>
        <item h="1" m="1" x="98"/>
        <item h="1" m="1" x="19"/>
        <item h="1" m="1" x="614"/>
        <item h="1" m="1" x="123"/>
        <item h="1" m="1" x="748"/>
        <item h="1" m="1" x="348"/>
        <item h="1" m="1" x="56"/>
        <item h="1" m="1" x="463"/>
        <item h="1" m="1" x="570"/>
        <item h="1" m="1" x="61"/>
        <item h="1" m="1" x="726"/>
        <item h="1" m="1" x="298"/>
        <item h="1" m="1" x="632"/>
        <item h="1" m="1" x="642"/>
        <item h="1" m="1" x="314"/>
        <item h="1" m="1" x="155"/>
        <item h="1" m="1" x="50"/>
        <item h="1" m="1" x="435"/>
        <item h="1" m="1" x="602"/>
        <item h="1" m="1" x="754"/>
        <item h="1" m="1" x="450"/>
        <item h="1" m="1" x="739"/>
        <item h="1" m="1" x="114"/>
        <item h="1" m="1" x="35"/>
        <item h="1" m="1" x="125"/>
        <item h="1" m="1" x="781"/>
        <item h="1" m="1" x="347"/>
        <item h="1" m="1" x="377"/>
        <item h="1" m="1" x="351"/>
        <item h="1" m="1" x="151"/>
        <item h="1" m="1" x="101"/>
        <item h="1" m="1" x="661"/>
        <item h="1" m="1" x="95"/>
        <item h="1" m="1" x="52"/>
        <item h="1" m="1" x="232"/>
        <item h="1" m="1" x="328"/>
        <item h="1" m="1" x="734"/>
        <item h="1" m="1" x="404"/>
        <item h="1" m="1" x="295"/>
        <item h="1" m="1" x="505"/>
        <item h="1" m="1" x="246"/>
        <item h="1" m="1" x="772"/>
        <item h="1" m="1" x="681"/>
        <item h="1" m="1" x="121"/>
        <item h="1" m="1" x="540"/>
        <item h="1" m="1" x="667"/>
        <item h="1" m="1" x="312"/>
        <item h="1" m="1" x="394"/>
        <item h="1" m="1" x="776"/>
        <item h="1" m="1" x="743"/>
        <item h="1" m="1" x="22"/>
        <item h="1" m="1" x="461"/>
        <item h="1" m="1" x="58"/>
        <item h="1" m="1" x="624"/>
        <item h="1" m="1" x="291"/>
        <item h="1" m="1" x="167"/>
        <item h="1" m="1" x="618"/>
        <item h="1" m="1" x="62"/>
        <item h="1" m="1" x="758"/>
        <item h="1" m="1" x="306"/>
        <item h="1" m="1" x="696"/>
        <item h="1" m="1" x="85"/>
        <item h="1" m="1" x="666"/>
        <item h="1" m="1" x="644"/>
        <item h="1" m="1" x="657"/>
        <item h="1" m="1" x="100"/>
        <item h="1" m="1" x="721"/>
        <item h="1" m="1" x="504"/>
        <item h="1" m="1" x="213"/>
        <item h="1" m="1" x="313"/>
        <item h="1" m="1" x="142"/>
        <item h="1" m="1" x="317"/>
        <item h="1" m="1" x="770"/>
        <item h="1" m="1" x="322"/>
        <item h="1" m="1" x="605"/>
        <item h="1" m="1" x="397"/>
        <item h="1" m="1" x="165"/>
        <item h="1" m="1" x="658"/>
        <item h="1" m="1" x="43"/>
        <item h="1" m="1" x="401"/>
        <item h="1" m="1" x="338"/>
        <item h="1" m="1" x="693"/>
        <item h="1" m="1" x="284"/>
        <item h="1" m="1" x="556"/>
        <item h="1" m="1" x="376"/>
        <item h="1" m="1" x="366"/>
        <item h="1" m="1" x="523"/>
        <item h="1" m="1" x="784"/>
        <item h="1" m="1" x="14"/>
        <item h="1" m="1" x="361"/>
        <item h="1" m="1" x="326"/>
        <item h="1" m="1" x="559"/>
        <item h="1" m="1" x="533"/>
        <item h="1" m="1" x="360"/>
        <item h="1" m="1" x="294"/>
        <item h="1" m="1" x="301"/>
        <item h="1" m="1" x="727"/>
        <item h="1" m="1" x="452"/>
        <item h="1" m="1" x="779"/>
        <item h="1" m="1" x="637"/>
        <item h="1" m="1" x="215"/>
        <item h="1" m="1" x="719"/>
        <item h="1" m="1" x="244"/>
        <item h="1" m="1" x="786"/>
        <item h="1" m="1" x="226"/>
        <item h="1" m="1" x="537"/>
        <item h="1" m="1" x="28"/>
        <item h="1" m="1" x="76"/>
        <item h="1" m="1" x="588"/>
        <item h="1" m="1" x="84"/>
        <item h="1" m="1" x="443"/>
        <item h="1" m="1" x="413"/>
        <item h="1" m="1" x="127"/>
        <item h="1" m="1" x="30"/>
        <item h="1" m="1" x="765"/>
        <item h="1" m="1" x="687"/>
        <item h="1" m="1" x="543"/>
        <item h="1" m="1" x="273"/>
        <item h="1" m="1" x="415"/>
        <item h="1" m="1" x="349"/>
        <item h="1" m="1" x="353"/>
        <item h="1" m="1" x="117"/>
        <item h="1" m="1" x="478"/>
        <item h="1" m="1" x="251"/>
        <item h="1" m="1" x="742"/>
        <item h="1" m="1" x="335"/>
        <item h="1" m="1" x="717"/>
        <item h="1" m="1" x="257"/>
        <item h="1" m="1" x="659"/>
        <item h="1" m="1" x="342"/>
        <item h="1" m="1" x="382"/>
        <item h="1" m="1" x="133"/>
        <item h="1" m="1" x="761"/>
        <item h="1" m="1" x="242"/>
        <item h="1" m="1" x="343"/>
        <item h="1" m="1" x="416"/>
        <item h="1" m="1" x="405"/>
        <item h="1" m="1" x="60"/>
        <item h="1" m="1" x="379"/>
        <item h="1" m="1" x="137"/>
        <item h="1" m="1" x="320"/>
        <item h="1" m="1" x="517"/>
        <item h="1" m="1" x="87"/>
        <item h="1" m="1" x="707"/>
        <item h="1" m="1" x="522"/>
        <item h="1" m="1" x="619"/>
        <item h="1" m="1" x="339"/>
        <item h="1" m="1" x="403"/>
        <item h="1" m="1" x="506"/>
        <item h="1" m="1" x="203"/>
        <item h="1" m="1" x="402"/>
        <item h="1" m="1" x="299"/>
        <item h="1" m="1" x="368"/>
        <item h="1" m="1" x="728"/>
        <item h="1" m="1" x="718"/>
        <item h="1" m="1" x="271"/>
        <item h="1" m="1" x="515"/>
        <item h="1" x="5"/>
        <item h="1" m="1" x="745"/>
        <item h="1" m="1" x="481"/>
        <item h="1" m="1" x="280"/>
        <item h="1" m="1" x="330"/>
        <item h="1" m="1" x="173"/>
        <item h="1" m="1" x="692"/>
        <item h="1" m="1" x="192"/>
        <item h="1" m="1" x="643"/>
        <item h="1" x="6"/>
        <item h="1" m="1" x="700"/>
        <item h="1" m="1" x="782"/>
        <item h="1" m="1" x="756"/>
        <item h="1" m="1" x="495"/>
        <item h="1" m="1" x="640"/>
        <item h="1" m="1" x="596"/>
        <item h="1" m="1" x="720"/>
        <item h="1" m="1" x="42"/>
        <item h="1" m="1" x="603"/>
        <item h="1" m="1" x="157"/>
        <item h="1" m="1" x="51"/>
        <item h="1" x="7"/>
        <item h="1" m="1" x="420"/>
        <item h="1" m="1" x="49"/>
        <item h="1" m="1" x="487"/>
        <item h="1" m="1" x="448"/>
        <item h="1" m="1" x="597"/>
        <item h="1" m="1" x="567"/>
        <item h="1" m="1" x="75"/>
        <item h="1" m="1" x="752"/>
        <item h="1" m="1" x="174"/>
        <item h="1" m="1" x="475"/>
        <item h="1" m="1" x="441"/>
        <item h="1" x="8"/>
        <item h="1" m="1" x="689"/>
        <item h="1" m="1" x="214"/>
        <item h="1" m="1" x="147"/>
        <item h="1" m="1" x="616"/>
        <item h="1" m="1" x="574"/>
        <item h="1" m="1" x="240"/>
        <item h="1" m="1" x="668"/>
        <item h="1" m="1" x="37"/>
        <item h="1" m="1" x="387"/>
        <item h="1" m="1" x="210"/>
        <item h="1" m="1" x="557"/>
        <item h="1" m="1" x="514"/>
        <item h="1" m="1" x="558"/>
        <item h="1" m="1" x="130"/>
        <item h="1" m="1" x="573"/>
        <item h="1" m="1" x="716"/>
        <item h="1" m="1" x="279"/>
        <item h="1" m="1" x="457"/>
        <item h="1" m="1" x="159"/>
        <item h="1" m="1" x="753"/>
        <item h="1" m="1" x="198"/>
        <item h="1" m="1" x="91"/>
        <item h="1" m="1" x="259"/>
        <item h="1" m="1" x="388"/>
        <item h="1" m="1" x="325"/>
        <item h="1" m="1" x="757"/>
        <item h="1" m="1" x="456"/>
        <item h="1" m="1" x="96"/>
        <item h="1" m="1" x="89"/>
        <item h="1" m="1" x="276"/>
        <item h="1" m="1" x="599"/>
        <item h="1" m="1" x="171"/>
        <item h="1" m="1" x="780"/>
        <item h="1" m="1" x="709"/>
        <item h="1" m="1" x="550"/>
        <item h="1" m="1" x="582"/>
        <item h="1" m="1" x="612"/>
        <item h="1" m="1" x="446"/>
        <item h="1" m="1" x="601"/>
        <item h="1" m="1" x="78"/>
        <item h="1" m="1" x="710"/>
        <item h="1" m="1" x="99"/>
        <item h="1" m="1" x="332"/>
        <item h="1" m="1" x="277"/>
        <item h="1" m="1" x="39"/>
        <item h="1" m="1" x="254"/>
        <item h="1" m="1" x="546"/>
        <item h="1" m="1" x="336"/>
        <item h="1" m="1" x="255"/>
        <item h="1" m="1" x="587"/>
        <item h="1" m="1" x="48"/>
        <item h="1" m="1" x="270"/>
        <item h="1" m="1" x="454"/>
        <item h="1" m="1" x="367"/>
        <item h="1" m="1" x="789"/>
        <item h="1" m="1" x="594"/>
        <item h="1" m="1" x="309"/>
        <item h="1" m="1" x="406"/>
        <item h="1" m="1" x="275"/>
        <item h="1" m="1" x="190"/>
        <item h="1" m="1" x="750"/>
        <item h="1" m="1" x="526"/>
        <item h="1" m="1" x="386"/>
        <item h="1" m="1" x="115"/>
        <item h="1" m="1" x="311"/>
        <item h="1" m="1" x="305"/>
        <item h="1" m="1" x="731"/>
        <item h="1" m="1" x="390"/>
        <item h="1" m="1" x="598"/>
        <item h="1" m="1" x="530"/>
        <item h="1" m="1" x="340"/>
        <item h="1" m="1" x="288"/>
        <item h="1" m="1" x="428"/>
        <item h="1" m="1" x="747"/>
        <item h="1" m="1" x="68"/>
        <item h="1" m="1" x="628"/>
        <item h="1" m="1" x="491"/>
        <item h="1" m="1" x="65"/>
        <item h="1" m="1" x="548"/>
        <item h="1" m="1" x="145"/>
        <item h="1" m="1" x="308"/>
        <item h="1" m="1" x="541"/>
        <item h="1" m="1" x="766"/>
        <item h="1" m="1" x="615"/>
        <item h="1" m="1" x="801"/>
        <item h="1" m="1" x="771"/>
        <item h="1" m="1" x="519"/>
        <item h="1" m="1" x="592"/>
        <item h="1" m="1" x="429"/>
        <item h="1" m="1" x="509"/>
        <item h="1" m="1" x="11"/>
        <item h="1" m="1" x="455"/>
        <item h="1" m="1" x="536"/>
        <item h="1" m="1" x="109"/>
        <item h="1" m="1" x="230"/>
        <item h="1" m="1" x="195"/>
        <item h="1" m="1" x="528"/>
        <item h="1" m="1" x="638"/>
        <item h="1" m="1" x="154"/>
        <item h="1" m="1" x="372"/>
        <item h="1" m="1" x="237"/>
        <item h="1" m="1" x="263"/>
        <item h="1" m="1" x="738"/>
        <item h="1" m="1" x="264"/>
        <item h="1" m="1" x="189"/>
        <item h="1" m="1" x="551"/>
        <item h="1" m="1" x="691"/>
        <item h="1" m="1" x="307"/>
        <item h="1" m="1" x="67"/>
        <item h="1" m="1" x="544"/>
        <item h="1" m="1" x="324"/>
        <item h="1" m="1" x="706"/>
        <item h="1" m="1" x="212"/>
        <item h="1" m="1" x="202"/>
        <item h="1" m="1" x="730"/>
        <item h="1" m="1" x="762"/>
        <item h="1" m="1" x="129"/>
        <item h="1" m="1" x="119"/>
        <item h="1" m="1" x="631"/>
        <item h="1" m="1" x="467"/>
        <item h="1" m="1" x="162"/>
        <item h="1" m="1" x="206"/>
        <item h="1" m="1" x="131"/>
        <item h="1" m="1" x="499"/>
        <item h="1" m="1" x="468"/>
        <item h="1" m="1" x="575"/>
        <item h="1" m="1" x="433"/>
        <item h="1" m="1" x="610"/>
        <item h="1" m="1" x="552"/>
        <item h="1" m="1" x="553"/>
        <item h="1" m="1" x="227"/>
        <item h="1" m="1" x="764"/>
        <item h="1" m="1" x="395"/>
        <item h="1" m="1" x="33"/>
        <item h="1" m="1" x="73"/>
        <item h="1" m="1" x="364"/>
        <item h="1" m="1" x="408"/>
        <item h="1" m="1" x="241"/>
        <item h="1" m="1" x="283"/>
        <item h="1" m="1" x="497"/>
        <item h="1" m="1" x="635"/>
        <item h="1" m="1" x="798"/>
        <item h="1" m="1" x="205"/>
        <item h="1" m="1" x="248"/>
        <item h="1" m="1" x="542"/>
        <item h="1" m="1" x="438"/>
        <item h="1" m="1" x="444"/>
        <item h="1" m="1" x="170"/>
        <item h="1" m="1" x="694"/>
        <item h="1" m="1" x="282"/>
        <item h="1" m="1" x="554"/>
        <item h="1" m="1" x="555"/>
        <item h="1" m="1" x="21"/>
        <item h="1" m="1" x="236"/>
        <item h="1" m="1" x="484"/>
        <item h="1" m="1" x="510"/>
        <item h="1" m="1" x="71"/>
        <item h="1" m="1" x="310"/>
        <item h="1" m="1" x="302"/>
        <item h="1" m="1" x="164"/>
        <item h="1" m="1" x="800"/>
        <item h="1" m="1" x="538"/>
        <item h="1" m="1" x="778"/>
        <item h="1" m="1" x="641"/>
        <item h="1" m="1" x="285"/>
        <item h="1" m="1" x="355"/>
        <item h="1" m="1" x="290"/>
        <item h="1" m="1" x="445"/>
        <item h="1" m="1" x="363"/>
        <item h="1" m="1" x="427"/>
        <item h="1" m="1" x="686"/>
        <item h="1" m="1" x="634"/>
        <item h="1" m="1" x="93"/>
        <item h="1" m="1" x="261"/>
        <item h="1" m="1" x="252"/>
        <item h="1" m="1" x="120"/>
        <item h="1" m="1" x="316"/>
        <item h="1" m="1" x="321"/>
        <item h="1" m="1" x="678"/>
        <item h="1" m="1" x="15"/>
        <item h="1" m="1" x="494"/>
        <item h="1" m="1" x="186"/>
        <item h="1" m="1" x="539"/>
        <item h="1" m="1" x="549"/>
        <item h="1" m="1" x="797"/>
        <item h="1" m="1" x="535"/>
        <item h="1" m="1" x="449"/>
        <item h="1" m="1" x="272"/>
        <item h="1" m="1" x="746"/>
        <item h="1" m="1" x="194"/>
        <item h="1" m="1" x="531"/>
        <item h="1" m="1" x="193"/>
        <item h="1" m="1" x="143"/>
        <item h="1" m="1" x="547"/>
        <item h="1" m="1" x="116"/>
        <item h="1" m="1" x="705"/>
        <item h="1" m="1" x="16"/>
        <item h="1" m="1" x="790"/>
        <item h="1" m="1" x="437"/>
        <item h="1" m="1" x="440"/>
        <item h="1" m="1" x="150"/>
        <item h="1" m="1" x="72"/>
        <item h="1" m="1" x="669"/>
        <item h="1" m="1" x="714"/>
        <item h="1" m="1" x="258"/>
        <item h="1" m="1" x="356"/>
        <item h="1" m="1" x="676"/>
        <item h="1" m="1" x="708"/>
        <item h="1" m="1" x="621"/>
        <item h="1" m="1" x="92"/>
        <item h="1" m="1" x="55"/>
        <item h="1" m="1" x="474"/>
        <item h="1" m="1" x="695"/>
        <item h="1" m="1" x="175"/>
        <item h="1" m="1" x="672"/>
        <item h="1" m="1" x="222"/>
        <item h="1" m="1" x="625"/>
        <item h="1" m="1" x="611"/>
        <item h="1" m="1" x="118"/>
        <item h="1" m="1" x="398"/>
        <item h="1" m="1" x="239"/>
        <item h="1" m="1" x="47"/>
        <item h="1" m="1" x="180"/>
        <item h="1" m="1" x="518"/>
        <item h="1" m="1" x="795"/>
        <item h="1" m="1" x="228"/>
        <item h="1" m="1" x="562"/>
        <item h="1" m="1" x="787"/>
        <item h="1" m="1" x="371"/>
        <item h="1" m="1" x="297"/>
        <item h="1" m="1" x="90"/>
        <item h="1" m="1" x="627"/>
        <item h="1" m="1" x="434"/>
        <item h="1" m="1" x="439"/>
        <item h="1" m="1" x="500"/>
        <item h="1" m="1" x="135"/>
        <item h="1" m="1" x="391"/>
        <item h="1" m="1" x="211"/>
        <item h="1" m="1" x="451"/>
        <item h="1" m="1" x="473"/>
        <item h="1" m="1" x="196"/>
        <item h="1" m="1" x="674"/>
        <item h="1" m="1" x="589"/>
        <item h="1" m="1" x="545"/>
        <item h="1" m="1" x="595"/>
        <item h="1" m="1" x="80"/>
        <item h="1" m="1" x="735"/>
        <item h="1" m="1" x="160"/>
        <item h="1" m="1" x="469"/>
        <item h="1" m="1" x="29"/>
        <item h="1" m="1" x="31"/>
        <item h="1" m="1" x="393"/>
        <item h="1" m="1" x="751"/>
        <item h="1" m="1" x="23"/>
        <item h="1" m="1" x="760"/>
        <item h="1" m="1" x="225"/>
        <item h="1" m="1" x="663"/>
        <item h="1" m="1" x="146"/>
        <item h="1" m="1" x="417"/>
        <item h="1" m="1" x="409"/>
        <item h="1" m="1" x="83"/>
        <item h="1" m="1" x="334"/>
        <item h="1" m="1" x="464"/>
        <item h="1" m="1" x="152"/>
        <item h="1" m="1" x="606"/>
        <item h="1" m="1" x="698"/>
        <item h="1" m="1" x="715"/>
        <item h="1" m="1" x="529"/>
        <item h="1" m="1" x="744"/>
        <item h="1" m="1" x="82"/>
        <item h="1" m="1" x="217"/>
        <item h="1" m="1" x="219"/>
        <item h="1" m="1" x="274"/>
        <item h="1" m="1" x="105"/>
        <item h="1" m="1" x="412"/>
        <item h="1" m="1" x="629"/>
        <item h="1" m="1" x="187"/>
        <item h="1" m="1" x="702"/>
        <item h="1" m="1" x="630"/>
        <item h="1" m="1" x="350"/>
        <item h="1" m="1" x="12"/>
        <item h="1" m="1" x="216"/>
        <item h="1" m="1" x="733"/>
        <item h="1" m="1" x="626"/>
        <item h="1" m="1" x="250"/>
        <item h="1" m="1" x="41"/>
        <item h="1" m="1" x="346"/>
        <item h="1" m="1" x="183"/>
        <item h="1" m="1" x="77"/>
        <item h="1" m="1" x="134"/>
        <item h="1" m="1" x="13"/>
        <item h="1" m="1" x="724"/>
        <item h="1" m="1" x="677"/>
        <item h="1" m="1" x="431"/>
        <item h="1" m="1" x="649"/>
        <item h="1" m="1" x="432"/>
        <item h="1" m="1" x="520"/>
        <item h="1" m="1" x="670"/>
        <item h="1" m="1" x="725"/>
        <item h="1" m="1" x="138"/>
        <item h="1" m="1" x="45"/>
        <item h="1" m="1" x="53"/>
        <item h="1" m="1" x="337"/>
        <item h="1" m="1" x="383"/>
        <item h="1" m="1" x="10"/>
        <item h="1" m="1" x="568"/>
        <item h="1" m="1" x="365"/>
        <item h="1" m="1" x="534"/>
        <item h="1" m="1" x="102"/>
        <item h="1" m="1" x="132"/>
        <item h="1" m="1" x="352"/>
        <item h="1" m="1" x="755"/>
        <item h="1" m="1" x="278"/>
        <item h="1" m="1" x="177"/>
        <item h="1" m="1" x="40"/>
        <item h="1" m="1" x="108"/>
        <item h="1" m="1" x="737"/>
        <item h="1" m="1" x="249"/>
        <item h="1" m="1" x="773"/>
        <item h="1" m="1" x="512"/>
        <item h="1" m="1" x="381"/>
        <item h="1" m="1" x="148"/>
        <item h="1" m="1" x="479"/>
        <item h="1" m="1" x="344"/>
        <item h="1" m="1" x="608"/>
        <item h="1" m="1" x="378"/>
        <item h="1" m="1" x="767"/>
        <item h="1" m="1" x="199"/>
        <item h="1" m="1" x="722"/>
        <item h="1" m="1" x="292"/>
        <item h="1" m="1" x="168"/>
        <item h="1" m="1" x="466"/>
        <item h="1" m="1" x="266"/>
        <item h="1" m="1" x="581"/>
        <item h="1" m="1" x="200"/>
        <item h="1" m="1" x="792"/>
        <item h="1" m="1" x="20"/>
        <item h="1" m="1" x="229"/>
        <item h="1" m="1" x="396"/>
        <item h="1" m="1" x="768"/>
        <item h="1" m="1" x="673"/>
        <item h="1" m="1" x="341"/>
        <item h="1" m="1" x="94"/>
        <item h="1" m="1" x="163"/>
        <item h="1" m="1" x="527"/>
        <item h="1" m="1" x="418"/>
        <item h="1" m="1" x="460"/>
        <item h="1" m="1" x="613"/>
        <item h="1" m="1" x="651"/>
        <item h="1" m="1" x="185"/>
        <item h="1" m="1" x="577"/>
        <item h="1" m="1" x="664"/>
        <item h="1" m="1" x="607"/>
        <item h="1" m="1" x="281"/>
        <item h="1" m="1" x="496"/>
        <item h="1" m="1" x="256"/>
        <item h="1" m="1" x="480"/>
        <item h="1" m="1" x="231"/>
        <item h="1" m="1" x="79"/>
        <item h="1" m="1" x="161"/>
        <item h="1" m="1" x="465"/>
        <item h="1" m="1" x="600"/>
        <item h="1" m="1" x="680"/>
        <item h="1" m="1" x="532"/>
        <item h="1" m="1" x="156"/>
        <item h="1" m="1" x="410"/>
        <item h="1" m="1" x="458"/>
        <item h="1" m="1" x="124"/>
        <item h="1" m="1" x="648"/>
        <item h="1" m="1" x="516"/>
        <item h="1" m="1" x="384"/>
        <item h="1" m="1" x="327"/>
        <item h="1" m="1" x="569"/>
        <item h="1" m="1" x="485"/>
        <item h="1" m="1" x="286"/>
        <item h="1" m="1" x="690"/>
        <item h="1" m="1" x="235"/>
        <item h="1" m="1" x="498"/>
        <item h="1" m="1" x="66"/>
        <item h="1" m="1" x="374"/>
        <item h="1" m="1" x="300"/>
        <item h="1" m="1" x="139"/>
        <item h="1" m="1" x="197"/>
        <item h="1" m="1" x="140"/>
        <item h="1" m="1" x="591"/>
        <item h="1" m="1" x="502"/>
        <item h="1" m="1" x="566"/>
        <item h="1" m="1" x="507"/>
        <item h="1" m="1" x="425"/>
        <item h="1" m="1" x="218"/>
        <item h="1" m="1" x="36"/>
        <item h="1" m="1" x="785"/>
        <item h="1" m="1" x="675"/>
        <item h="1" m="1" x="260"/>
        <item h="1" m="1" x="97"/>
        <item h="1" m="1" x="268"/>
        <item h="1" m="1" x="204"/>
        <item h="1" m="1" x="59"/>
        <item h="1" m="1" x="565"/>
        <item h="1" m="1" x="561"/>
        <item h="1" m="1" x="729"/>
        <item h="1" m="1" x="359"/>
        <item h="1" m="1" x="389"/>
        <item h="1" m="1" x="207"/>
        <item h="1" m="1" x="620"/>
        <item h="1" m="1" x="622"/>
        <item h="1" m="1" x="723"/>
        <item h="1" m="1" x="775"/>
        <item h="1" m="1" x="511"/>
        <item h="1" m="1" x="166"/>
        <item h="1" m="1" x="182"/>
        <item h="1" m="1" x="493"/>
        <item h="1" m="1" x="476"/>
        <item h="1" m="1" x="414"/>
        <item h="1" m="1" x="362"/>
        <item h="1" m="1" x="671"/>
        <item h="1" m="1" x="488"/>
        <item h="1" m="1" x="578"/>
        <item h="1" m="1" x="345"/>
        <item h="1" m="1" x="287"/>
        <item h="1" m="1" x="436"/>
        <item h="1" m="1" x="741"/>
        <item h="1" m="1" x="490"/>
        <item h="1" m="1" x="293"/>
        <item h="1" m="1" x="423"/>
        <item h="1" m="1" x="683"/>
        <item h="1" m="1" x="774"/>
        <item h="1" m="1" x="426"/>
        <item h="1" m="1" x="521"/>
        <item h="1" m="1" x="178"/>
        <item h="1" m="1" x="769"/>
        <item h="1" m="1" x="791"/>
        <item h="1" m="1" x="732"/>
        <item h="1" m="1" x="104"/>
        <item h="1" m="1" x="223"/>
        <item h="1" m="1" x="477"/>
        <item h="1" m="1" x="289"/>
        <item h="1" m="1" x="503"/>
        <item h="1" m="1" x="318"/>
        <item h="1" m="1" x="208"/>
        <item h="1" x="9"/>
      </items>
    </pivotField>
    <pivotField axis="axisRow" outline="0" showAll="0" defaultSubtotal="0">
      <items count="30">
        <item x="2"/>
        <item x="0"/>
        <item x="4"/>
        <item x="15"/>
        <item x="1"/>
        <item m="1" x="25"/>
        <item x="5"/>
        <item x="6"/>
        <item x="16"/>
        <item x="7"/>
        <item x="18"/>
        <item x="3"/>
        <item x="8"/>
        <item m="1" x="26"/>
        <item x="9"/>
        <item x="10"/>
        <item m="1" x="29"/>
        <item x="17"/>
        <item x="19"/>
        <item x="11"/>
        <item m="1" x="24"/>
        <item m="1" x="28"/>
        <item x="12"/>
        <item m="1" x="23"/>
        <item x="13"/>
        <item x="14"/>
        <item x="20"/>
        <item m="1" x="27"/>
        <item m="1" x="22"/>
        <item x="21"/>
      </items>
    </pivotField>
    <pivotField axis="axisRow" showAll="0">
      <items count="3311">
        <item m="1" x="2036"/>
        <item m="1" x="667"/>
        <item m="1" x="1491"/>
        <item m="1" x="1230"/>
        <item m="1" x="1651"/>
        <item m="1" x="3209"/>
        <item m="1" x="844"/>
        <item m="1" x="1578"/>
        <item m="1" x="419"/>
        <item m="1" x="2927"/>
        <item m="1" x="2778"/>
        <item m="1" x="1287"/>
        <item m="1" x="901"/>
        <item m="1" x="1691"/>
        <item m="1" x="1929"/>
        <item m="1" x="2632"/>
        <item m="1" x="523"/>
        <item m="1" x="996"/>
        <item m="1" x="1634"/>
        <item m="1" x="1269"/>
        <item m="1" x="1587"/>
        <item m="1" x="2846"/>
        <item m="1" x="1156"/>
        <item m="1" x="1195"/>
        <item m="1" x="1234"/>
        <item m="1" x="220"/>
        <item m="1" x="1584"/>
        <item m="1" x="2447"/>
        <item m="1" x="2942"/>
        <item m="1" x="3154"/>
        <item m="1" x="1218"/>
        <item m="1" x="3254"/>
        <item m="1" x="249"/>
        <item m="1" x="1472"/>
        <item m="1" x="1708"/>
        <item m="1" x="1968"/>
        <item m="1" x="428"/>
        <item m="1" x="488"/>
        <item m="1" x="93"/>
        <item m="1" x="343"/>
        <item m="1" x="1805"/>
        <item m="1" x="116"/>
        <item m="1" x="1380"/>
        <item m="1" x="1522"/>
        <item m="1" x="589"/>
        <item m="1" x="3098"/>
        <item m="1" x="2819"/>
        <item m="1" x="2604"/>
        <item m="1" x="1302"/>
        <item m="1" x="3079"/>
        <item m="1" x="425"/>
        <item m="1" x="2474"/>
        <item m="1" x="2531"/>
        <item m="1" x="541"/>
        <item m="1" x="1585"/>
        <item m="1" x="1014"/>
        <item m="1" x="1953"/>
        <item m="1" x="2521"/>
        <item m="1" x="975"/>
        <item m="1" x="1281"/>
        <item m="1" x="1418"/>
        <item m="1" x="1924"/>
        <item m="1" x="89"/>
        <item m="1" x="976"/>
        <item m="1" x="2984"/>
        <item m="1" x="1237"/>
        <item m="1" x="2429"/>
        <item m="1" x="109"/>
        <item m="1" x="106"/>
        <item m="1" x="1254"/>
        <item m="1" x="1525"/>
        <item m="1" x="2878"/>
        <item m="1" x="442"/>
        <item m="1" x="2798"/>
        <item m="1" x="2536"/>
        <item m="1" x="1427"/>
        <item m="1" x="3152"/>
        <item m="1" x="1910"/>
        <item m="1" x="483"/>
        <item m="1" x="729"/>
        <item m="1" x="3139"/>
        <item m="1" x="193"/>
        <item m="1" x="989"/>
        <item m="1" x="263"/>
        <item m="1" x="1745"/>
        <item m="1" x="617"/>
        <item m="1" x="1606"/>
        <item m="1" x="2915"/>
        <item m="1" x="730"/>
        <item m="1" x="1394"/>
        <item m="1" x="1878"/>
        <item m="1" x="2079"/>
        <item m="1" x="1155"/>
        <item m="1" x="711"/>
        <item m="1" x="1388"/>
        <item m="1" x="908"/>
        <item m="1" x="700"/>
        <item m="1" x="150"/>
        <item m="1" x="1689"/>
        <item x="17"/>
        <item m="1" x="1112"/>
        <item m="1" x="3023"/>
        <item m="1" x="3040"/>
        <item m="1" x="1322"/>
        <item m="1" x="189"/>
        <item m="1" x="157"/>
        <item m="1" x="1086"/>
        <item m="1" x="2241"/>
        <item m="1" x="1455"/>
        <item m="1" x="2158"/>
        <item m="1" x="727"/>
        <item m="1" x="653"/>
        <item m="1" x="830"/>
        <item m="1" x="2693"/>
        <item m="1" x="1291"/>
        <item m="1" x="607"/>
        <item m="1" x="100"/>
        <item m="1" x="462"/>
        <item m="1" x="333"/>
        <item m="1" x="758"/>
        <item m="1" x="2177"/>
        <item m="1" x="2009"/>
        <item m="1" x="303"/>
        <item m="1" x="2363"/>
        <item m="1" x="887"/>
        <item m="1" x="3182"/>
        <item m="1" x="2945"/>
        <item m="1" x="1926"/>
        <item m="1" x="3176"/>
        <item m="1" x="280"/>
        <item m="1" x="3295"/>
        <item m="1" x="308"/>
        <item m="1" x="153"/>
        <item m="1" x="1337"/>
        <item m="1" x="1227"/>
        <item m="1" x="1608"/>
        <item m="1" x="2359"/>
        <item m="1" x="2532"/>
        <item m="1" x="2424"/>
        <item m="1" x="2964"/>
        <item m="1" x="2023"/>
        <item m="1" x="161"/>
        <item m="1" x="1920"/>
        <item m="1" x="2278"/>
        <item m="1" x="243"/>
        <item m="1" x="1180"/>
        <item m="1" x="2247"/>
        <item m="1" x="64"/>
        <item m="1" x="2095"/>
        <item m="1" x="2614"/>
        <item m="1" x="775"/>
        <item m="1" x="772"/>
        <item m="1" x="1551"/>
        <item m="1" x="3086"/>
        <item m="1" x="332"/>
        <item m="1" x="2063"/>
        <item m="1" x="358"/>
        <item m="1" x="1063"/>
        <item m="1" x="1881"/>
        <item m="1" x="1978"/>
        <item m="1" x="1498"/>
        <item m="1" x="1643"/>
        <item m="1" x="105"/>
        <item m="1" x="1233"/>
        <item m="1" x="1609"/>
        <item m="1" x="1431"/>
        <item m="1" x="1696"/>
        <item m="1" x="391"/>
        <item m="1" x="2856"/>
        <item m="1" x="3036"/>
        <item m="1" x="399"/>
        <item m="1" x="1607"/>
        <item m="1" x="2373"/>
        <item m="1" x="2048"/>
        <item m="1" x="1356"/>
        <item m="1" x="723"/>
        <item m="1" x="2418"/>
        <item m="1" x="2946"/>
        <item m="1" x="172"/>
        <item m="1" x="2951"/>
        <item m="1" x="872"/>
        <item m="1" x="2383"/>
        <item m="1" x="2199"/>
        <item m="1" x="3296"/>
        <item m="1" x="2733"/>
        <item m="1" x="2724"/>
        <item m="1" x="1984"/>
        <item m="1" x="138"/>
        <item m="1" x="3104"/>
        <item m="1" x="2816"/>
        <item m="1" x="3059"/>
        <item m="1" x="1385"/>
        <item m="1" x="3245"/>
        <item m="1" x="2572"/>
        <item m="1" x="2522"/>
        <item x="30"/>
        <item m="1" x="539"/>
        <item m="1" x="581"/>
        <item m="1" x="2349"/>
        <item m="1" x="2490"/>
        <item m="1" x="1980"/>
        <item m="1" x="1078"/>
        <item m="1" x="2161"/>
        <item m="1" x="3293"/>
        <item m="1" x="141"/>
        <item m="1" x="3194"/>
        <item x="19"/>
        <item x="21"/>
        <item x="22"/>
        <item m="1" x="569"/>
        <item m="1" x="2588"/>
        <item x="20"/>
        <item m="1" x="2281"/>
        <item m="1" x="707"/>
        <item m="1" x="2664"/>
        <item m="1" x="1396"/>
        <item m="1" x="274"/>
        <item m="1" x="1560"/>
        <item m="1" x="2301"/>
        <item m="1" x="1330"/>
        <item m="1" x="1331"/>
        <item m="1" x="1297"/>
        <item m="1" x="3156"/>
        <item m="1" x="1671"/>
        <item m="1" x="2720"/>
        <item m="1" x="826"/>
        <item m="1" x="1932"/>
        <item m="1" x="2076"/>
        <item m="1" x="1190"/>
        <item m="1" x="591"/>
        <item m="1" x="418"/>
        <item m="1" x="3087"/>
        <item m="1" x="683"/>
        <item m="1" x="126"/>
        <item m="1" x="2404"/>
        <item m="1" x="1575"/>
        <item m="1" x="2862"/>
        <item m="1" x="1017"/>
        <item m="1" x="1831"/>
        <item m="1" x="203"/>
        <item m="1" x="2032"/>
        <item m="1" x="2876"/>
        <item m="1" x="2808"/>
        <item m="1" x="1298"/>
        <item m="1" x="1150"/>
        <item m="1" x="1618"/>
        <item m="1" x="1189"/>
        <item m="1" x="2618"/>
        <item m="1" x="2372"/>
        <item m="1" x="2137"/>
        <item m="1" x="1503"/>
        <item m="1" x="564"/>
        <item m="1" x="85"/>
        <item m="1" x="3302"/>
        <item m="1" x="2509"/>
        <item m="1" x="2238"/>
        <item m="1" x="1452"/>
        <item m="1" x="1604"/>
        <item m="1" x="2488"/>
        <item m="1" x="2771"/>
        <item m="1" x="2599"/>
        <item m="1" x="62"/>
        <item m="1" x="1482"/>
        <item m="1" x="1340"/>
        <item m="1" x="1100"/>
        <item m="1" x="1923"/>
        <item m="1" x="642"/>
        <item m="1" x="2381"/>
        <item m="1" x="2374"/>
        <item m="1" x="512"/>
        <item m="1" x="689"/>
        <item m="1" x="2708"/>
        <item m="1" x="2711"/>
        <item m="1" x="2225"/>
        <item m="1" x="526"/>
        <item m="1" x="2015"/>
        <item m="1" x="2965"/>
        <item m="1" x="487"/>
        <item m="1" x="318"/>
        <item m="1" x="2829"/>
        <item m="1" x="823"/>
        <item m="1" x="2022"/>
        <item m="1" x="783"/>
        <item m="1" x="2107"/>
        <item m="1" x="765"/>
        <item m="1" x="1895"/>
        <item m="1" x="123"/>
        <item m="1" x="763"/>
        <item m="1" x="1391"/>
        <item m="1" x="1072"/>
        <item m="1" x="1605"/>
        <item m="1" x="2182"/>
        <item m="1" x="437"/>
        <item m="1" x="3046"/>
        <item m="1" x="2523"/>
        <item m="1" x="3067"/>
        <item m="1" x="615"/>
        <item m="1" x="639"/>
        <item m="1" x="1780"/>
        <item m="1" x="2020"/>
        <item m="1" x="2021"/>
        <item m="1" x="2332"/>
        <item m="1" x="2117"/>
        <item m="1" x="257"/>
        <item m="1" x="596"/>
        <item m="1" x="260"/>
        <item m="1" x="599"/>
        <item m="1" x="3121"/>
        <item m="1" x="1172"/>
        <item m="1" x="2408"/>
        <item m="1" x="3109"/>
        <item m="1" x="2445"/>
        <item m="1" x="3158"/>
        <item m="1" x="850"/>
        <item m="1" x="1879"/>
        <item m="1" x="524"/>
        <item m="1" x="1123"/>
        <item m="1" x="574"/>
        <item m="1" x="1171"/>
        <item m="1" x="1006"/>
        <item m="1" x="671"/>
        <item m="1" x="933"/>
        <item m="1" x="583"/>
        <item m="1" x="2887"/>
        <item m="1" x="450"/>
        <item m="1" x="204"/>
        <item m="1" x="1094"/>
        <item m="1" x="2657"/>
        <item m="1" x="624"/>
        <item m="1" x="3165"/>
        <item m="1" x="1062"/>
        <item m="1" x="315"/>
        <item m="1" x="1430"/>
        <item m="1" x="1184"/>
        <item m="1" x="1715"/>
        <item m="1" x="1965"/>
        <item m="1" x="847"/>
        <item m="1" x="2983"/>
        <item m="1" x="2886"/>
        <item m="1" x="441"/>
        <item m="1" x="2564"/>
        <item m="1" x="127"/>
        <item m="1" x="2928"/>
        <item m="1" x="1755"/>
        <item m="1" x="2271"/>
        <item m="1" x="1795"/>
        <item m="1" x="662"/>
        <item m="1" x="699"/>
        <item m="1" x="1596"/>
        <item m="1" x="1733"/>
        <item m="1" x="536"/>
        <item m="1" x="2880"/>
        <item m="1" x="2605"/>
        <item m="1" x="3224"/>
        <item m="1" x="2211"/>
        <item m="1" x="2098"/>
        <item m="1" x="2826"/>
        <item m="1" x="3005"/>
        <item m="1" x="2804"/>
        <item m="1" x="565"/>
        <item m="1" x="788"/>
        <item m="1" x="568"/>
        <item m="1" x="750"/>
        <item m="1" x="2713"/>
        <item m="1" x="2580"/>
        <item m="1" x="2958"/>
        <item m="1" x="2319"/>
        <item m="1" x="2738"/>
        <item m="1" x="3077"/>
        <item m="1" x="927"/>
        <item m="1" x="449"/>
        <item m="1" x="3275"/>
        <item m="1" x="620"/>
        <item m="1" x="1849"/>
        <item m="1" x="3195"/>
        <item m="1" x="2788"/>
        <item m="1" x="1990"/>
        <item m="1" x="1948"/>
        <item m="1" x="716"/>
        <item m="1" x="2889"/>
        <item m="1" x="1373"/>
        <item m="1" x="2292"/>
        <item m="1" x="1725"/>
        <item m="1" x="2504"/>
        <item m="1" x="2546"/>
        <item m="1" x="1107"/>
        <item m="1" x="1421"/>
        <item m="1" x="892"/>
        <item m="1" x="3288"/>
        <item m="1" x="2543"/>
        <item m="1" x="3113"/>
        <item m="1" x="2120"/>
        <item m="1" x="2950"/>
        <item m="1" x="3223"/>
        <item m="1" x="935"/>
        <item m="1" x="691"/>
        <item m="1" x="3207"/>
        <item m="1" x="2549"/>
        <item m="1" x="3071"/>
        <item m="1" x="2761"/>
        <item m="1" x="936"/>
        <item m="1" x="1747"/>
        <item m="1" x="2361"/>
        <item m="1" x="2290"/>
        <item m="1" x="1083"/>
        <item m="1" x="3305"/>
        <item m="1" x="2209"/>
        <item m="1" x="1108"/>
        <item m="1" x="184"/>
        <item m="1" x="2697"/>
        <item m="1" x="646"/>
        <item m="1" x="3072"/>
        <item m="1" x="947"/>
        <item m="1" x="2239"/>
        <item m="1" x="1993"/>
        <item m="1" x="91"/>
        <item m="1" x="1648"/>
        <item m="1" x="1601"/>
        <item m="1" x="2978"/>
        <item m="1" x="3259"/>
        <item m="1" x="2041"/>
        <item m="1" x="1568"/>
        <item m="1" x="993"/>
        <item m="1" x="2277"/>
        <item m="1" x="809"/>
        <item m="1" x="1181"/>
        <item m="1" x="1219"/>
        <item m="1" x="741"/>
        <item m="1" x="2052"/>
        <item m="1" x="284"/>
        <item m="1" x="2995"/>
        <item m="1" x="3089"/>
        <item m="1" x="1413"/>
        <item m="1" x="1632"/>
        <item m="1" x="307"/>
        <item m="1" x="2044"/>
        <item m="1" x="2347"/>
        <item m="1" x="1690"/>
        <item m="1" x="1629"/>
        <item m="1" x="1355"/>
        <item m="1" x="838"/>
        <item m="1" x="731"/>
        <item m="1" x="3146"/>
        <item m="1" x="2382"/>
        <item m="1" x="2631"/>
        <item m="1" x="1037"/>
        <item m="1" x="2046"/>
        <item m="1" x="2825"/>
        <item m="1" x="84"/>
        <item m="1" x="432"/>
        <item m="1" x="1505"/>
        <item m="1" x="549"/>
        <item m="1" x="768"/>
        <item m="1" x="1974"/>
        <item m="1" x="1015"/>
        <item m="1" x="2578"/>
        <item m="1" x="974"/>
        <item m="1" x="2575"/>
        <item m="1" x="740"/>
        <item m="1" x="1917"/>
        <item m="1" x="55"/>
        <item m="1" x="2402"/>
        <item m="1" x="1639"/>
        <item m="1" x="1478"/>
        <item m="1" x="3088"/>
        <item m="1" x="3257"/>
        <item m="1" x="2611"/>
        <item m="1" x="1864"/>
        <item m="1" x="1011"/>
        <item m="1" x="219"/>
        <item x="1"/>
        <item x="0"/>
        <item m="1" x="815"/>
        <item m="1" x="3112"/>
        <item m="1" x="1077"/>
        <item m="1" x="394"/>
        <item m="1" x="1263"/>
        <item m="1" x="563"/>
        <item m="1" x="3116"/>
        <item m="1" x="886"/>
        <item m="1" x="174"/>
        <item m="1" x="460"/>
        <item m="1" x="2914"/>
        <item m="1" x="1631"/>
        <item m="1" x="3013"/>
        <item m="1" x="1945"/>
        <item m="1" x="1423"/>
        <item m="1" x="531"/>
        <item m="1" x="701"/>
        <item m="1" x="1055"/>
        <item m="1" x="3193"/>
        <item m="1" x="2803"/>
        <item m="1" x="3107"/>
        <item m="1" x="2855"/>
        <item m="1" x="2607"/>
        <item m="1" x="71"/>
        <item m="1" x="2151"/>
        <item m="1" x="929"/>
        <item m="1" x="3171"/>
        <item m="1" x="2106"/>
        <item m="1" x="817"/>
        <item m="1" x="2254"/>
        <item m="1" x="288"/>
        <item m="1" x="1399"/>
        <item m="1" x="3167"/>
        <item m="1" x="255"/>
        <item m="1" x="471"/>
        <item m="1" x="2537"/>
        <item m="1" x="1561"/>
        <item m="1" x="79"/>
        <item m="1" x="937"/>
        <item m="1" x="2448"/>
        <item m="1" x="125"/>
        <item m="1" x="1275"/>
        <item m="1" x="2746"/>
        <item m="1" x="2786"/>
        <item m="1" x="2364"/>
        <item m="1" x="713"/>
        <item m="1" x="108"/>
        <item m="1" x="2989"/>
        <item m="1" x="2442"/>
        <item m="1" x="2982"/>
        <item m="1" x="3268"/>
        <item m="1" x="1996"/>
        <item m="1" x="3241"/>
        <item m="1" x="2204"/>
        <item m="1" x="3185"/>
        <item x="38"/>
        <item x="36"/>
        <item m="1" x="2890"/>
        <item m="1" x="3218"/>
        <item m="1" x="2159"/>
        <item m="1" x="173"/>
        <item m="1" x="1814"/>
        <item m="1" x="294"/>
        <item x="35"/>
        <item m="1" x="1660"/>
        <item m="1" x="767"/>
        <item m="1" x="46"/>
        <item m="1" x="2641"/>
        <item m="1" x="268"/>
        <item m="1" x="1613"/>
        <item m="1" x="1307"/>
        <item m="1" x="458"/>
        <item m="1" x="776"/>
        <item m="1" x="800"/>
        <item m="1" x="1846"/>
        <item m="1" x="875"/>
        <item m="1" x="1638"/>
        <item m="1" x="1348"/>
        <item m="1" x="1580"/>
        <item m="1" x="75"/>
        <item m="1" x="2850"/>
        <item m="1" x="953"/>
        <item m="1" x="1843"/>
        <item m="1" x="1900"/>
        <item m="1" x="795"/>
        <item m="1" x="384"/>
        <item m="1" x="301"/>
        <item m="1" x="2620"/>
        <item m="1" x="1481"/>
        <item m="1" x="2498"/>
        <item m="1" x="719"/>
        <item m="1" x="408"/>
        <item m="1" x="168"/>
        <item m="1" x="819"/>
        <item m="1" x="410"/>
        <item m="1" x="925"/>
        <item m="1" x="3047"/>
        <item m="1" x="2012"/>
        <item m="1" x="871"/>
        <item m="1" x="1292"/>
        <item m="1" x="3265"/>
        <item x="31"/>
        <item m="1" x="1480"/>
        <item m="1" x="2565"/>
        <item m="1" x="2559"/>
        <item m="1" x="492"/>
        <item m="1" x="1734"/>
        <item m="1" x="1527"/>
        <item m="1" x="2396"/>
        <item x="23"/>
        <item m="1" x="685"/>
        <item m="1" x="619"/>
        <item m="1" x="2187"/>
        <item m="1" x="2994"/>
        <item m="1" x="1075"/>
        <item m="1" x="2506"/>
        <item m="1" x="3021"/>
        <item m="1" x="2953"/>
        <item m="1" x="1872"/>
        <item m="1" x="254"/>
        <item m="1" x="3136"/>
        <item m="1" x="2232"/>
        <item m="1" x="728"/>
        <item m="1" x="2801"/>
        <item m="1" x="3217"/>
        <item m="1" x="1954"/>
        <item m="1" x="1909"/>
        <item m="1" x="2387"/>
        <item m="1" x="1820"/>
        <item m="1" x="2305"/>
        <item m="1" x="2312"/>
        <item m="1" x="2298"/>
        <item m="1" x="1922"/>
        <item m="1" x="1994"/>
        <item m="1" x="2781"/>
        <item m="1" x="1742"/>
        <item m="1" x="1226"/>
        <item m="1" x="1876"/>
        <item m="1" x="1034"/>
        <item m="1" x="1969"/>
        <item m="1" x="576"/>
        <item m="1" x="2976"/>
        <item m="1" x="278"/>
        <item m="1" x="1312"/>
        <item m="1" x="1597"/>
        <item x="27"/>
        <item x="32"/>
        <item x="37"/>
        <item x="28"/>
        <item m="1" x="2799"/>
        <item m="1" x="1300"/>
        <item m="1" x="1783"/>
        <item m="1" x="2069"/>
        <item m="1" x="2662"/>
        <item m="1" x="2126"/>
        <item m="1" x="316"/>
        <item m="1" x="3148"/>
        <item m="1" x="2288"/>
        <item m="1" x="3108"/>
        <item m="1" x="1834"/>
        <item m="1" x="537"/>
        <item m="1" x="1035"/>
        <item m="1" x="748"/>
        <item m="1" x="2623"/>
        <item m="1" x="1655"/>
        <item m="1" x="1476"/>
        <item m="1" x="1453"/>
        <item m="1" x="1409"/>
        <item m="1" x="2487"/>
        <item m="1" x="2679"/>
        <item m="1" x="2861"/>
        <item m="1" x="1095"/>
        <item m="1" x="1827"/>
        <item m="1" x="1301"/>
        <item m="1" x="3099"/>
        <item m="1" x="2868"/>
        <item m="1" x="2196"/>
        <item m="1" x="552"/>
        <item m="1" x="1870"/>
        <item m="1" x="1626"/>
        <item m="1" x="684"/>
        <item m="1" x="2648"/>
        <item m="1" x="3258"/>
        <item m="1" x="1532"/>
        <item m="1" x="3229"/>
        <item m="1" x="507"/>
        <item m="1" x="424"/>
        <item m="1" x="919"/>
        <item m="1" x="1822"/>
        <item x="34"/>
        <item m="1" x="468"/>
        <item m="1" x="355"/>
        <item m="1" x="357"/>
        <item m="1" x="981"/>
        <item m="1" x="2981"/>
        <item m="1" x="2828"/>
        <item m="1" x="2665"/>
        <item m="1" x="128"/>
        <item m="1" x="2676"/>
        <item m="1" x="794"/>
        <item m="1" x="597"/>
        <item m="1" x="1665"/>
        <item m="1" x="1320"/>
        <item m="1" x="351"/>
        <item m="1" x="734"/>
        <item m="1" x="790"/>
        <item m="1" x="2455"/>
        <item m="1" x="2917"/>
        <item m="1" x="3032"/>
        <item m="1" x="2682"/>
        <item m="1" x="895"/>
        <item m="1" x="2352"/>
        <item m="1" x="1537"/>
        <item m="1" x="2105"/>
        <item m="1" x="2514"/>
        <item m="1" x="721"/>
        <item m="1" x="1798"/>
        <item m="1" x="2461"/>
        <item m="1" x="1411"/>
        <item m="1" x="521"/>
        <item m="1" x="2035"/>
        <item m="1" x="1987"/>
        <item m="1" x="2453"/>
        <item m="1" x="1683"/>
        <item m="1" x="554"/>
        <item x="10"/>
        <item m="1" x="897"/>
        <item m="1" x="210"/>
        <item m="1" x="2558"/>
        <item m="1" x="1754"/>
        <item m="1" x="899"/>
        <item m="1" x="977"/>
        <item m="1" x="3231"/>
        <item m="1" x="1627"/>
        <item m="1" x="3297"/>
        <item m="1" x="2670"/>
        <item m="1" x="180"/>
        <item m="1" x="366"/>
        <item m="1" x="2765"/>
        <item m="1" x="883"/>
        <item m="1" x="107"/>
        <item m="1" x="2193"/>
        <item m="1" x="1718"/>
        <item m="1" x="2213"/>
        <item m="1" x="2435"/>
        <item m="1" x="361"/>
        <item m="1" x="2085"/>
        <item m="1" x="459"/>
        <item m="1" x="2129"/>
        <item m="1" x="1304"/>
        <item m="1" x="2468"/>
        <item m="1" x="837"/>
        <item m="1" x="1887"/>
        <item m="1" x="1010"/>
        <item m="1" x="1911"/>
        <item m="1" x="1944"/>
        <item m="1" x="606"/>
        <item m="1" x="2684"/>
        <item m="1" x="3247"/>
        <item m="1" x="474"/>
        <item m="1" x="2809"/>
        <item m="1" x="3201"/>
        <item m="1" x="961"/>
        <item m="1" x="1114"/>
        <item m="1" x="3004"/>
        <item m="1" x="1073"/>
        <item m="1" x="542"/>
        <item m="1" x="656"/>
        <item m="1" x="1259"/>
        <item m="1" x="1543"/>
        <item m="1" x="831"/>
        <item m="1" x="1338"/>
        <item m="1" x="2659"/>
        <item m="1" x="3119"/>
        <item m="1" x="3233"/>
        <item m="1" x="634"/>
        <item m="1" x="511"/>
        <item m="1" x="1398"/>
        <item m="1" x="2707"/>
        <item m="1" x="1625"/>
        <item m="1" x="2539"/>
        <item m="1" x="211"/>
        <item m="1" x="2562"/>
        <item m="1" x="250"/>
        <item m="1" x="2596"/>
        <item m="1" x="3147"/>
        <item m="1" x="334"/>
        <item m="1" x="1836"/>
        <item m="1" x="2561"/>
        <item m="1" x="2538"/>
        <item m="1" x="63"/>
        <item m="1" x="3181"/>
        <item m="1" x="1196"/>
        <item m="1" x="2197"/>
        <item m="1" x="1867"/>
        <item m="1" x="2469"/>
        <item m="1" x="1120"/>
        <item m="1" x="2686"/>
        <item m="1" x="248"/>
        <item m="1" x="2922"/>
        <item m="1" x="3012"/>
        <item m="1" x="2835"/>
        <item m="1" x="1134"/>
        <item m="1" x="3308"/>
        <item m="1" x="1001"/>
        <item m="1" x="152"/>
        <item m="1" x="86"/>
        <item m="1" x="2053"/>
        <item m="1" x="2827"/>
        <item m="1" x="356"/>
        <item m="1" x="3048"/>
        <item m="1" x="1102"/>
        <item m="1" x="945"/>
        <item m="1" x="1550"/>
        <item m="1" x="2330"/>
        <item m="1" x="1647"/>
        <item m="1" x="1682"/>
        <item m="1" x="1115"/>
        <item m="1" x="2905"/>
        <item m="1" x="1437"/>
        <item m="1" x="2658"/>
        <item m="1" x="1047"/>
        <item m="1" x="2545"/>
        <item m="1" x="1251"/>
        <item m="1" x="1739"/>
        <item m="1" x="78"/>
        <item m="1" x="3198"/>
        <item m="1" x="2690"/>
        <item m="1" x="559"/>
        <item m="1" x="538"/>
        <item m="1" x="1633"/>
        <item m="1" x="1372"/>
        <item m="1" x="2869"/>
        <item m="1" x="273"/>
        <item m="1" x="3242"/>
        <item m="1" x="2877"/>
        <item m="1" x="2065"/>
        <item m="1" x="1533"/>
        <item m="1" x="1383"/>
        <item m="1" x="385"/>
        <item m="1" x="813"/>
        <item m="1" x="1469"/>
        <item m="1" x="2439"/>
        <item m="1" x="1142"/>
        <item m="1" x="766"/>
        <item m="1" x="2600"/>
        <item m="1" x="626"/>
        <item m="1" x="2371"/>
        <item m="1" x="1839"/>
        <item m="1" x="3058"/>
        <item m="1" x="480"/>
        <item m="1" x="1675"/>
        <item m="1" x="2972"/>
        <item m="1" x="2663"/>
        <item m="1" x="3120"/>
        <item m="1" x="344"/>
        <item m="1" x="1225"/>
        <item m="1" x="832"/>
        <item m="1" x="195"/>
        <item m="1" x="1863"/>
        <item m="1" x="2476"/>
        <item m="1" x="2070"/>
        <item m="1" x="2124"/>
        <item m="1" x="2485"/>
        <item m="1" x="3264"/>
        <item m="1" x="640"/>
        <item m="1" x="551"/>
        <item m="1" x="461"/>
        <item m="1" x="1235"/>
        <item m="1" x="2899"/>
        <item m="1" x="704"/>
        <item m="1" x="1570"/>
        <item m="1" x="1577"/>
        <item m="1" x="1349"/>
        <item m="1" x="1352"/>
        <item m="1" x="3300"/>
        <item m="1" x="1137"/>
        <item m="1" x="1915"/>
        <item m="1" x="1379"/>
        <item m="1" x="2064"/>
        <item m="1" x="1458"/>
        <item m="1" x="2342"/>
        <item m="1" x="194"/>
        <item m="1" x="59"/>
        <item m="1" x="1594"/>
        <item m="1" x="2814"/>
        <item m="1" x="1918"/>
        <item m="1" x="1888"/>
        <item m="1" x="2348"/>
        <item m="1" x="2166"/>
        <item m="1" x="3011"/>
        <item m="1" x="2216"/>
        <item m="1" x="695"/>
        <item m="1" x="983"/>
        <item m="1" x="2933"/>
        <item m="1" x="56"/>
        <item m="1" x="637"/>
        <item m="1" x="2167"/>
        <item m="1" x="1365"/>
        <item m="1" x="1726"/>
        <item m="1" x="472"/>
        <item m="1" x="2497"/>
        <item m="1" x="498"/>
        <item m="1" x="979"/>
        <item m="1" x="822"/>
        <item m="1" x="187"/>
        <item m="1" x="1101"/>
        <item m="1" x="469"/>
        <item m="1" x="781"/>
        <item m="1" x="1784"/>
        <item m="1" x="2860"/>
        <item m="1" x="2263"/>
        <item m="1" x="2566"/>
        <item m="1" x="2610"/>
        <item m="1" x="1736"/>
        <item m="1" x="548"/>
        <item m="1" x="1164"/>
        <item m="1" x="1387"/>
        <item m="1" x="3042"/>
        <item m="1" x="2034"/>
        <item m="1" x="1837"/>
        <item m="1" x="1991"/>
        <item m="1" x="1369"/>
        <item m="1" x="2811"/>
        <item m="1" x="891"/>
        <item m="1" x="1000"/>
        <item m="1" x="3053"/>
        <item m="1" x="2924"/>
        <item m="1" x="2142"/>
        <item m="1" x="370"/>
        <item m="1" x="2709"/>
        <item m="1" x="426"/>
        <item m="1" x="836"/>
        <item m="1" x="2673"/>
        <item m="1" x="1776"/>
        <item m="1" x="380"/>
        <item m="1" x="1074"/>
        <item m="1" x="2279"/>
        <item m="1" x="1703"/>
        <item m="1" x="675"/>
        <item m="1" x="364"/>
        <item m="1" x="1847"/>
        <item m="1" x="654"/>
        <item m="1" x="1971"/>
        <item m="1" x="1658"/>
        <item m="1" x="1109"/>
        <item m="1" x="3132"/>
        <item m="1" x="3128"/>
        <item m="1" x="2486"/>
        <item m="1" x="1641"/>
        <item m="1" x="2908"/>
        <item m="1" x="2007"/>
        <item m="1" x="1185"/>
        <item m="1" x="2854"/>
        <item m="1" x="651"/>
        <item m="1" x="2654"/>
        <item m="1" x="476"/>
        <item m="1" x="1282"/>
        <item m="1" x="1097"/>
        <item m="1" x="910"/>
        <item m="1" x="1967"/>
        <item m="1" x="1546"/>
        <item m="1" x="2181"/>
        <item m="1" x="1817"/>
        <item m="1" x="1135"/>
        <item m="1" x="2728"/>
        <item m="1" x="92"/>
        <item m="1" x="2369"/>
        <item m="1" x="2613"/>
        <item m="1" x="724"/>
        <item m="1" x="924"/>
        <item m="1" x="1886"/>
        <item m="1" x="544"/>
        <item m="1" x="2526"/>
        <item m="1" x="1253"/>
        <item m="1" x="1970"/>
        <item m="1" x="3250"/>
        <item m="1" x="759"/>
        <item m="1" x="2772"/>
        <item m="1" x="1569"/>
        <item m="1" x="1468"/>
        <item m="1" x="3294"/>
        <item m="1" x="738"/>
        <item m="1" x="1704"/>
        <item m="1" x="706"/>
        <item m="1" x="613"/>
        <item m="1" x="995"/>
        <item m="1" x="48"/>
        <item m="1" x="1152"/>
        <item m="1" x="812"/>
        <item m="1" x="2249"/>
        <item m="1" x="1159"/>
        <item m="1" x="2003"/>
        <item m="1" x="584"/>
        <item m="1" x="1454"/>
        <item m="1" x="2353"/>
        <item m="1" x="1217"/>
        <item m="1" x="2484"/>
        <item m="1" x="2127"/>
        <item m="1" x="1741"/>
        <item m="1" x="1977"/>
        <item m="1" x="2852"/>
        <item m="1" x="1593"/>
        <item m="1" x="2336"/>
        <item m="1" x="1198"/>
        <item m="1" x="2118"/>
        <item m="1" x="387"/>
        <item m="1" x="1767"/>
        <item m="1" x="2165"/>
        <item m="1" x="2425"/>
        <item m="1" x="1738"/>
        <item m="1" x="1799"/>
        <item m="1" x="543"/>
        <item m="1" x="1645"/>
        <item m="1" x="1192"/>
        <item m="1" x="2701"/>
        <item m="1" x="745"/>
        <item m="1" x="739"/>
        <item m="1" x="197"/>
        <item m="1" x="796"/>
        <item m="1" x="582"/>
        <item m="1" x="325"/>
        <item m="1" x="347"/>
        <item m="1" x="3168"/>
        <item m="1" x="2391"/>
        <item m="1" x="2535"/>
        <item m="1" x="2030"/>
        <item m="1" x="3216"/>
        <item m="1" x="3061"/>
        <item m="1" x="1615"/>
        <item m="1" x="1823"/>
        <item m="1" x="1513"/>
        <item m="1" x="1404"/>
        <item m="1" x="1808"/>
        <item m="1" x="2093"/>
        <item m="1" x="2524"/>
        <item m="1" x="1904"/>
        <item m="1" x="3204"/>
        <item m="1" x="828"/>
        <item m="1" x="1552"/>
        <item m="1" x="377"/>
        <item m="1" x="3051"/>
        <item m="1" x="2700"/>
        <item m="1" x="571"/>
        <item m="1" x="1176"/>
        <item m="1" x="2389"/>
        <item m="1" x="2051"/>
        <item m="1" x="2843"/>
        <item m="1" x="1700"/>
        <item m="1" x="2013"/>
        <item m="1" x="2395"/>
        <item m="1" x="2505"/>
        <item m="1" x="45"/>
        <item m="1" x="1512"/>
        <item m="1" x="192"/>
        <item m="1" x="712"/>
        <item m="1" x="1313"/>
        <item m="1" x="2997"/>
        <item m="1" x="2529"/>
        <item m="1" x="481"/>
        <item m="1" x="2103"/>
        <item m="1" x="1779"/>
        <item m="1" x="2516"/>
        <item m="1" x="1749"/>
        <item m="1" x="2741"/>
        <item m="1" x="846"/>
        <item m="1" x="560"/>
        <item m="1" x="774"/>
        <item m="1" x="608"/>
        <item m="1" x="1163"/>
        <item m="1" x="737"/>
        <item m="1" x="678"/>
        <item m="1" x="102"/>
        <item m="1" x="602"/>
        <item m="1" x="1084"/>
        <item m="1" x="2737"/>
        <item m="1" x="1858"/>
        <item m="1" x="1680"/>
        <item m="1" x="1033"/>
        <item m="1" x="1559"/>
        <item m="1" x="1284"/>
        <item m="1" x="1496"/>
        <item m="1" x="2314"/>
        <item m="1" x="2341"/>
        <item m="1" x="2456"/>
        <item m="1" x="1628"/>
        <item m="1" x="1294"/>
        <item m="1" x="773"/>
        <item m="1" x="2217"/>
        <item m="1" x="2740"/>
        <item m="1" x="3220"/>
        <item m="1" x="1386"/>
        <item m="1" x="2859"/>
        <item x="7"/>
        <item m="1" x="2148"/>
        <item m="1" x="3284"/>
        <item m="1" x="948"/>
        <item m="1" x="2460"/>
        <item m="1" x="1474"/>
        <item m="1" x="103"/>
        <item m="1" x="1719"/>
        <item m="1" x="1583"/>
        <item m="1" x="1265"/>
        <item m="1" x="2785"/>
        <item m="1" x="1204"/>
        <item m="1" x="2100"/>
        <item m="1" x="2941"/>
        <item m="1" x="2704"/>
        <item m="1" x="2582"/>
        <item m="1" x="1045"/>
        <item m="1" x="3270"/>
        <item m="1" x="1412"/>
        <item m="1" x="1209"/>
        <item m="1" x="1308"/>
        <item m="1" x="2325"/>
        <item m="1" x="156"/>
        <item m="1" x="201"/>
        <item m="1" x="2751"/>
        <item m="1" x="1121"/>
        <item m="1" x="479"/>
        <item m="1" x="2227"/>
        <item m="1" x="1424"/>
        <item m="1" x="1646"/>
        <item m="1" x="1711"/>
        <item m="1" x="2267"/>
        <item m="1" x="1902"/>
        <item m="1" x="918"/>
        <item m="1" x="2935"/>
        <item m="1" x="2116"/>
        <item m="1" x="761"/>
        <item m="1" x="1938"/>
        <item m="1" x="1656"/>
        <item m="1" x="3289"/>
        <item m="1" x="1216"/>
        <item m="1" x="190"/>
        <item m="1" x="1039"/>
        <item m="1" x="2221"/>
        <item m="1" x="1934"/>
        <item m="1" x="951"/>
        <item m="1" x="1410"/>
        <item m="1" x="2191"/>
        <item m="1" x="1524"/>
        <item m="1" x="1125"/>
        <item m="1" x="2362"/>
        <item m="1" x="1378"/>
        <item m="1" x="649"/>
        <item m="1" x="2907"/>
        <item m="1" x="2195"/>
        <item m="1" x="1927"/>
        <item m="1" x="1154"/>
        <item m="1" x="1305"/>
        <item m="1" x="1148"/>
        <item m="1" x="1557"/>
        <item m="1" x="2368"/>
        <item m="1" x="3166"/>
        <item m="1" x="2821"/>
        <item m="1" x="2626"/>
        <item m="1" x="2762"/>
        <item m="1" x="1149"/>
        <item m="1" x="770"/>
        <item m="1" x="186"/>
        <item m="1" x="1443"/>
        <item m="1" x="3145"/>
        <item m="1" x="694"/>
        <item m="1" x="2049"/>
        <item m="1" x="1417"/>
        <item m="1" x="1223"/>
        <item m="1" x="57"/>
        <item m="1" x="1329"/>
        <item m="1" x="1732"/>
        <item m="1" x="1612"/>
        <item m="1" x="1921"/>
        <item m="1" x="1534"/>
        <item m="1" x="2591"/>
        <item m="1" x="2280"/>
        <item m="1" x="415"/>
        <item m="1" x="2160"/>
        <item m="1" x="558"/>
        <item m="1" x="756"/>
        <item m="1" x="496"/>
        <item m="1" x="302"/>
        <item m="1" x="2179"/>
        <item m="1" x="178"/>
        <item m="1" x="2154"/>
        <item m="1" x="363"/>
        <item m="1" x="1790"/>
        <item m="1" x="1536"/>
        <item m="1" x="1439"/>
        <item m="1" x="663"/>
        <item m="1" x="866"/>
        <item m="1" x="1091"/>
        <item m="1" x="2748"/>
        <item m="1" x="1599"/>
        <item m="1" x="1856"/>
        <item m="1" x="2410"/>
        <item m="1" x="632"/>
        <item m="1" x="2180"/>
        <item m="1" x="1242"/>
        <item m="1" x="3140"/>
        <item m="1" x="2525"/>
        <item m="1" x="2863"/>
        <item m="1" x="2930"/>
        <item m="1" x="3100"/>
        <item m="1" x="110"/>
        <item m="1" x="2616"/>
        <item m="1" x="215"/>
        <item m="1" x="2971"/>
        <item m="1" x="2237"/>
        <item m="1" x="175"/>
        <item m="1" x="448"/>
        <item m="1" x="1384"/>
        <item m="1" x="2258"/>
        <item m="1" x="2323"/>
        <item m="1" x="528"/>
        <item m="1" x="2289"/>
        <item m="1" x="1208"/>
        <item m="1" x="749"/>
        <item m="1" x="1175"/>
        <item m="1" x="1032"/>
        <item m="1" x="2432"/>
        <item m="1" x="1405"/>
        <item m="1" x="420"/>
        <item m="1" x="2493"/>
        <item m="1" x="2528"/>
        <item m="1" x="1314"/>
        <item m="1" x="2848"/>
        <item m="1" x="681"/>
        <item m="1" x="87"/>
        <item m="1" x="475"/>
        <item m="1" x="3041"/>
        <item m="1" x="2412"/>
        <item m="1" x="2939"/>
        <item m="1" x="491"/>
        <item m="1" x="717"/>
        <item m="1" x="2058"/>
        <item m="1" x="133"/>
        <item m="1" x="1221"/>
        <item m="1" x="1576"/>
        <item m="1" x="1206"/>
        <item m="1" x="2842"/>
        <item m="1" x="848"/>
        <item m="1" x="1106"/>
        <item m="1" x="922"/>
        <item m="1" x="2560"/>
        <item m="1" x="2903"/>
        <item m="1" x="2283"/>
        <item m="1" x="529"/>
        <item m="1" x="1327"/>
        <item m="1" x="1650"/>
        <item m="1" x="3221"/>
        <item m="1" x="3307"/>
        <item m="1" x="1649"/>
        <item m="1" x="2411"/>
        <item m="1" x="1036"/>
        <item m="1" x="164"/>
        <item m="1" x="1419"/>
        <item m="1" x="1495"/>
        <item m="1" x="499"/>
        <item m="1" x="2660"/>
        <item m="1" x="2893"/>
        <item m="1" x="1829"/>
        <item m="1" x="1623"/>
        <item m="1" x="1716"/>
        <item m="1" x="1586"/>
        <item m="1" x="986"/>
        <item m="1" x="457"/>
        <item m="1" x="2067"/>
        <item m="1" x="865"/>
        <item m="1" x="982"/>
        <item m="1" x="3143"/>
        <item m="1" x="2351"/>
        <item m="1" x="520"/>
        <item m="1" x="903"/>
        <item m="1" x="2990"/>
        <item m="1" x="1138"/>
        <item m="1" x="1884"/>
        <item m="1" x="1610"/>
        <item m="1" x="1899"/>
        <item m="1" x="2253"/>
        <item m="1" x="142"/>
        <item m="1" x="2327"/>
        <item m="1" x="222"/>
        <item m="1" x="1414"/>
        <item m="1" x="132"/>
        <item m="1" x="1183"/>
        <item m="1" x="3000"/>
        <item m="1" x="3092"/>
        <item m="1" x="421"/>
        <item m="1" x="1089"/>
        <item m="1" x="955"/>
        <item m="1" x="3227"/>
        <item m="1" x="2793"/>
        <item m="1" x="570"/>
        <item m="1" x="1416"/>
        <item m="1" x="2062"/>
        <item m="1" x="2844"/>
        <item m="1" x="130"/>
        <item m="1" x="1390"/>
        <item m="1" x="1860"/>
        <item m="1" x="2766"/>
        <item m="1" x="158"/>
        <item m="1" x="942"/>
        <item m="1" x="555"/>
        <item m="1" x="677"/>
        <item m="1" x="1224"/>
        <item m="1" x="2882"/>
        <item m="1" x="1324"/>
        <item m="1" x="2088"/>
        <item m="1" x="2818"/>
        <item m="1" x="2629"/>
        <item m="1" x="452"/>
        <item m="1" x="3111"/>
        <item m="1" x="562"/>
        <item m="1" x="202"/>
        <item m="1" x="1246"/>
        <item m="1" x="1201"/>
        <item m="1" x="2101"/>
        <item m="1" x="2366"/>
        <item m="1" x="534"/>
        <item m="1" x="427"/>
        <item m="1" x="2358"/>
        <item m="1" x="371"/>
        <item m="1" x="769"/>
        <item m="1" x="2838"/>
        <item m="1" x="2252"/>
        <item m="1" x="2045"/>
        <item m="1" x="2337"/>
        <item x="4"/>
        <item x="6"/>
        <item x="3"/>
        <item m="1" x="863"/>
        <item m="1" x="3163"/>
        <item m="1" x="878"/>
        <item m="1" x="3169"/>
        <item m="1" x="77"/>
        <item m="1" x="2794"/>
        <item m="1" x="2556"/>
        <item m="1" x="2466"/>
        <item m="1" x="627"/>
        <item m="1" x="1997"/>
        <item m="1" x="2491"/>
        <item m="1" x="2224"/>
        <item m="1" x="509"/>
        <item m="1" x="516"/>
        <item m="1" x="3280"/>
        <item m="1" x="382"/>
        <item m="1" x="417"/>
        <item m="1" x="1147"/>
        <item m="1" x="2419"/>
        <item m="1" x="760"/>
        <item m="1" x="845"/>
        <item m="1" x="849"/>
        <item m="1" x="1903"/>
        <item m="1" x="896"/>
        <item m="1" x="1113"/>
        <item m="1" x="1362"/>
        <item m="1" x="283"/>
        <item m="1" x="733"/>
        <item m="1" x="1880"/>
        <item m="1" x="1205"/>
        <item m="1" x="652"/>
        <item m="1" x="1813"/>
        <item m="1" x="1729"/>
        <item m="1" x="1674"/>
        <item m="1" x="2074"/>
        <item m="1" x="725"/>
        <item m="1" x="2334"/>
        <item m="1" x="1581"/>
        <item m="1" x="1989"/>
        <item m="1" x="2636"/>
        <item m="1" x="1027"/>
        <item m="1" x="51"/>
        <item m="1" x="1432"/>
        <item m="1" x="680"/>
        <item m="1" x="858"/>
        <item m="1" x="2926"/>
        <item m="1" x="3090"/>
        <item m="1" x="1727"/>
        <item m="1" x="655"/>
        <item m="1" x="855"/>
        <item m="1" x="1280"/>
        <item m="1" x="1119"/>
        <item m="1" x="401"/>
        <item m="1" x="2645"/>
        <item m="1" x="3025"/>
        <item m="1" x="3123"/>
        <item m="1" x="2968"/>
        <item m="1" x="1793"/>
        <item m="1" x="1740"/>
        <item m="1" x="1942"/>
        <item m="1" x="2173"/>
        <item m="1" x="2388"/>
        <item m="1" x="1688"/>
        <item m="1" x="2698"/>
        <item m="1" x="1332"/>
        <item m="1" x="1946"/>
        <item m="1" x="3230"/>
        <item m="1" x="943"/>
        <item m="1" x="171"/>
        <item m="1" x="1502"/>
        <item m="1" x="1289"/>
        <item m="1" x="221"/>
        <item m="1" x="1999"/>
        <item m="1" x="465"/>
        <item m="1" x="1212"/>
        <item m="1" x="2585"/>
        <item m="1" x="72"/>
        <item m="1" x="2589"/>
        <item m="1" x="3065"/>
        <item m="1" x="2656"/>
        <item m="1" x="1833"/>
        <item m="1" x="2721"/>
        <item m="1" x="1165"/>
        <item m="1" x="2006"/>
        <item m="1" x="659"/>
        <item m="1" x="3179"/>
        <item m="1" x="2745"/>
        <item m="1" x="3215"/>
        <item m="1" x="1464"/>
        <item m="1" x="840"/>
        <item m="1" x="1441"/>
        <item m="1" x="1838"/>
        <item m="1" x="780"/>
        <item m="1" x="2400"/>
        <item m="1" x="1841"/>
        <item m="1" x="2919"/>
        <item m="1" x="1590"/>
        <item m="1" x="1589"/>
        <item m="1" x="614"/>
        <item m="1" x="997"/>
        <item m="1" x="2647"/>
        <item m="1" x="3151"/>
        <item m="1" x="2991"/>
        <item m="1" x="454"/>
        <item m="1" x="1943"/>
        <item m="1" x="1622"/>
        <item m="1" x="167"/>
        <item m="1" x="522"/>
        <item m="1" x="208"/>
        <item m="1" x="1824"/>
        <item m="1" x="53"/>
        <item m="1" x="1916"/>
        <item m="1" x="345"/>
        <item m="1" x="3094"/>
        <item m="1" x="477"/>
        <item m="1" x="1933"/>
        <item m="1" x="1448"/>
        <item m="1" x="2677"/>
        <item m="1" x="2671"/>
        <item m="1" x="3075"/>
        <item m="1" x="470"/>
        <item m="1" x="1882"/>
        <item m="1" x="1042"/>
        <item m="1" x="2025"/>
        <item m="1" x="692"/>
        <item m="1" x="2898"/>
        <item m="1" x="595"/>
        <item m="1" x="1250"/>
        <item m="1" x="1264"/>
        <item m="1" x="2557"/>
        <item m="1" x="2260"/>
        <item m="1" x="340"/>
        <item m="1" x="648"/>
        <item m="1" x="2960"/>
        <item m="1" x="702"/>
        <item m="1" x="1023"/>
        <item m="1" x="227"/>
        <item m="1" x="473"/>
        <item m="1" x="402"/>
        <item m="1" x="1025"/>
        <item m="1" x="1173"/>
        <item m="1" x="1785"/>
        <item m="1" x="2574"/>
        <item m="1" x="2764"/>
        <item m="1" x="2264"/>
        <item m="1" x="177"/>
        <item m="1" x="2925"/>
        <item m="1" x="406"/>
        <item m="1" x="990"/>
        <item m="1" x="3281"/>
        <item m="1" x="2714"/>
        <item m="1" x="2969"/>
        <item m="1" x="2993"/>
        <item m="1" x="2680"/>
        <item m="1" x="216"/>
        <item m="1" x="1782"/>
        <item m="1" x="2847"/>
        <item m="1" x="232"/>
        <item m="1" x="3301"/>
        <item m="1" x="931"/>
        <item m="1" x="1457"/>
        <item m="1" x="1724"/>
        <item m="1" x="2071"/>
        <item m="1" x="2415"/>
        <item m="1" x="1642"/>
        <item m="1" x="3303"/>
        <item m="1" x="1961"/>
        <item m="1" x="2360"/>
        <item m="1" x="2043"/>
        <item m="1" x="306"/>
        <item m="1" x="1359"/>
        <item m="1" x="1529"/>
        <item m="1" x="611"/>
        <item m="1" x="360"/>
        <item m="1" x="2784"/>
        <item m="1" x="1053"/>
        <item m="1" x="1052"/>
        <item m="1" x="1854"/>
        <item m="1" x="1050"/>
        <item m="1" x="2996"/>
        <item m="1" x="119"/>
        <item m="1" x="2668"/>
        <item m="1" x="2920"/>
        <item m="1" x="3060"/>
        <item m="1" x="2200"/>
        <item m="1" x="1061"/>
        <item m="1" x="2184"/>
        <item m="1" x="1510"/>
        <item m="1" x="1637"/>
        <item m="1" x="2430"/>
        <item m="1" x="577"/>
        <item m="1" x="1531"/>
        <item m="1" x="2465"/>
        <item m="1" x="381"/>
        <item m="1" x="3118"/>
        <item m="1" x="1717"/>
        <item m="1" x="1835"/>
        <item m="1" x="1792"/>
        <item m="1" x="2904"/>
        <item m="1" x="3256"/>
        <item m="1" x="1722"/>
        <item m="1" x="579"/>
        <item m="1" x="807"/>
        <item m="1" x="2355"/>
        <item m="1" x="2845"/>
        <item m="1" x="1635"/>
        <item m="1" x="3134"/>
        <item m="1" x="575"/>
        <item m="1" x="1574"/>
        <item m="1" x="2744"/>
        <item m="1" x="2438"/>
        <item m="1" x="1041"/>
        <item m="1" x="631"/>
        <item m="1" x="397"/>
        <item m="1" x="244"/>
        <item m="1" x="1031"/>
        <item m="1" x="1247"/>
        <item m="1" x="2386"/>
        <item m="1" x="2603"/>
        <item m="1" x="2458"/>
        <item m="1" x="1908"/>
        <item m="1" x="251"/>
        <item m="1" x="1486"/>
        <item m="1" x="2060"/>
        <item m="1" x="252"/>
        <item m="1" x="2824"/>
        <item m="1" x="1434"/>
        <item m="1" x="915"/>
        <item m="1" x="2609"/>
        <item m="1" x="264"/>
        <item m="1" x="2617"/>
        <item m="1" x="327"/>
        <item m="1" x="1862"/>
        <item m="1" x="3024"/>
        <item m="1" x="1500"/>
        <item m="1" x="1804"/>
        <item m="1" x="2944"/>
        <item m="1" x="1319"/>
        <item m="1" x="2499"/>
        <item m="1" x="2104"/>
        <item m="1" x="1323"/>
        <item m="1" x="67"/>
        <item m="1" x="2328"/>
        <item m="1" x="1442"/>
        <item m="1" x="2957"/>
        <item m="1" x="2873"/>
        <item m="1" x="3138"/>
        <item m="1" x="867"/>
        <item m="1" x="1309"/>
        <item m="1" x="2527"/>
        <item m="1" x="2274"/>
        <item m="1" x="1509"/>
        <item m="1" x="54"/>
        <item m="1" x="969"/>
        <item m="1" x="1964"/>
        <item m="1" x="3255"/>
        <item m="1" x="2333"/>
        <item m="1" x="754"/>
        <item m="1" x="2243"/>
        <item m="1" x="151"/>
        <item m="1" x="2300"/>
        <item m="1" x="2776"/>
        <item m="1" x="676"/>
        <item m="1" x="1535"/>
        <item m="1" x="1475"/>
        <item m="1" x="409"/>
        <item m="1" x="1983"/>
        <item m="1" x="445"/>
        <item m="1" x="1737"/>
        <item m="1" x="1664"/>
        <item m="1" x="1985"/>
        <item m="1" x="3269"/>
        <item m="1" x="751"/>
        <item m="1" x="383"/>
        <item m="1" x="1420"/>
        <item m="1" x="1026"/>
        <item m="1" x="898"/>
        <item m="1" x="3228"/>
        <item m="1" x="1065"/>
        <item m="1" x="2084"/>
        <item m="1" x="1595"/>
        <item m="1" x="1449"/>
        <item m="1" x="668"/>
        <item m="1" x="3017"/>
        <item m="1" x="1326"/>
        <item m="1" x="226"/>
        <item m="1" x="3018"/>
        <item m="1" x="1019"/>
        <item m="1" x="2171"/>
        <item m="1" x="2384"/>
        <item m="1" x="2414"/>
        <item m="1" x="2138"/>
        <item m="1" x="2726"/>
        <item m="1" x="1806"/>
        <item m="1" x="2482"/>
        <item m="1" x="3274"/>
        <item m="1" x="999"/>
        <item m="1" x="1774"/>
        <item m="1" x="1450"/>
        <item m="1" x="1350"/>
        <item m="1" x="1276"/>
        <item m="1" x="906"/>
        <item m="1" x="207"/>
        <item m="1" x="2176"/>
        <item m="1" x="506"/>
        <item m="1" x="169"/>
        <item m="1" x="2086"/>
        <item m="1" x="1571"/>
        <item m="1" x="2446"/>
        <item m="1" x="1699"/>
        <item m="1" x="2075"/>
        <item m="1" x="2779"/>
        <item m="1" x="1976"/>
        <item m="1" x="2115"/>
        <item m="1" x="1542"/>
        <item m="1" x="1670"/>
        <item m="1" x="1293"/>
        <item m="1" x="2136"/>
        <item m="1" x="3246"/>
        <item m="1" x="373"/>
        <item m="1" x="1236"/>
        <item m="1" x="1129"/>
        <item m="1" x="124"/>
        <item m="1" x="1687"/>
        <item m="1" x="709"/>
        <item m="1" x="703"/>
        <item m="1" x="1433"/>
        <item m="1" x="94"/>
        <item m="1" x="3279"/>
        <item m="1" x="2302"/>
        <item m="1" x="2163"/>
        <item m="1" x="1988"/>
        <item m="1" x="1960"/>
        <item m="1" x="160"/>
        <item m="1" x="2642"/>
        <item m="1" x="96"/>
        <item m="1" x="185"/>
        <item m="1" x="1521"/>
        <item m="1" x="1007"/>
        <item m="1" x="1360"/>
        <item m="1" x="322"/>
        <item m="1" x="518"/>
        <item m="1" x="791"/>
        <item m="1" x="585"/>
        <item m="1" x="1220"/>
        <item m="1" x="1268"/>
        <item m="1" x="3202"/>
        <item m="1" x="1438"/>
        <item m="1" x="3225"/>
        <item m="1" x="2054"/>
        <item m="1" x="1186"/>
        <item m="1" x="1243"/>
        <item m="1" x="3170"/>
        <item m="1" x="291"/>
        <item m="1" x="52"/>
        <item m="1" x="2135"/>
        <item m="1" x="2947"/>
        <item m="1" x="1773"/>
        <item m="1" x="2517"/>
        <item m="1" x="2121"/>
        <item m="1" x="2770"/>
        <item m="1" x="1258"/>
        <item m="1" x="1248"/>
        <item m="1" x="223"/>
        <item m="1" x="2111"/>
        <item m="1" x="2291"/>
        <item m="1" x="2240"/>
        <item m="1" x="958"/>
        <item m="1" x="2055"/>
        <item m="1" x="3299"/>
        <item m="1" x="2394"/>
        <item m="1" x="834"/>
        <item m="1" x="1057"/>
        <item m="1" x="2206"/>
        <item m="1" x="1436"/>
        <item m="1" x="3155"/>
        <item m="1" x="2037"/>
        <item m="1" x="1883"/>
        <item m="1" x="490"/>
        <item m="1" x="1013"/>
        <item m="1" x="2169"/>
        <item m="1" x="3272"/>
        <item m="1" x="3267"/>
        <item m="1" x="2694"/>
        <item m="1" x="3159"/>
        <item m="1" x="2916"/>
        <item m="1" x="888"/>
        <item m="1" x="705"/>
        <item m="1" x="3039"/>
        <item m="1" x="261"/>
        <item m="1" x="2287"/>
        <item m="1" x="337"/>
        <item m="1" x="718"/>
        <item m="1" x="2833"/>
        <item m="1" x="2270"/>
        <item m="1" x="131"/>
        <item m="1" x="735"/>
        <item m="1" x="2170"/>
        <item m="1" x="2174"/>
        <item m="1" x="1167"/>
        <item m="1" x="2519"/>
        <item m="1" x="423"/>
        <item m="1" x="143"/>
        <item m="1" x="1203"/>
        <item m="1" x="1845"/>
        <item m="1" x="1122"/>
        <item m="1" x="2727"/>
        <item m="1" x="1949"/>
        <item m="1" x="2014"/>
        <item m="1" x="3263"/>
        <item m="1" x="882"/>
        <item m="1" x="1712"/>
        <item m="1" x="2651"/>
        <item m="1" x="2198"/>
        <item m="1" x="2841"/>
        <item m="1" x="2612"/>
        <item m="1" x="587"/>
        <item m="1" x="1941"/>
        <item m="1" x="1493"/>
        <item m="1" x="2038"/>
        <item m="1" x="698"/>
        <item m="1" x="1693"/>
        <item m="1" x="1958"/>
        <item m="1" x="433"/>
        <item m="1" x="2090"/>
        <item m="1" x="392"/>
        <item m="1" x="2094"/>
        <item m="1" x="3244"/>
        <item m="1" x="3236"/>
        <item m="1" x="3122"/>
        <item m="1" x="359"/>
        <item m="1" x="1374"/>
        <item m="1" x="2731"/>
        <item m="1" x="3026"/>
        <item m="1" x="2016"/>
        <item m="1" x="2091"/>
        <item m="1" x="715"/>
        <item m="1" x="2702"/>
        <item m="1" x="1229"/>
        <item m="1" x="228"/>
        <item m="1" x="2601"/>
        <item m="1" x="3054"/>
        <item m="1" x="2449"/>
        <item m="1" x="3276"/>
        <item m="1" x="1821"/>
        <item m="1" x="1686"/>
        <item m="1" x="1758"/>
        <item m="1" x="97"/>
        <item m="1" x="1353"/>
        <item m="1" x="1611"/>
        <item m="1" x="1709"/>
        <item m="1" x="2259"/>
        <item m="1" x="1241"/>
        <item m="1" x="2427"/>
        <item m="1" x="2147"/>
        <item m="1" x="183"/>
        <item m="1" x="1811"/>
        <item m="1" x="1681"/>
        <item m="1" x="2810"/>
        <item m="1" x="1815"/>
        <item m="1" x="390"/>
        <item m="1" x="907"/>
        <item m="1" x="1461"/>
        <item m="1" x="2004"/>
        <item m="1" x="115"/>
        <item m="1" x="2272"/>
        <item m="1" x="234"/>
        <item x="33"/>
        <item m="1" x="2194"/>
        <item m="1" x="209"/>
        <item m="1" x="1158"/>
        <item m="1" x="519"/>
        <item m="1" x="504"/>
        <item m="1" x="2768"/>
        <item m="1" x="2188"/>
        <item m="1" x="1465"/>
        <item m="1" x="610"/>
        <item m="1" x="3309"/>
        <item m="1" x="81"/>
        <item m="1" x="1801"/>
        <item m="1" x="1517"/>
        <item m="1" x="1315"/>
        <item m="1" x="2377"/>
        <item m="1" x="1487"/>
        <item m="1" x="305"/>
        <item m="1" x="3248"/>
        <item m="1" x="1371"/>
        <item m="1" x="876"/>
        <item m="1" x="1028"/>
        <item m="1" x="2296"/>
        <item m="1" x="2895"/>
        <item m="1" x="988"/>
        <item m="1" x="2143"/>
        <item m="1" x="1760"/>
        <item m="1" x="1912"/>
        <item m="1" x="2943"/>
        <item m="1" x="2452"/>
        <item m="1" x="525"/>
        <item m="1" x="2900"/>
        <item m="1" x="968"/>
        <item m="1" x="1299"/>
        <item m="1" x="1214"/>
        <item m="1" x="1271"/>
        <item m="1" x="2376"/>
        <item m="1" x="1748"/>
        <item m="1" x="2839"/>
        <item m="1" x="1130"/>
        <item m="1" x="2988"/>
        <item m="1" x="1306"/>
        <item m="1" x="1713"/>
        <item m="1" x="3277"/>
        <item m="1" x="2695"/>
        <item m="1" x="1343"/>
        <item m="1" x="743"/>
        <item m="1" x="1161"/>
        <item m="1" x="1731"/>
        <item m="1" x="2938"/>
        <item m="1" x="1484"/>
        <item m="1" x="2753"/>
        <item m="1" x="1381"/>
        <item m="1" x="3278"/>
        <item m="1" x="1762"/>
        <item m="1" x="696"/>
        <item m="1" x="1673"/>
        <item m="1" x="797"/>
        <item m="1" x="1435"/>
        <item m="1" x="2691"/>
        <item m="1" x="2716"/>
        <item m="1" x="1751"/>
        <item m="1" x="1366"/>
        <item m="1" x="2672"/>
        <item m="1" x="2685"/>
        <item m="1" x="573"/>
        <item m="1" x="3238"/>
        <item m="1" x="287"/>
        <item m="1" x="2434"/>
        <item m="1" x="944"/>
        <item m="1" x="1659"/>
        <item m="1" x="2974"/>
        <item m="1" x="762"/>
        <item m="1" x="2470"/>
        <item m="1" x="3028"/>
        <item m="1" x="1666"/>
        <item m="1" x="2250"/>
        <item m="1" x="49"/>
        <item m="1" x="1188"/>
        <item m="1" x="2306"/>
        <item m="1" x="271"/>
        <item m="1" x="647"/>
        <item m="1" x="2365"/>
        <item m="1" x="2568"/>
        <item m="1" x="1488"/>
        <item m="1" x="1621"/>
        <item m="1" x="1187"/>
        <item m="1" x="930"/>
        <item m="1" x="586"/>
        <item m="1" x="777"/>
        <item m="1" x="2836"/>
        <item m="1" x="1935"/>
        <item m="1" x="200"/>
        <item m="1" x="2192"/>
        <item m="1" x="2879"/>
        <item m="1" x="299"/>
        <item m="1" x="1392"/>
        <item m="1" x="2026"/>
        <item m="1" x="2948"/>
        <item m="1" x="1245"/>
        <item m="1" x="854"/>
        <item m="1" x="2542"/>
        <item m="1" x="2783"/>
        <item m="1" x="101"/>
        <item m="1" x="2853"/>
        <item m="1" x="1029"/>
        <item m="1" x="949"/>
        <item m="1" x="824"/>
        <item m="1" x="744"/>
        <item m="1" x="2755"/>
        <item m="1" x="2802"/>
        <item m="1" x="2883"/>
        <item m="1" x="2966"/>
        <item m="1" x="1210"/>
        <item m="1" x="833"/>
        <item m="1" x="1730"/>
        <item m="1" x="1992"/>
        <item m="1" x="1679"/>
        <item m="1" x="1931"/>
        <item m="1" x="2315"/>
        <item m="1" x="2998"/>
        <item m="1" x="2146"/>
        <item m="1" x="2002"/>
        <item m="1" x="3068"/>
        <item m="1" x="682"/>
        <item m="1" x="1400"/>
        <item m="1" x="616"/>
        <item m="1" x="2553"/>
        <item m="1" x="533"/>
        <item m="1" x="764"/>
        <item m="1" x="985"/>
        <item m="1" x="206"/>
        <item m="1" x="2454"/>
        <item m="1" x="1428"/>
        <item m="1" x="239"/>
        <item m="1" x="1462"/>
        <item m="1" x="1972"/>
        <item m="1" x="714"/>
        <item m="1" x="2790"/>
        <item m="1" x="3142"/>
        <item m="1" x="625"/>
        <item m="1" x="2992"/>
        <item m="1" x="262"/>
        <item m="1" x="859"/>
        <item m="1" x="3240"/>
        <item m="1" x="2346"/>
        <item m="1" x="1889"/>
        <item m="1" x="2398"/>
        <item m="1" x="1067"/>
        <item m="1" x="3133"/>
        <item m="1" x="3055"/>
        <item m="1" x="661"/>
        <item m="1" x="1592"/>
        <item m="1" x="2606"/>
        <item m="1" x="495"/>
        <item m="1" x="2390"/>
        <item m="1" x="3096"/>
        <item m="1" x="693"/>
        <item m="1" x="467"/>
        <item m="1" x="757"/>
        <item m="1" x="825"/>
        <item m="1" x="1952"/>
        <item m="1" x="2773"/>
        <item m="1" x="2952"/>
        <item m="1" x="416"/>
        <item m="1" x="2780"/>
        <item m="1" x="2420"/>
        <item m="1" x="2857"/>
        <item m="1" x="1644"/>
        <item m="1" x="2923"/>
        <item m="1" x="2885"/>
        <item m="1" x="1563"/>
        <item m="1" x="367"/>
        <item m="1" x="2423"/>
        <item m="1" x="1955"/>
        <item m="1" x="1553"/>
        <item m="1" x="3044"/>
        <item m="1" x="1857"/>
        <item m="1" x="1667"/>
        <item m="1" x="3131"/>
        <item m="1" x="336"/>
        <item m="1" x="2399"/>
        <item m="1" x="1694"/>
        <item m="1" x="992"/>
        <item m="1" x="1311"/>
        <item m="1" x="2481"/>
        <item m="1" x="2681"/>
        <item m="1" x="957"/>
        <item m="1" x="2650"/>
        <item m="1" x="2734"/>
        <item m="1" x="2212"/>
        <item m="1" x="2444"/>
        <item m="1" x="1896"/>
        <item m="1" x="1619"/>
        <item m="1" x="674"/>
        <item m="1" x="88"/>
        <item m="1" x="404"/>
        <item m="1" x="1956"/>
        <item m="1" x="120"/>
        <item m="1" x="1257"/>
        <item m="1" x="950"/>
        <item m="1" x="145"/>
        <item m="1" x="1207"/>
        <item m="1" x="3081"/>
        <item m="1" x="60"/>
        <item m="1" x="1919"/>
        <item m="1" x="1913"/>
        <item m="1" x="1266"/>
        <item m="1" x="2646"/>
        <item m="1" x="2256"/>
        <item m="1" x="335"/>
        <item m="1" x="856"/>
        <item m="1" x="331"/>
        <item m="1" x="2634"/>
        <item m="1" x="386"/>
        <item m="1" x="412"/>
        <item m="1" x="514"/>
        <item m="1" x="1132"/>
        <item m="1" x="2888"/>
        <item m="1" x="1151"/>
        <item m="1" x="2162"/>
        <item m="1" x="2742"/>
        <item m="1" x="2554"/>
        <item m="1" x="2667"/>
        <item m="1" x="3127"/>
        <item m="1" x="1200"/>
        <item m="1" x="1995"/>
        <item m="1" x="665"/>
        <item m="1" x="2494"/>
        <item m="1" x="2597"/>
        <item m="1" x="963"/>
        <item m="1" x="3014"/>
        <item m="1" x="1710"/>
        <item m="1" x="1528"/>
        <item m="1" x="1819"/>
        <item m="1" x="1868"/>
        <item m="1" x="2122"/>
        <item m="1" x="330"/>
        <item m="1" x="1140"/>
        <item m="1" x="1890"/>
        <item m="1" x="789"/>
        <item m="1" x="2284"/>
        <item m="1" x="2057"/>
        <item m="1" x="690"/>
        <item m="1" x="350"/>
        <item m="1" x="3290"/>
        <item m="1" x="2717"/>
        <item m="1" x="1518"/>
        <item m="1" x="1104"/>
        <item m="1" x="213"/>
        <item m="1" x="2428"/>
        <item m="1" x="688"/>
        <item m="1" x="1714"/>
        <item x="12"/>
        <item m="1" x="889"/>
        <item m="1" x="259"/>
        <item m="1" x="821"/>
        <item m="1" x="1160"/>
        <item m="1" x="1530"/>
        <item x="11"/>
        <item m="1" x="310"/>
        <item m="1" x="2653"/>
        <item m="1" x="1222"/>
        <item m="1" x="1179"/>
        <item m="1" x="1020"/>
        <item m="1" x="1539"/>
        <item m="1" x="2379"/>
        <item m="1" x="2563"/>
        <item m="1" x="2769"/>
        <item m="1" x="1070"/>
        <item m="1" x="3210"/>
        <item m="1" x="1947"/>
        <item m="1" x="2268"/>
        <item m="1" x="134"/>
        <item m="1" x="1515"/>
        <item m="1" x="885"/>
        <item m="1" x="395"/>
        <item m="1" x="3006"/>
        <item m="1" x="2792"/>
        <item m="1" x="2624"/>
        <item m="1" x="1316"/>
        <item m="1" x="1401"/>
        <item m="1" x="3286"/>
        <item m="1" x="1467"/>
        <item m="1" x="2443"/>
        <item m="1" x="42"/>
        <item m="1" x="241"/>
        <item m="1" x="2775"/>
        <item m="1" x="2393"/>
        <item m="1" x="3069"/>
        <item m="1" x="1508"/>
        <item m="1" x="2571"/>
        <item m="1" x="43"/>
        <item m="1" x="2584"/>
        <item m="1" x="894"/>
        <item m="1" x="1851"/>
        <item m="1" x="852"/>
        <item m="1" x="245"/>
        <item m="1" x="1743"/>
        <item m="1" x="2540"/>
        <item m="1" x="864"/>
        <item m="1" x="603"/>
        <item m="1" x="1752"/>
        <item m="1" x="1598"/>
        <item m="1" x="1093"/>
        <item m="1" x="163"/>
        <item m="1" x="3010"/>
        <item m="1" x="1759"/>
        <item m="1" x="2403"/>
        <item m="1" x="1002"/>
        <item m="1" x="1058"/>
        <item m="1" x="277"/>
        <item m="1" x="256"/>
        <item m="1" x="1492"/>
        <item m="1" x="1869"/>
        <item m="1" x="1855"/>
        <item m="1" x="650"/>
        <item m="1" x="1231"/>
        <item m="1" x="1893"/>
        <item m="1" x="3125"/>
        <item m="1" x="3124"/>
        <item m="1" x="853"/>
        <item m="1" x="3212"/>
        <item m="1" x="752"/>
        <item m="1" x="3203"/>
        <item m="1" x="1701"/>
        <item m="1" x="1347"/>
        <item m="1" x="3084"/>
        <item m="1" x="328"/>
        <item m="1" x="2172"/>
        <item m="1" x="439"/>
        <item m="1" x="1809"/>
        <item m="1" x="2185"/>
        <item m="1" x="3034"/>
        <item m="1" x="1614"/>
        <item m="1" x="3174"/>
        <item m="1" x="1558"/>
        <item m="1" x="3291"/>
        <item m="1" x="905"/>
        <item m="1" x="2503"/>
        <item m="1" x="1054"/>
        <item m="1" x="368"/>
        <item m="1" x="198"/>
        <item m="1" x="3173"/>
        <item m="1" x="1706"/>
        <item m="1" x="1769"/>
        <item m="1" x="1128"/>
        <item m="1" x="2822"/>
        <item m="1" x="341"/>
        <item m="1" x="3114"/>
        <item m="1" x="1239"/>
        <item m="1" x="2157"/>
        <item m="1" x="1403"/>
        <item m="1" x="2820"/>
        <item m="1" x="2311"/>
        <item m="1" x="2139"/>
        <item m="1" x="3001"/>
        <item m="1" x="641"/>
        <item m="1" x="3208"/>
        <item m="1" x="869"/>
        <item m="1" x="1213"/>
        <item m="1" x="2666"/>
        <item m="1" x="2583"/>
        <item m="1" x="934"/>
        <item m="1" x="2345"/>
        <item m="1" x="2205"/>
        <item m="1" x="2183"/>
        <item m="1" x="2310"/>
        <item m="1" x="1071"/>
        <item m="1" x="3007"/>
        <item m="1" x="1794"/>
        <item m="1" x="2083"/>
        <item m="1" x="3190"/>
        <item m="1" x="2208"/>
        <item m="1" x="1540"/>
        <item m="1" x="2145"/>
        <item m="1" x="2223"/>
        <item m="1" x="1507"/>
        <item m="1" x="1202"/>
        <item m="1" x="3049"/>
        <item m="1" x="2257"/>
        <item m="1" x="1317"/>
        <item m="1" x="329"/>
        <item m="1" x="44"/>
        <item m="1" x="1975"/>
        <item m="1" x="181"/>
        <item m="1" x="1582"/>
        <item m="1" x="2595"/>
        <item m="1" x="3144"/>
        <item m="1" x="348"/>
        <item m="1" x="1766"/>
        <item m="1" x="1103"/>
        <item m="1" x="1477"/>
        <item m="1" x="2089"/>
        <item m="1" x="2921"/>
        <item m="1" x="2218"/>
        <item m="1" x="1240"/>
        <item m="1" x="231"/>
        <item m="1" x="2082"/>
        <item m="1" x="114"/>
        <item m="1" x="2097"/>
        <item m="1" x="879"/>
        <item m="1" x="980"/>
        <item m="1" x="2228"/>
        <item m="1" x="2644"/>
        <item m="1" x="1244"/>
        <item m="1" x="1602"/>
        <item m="1" x="1376"/>
        <item m="1" x="3232"/>
        <item m="1" x="900"/>
        <item m="1" x="1826"/>
        <item x="24"/>
        <item m="1" x="1277"/>
        <item m="1" x="1777"/>
        <item m="1" x="1358"/>
        <item m="1" x="3239"/>
        <item m="1" x="76"/>
        <item m="1" x="2068"/>
        <item m="1" x="1118"/>
        <item m="1" x="2431"/>
        <item m="1" x="1252"/>
        <item m="1" x="1768"/>
        <item m="1" x="2502"/>
        <item m="1" x="1652"/>
        <item m="1" x="1545"/>
        <item m="1" x="117"/>
        <item m="1" x="3030"/>
        <item m="1" x="814"/>
        <item m="1" x="816"/>
        <item m="1" x="2669"/>
        <item m="1" x="2871"/>
        <item m="1" x="2078"/>
        <item m="1" x="3097"/>
        <item m="1" x="2050"/>
        <item m="1" x="1940"/>
        <item m="1" x="2099"/>
        <item m="1" x="3078"/>
        <item m="1" x="1807"/>
        <item m="1" x="808"/>
        <item m="1" x="2246"/>
        <item m="1" x="2897"/>
        <item m="1" x="2307"/>
        <item m="1" x="593"/>
        <item m="1" x="1344"/>
        <item m="1" x="1800"/>
        <item m="1" x="290"/>
        <item m="1" x="629"/>
        <item m="1" x="592"/>
        <item m="1" x="3211"/>
        <item m="1" x="513"/>
        <item m="1" x="932"/>
        <item m="1" x="279"/>
        <item m="1" x="1068"/>
        <item m="1" x="296"/>
        <item m="1" x="557"/>
        <item m="1" x="440"/>
        <item m="1" x="2492"/>
        <item m="1" x="435"/>
        <item m="1" x="3057"/>
        <item m="1" x="1572"/>
        <item m="1" x="2638"/>
        <item m="1" x="2567"/>
        <item m="1" x="265"/>
        <item m="1" x="438"/>
        <item m="1" x="90"/>
        <item m="1" x="2236"/>
        <item m="1" x="1677"/>
        <item m="1" x="1429"/>
        <item m="1" x="3091"/>
        <item m="1" x="547"/>
        <item m="1" x="820"/>
        <item m="1" x="2940"/>
        <item m="1" x="1012"/>
        <item m="1" x="786"/>
        <item m="1" x="971"/>
        <item m="1" x="636"/>
        <item m="1" x="3162"/>
        <item m="1" x="2569"/>
        <item m="1" x="1832"/>
        <item m="1" x="289"/>
        <item m="1" x="342"/>
        <item m="1" x="3172"/>
        <item m="1" x="225"/>
        <item m="1" x="1194"/>
        <item m="1" x="994"/>
        <item m="1" x="3261"/>
        <item m="1" x="2134"/>
        <item m="1" x="122"/>
        <item m="1" x="2081"/>
        <item m="1" x="2473"/>
        <item m="1" x="2318"/>
        <item m="1" x="3076"/>
        <item m="1" x="281"/>
        <item m="1" x="2480"/>
        <item m="1" x="1393"/>
        <item m="1" x="532"/>
        <item m="1" x="1753"/>
        <item m="1" x="179"/>
        <item m="1" x="2832"/>
        <item m="1" x="68"/>
        <item m="1" x="3287"/>
        <item m="1" x="3175"/>
        <item m="1" x="398"/>
        <item m="1" x="112"/>
        <item m="1" x="598"/>
        <item m="1" x="810"/>
        <item m="1" x="431"/>
        <item m="1" x="230"/>
        <item m="1" x="1763"/>
        <item m="1" x="1873"/>
        <item m="1" x="411"/>
        <item m="1" x="314"/>
        <item m="1" x="2029"/>
        <item x="13"/>
        <item x="16"/>
        <item x="14"/>
        <item m="1" x="3183"/>
        <item m="1" x="2752"/>
        <item m="1" x="2530"/>
        <item m="1" x="2203"/>
        <item m="1" x="3253"/>
        <item m="1" x="1770"/>
        <item m="1" x="400"/>
        <item m="1" x="353"/>
        <item m="1" x="2316"/>
        <item m="1" x="165"/>
        <item m="1" x="839"/>
        <item m="1" x="1554"/>
        <item m="1" x="2018"/>
        <item m="1" x="893"/>
        <item m="1" x="2123"/>
        <item m="1" x="2577"/>
        <item m="1" x="1573"/>
        <item m="1" x="2812"/>
        <item m="1" x="843"/>
        <item m="1" x="375"/>
        <item m="1" x="2153"/>
        <item m="1" x="66"/>
        <item m="1" x="1885"/>
        <item m="1" x="2936"/>
        <item m="1" x="928"/>
        <item m="1" x="1564"/>
        <item m="1" x="2639"/>
        <item m="1" x="170"/>
        <item m="1" x="1471"/>
        <item m="1" x="3029"/>
        <item m="1" x="2959"/>
        <item m="1" x="804"/>
        <item m="1" x="1211"/>
        <item m="1" x="2421"/>
        <item m="1" x="2837"/>
        <item m="1" x="604"/>
        <item m="1" x="2413"/>
        <item m="1" x="135"/>
        <item m="1" x="446"/>
        <item m="1" x="74"/>
        <item m="1" x="2834"/>
        <item m="1" x="489"/>
        <item m="1" x="2059"/>
        <item m="1" x="3149"/>
        <item m="1" x="3213"/>
        <item m="1" x="2963"/>
        <item m="1" x="1678"/>
        <item m="1" x="1046"/>
        <item m="1" x="1295"/>
        <item m="1" x="920"/>
        <item m="1" x="1249"/>
        <item m="1" x="2730"/>
        <item m="1" x="95"/>
        <item m="1" x="2635"/>
        <item m="1" x="2674"/>
        <item m="1" x="851"/>
        <item m="1" x="2977"/>
        <item m="1" x="535"/>
        <item m="1" x="312"/>
        <item m="1" x="987"/>
        <item m="1" x="430"/>
        <item m="1" x="2201"/>
        <item m="1" x="3080"/>
        <item m="1" x="1008"/>
        <item m="1" x="451"/>
        <item m="1" x="1177"/>
        <item m="1" x="1066"/>
        <item m="1" x="3252"/>
        <item m="1" x="2061"/>
        <item m="1" x="873"/>
        <item m="1" x="2619"/>
        <item m="1" x="154"/>
        <item m="1" x="389"/>
        <item m="1" x="304"/>
        <item m="1" x="1447"/>
        <item m="1" x="1514"/>
        <item m="1" x="1757"/>
        <item m="1" x="235"/>
        <item m="1" x="146"/>
        <item x="29"/>
        <item x="2"/>
        <item m="1" x="2234"/>
        <item m="1" x="137"/>
        <item m="1" x="2219"/>
        <item m="1" x="1262"/>
        <item m="1" x="2467"/>
        <item m="1" x="2326"/>
        <item m="1" x="1334"/>
        <item m="1" x="746"/>
        <item m="1" x="1110"/>
        <item m="1" x="2357"/>
        <item m="1" x="422"/>
        <item m="1" x="443"/>
        <item m="1" x="311"/>
        <item m="1" x="1720"/>
        <item m="1" x="2710"/>
        <item m="1" x="2149"/>
        <item m="1" x="466"/>
        <item m="1" x="2385"/>
        <item m="1" x="1746"/>
        <item m="1" x="2114"/>
        <item m="1" x="1898"/>
        <item m="1" x="2001"/>
        <item m="1" x="104"/>
        <item m="1" x="41"/>
        <item m="1" x="3226"/>
        <item m="1" x="2986"/>
        <item m="1" x="2911"/>
        <item m="1" x="2655"/>
        <item m="1" x="2409"/>
        <item m="1" x="1789"/>
        <item m="1" x="1082"/>
        <item m="1" x="309"/>
        <item m="1" x="679"/>
        <item m="1" x="1425"/>
        <item m="1" x="3141"/>
        <item m="1" x="3285"/>
        <item m="1" x="802"/>
        <item m="1" x="1408"/>
        <item m="1" x="3117"/>
        <item m="1" x="1797"/>
        <item m="1" x="3037"/>
        <item m="1" x="2548"/>
        <item m="1" x="1859"/>
        <item m="1" x="1370"/>
        <item m="1" x="1907"/>
        <item m="1" x="2416"/>
        <item m="1" x="2518"/>
        <item m="1" x="1588"/>
        <item m="1" x="805"/>
        <item m="1" x="2329"/>
        <item m="1" x="3102"/>
        <item m="1" x="2932"/>
        <item m="1" x="3066"/>
        <item m="1" x="3110"/>
        <item m="1" x="2265"/>
        <item m="1" x="2512"/>
        <item m="1" x="1630"/>
        <item m="1" x="708"/>
        <item m="1" x="3306"/>
        <item m="1" x="1697"/>
        <item m="1" x="1279"/>
        <item m="1" x="1016"/>
        <item m="1" x="1321"/>
        <item m="1" x="396"/>
        <item m="1" x="588"/>
        <item m="1" x="1407"/>
        <item m="1" x="298"/>
        <item m="1" x="155"/>
        <item m="1" x="1146"/>
        <item m="1" x="860"/>
        <item m="1" x="1982"/>
        <item m="1" x="1009"/>
        <item m="1" x="2696"/>
        <item m="1" x="785"/>
        <item m="1" x="3251"/>
        <item m="1" x="1616"/>
        <item m="1" x="2495"/>
        <item m="1" x="2725"/>
        <item m="1" x="494"/>
        <item m="1" x="1662"/>
        <item m="1" x="2949"/>
        <item m="1" x="272"/>
        <item m="1" x="2867"/>
        <item m="1" x="2047"/>
        <item m="1" x="379"/>
        <item m="1" x="1215"/>
        <item m="1" x="1060"/>
        <item m="1" x="1685"/>
        <item m="1" x="2550"/>
        <item m="1" x="2331"/>
        <item m="1" x="1345"/>
        <item m="1" x="3222"/>
        <item m="1" x="1894"/>
        <item m="1" x="984"/>
        <item m="1" x="2757"/>
        <item m="1" x="778"/>
        <item m="1" x="645"/>
        <item m="1" x="2500"/>
        <item m="1" x="139"/>
        <item m="1" x="2112"/>
        <item m="1" x="818"/>
        <item m="1" x="147"/>
        <item m="1" x="2774"/>
        <item m="1" x="2722"/>
        <item m="1" x="111"/>
        <item m="1" x="2276"/>
        <item m="1" x="1981"/>
        <item m="1" x="1272"/>
        <item m="1" x="2515"/>
        <item m="1" x="1775"/>
        <item m="1" x="643"/>
        <item m="1" x="3157"/>
        <item m="1" x="326"/>
        <item m="1" x="2335"/>
        <item m="1" x="2119"/>
        <item m="1" x="2699"/>
        <item m="1" x="2375"/>
        <item m="1" x="609"/>
        <item m="1" x="3074"/>
        <item m="1" x="2872"/>
        <item m="1" x="1506"/>
        <item m="1" x="214"/>
        <item m="1" x="2906"/>
        <item m="1" x="1765"/>
        <item m="1" x="917"/>
        <item m="1" x="686"/>
        <item m="1" x="2782"/>
        <item m="1" x="80"/>
        <item m="1" x="3062"/>
        <item m="1" x="1286"/>
        <item m="1" x="2688"/>
        <item m="1" x="2985"/>
        <item m="1" x="1444"/>
        <item m="1" x="2628"/>
        <item m="1" x="874"/>
        <item m="1" x="3035"/>
        <item m="1" x="612"/>
        <item m="1" x="2510"/>
        <item m="1" x="393"/>
        <item m="1" x="1485"/>
        <item m="1" x="1728"/>
        <item m="1" x="2321"/>
        <item x="5"/>
        <item m="1" x="1538"/>
        <item m="1" x="1143"/>
        <item m="1" x="1342"/>
        <item m="1" x="2477"/>
        <item m="1" x="1069"/>
        <item m="1" x="1043"/>
        <item m="1" x="2483"/>
        <item m="1" x="1395"/>
        <item m="1" x="2464"/>
        <item m="1" x="779"/>
        <item m="1" x="2233"/>
        <item m="1" x="2718"/>
        <item m="1" x="3070"/>
        <item m="1" x="1828"/>
        <item m="1" x="1290"/>
        <item m="1" x="1499"/>
        <item m="1" x="1825"/>
        <item m="1" x="1005"/>
        <item m="1" x="1669"/>
        <item m="1" x="1377"/>
        <item m="1" x="1098"/>
        <item m="1" x="1556"/>
        <item m="1" x="1117"/>
        <item m="1" x="561"/>
        <item m="1" x="590"/>
        <item m="1" x="65"/>
        <item m="1" x="253"/>
        <item m="1" x="2295"/>
        <item m="1" x="2954"/>
        <item m="1" x="286"/>
        <item m="1" x="3093"/>
        <item m="1" x="672"/>
        <item m="1" x="1865"/>
        <item m="1" x="434"/>
        <item m="1" x="2433"/>
        <item m="1" x="321"/>
        <item m="1" x="1549"/>
        <item m="1" x="1698"/>
        <item m="1" x="61"/>
        <item m="1" x="2189"/>
        <item m="1" x="405"/>
        <item m="1" x="3192"/>
        <item m="1" x="2675"/>
        <item m="1" x="1998"/>
        <item m="1" x="2407"/>
        <item m="1" x="556"/>
        <item m="1" x="285"/>
        <item m="1" x="1460"/>
        <item m="1" x="2344"/>
        <item m="1" x="2544"/>
        <item m="1" x="1363"/>
        <item m="1" x="2712"/>
        <item m="1" x="1133"/>
        <item m="1" x="1663"/>
        <item m="1" x="572"/>
        <item m="1" x="455"/>
        <item m="1" x="742"/>
        <item m="1" x="628"/>
        <item m="1" x="2652"/>
        <item m="1" x="842"/>
        <item m="1" x="1653"/>
        <item m="1" x="2625"/>
        <item m="1" x="1986"/>
        <item m="1" x="1162"/>
        <item m="1" x="1199"/>
        <item m="1" x="2426"/>
        <item m="1" x="2807"/>
        <item m="1" x="338"/>
        <item m="1" x="2475"/>
        <item m="1" x="2999"/>
        <item m="1" x="515"/>
        <item m="1" x="660"/>
        <item m="1" x="2918"/>
        <item m="1" x="2739"/>
        <item m="1" x="623"/>
        <item m="1" x="3262"/>
        <item m="1" x="2787"/>
        <item m="1" x="2937"/>
        <item m="1" x="3038"/>
        <item m="1" x="2758"/>
        <item m="1" x="2767"/>
        <item m="1" x="3033"/>
        <item x="25"/>
        <item m="1" x="673"/>
        <item m="1" x="1038"/>
        <item m="1" x="1901"/>
        <item m="1" x="3019"/>
        <item m="1" x="2579"/>
        <item m="1" x="484"/>
        <item m="1" x="1153"/>
        <item m="1" x="546"/>
        <item m="1" x="1963"/>
        <item m="1" x="1905"/>
        <item m="1" x="3160"/>
        <item m="1" x="1636"/>
        <item m="1" x="1668"/>
        <item m="1" x="806"/>
        <item m="1" x="2789"/>
        <item m="1" x="99"/>
        <item m="1" x="1951"/>
        <item m="1" x="2092"/>
        <item m="1" x="2109"/>
        <item m="1" x="803"/>
        <item m="1" x="3260"/>
        <item m="1" x="352"/>
        <item m="1" x="1296"/>
        <item m="1" x="2210"/>
        <item m="1" x="2961"/>
        <item m="1" x="1341"/>
        <item m="1" x="1966"/>
        <item m="1" x="1661"/>
        <item m="1" x="1874"/>
        <item m="1" x="2823"/>
        <item m="1" x="40"/>
        <item m="1" x="1056"/>
        <item m="1" x="1087"/>
        <item m="1" x="553"/>
        <item m="1" x="1600"/>
        <item m="1" x="3266"/>
        <item m="1" x="2513"/>
        <item m="1" x="505"/>
        <item m="1" x="635"/>
        <item m="1" x="1566"/>
        <item m="1" x="3164"/>
        <item m="1" x="909"/>
        <item m="1" x="1959"/>
        <item m="1" x="1354"/>
        <item m="1" x="1081"/>
        <item m="1" x="861"/>
        <item m="1" x="1744"/>
        <item m="1" x="1079"/>
        <item m="1" x="870"/>
        <item m="1" x="618"/>
        <item m="1" x="1285"/>
        <item m="1" x="3189"/>
        <item m="1" x="1523"/>
        <item m="1" x="1657"/>
        <item m="1" x="50"/>
        <item m="1" x="2128"/>
        <item m="1" x="2815"/>
        <item m="1" x="3273"/>
        <item m="1" x="47"/>
        <item m="1" x="1270"/>
        <item m="1" x="1891"/>
        <item m="1" x="2168"/>
        <item m="1" x="1957"/>
        <item m="1" x="2797"/>
        <item m="1" x="2471"/>
        <item m="1" x="1406"/>
        <item m="1" x="493"/>
        <item m="1" x="2235"/>
        <item m="1" x="1937"/>
        <item m="1" x="2297"/>
        <item m="1" x="1705"/>
        <item m="1" x="2831"/>
        <item m="1" x="2214"/>
        <item m="1" x="2299"/>
        <item m="1" x="1193"/>
        <item m="1" x="313"/>
        <item m="1" x="2747"/>
        <item m="1" x="923"/>
        <item m="1" x="1174"/>
        <item m="1" x="991"/>
        <item m="1" x="2987"/>
        <item m="1" x="3200"/>
        <item m="1" x="1840"/>
        <item m="1" x="2973"/>
        <item m="1" x="787"/>
        <item m="1" x="938"/>
        <item m="1" x="293"/>
        <item m="1" x="2207"/>
        <item m="1" x="1044"/>
        <item m="1" x="159"/>
        <item m="1" x="926"/>
        <item m="1" x="959"/>
        <item m="1" x="784"/>
        <item m="1" x="1127"/>
        <item m="1" x="3178"/>
        <item m="1" x="1830"/>
        <item m="1" x="1950"/>
        <item m="1" x="799"/>
        <item m="1" x="1875"/>
        <item m="1" x="414"/>
        <item m="1" x="566"/>
        <item m="1" x="3003"/>
        <item m="1" x="2459"/>
        <item m="1" x="2031"/>
        <item m="1" x="1567"/>
        <item m="1" x="2703"/>
        <item m="1" x="941"/>
        <item x="9"/>
        <item m="1" x="129"/>
        <item m="1" x="2285"/>
        <item m="1" x="3105"/>
        <item m="1" x="2866"/>
        <item m="1" x="2511"/>
        <item m="1" x="736"/>
        <item m="1" x="2520"/>
        <item m="1" x="3304"/>
        <item m="1" x="2541"/>
        <item m="1" x="1781"/>
        <item m="1" x="1139"/>
        <item m="1" x="388"/>
        <item m="1" x="246"/>
        <item m="1" x="2273"/>
        <item m="1" x="1003"/>
        <item m="1" x="2401"/>
        <item m="1" x="1166"/>
        <item m="1" x="2637"/>
        <item m="1" x="3106"/>
        <item m="1" x="2286"/>
        <item m="1" x="346"/>
        <item m="1" x="1260"/>
        <item m="1" x="3137"/>
        <item m="1" x="297"/>
        <item m="1" x="2248"/>
        <item m="1" x="2875"/>
        <item m="1" x="510"/>
        <item m="1" x="2894"/>
        <item m="1" x="2608"/>
        <item x="8"/>
        <item m="1" x="1446"/>
        <item m="1" x="2759"/>
        <item m="1" x="2622"/>
        <item m="1" x="2967"/>
        <item m="1" x="456"/>
        <item m="1" x="911"/>
        <item m="1" x="1232"/>
        <item m="1" x="2576"/>
        <item m="1" x="121"/>
        <item m="1" x="1796"/>
        <item m="1" x="1339"/>
        <item m="1" x="3177"/>
        <item m="1" x="1261"/>
        <item m="1" x="1426"/>
        <item m="1" x="954"/>
        <item m="1" x="2705"/>
        <item m="1" x="1456"/>
        <item m="1" x="1088"/>
        <item m="1" x="1735"/>
        <item m="1" x="2202"/>
        <item m="1" x="3196"/>
        <item m="1" x="2354"/>
        <item m="1" x="369"/>
        <item m="1" x="1111"/>
        <item m="1" x="2027"/>
        <item m="1" x="946"/>
        <item m="1" x="482"/>
        <item m="1" x="1303"/>
        <item m="1" x="753"/>
        <item m="1" x="339"/>
        <item m="1" x="1255"/>
        <item m="1" x="658"/>
        <item m="1" x="320"/>
        <item m="1" x="319"/>
        <item m="1" x="3052"/>
        <item m="1" x="998"/>
        <item m="1" x="1906"/>
        <item m="1" x="1357"/>
        <item m="1" x="964"/>
        <item m="1" x="2222"/>
        <item m="1" x="1422"/>
        <item m="1" x="1654"/>
        <item m="1" x="2870"/>
        <item m="1" x="2102"/>
        <item m="1" x="1064"/>
        <item m="1" x="2340"/>
        <item m="1" x="136"/>
        <item m="1" x="1197"/>
        <item m="1" x="3180"/>
        <item m="1" x="912"/>
        <item m="1" x="485"/>
        <item m="1" x="2472"/>
        <item m="1" x="1562"/>
        <item m="1" x="2858"/>
        <item m="1" x="1092"/>
        <item m="1" x="1750"/>
        <item m="1" x="2980"/>
        <item m="1" x="282"/>
        <item m="1" x="1048"/>
        <item m="1" x="2817"/>
        <item m="1" x="1397"/>
        <item m="1" x="2255"/>
        <item m="1" x="827"/>
        <item m="1" x="868"/>
        <item m="1" x="2975"/>
        <item m="1" x="3206"/>
        <item m="1" x="2830"/>
        <item m="1" x="687"/>
        <item m="1" x="2910"/>
        <item m="1" x="2230"/>
        <item m="1" x="1382"/>
        <item m="1" x="176"/>
        <item m="1" x="1463"/>
        <item m="1" x="323"/>
        <item m="1" x="2072"/>
        <item m="1" x="2909"/>
        <item m="1" x="2881"/>
        <item m="1" x="857"/>
        <item m="1" x="2729"/>
        <item m="1" x="2573"/>
        <item m="1" x="365"/>
        <item m="1" x="2437"/>
        <item m="1" x="517"/>
        <item m="1" x="354"/>
        <item m="1" x="1914"/>
        <item m="1" x="1925"/>
        <item m="1" x="2339"/>
        <item m="1" x="630"/>
        <item m="1" x="1096"/>
        <item m="1" x="2156"/>
        <item m="1" x="2275"/>
        <item m="1" x="921"/>
        <item m="1" x="2039"/>
        <item m="1" x="2370"/>
        <item m="1" x="1131"/>
        <item m="1" x="2593"/>
        <item m="1" x="1085"/>
        <item m="1" x="1812"/>
        <item m="1" x="82"/>
        <item m="1" x="374"/>
        <item m="1" x="2501"/>
        <item m="1" x="1516"/>
        <item m="1" x="224"/>
        <item m="1" x="890"/>
        <item m="1" x="2033"/>
        <item m="1" x="218"/>
        <item m="1" x="1040"/>
        <item m="1" x="1979"/>
        <item m="1" x="726"/>
        <item m="1" x="2760"/>
        <item m="1" x="1049"/>
        <item m="1" x="2378"/>
        <item m="1" x="1802"/>
        <item m="1" x="877"/>
        <item m="1" x="2754"/>
        <item m="1" x="965"/>
        <item m="1" x="1361"/>
        <item m="1" x="3103"/>
        <item m="1" x="3243"/>
        <item m="1" x="2056"/>
        <item m="1" x="1848"/>
        <item m="1" x="3199"/>
        <item m="1" x="722"/>
        <item m="1" x="1310"/>
        <item m="1" x="1519"/>
        <item m="1" x="1702"/>
        <item m="1" x="2587"/>
        <item m="1" x="436"/>
        <item m="1" x="162"/>
        <item m="1" x="2457"/>
        <item m="1" x="3115"/>
        <item m="1" x="2367"/>
        <item m="1" x="2113"/>
        <item m="1" x="829"/>
        <item m="1" x="1672"/>
        <item m="1" x="1786"/>
        <item m="1" x="1021"/>
        <item m="1" x="2087"/>
        <item m="1" x="300"/>
        <item m="1" x="3020"/>
        <item m="1" x="2551"/>
        <item m="1" x="2864"/>
        <item m="1" x="3015"/>
        <item m="1" x="913"/>
        <item m="1" x="657"/>
        <item m="1" x="2851"/>
        <item m="1" x="2096"/>
        <item m="1" x="1030"/>
        <item m="1" x="1080"/>
        <item m="1" x="978"/>
        <item m="1" x="1364"/>
        <item m="1" x="3002"/>
        <item m="1" x="710"/>
        <item m="1" x="2934"/>
        <item m="1" x="669"/>
        <item m="1" x="622"/>
        <item m="1" x="2108"/>
        <item m="1" x="2735"/>
        <item m="1" x="1325"/>
        <item m="1" x="212"/>
        <item m="1" x="236"/>
        <item m="1" x="486"/>
        <item m="1" x="2010"/>
        <item m="1" x="1695"/>
        <item m="1" x="1402"/>
        <item m="1" x="594"/>
        <item m="1" x="3219"/>
        <item m="1" x="1144"/>
        <item m="1" x="269"/>
        <item m="1" x="2242"/>
        <item m="1" x="2892"/>
        <item m="1" x="2141"/>
        <item m="1" x="247"/>
        <item m="1" x="567"/>
        <item m="1" x="884"/>
        <item m="1" x="2598"/>
        <item m="1" x="2478"/>
        <item m="1" x="3008"/>
        <item m="1" x="1459"/>
        <item m="1" x="1136"/>
        <item m="1" x="1445"/>
        <item m="1" x="1288"/>
        <item m="1" x="2661"/>
        <item m="1" x="967"/>
        <item m="1" x="166"/>
        <item m="1" x="2586"/>
        <item m="1" x="2640"/>
        <item m="1" x="3283"/>
        <item m="1" x="1059"/>
        <item m="1" x="2633"/>
        <item m="1" x="904"/>
        <item m="1" x="2791"/>
        <item m="1" x="349"/>
        <item m="1" x="972"/>
        <item m="1" x="835"/>
        <item m="1" x="1548"/>
        <item m="1" x="755"/>
        <item m="1" x="601"/>
        <item m="1" x="266"/>
        <item m="1" x="2005"/>
        <item m="1" x="2912"/>
        <item m="1" x="2970"/>
        <item m="1" x="540"/>
        <item m="1" x="2687"/>
        <item m="1" x="1541"/>
        <item m="1" x="3050"/>
        <item m="1" x="478"/>
        <item m="1" x="2507"/>
        <item m="1" x="1501"/>
        <item m="1" x="792"/>
        <item m="1" x="1579"/>
        <item m="1" x="1124"/>
        <item m="1" x="3197"/>
        <item m="1" x="275"/>
        <item m="1" x="1721"/>
        <item m="1" x="1228"/>
        <item m="1" x="939"/>
        <item m="1" x="2533"/>
        <item m="1" x="1962"/>
        <item m="1" x="1555"/>
        <item m="1" x="1930"/>
        <item m="1" x="2125"/>
        <item m="1" x="2422"/>
        <item m="1" x="2392"/>
        <item m="1" x="2077"/>
        <item m="1" x="841"/>
        <item m="1" x="2891"/>
        <item m="1" x="2131"/>
        <item m="1" x="205"/>
        <item m="1" x="69"/>
        <item m="1" x="2303"/>
        <item m="1" x="2750"/>
        <item m="1" x="720"/>
        <item m="1" x="2732"/>
        <item m="1" x="2175"/>
        <item m="1" x="1707"/>
        <item m="1" x="2806"/>
        <item m="1" x="1238"/>
        <item m="1" x="1278"/>
        <item m="1" x="2896"/>
        <item m="1" x="940"/>
        <item m="1" x="2155"/>
        <item m="1" x="880"/>
        <item m="1" x="2080"/>
        <item m="1" x="3188"/>
        <item m="1" x="2913"/>
        <item m="1" x="2777"/>
        <item m="1" x="771"/>
        <item m="1" x="2621"/>
        <item m="1" x="2040"/>
        <item m="1" x="2190"/>
        <item m="1" x="2552"/>
        <item m="1" x="2397"/>
        <item m="1" x="1504"/>
        <item m="1" x="1897"/>
        <item m="1" x="1603"/>
        <item m="1" x="1877"/>
        <item m="1" x="1483"/>
        <item m="1" x="1494"/>
        <item m="1" x="2678"/>
        <item m="1" x="1547"/>
        <item m="1" x="666"/>
        <item m="1" x="3271"/>
        <item m="1" x="1076"/>
        <item m="1" x="1375"/>
        <item m="1" x="98"/>
        <item m="1" x="2840"/>
        <item m="1" x="1544"/>
        <item m="1" x="1624"/>
        <item m="1" x="1022"/>
        <item m="1" x="1273"/>
        <item m="1" x="1389"/>
        <item m="1" x="1803"/>
        <item m="1" x="292"/>
        <item m="1" x="3161"/>
        <item m="1" x="3063"/>
        <item m="1" x="2979"/>
        <item m="1" x="1256"/>
        <item m="1" x="1335"/>
        <item m="1" x="1892"/>
        <item m="1" x="242"/>
        <item m="1" x="362"/>
        <item m="1" x="2152"/>
        <item m="1" x="447"/>
        <item m="1" x="1099"/>
        <item m="1" x="182"/>
        <item m="1" x="2627"/>
        <item m="1" x="3126"/>
        <item m="1" x="2555"/>
        <item m="1" x="3186"/>
        <item m="1" x="58"/>
        <item m="1" x="2244"/>
        <item m="1" x="1116"/>
        <item m="1" x="2024"/>
        <item m="1" x="1090"/>
        <item m="1" x="2282"/>
        <item m="1" x="2417"/>
        <item m="1" x="497"/>
        <item m="1" x="1141"/>
        <item m="1" x="1328"/>
        <item m="1" x="238"/>
        <item m="1" x="1764"/>
        <item m="1" x="2630"/>
        <item m="1" x="2226"/>
        <item m="1" x="1620"/>
        <item m="1" x="3235"/>
        <item m="1" x="2028"/>
        <item m="1" x="2150"/>
        <item m="1" x="2962"/>
        <item m="1" x="638"/>
        <item m="1" x="2462"/>
        <item m="1" x="2496"/>
        <item m="1" x="1336"/>
        <item m="1" x="2865"/>
        <item m="1" x="2440"/>
        <item m="1" x="2763"/>
        <item m="1" x="1853"/>
        <item m="1" x="1928"/>
        <item m="1" x="1346"/>
        <item m="1" x="2592"/>
        <item m="1" x="2405"/>
        <item m="1" x="217"/>
        <item m="1" x="2441"/>
        <item m="1" x="2261"/>
        <item m="1" x="664"/>
        <item m="1" x="3187"/>
        <item m="1" x="2874"/>
        <item m="1" x="1451"/>
        <item m="1" x="1497"/>
        <item m="1" x="229"/>
        <item m="1" x="2132"/>
        <item m="1" x="144"/>
        <item m="1" x="2130"/>
        <item m="1" x="1333"/>
        <item m="1" x="2800"/>
        <item m="1" x="2269"/>
        <item m="1" x="376"/>
        <item m="1" x="2956"/>
        <item m="1" x="2602"/>
        <item m="1" x="378"/>
        <item m="1" x="2164"/>
        <item m="1" x="1440"/>
        <item m="1" x="527"/>
        <item m="1" x="960"/>
        <item m="1" x="188"/>
        <item m="1" x="1274"/>
        <item m="1" x="580"/>
        <item m="1" x="403"/>
        <item m="1" x="1368"/>
        <item m="1" x="1191"/>
        <item m="1" x="1939"/>
        <item m="1" x="501"/>
        <item m="1" x="862"/>
        <item m="1" x="2929"/>
        <item m="1" x="1318"/>
        <item m="1" x="2931"/>
        <item m="1" x="2692"/>
        <item m="1" x="3130"/>
        <item m="1" x="3027"/>
        <item m="1" x="2293"/>
        <item m="1" x="196"/>
        <item m="1" x="2350"/>
        <item m="1" x="148"/>
        <item m="1" x="70"/>
        <item m="1" x="1415"/>
        <item m="1" x="2251"/>
        <item m="1" x="530"/>
        <item m="1" x="2594"/>
        <item m="1" x="970"/>
        <item m="1" x="1692"/>
        <item m="1" x="463"/>
        <item m="1" x="191"/>
        <item x="15"/>
        <item m="1" x="550"/>
        <item m="1" x="2884"/>
        <item x="18"/>
        <item m="1" x="2008"/>
        <item m="1" x="1816"/>
        <item x="26"/>
        <item m="1" x="258"/>
        <item m="1" x="1871"/>
        <item m="1" x="1852"/>
        <item m="1" x="2436"/>
        <item m="1" x="2813"/>
        <item m="1" x="407"/>
        <item m="1" x="1004"/>
        <item m="1" x="697"/>
        <item m="1" x="1684"/>
        <item m="1" x="3298"/>
        <item m="1" x="916"/>
        <item m="1" x="1169"/>
        <item m="1" x="3043"/>
        <item m="1" x="3292"/>
        <item m="1" x="1145"/>
        <item m="1" x="1351"/>
        <item m="1" x="2000"/>
        <item m="1" x="3082"/>
        <item m="1" x="2338"/>
        <item m="1" x="1126"/>
        <item m="1" x="199"/>
        <item m="1" x="2066"/>
        <item m="1" x="1818"/>
        <item m="1" x="267"/>
        <item m="1" x="2570"/>
        <item m="1" x="670"/>
        <item m="1" x="2743"/>
        <item m="1" x="3205"/>
        <item m="1" x="2749"/>
        <item m="1" x="2380"/>
        <item m="1" x="1520"/>
        <item m="1" x="2849"/>
        <item m="1" x="798"/>
        <item m="1" x="962"/>
        <item m="1" x="2902"/>
        <item m="1" x="793"/>
        <item m="1" x="3101"/>
        <item m="1" x="545"/>
        <item m="1" x="2463"/>
        <item m="1" x="2534"/>
        <item m="1" x="2796"/>
        <item m="1" x="1844"/>
        <item m="1" x="2451"/>
        <item m="1" x="1283"/>
        <item m="1" x="2309"/>
        <item m="1" x="2508"/>
        <item m="1" x="1479"/>
        <item m="1" x="2901"/>
        <item m="1" x="2719"/>
        <item m="1" x="782"/>
        <item m="1" x="1756"/>
        <item m="1" x="1168"/>
        <item m="1" x="644"/>
        <item m="1" x="2073"/>
        <item m="1" x="413"/>
        <item m="1" x="2324"/>
        <item m="1" x="1788"/>
        <item m="1" x="3129"/>
        <item m="1" x="2590"/>
        <item m="1" x="2042"/>
        <item m="1" x="1051"/>
        <item m="1" x="1723"/>
        <item m="1" x="956"/>
        <item m="1" x="429"/>
        <item m="1" x="140"/>
        <item m="1" x="1267"/>
        <item m="1" x="1367"/>
        <item m="1" x="503"/>
        <item m="1" x="3191"/>
        <item m="1" x="3083"/>
        <item m="1" x="2245"/>
        <item m="1" x="1565"/>
        <item m="1" x="464"/>
        <item m="1" x="240"/>
        <item m="1" x="2489"/>
        <item m="1" x="3282"/>
        <item m="1" x="902"/>
        <item m="1" x="952"/>
        <item m="1" x="1470"/>
        <item m="1" x="1640"/>
        <item m="1" x="3184"/>
        <item m="1" x="1866"/>
        <item m="1" x="508"/>
        <item m="1" x="1772"/>
        <item m="1" x="2144"/>
        <item m="1" x="3095"/>
        <item m="1" x="1761"/>
        <item m="1" x="2406"/>
        <item m="1" x="1157"/>
        <item m="1" x="3022"/>
        <item m="1" x="1973"/>
        <item m="1" x="149"/>
        <item m="1" x="2649"/>
        <item m="1" x="2140"/>
        <item m="1" x="73"/>
        <item m="1" x="270"/>
        <item m="1" x="453"/>
        <item m="1" x="1018"/>
        <item m="1" x="2736"/>
        <item m="1" x="1591"/>
        <item m="1" x="2479"/>
        <item m="1" x="2110"/>
        <item m="1" x="2581"/>
        <item m="1" x="2229"/>
        <item m="1" x="578"/>
        <item m="1" x="2795"/>
        <item m="1" x="1861"/>
        <item m="1" x="2547"/>
        <item m="1" x="2689"/>
        <item m="1" x="2615"/>
        <item m="1" x="2706"/>
        <item m="1" x="237"/>
        <item m="1" x="1526"/>
        <item m="1" x="3085"/>
        <item m="1" x="1771"/>
        <item m="1" x="914"/>
        <item m="1" x="3031"/>
        <item m="1" x="2356"/>
        <item m="1" x="747"/>
        <item m="1" x="811"/>
        <item m="1" x="2320"/>
        <item m="1" x="1105"/>
        <item m="1" x="2186"/>
        <item m="1" x="2231"/>
        <item m="1" x="966"/>
        <item m="1" x="118"/>
        <item m="1" x="1787"/>
        <item m="1" x="2643"/>
        <item m="1" x="2317"/>
        <item m="1" x="1850"/>
        <item m="1" x="3016"/>
        <item m="1" x="3009"/>
        <item m="1" x="881"/>
        <item m="1" x="2011"/>
        <item m="1" x="1791"/>
        <item m="1" x="2017"/>
        <item m="1" x="233"/>
        <item m="1" x="2756"/>
        <item m="1" x="1842"/>
        <item m="1" x="500"/>
        <item m="1" x="2343"/>
        <item m="1" x="3237"/>
        <item m="1" x="3045"/>
        <item m="1" x="3153"/>
        <item m="1" x="113"/>
        <item m="1" x="1936"/>
        <item m="1" x="324"/>
        <item m="1" x="295"/>
        <item m="1" x="1178"/>
        <item m="1" x="2220"/>
        <item m="1" x="276"/>
        <item m="1" x="2133"/>
        <item m="1" x="1810"/>
        <item m="1" x="1024"/>
        <item m="1" x="600"/>
        <item m="1" x="1490"/>
        <item m="1" x="3064"/>
        <item m="1" x="1676"/>
        <item m="1" x="502"/>
        <item m="1" x="317"/>
        <item m="1" x="2019"/>
        <item m="1" x="973"/>
        <item m="1" x="2262"/>
        <item m="1" x="605"/>
        <item m="1" x="1473"/>
        <item m="1" x="2723"/>
        <item m="1" x="444"/>
        <item m="1" x="2322"/>
        <item m="1" x="2683"/>
        <item m="1" x="2715"/>
        <item m="1" x="3135"/>
        <item m="1" x="2955"/>
        <item m="1" x="3150"/>
        <item m="1" x="2178"/>
        <item m="1" x="83"/>
        <item m="1" x="2266"/>
        <item m="1" x="2450"/>
        <item m="1" x="372"/>
        <item m="1" x="2805"/>
        <item m="1" x="3249"/>
        <item m="1" x="1489"/>
        <item m="1" x="3214"/>
        <item m="1" x="3073"/>
        <item m="1" x="621"/>
        <item m="1" x="1617"/>
        <item m="1" x="2313"/>
        <item m="1" x="3234"/>
        <item m="1" x="3056"/>
        <item m="1" x="633"/>
        <item m="1" x="1466"/>
        <item m="1" x="1182"/>
        <item m="1" x="801"/>
        <item m="1" x="2304"/>
        <item m="1" x="2308"/>
        <item m="1" x="1170"/>
        <item m="1" x="2215"/>
        <item m="1" x="2294"/>
        <item m="1" x="1778"/>
        <item m="1" x="732"/>
        <item m="1" x="1511"/>
        <item x="39"/>
        <item t="default"/>
      </items>
    </pivotField>
    <pivotField dataField="1" showAll="0"/>
    <pivotField dataField="1" showAll="0"/>
    <pivotField dataField="1" showAll="0"/>
    <pivotField dataField="1" showAll="0" defaultSubtotal="0"/>
    <pivotField dataField="1" showAll="0"/>
  </pivotFields>
  <rowFields count="5">
    <field x="0"/>
    <field x="1"/>
    <field x="2"/>
    <field x="3"/>
    <field x="4"/>
  </rowFields>
  <rowItems count="29">
    <i>
      <x/>
    </i>
    <i r="1">
      <x/>
    </i>
    <i r="2">
      <x v="66"/>
      <x/>
      <x v="470"/>
    </i>
    <i r="3">
      <x v="1"/>
      <x v="471"/>
    </i>
    <i r="3">
      <x v="4"/>
      <x v="470"/>
    </i>
    <i r="3">
      <x v="11"/>
      <x v="470"/>
    </i>
    <i r="1">
      <x v="1"/>
    </i>
    <i r="2">
      <x v="66"/>
      <x/>
      <x v="470"/>
    </i>
    <i r="3">
      <x v="1"/>
      <x v="471"/>
    </i>
    <i r="3">
      <x v="4"/>
      <x v="470"/>
    </i>
    <i r="3">
      <x v="11"/>
      <x v="470"/>
    </i>
    <i>
      <x v="2"/>
    </i>
    <i r="1">
      <x/>
    </i>
    <i r="2">
      <x v="66"/>
      <x/>
      <x v="470"/>
    </i>
    <i r="3">
      <x v="1"/>
      <x v="471"/>
    </i>
    <i r="3">
      <x v="4"/>
      <x v="470"/>
    </i>
    <i r="3">
      <x v="11"/>
      <x v="470"/>
    </i>
    <i r="1">
      <x v="1"/>
    </i>
    <i r="2">
      <x v="66"/>
      <x/>
      <x v="470"/>
    </i>
    <i r="3">
      <x v="11"/>
      <x v="470"/>
    </i>
    <i>
      <x v="3"/>
    </i>
    <i r="1">
      <x/>
    </i>
    <i r="2">
      <x v="66"/>
      <x/>
      <x v="470"/>
    </i>
    <i r="3">
      <x v="1"/>
      <x v="471"/>
    </i>
    <i r="3">
      <x v="4"/>
      <x v="470"/>
    </i>
    <i r="3">
      <x v="11"/>
      <x v="470"/>
    </i>
    <i r="1">
      <x v="1"/>
    </i>
    <i r="2">
      <x v="66"/>
      <x/>
      <x v="470"/>
    </i>
    <i r="3">
      <x v="1"/>
      <x v="471"/>
    </i>
  </rowItems>
  <colFields count="1">
    <field x="-2"/>
  </colFields>
  <colItems count="5">
    <i>
      <x/>
    </i>
    <i i="1">
      <x v="1"/>
    </i>
    <i i="2">
      <x v="2"/>
    </i>
    <i i="3">
      <x v="3"/>
    </i>
    <i i="4">
      <x v="4"/>
    </i>
  </colItems>
  <dataFields count="5">
    <dataField name="2015 " fld="5" baseField="0" baseItem="0"/>
    <dataField name="2016 " fld="6" baseField="0" baseItem="0"/>
    <dataField name="2017 " fld="7" baseField="0" baseItem="0"/>
    <dataField name=" 2018 " fld="8" baseField="0" baseItem="0"/>
    <dataField name=" 2019"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CU_Code_and_Title" xr10:uid="{8DF3EBC6-377C-4F63-88D4-EBA80442398D}" sourceName="MTCU Code and Title">
  <pivotTables>
    <pivotTable tabId="3" name="PivotTable1"/>
  </pivotTables>
  <data>
    <tabular pivotCacheId="238942858">
      <items count="802">
        <i x="0" s="1"/>
        <i x="1"/>
        <i x="2"/>
        <i x="3"/>
        <i x="4"/>
        <i x="5"/>
        <i x="6"/>
        <i x="7"/>
        <i x="8"/>
        <i x="323" nd="1"/>
        <i x="184" nd="1"/>
        <i x="424" nd="1"/>
        <i x="333" nd="1"/>
        <i x="44" nd="1"/>
        <i x="563" nd="1"/>
        <i x="128" nd="1"/>
        <i x="749" nd="1"/>
        <i x="684" nd="1"/>
        <i x="375" nd="1"/>
        <i x="103" nd="1"/>
        <i x="459" nd="1"/>
        <i x="580" nd="1"/>
        <i x="584" nd="1"/>
        <i x="513" nd="1"/>
        <i x="583" nd="1"/>
        <i x="471" nd="1"/>
        <i x="462" nd="1"/>
        <i x="27" nd="1"/>
        <i x="617" nd="1"/>
        <i x="579" nd="1"/>
        <i x="169" nd="1"/>
        <i x="623" nd="1"/>
        <i x="265" nd="1"/>
        <i x="25" nd="1"/>
        <i x="69" nd="1"/>
        <i x="74" nd="1"/>
        <i x="636" nd="1"/>
        <i x="64" nd="1"/>
        <i x="796" nd="1"/>
        <i x="238" nd="1"/>
        <i x="245" nd="1"/>
        <i x="81" nd="1"/>
        <i x="32" nd="1"/>
        <i x="646" nd="1"/>
        <i x="26" nd="1"/>
        <i x="524" nd="1"/>
        <i x="652" nd="1"/>
        <i x="234" nd="1"/>
        <i x="759" nd="1"/>
        <i x="358" nd="1"/>
        <i x="63" nd="1"/>
        <i x="419" nd="1"/>
        <i x="34" nd="1"/>
        <i x="662" nd="1"/>
        <i x="122" nd="1"/>
        <i x="489" nd="1"/>
        <i x="483" nd="1"/>
        <i x="329" nd="1"/>
        <i x="373" nd="1"/>
        <i x="179" nd="1"/>
        <i x="421" nd="1"/>
        <i x="247" nd="1"/>
        <i x="24" nd="1"/>
        <i x="315" nd="1"/>
        <i x="777" nd="1"/>
        <i x="492" nd="1"/>
        <i x="399" nd="1"/>
        <i x="712" nd="1"/>
        <i x="296" nd="1"/>
        <i x="70" nd="1"/>
        <i x="508" nd="1"/>
        <i x="701" nd="1"/>
        <i x="153" nd="1"/>
        <i x="400" nd="1"/>
        <i x="370" nd="1"/>
        <i x="794" nd="1"/>
        <i x="411" nd="1"/>
        <i x="647" nd="1"/>
        <i x="604" nd="1"/>
        <i x="136" nd="1"/>
        <i x="799" nd="1"/>
        <i x="149" nd="1"/>
        <i x="564" nd="1"/>
        <i x="682" nd="1"/>
        <i x="699" nd="1"/>
        <i x="357" nd="1"/>
        <i x="793" nd="1"/>
        <i x="181" nd="1"/>
        <i x="571" nd="1"/>
        <i x="201" nd="1"/>
        <i x="470" nd="1"/>
        <i x="112" nd="1"/>
        <i x="660" nd="1"/>
        <i x="655" nd="1"/>
        <i x="144" nd="1"/>
        <i x="385" nd="1"/>
        <i x="46" nd="1"/>
        <i x="453" nd="1"/>
        <i x="141" nd="1"/>
        <i x="262" nd="1"/>
        <i x="110" nd="1"/>
        <i x="783" nd="1"/>
        <i x="57" nd="1"/>
        <i x="269" nd="1"/>
        <i x="188" nd="1"/>
        <i x="407" nd="1"/>
        <i x="788" nd="1"/>
        <i x="501" nd="1"/>
        <i x="586" nd="1"/>
        <i x="697" nd="1"/>
        <i x="482" nd="1"/>
        <i x="650" nd="1"/>
        <i x="525" nd="1"/>
        <i x="486" nd="1"/>
        <i x="572" nd="1"/>
        <i x="688" nd="1"/>
        <i x="472" nd="1"/>
        <i x="713" nd="1"/>
        <i x="447" nd="1"/>
        <i x="233" nd="1"/>
        <i x="319" nd="1"/>
        <i x="665" nd="1"/>
        <i x="633" nd="1"/>
        <i x="736" nd="1"/>
        <i x="106" nd="1"/>
        <i x="442" nd="1"/>
        <i x="176" nd="1"/>
        <i x="17" nd="1"/>
        <i x="18" nd="1"/>
        <i x="303" nd="1"/>
        <i x="585" nd="1"/>
        <i x="763" nd="1"/>
        <i x="224" nd="1"/>
        <i x="253" nd="1"/>
        <i x="331" nd="1"/>
        <i x="267" nd="1"/>
        <i x="304" nd="1"/>
        <i x="88" nd="1"/>
        <i x="107" nd="1"/>
        <i x="576" nd="1"/>
        <i x="740" nd="1"/>
        <i x="54" nd="1"/>
        <i x="126" nd="1"/>
        <i x="369" nd="1"/>
        <i x="654" nd="1"/>
        <i x="593" nd="1"/>
        <i x="590" nd="1"/>
        <i x="38" nd="1"/>
        <i x="380" nd="1"/>
        <i x="354" nd="1"/>
        <i x="111" nd="1"/>
        <i x="645" nd="1"/>
        <i x="191" nd="1"/>
        <i x="86" nd="1"/>
        <i x="243" nd="1"/>
        <i x="392" nd="1"/>
        <i x="220" nd="1"/>
        <i x="679" nd="1"/>
        <i x="113" nd="1"/>
        <i x="422" nd="1"/>
        <i x="426" nd="1"/>
        <i x="560" nd="1"/>
        <i x="703" nd="1"/>
        <i x="172" nd="1"/>
        <i x="704" nd="1"/>
        <i x="158" nd="1"/>
        <i x="221" nd="1"/>
        <i x="711" nd="1"/>
        <i x="609" nd="1"/>
        <i x="209" nd="1"/>
        <i x="685" nd="1"/>
        <i x="639" nd="1"/>
        <i x="430" nd="1"/>
        <i x="656" nd="1"/>
        <i x="653" nd="1"/>
        <i x="98" nd="1"/>
        <i x="19" nd="1"/>
        <i x="614" nd="1"/>
        <i x="123" nd="1"/>
        <i x="748" nd="1"/>
        <i x="348" nd="1"/>
        <i x="56" nd="1"/>
        <i x="463" nd="1"/>
        <i x="570" nd="1"/>
        <i x="61" nd="1"/>
        <i x="726" nd="1"/>
        <i x="298" nd="1"/>
        <i x="632" nd="1"/>
        <i x="642" nd="1"/>
        <i x="314" nd="1"/>
        <i x="155" nd="1"/>
        <i x="50" nd="1"/>
        <i x="435" nd="1"/>
        <i x="602" nd="1"/>
        <i x="754" nd="1"/>
        <i x="450" nd="1"/>
        <i x="739" nd="1"/>
        <i x="114" nd="1"/>
        <i x="35" nd="1"/>
        <i x="125" nd="1"/>
        <i x="781" nd="1"/>
        <i x="347" nd="1"/>
        <i x="377" nd="1"/>
        <i x="351" nd="1"/>
        <i x="151" nd="1"/>
        <i x="101" nd="1"/>
        <i x="661" nd="1"/>
        <i x="95" nd="1"/>
        <i x="52" nd="1"/>
        <i x="232" nd="1"/>
        <i x="328" nd="1"/>
        <i x="734" nd="1"/>
        <i x="404" nd="1"/>
        <i x="295" nd="1"/>
        <i x="505" nd="1"/>
        <i x="246" nd="1"/>
        <i x="772" nd="1"/>
        <i x="681" nd="1"/>
        <i x="121" nd="1"/>
        <i x="540" nd="1"/>
        <i x="667" nd="1"/>
        <i x="312" nd="1"/>
        <i x="394" nd="1"/>
        <i x="776" nd="1"/>
        <i x="743" nd="1"/>
        <i x="22" nd="1"/>
        <i x="461" nd="1"/>
        <i x="58" nd="1"/>
        <i x="624" nd="1"/>
        <i x="291" nd="1"/>
        <i x="167" nd="1"/>
        <i x="618" nd="1"/>
        <i x="62" nd="1"/>
        <i x="758" nd="1"/>
        <i x="306" nd="1"/>
        <i x="696" nd="1"/>
        <i x="85" nd="1"/>
        <i x="666" nd="1"/>
        <i x="644" nd="1"/>
        <i x="657" nd="1"/>
        <i x="100" nd="1"/>
        <i x="721" nd="1"/>
        <i x="504" nd="1"/>
        <i x="213" nd="1"/>
        <i x="313" nd="1"/>
        <i x="142" nd="1"/>
        <i x="317" nd="1"/>
        <i x="770" nd="1"/>
        <i x="322" nd="1"/>
        <i x="605" nd="1"/>
        <i x="397" nd="1"/>
        <i x="165" nd="1"/>
        <i x="658" nd="1"/>
        <i x="43" nd="1"/>
        <i x="401" nd="1"/>
        <i x="338" nd="1"/>
        <i x="693" nd="1"/>
        <i x="284" nd="1"/>
        <i x="556" nd="1"/>
        <i x="376" nd="1"/>
        <i x="366" nd="1"/>
        <i x="523" nd="1"/>
        <i x="784" nd="1"/>
        <i x="14" nd="1"/>
        <i x="361" nd="1"/>
        <i x="293" nd="1"/>
        <i x="326" nd="1"/>
        <i x="559" nd="1"/>
        <i x="533" nd="1"/>
        <i x="360" nd="1"/>
        <i x="294" nd="1"/>
        <i x="301" nd="1"/>
        <i x="727" nd="1"/>
        <i x="452" nd="1"/>
        <i x="779" nd="1"/>
        <i x="637" nd="1"/>
        <i x="521" nd="1"/>
        <i x="215" nd="1"/>
        <i x="719" nd="1"/>
        <i x="244" nd="1"/>
        <i x="786" nd="1"/>
        <i x="226" nd="1"/>
        <i x="537" nd="1"/>
        <i x="28" nd="1"/>
        <i x="76" nd="1"/>
        <i x="588" nd="1"/>
        <i x="84" nd="1"/>
        <i x="443" nd="1"/>
        <i x="413" nd="1"/>
        <i x="127" nd="1"/>
        <i x="30" nd="1"/>
        <i x="765" nd="1"/>
        <i x="687" nd="1"/>
        <i x="543" nd="1"/>
        <i x="273" nd="1"/>
        <i x="415" nd="1"/>
        <i x="349" nd="1"/>
        <i x="353" nd="1"/>
        <i x="117" nd="1"/>
        <i x="478" nd="1"/>
        <i x="251" nd="1"/>
        <i x="742" nd="1"/>
        <i x="335" nd="1"/>
        <i x="717" nd="1"/>
        <i x="257" nd="1"/>
        <i x="659" nd="1"/>
        <i x="342" nd="1"/>
        <i x="382" nd="1"/>
        <i x="133" nd="1"/>
        <i x="761" nd="1"/>
        <i x="242" nd="1"/>
        <i x="343" nd="1"/>
        <i x="416" nd="1"/>
        <i x="405" nd="1"/>
        <i x="60" nd="1"/>
        <i x="379" nd="1"/>
        <i x="137" nd="1"/>
        <i x="320" nd="1"/>
        <i x="517" nd="1"/>
        <i x="87" nd="1"/>
        <i x="707" nd="1"/>
        <i x="522" nd="1"/>
        <i x="619" nd="1"/>
        <i x="339" nd="1"/>
        <i x="403" nd="1"/>
        <i x="506" nd="1"/>
        <i x="203" nd="1"/>
        <i x="402" nd="1"/>
        <i x="299" nd="1"/>
        <i x="368" nd="1"/>
        <i x="728" nd="1"/>
        <i x="718" nd="1"/>
        <i x="271" nd="1"/>
        <i x="515" nd="1"/>
        <i x="745" nd="1"/>
        <i x="481" nd="1"/>
        <i x="280" nd="1"/>
        <i x="330" nd="1"/>
        <i x="173" nd="1"/>
        <i x="692" nd="1"/>
        <i x="192" nd="1"/>
        <i x="643" nd="1"/>
        <i x="700" nd="1"/>
        <i x="782" nd="1"/>
        <i x="756" nd="1"/>
        <i x="495" nd="1"/>
        <i x="640" nd="1"/>
        <i x="596" nd="1"/>
        <i x="720" nd="1"/>
        <i x="42" nd="1"/>
        <i x="603" nd="1"/>
        <i x="157" nd="1"/>
        <i x="51" nd="1"/>
        <i x="420" nd="1"/>
        <i x="49" nd="1"/>
        <i x="487" nd="1"/>
        <i x="448" nd="1"/>
        <i x="597" nd="1"/>
        <i x="567" nd="1"/>
        <i x="75" nd="1"/>
        <i x="752" nd="1"/>
        <i x="174" nd="1"/>
        <i x="475" nd="1"/>
        <i x="441" nd="1"/>
        <i x="689" nd="1"/>
        <i x="214" nd="1"/>
        <i x="147" nd="1"/>
        <i x="616" nd="1"/>
        <i x="574" nd="1"/>
        <i x="240" nd="1"/>
        <i x="668" nd="1"/>
        <i x="37" nd="1"/>
        <i x="387" nd="1"/>
        <i x="210" nd="1"/>
        <i x="557" nd="1"/>
        <i x="514" nd="1"/>
        <i x="558" nd="1"/>
        <i x="130" nd="1"/>
        <i x="573" nd="1"/>
        <i x="716" nd="1"/>
        <i x="279" nd="1"/>
        <i x="457" nd="1"/>
        <i x="159" nd="1"/>
        <i x="753" nd="1"/>
        <i x="423" nd="1"/>
        <i x="198" nd="1"/>
        <i x="91" nd="1"/>
        <i x="259" nd="1"/>
        <i x="388" nd="1"/>
        <i x="325" nd="1"/>
        <i x="757" nd="1"/>
        <i x="456" nd="1"/>
        <i x="96" nd="1"/>
        <i x="89" nd="1"/>
        <i x="276" nd="1"/>
        <i x="599" nd="1"/>
        <i x="171" nd="1"/>
        <i x="780" nd="1"/>
        <i x="709" nd="1"/>
        <i x="550" nd="1"/>
        <i x="582" nd="1"/>
        <i x="612" nd="1"/>
        <i x="446" nd="1"/>
        <i x="601" nd="1"/>
        <i x="78" nd="1"/>
        <i x="710" nd="1"/>
        <i x="99" nd="1"/>
        <i x="332" nd="1"/>
        <i x="277" nd="1"/>
        <i x="39" nd="1"/>
        <i x="254" nd="1"/>
        <i x="546" nd="1"/>
        <i x="336" nd="1"/>
        <i x="255" nd="1"/>
        <i x="587" nd="1"/>
        <i x="48" nd="1"/>
        <i x="270" nd="1"/>
        <i x="454" nd="1"/>
        <i x="367" nd="1"/>
        <i x="789" nd="1"/>
        <i x="594" nd="1"/>
        <i x="309" nd="1"/>
        <i x="406" nd="1"/>
        <i x="275" nd="1"/>
        <i x="190" nd="1"/>
        <i x="750" nd="1"/>
        <i x="526" nd="1"/>
        <i x="386" nd="1"/>
        <i x="115" nd="1"/>
        <i x="311" nd="1"/>
        <i x="305" nd="1"/>
        <i x="731" nd="1"/>
        <i x="390" nd="1"/>
        <i x="598" nd="1"/>
        <i x="530" nd="1"/>
        <i x="340" nd="1"/>
        <i x="288" nd="1"/>
        <i x="428" nd="1"/>
        <i x="747" nd="1"/>
        <i x="68" nd="1"/>
        <i x="628" nd="1"/>
        <i x="491" nd="1"/>
        <i x="65" nd="1"/>
        <i x="548" nd="1"/>
        <i x="145" nd="1"/>
        <i x="308" nd="1"/>
        <i x="541" nd="1"/>
        <i x="766" nd="1"/>
        <i x="615" nd="1"/>
        <i x="801" nd="1"/>
        <i x="771" nd="1"/>
        <i x="519" nd="1"/>
        <i x="592" nd="1"/>
        <i x="429" nd="1"/>
        <i x="509" nd="1"/>
        <i x="11" nd="1"/>
        <i x="455" nd="1"/>
        <i x="536" nd="1"/>
        <i x="109" nd="1"/>
        <i x="230" nd="1"/>
        <i x="195" nd="1"/>
        <i x="528" nd="1"/>
        <i x="638" nd="1"/>
        <i x="154" nd="1"/>
        <i x="372" nd="1"/>
        <i x="237" nd="1"/>
        <i x="263" nd="1"/>
        <i x="738" nd="1"/>
        <i x="264" nd="1"/>
        <i x="189" nd="1"/>
        <i x="551" nd="1"/>
        <i x="691" nd="1"/>
        <i x="307" nd="1"/>
        <i x="67" nd="1"/>
        <i x="544" nd="1"/>
        <i x="324" nd="1"/>
        <i x="706" nd="1"/>
        <i x="178" nd="1"/>
        <i x="212" nd="1"/>
        <i x="202" nd="1"/>
        <i x="730" nd="1"/>
        <i x="762" nd="1"/>
        <i x="129" nd="1"/>
        <i x="119" nd="1"/>
        <i x="769" nd="1"/>
        <i x="631" nd="1"/>
        <i x="467" nd="1"/>
        <i x="162" nd="1"/>
        <i x="206" nd="1"/>
        <i x="131" nd="1"/>
        <i x="499" nd="1"/>
        <i x="468" nd="1"/>
        <i x="575" nd="1"/>
        <i x="433" nd="1"/>
        <i x="610" nd="1"/>
        <i x="552" nd="1"/>
        <i x="553" nd="1"/>
        <i x="227" nd="1"/>
        <i x="764" nd="1"/>
        <i x="395" nd="1"/>
        <i x="33" nd="1"/>
        <i x="73" nd="1"/>
        <i x="364" nd="1"/>
        <i x="408" nd="1"/>
        <i x="241" nd="1"/>
        <i x="283" nd="1"/>
        <i x="497" nd="1"/>
        <i x="635" nd="1"/>
        <i x="798" nd="1"/>
        <i x="205" nd="1"/>
        <i x="248" nd="1"/>
        <i x="542" nd="1"/>
        <i x="438" nd="1"/>
        <i x="444" nd="1"/>
        <i x="170" nd="1"/>
        <i x="694" nd="1"/>
        <i x="282" nd="1"/>
        <i x="554" nd="1"/>
        <i x="555" nd="1"/>
        <i x="21" nd="1"/>
        <i x="236" nd="1"/>
        <i x="484" nd="1"/>
        <i x="510" nd="1"/>
        <i x="71" nd="1"/>
        <i x="310" nd="1"/>
        <i x="302" nd="1"/>
        <i x="164" nd="1"/>
        <i x="800" nd="1"/>
        <i x="538" nd="1"/>
        <i x="778" nd="1"/>
        <i x="641" nd="1"/>
        <i x="285" nd="1"/>
        <i x="355" nd="1"/>
        <i x="791" nd="1"/>
        <i x="290" nd="1"/>
        <i x="445" nd="1"/>
        <i x="363" nd="1"/>
        <i x="427" nd="1"/>
        <i x="686" nd="1"/>
        <i x="634" nd="1"/>
        <i x="93" nd="1"/>
        <i x="261" nd="1"/>
        <i x="252" nd="1"/>
        <i x="120" nd="1"/>
        <i x="316" nd="1"/>
        <i x="321" nd="1"/>
        <i x="678" nd="1"/>
        <i x="15" nd="1"/>
        <i x="494" nd="1"/>
        <i x="186" nd="1"/>
        <i x="539" nd="1"/>
        <i x="549" nd="1"/>
        <i x="797" nd="1"/>
        <i x="535" nd="1"/>
        <i x="449" nd="1"/>
        <i x="272" nd="1"/>
        <i x="774" nd="1"/>
        <i x="746" nd="1"/>
        <i x="194" nd="1"/>
        <i x="531" nd="1"/>
        <i x="193" nd="1"/>
        <i x="143" nd="1"/>
        <i x="547" nd="1"/>
        <i x="116" nd="1"/>
        <i x="705" nd="1"/>
        <i x="16" nd="1"/>
        <i x="790" nd="1"/>
        <i x="437" nd="1"/>
        <i x="440" nd="1"/>
        <i x="150" nd="1"/>
        <i x="72" nd="1"/>
        <i x="669" nd="1"/>
        <i x="714" nd="1"/>
        <i x="258" nd="1"/>
        <i x="356" nd="1"/>
        <i x="676" nd="1"/>
        <i x="708" nd="1"/>
        <i x="621" nd="1"/>
        <i x="92" nd="1"/>
        <i x="55" nd="1"/>
        <i x="474" nd="1"/>
        <i x="695" nd="1"/>
        <i x="175" nd="1"/>
        <i x="672" nd="1"/>
        <i x="222" nd="1"/>
        <i x="625" nd="1"/>
        <i x="611" nd="1"/>
        <i x="118" nd="1"/>
        <i x="398" nd="1"/>
        <i x="239" nd="1"/>
        <i x="47" nd="1"/>
        <i x="180" nd="1"/>
        <i x="518" nd="1"/>
        <i x="795" nd="1"/>
        <i x="228" nd="1"/>
        <i x="562" nd="1"/>
        <i x="787" nd="1"/>
        <i x="371" nd="1"/>
        <i x="297" nd="1"/>
        <i x="90" nd="1"/>
        <i x="627" nd="1"/>
        <i x="434" nd="1"/>
        <i x="439" nd="1"/>
        <i x="318" nd="1"/>
        <i x="500" nd="1"/>
        <i x="135" nd="1"/>
        <i x="391" nd="1"/>
        <i x="211" nd="1"/>
        <i x="451" nd="1"/>
        <i x="473" nd="1"/>
        <i x="196" nd="1"/>
        <i x="674" nd="1"/>
        <i x="589" nd="1"/>
        <i x="545" nd="1"/>
        <i x="595" nd="1"/>
        <i x="80" nd="1"/>
        <i x="735" nd="1"/>
        <i x="160" nd="1"/>
        <i x="469" nd="1"/>
        <i x="29" nd="1"/>
        <i x="31" nd="1"/>
        <i x="393" nd="1"/>
        <i x="751" nd="1"/>
        <i x="23" nd="1"/>
        <i x="760" nd="1"/>
        <i x="225" nd="1"/>
        <i x="663" nd="1"/>
        <i x="146" nd="1"/>
        <i x="417" nd="1"/>
        <i x="409" nd="1"/>
        <i x="83" nd="1"/>
        <i x="334" nd="1"/>
        <i x="464" nd="1"/>
        <i x="152" nd="1"/>
        <i x="606" nd="1"/>
        <i x="698" nd="1"/>
        <i x="715" nd="1"/>
        <i x="529" nd="1"/>
        <i x="744" nd="1"/>
        <i x="732" nd="1"/>
        <i x="82" nd="1"/>
        <i x="217" nd="1"/>
        <i x="219" nd="1"/>
        <i x="274" nd="1"/>
        <i x="105" nd="1"/>
        <i x="412" nd="1"/>
        <i x="629" nd="1"/>
        <i x="187" nd="1"/>
        <i x="702" nd="1"/>
        <i x="630" nd="1"/>
        <i x="350" nd="1"/>
        <i x="12" nd="1"/>
        <i x="216" nd="1"/>
        <i x="733" nd="1"/>
        <i x="626" nd="1"/>
        <i x="250" nd="1"/>
        <i x="41" nd="1"/>
        <i x="346" nd="1"/>
        <i x="183" nd="1"/>
        <i x="77" nd="1"/>
        <i x="134" nd="1"/>
        <i x="13" nd="1"/>
        <i x="104" nd="1"/>
        <i x="724" nd="1"/>
        <i x="677" nd="1"/>
        <i x="431" nd="1"/>
        <i x="649" nd="1"/>
        <i x="432" nd="1"/>
        <i x="520" nd="1"/>
        <i x="670" nd="1"/>
        <i x="725" nd="1"/>
        <i x="138" nd="1"/>
        <i x="223" nd="1"/>
        <i x="45" nd="1"/>
        <i x="53" nd="1"/>
        <i x="208" nd="1"/>
        <i x="337" nd="1"/>
        <i x="383" nd="1"/>
        <i x="10" nd="1"/>
        <i x="568" nd="1"/>
        <i x="365" nd="1"/>
        <i x="534" nd="1"/>
        <i x="102" nd="1"/>
        <i x="132" nd="1"/>
        <i x="352" nd="1"/>
        <i x="755" nd="1"/>
        <i x="278" nd="1"/>
        <i x="177" nd="1"/>
        <i x="40" nd="1"/>
        <i x="108" nd="1"/>
        <i x="737" nd="1"/>
        <i x="249" nd="1"/>
        <i x="773" nd="1"/>
        <i x="512" nd="1"/>
        <i x="381" nd="1"/>
        <i x="148" nd="1"/>
        <i x="479" nd="1"/>
        <i x="344" nd="1"/>
        <i x="608" nd="1"/>
        <i x="378" nd="1"/>
        <i x="767" nd="1"/>
        <i x="477" nd="1"/>
        <i x="199" nd="1"/>
        <i x="722" nd="1"/>
        <i x="292" nd="1"/>
        <i x="168" nd="1"/>
        <i x="466" nd="1"/>
        <i x="266" nd="1"/>
        <i x="581" nd="1"/>
        <i x="200" nd="1"/>
        <i x="792" nd="1"/>
        <i x="20" nd="1"/>
        <i x="229" nd="1"/>
        <i x="396" nd="1"/>
        <i x="768" nd="1"/>
        <i x="673" nd="1"/>
        <i x="341" nd="1"/>
        <i x="94" nd="1"/>
        <i x="163" nd="1"/>
        <i x="527" nd="1"/>
        <i x="418" nd="1"/>
        <i x="460" nd="1"/>
        <i x="613" nd="1"/>
        <i x="651" nd="1"/>
        <i x="185" nd="1"/>
        <i x="577" nd="1"/>
        <i x="664" nd="1"/>
        <i x="607" nd="1"/>
        <i x="281" nd="1"/>
        <i x="496" nd="1"/>
        <i x="256" nd="1"/>
        <i x="480" nd="1"/>
        <i x="231" nd="1"/>
        <i x="79" nd="1"/>
        <i x="161" nd="1"/>
        <i x="465" nd="1"/>
        <i x="683" nd="1"/>
        <i x="600" nd="1"/>
        <i x="680" nd="1"/>
        <i x="532" nd="1"/>
        <i x="156" nd="1"/>
        <i x="410" nd="1"/>
        <i x="458" nd="1"/>
        <i x="289" nd="1"/>
        <i x="124" nd="1"/>
        <i x="648" nd="1"/>
        <i x="516" nd="1"/>
        <i x="384" nd="1"/>
        <i x="327" nd="1"/>
        <i x="569" nd="1"/>
        <i x="503" nd="1"/>
        <i x="485" nd="1"/>
        <i x="286" nd="1"/>
        <i x="690" nd="1"/>
        <i x="235" nd="1"/>
        <i x="498" nd="1"/>
        <i x="66" nd="1"/>
        <i x="374" nd="1"/>
        <i x="300" nd="1"/>
        <i x="139" nd="1"/>
        <i x="197" nd="1"/>
        <i x="140" nd="1"/>
        <i x="591" nd="1"/>
        <i x="502" nd="1"/>
        <i x="566" nd="1"/>
        <i x="507" nd="1"/>
        <i x="425" nd="1"/>
        <i x="218" nd="1"/>
        <i x="36" nd="1"/>
        <i x="785" nd="1"/>
        <i x="675" nd="1"/>
        <i x="260" nd="1"/>
        <i x="97" nd="1"/>
        <i x="268" nd="1"/>
        <i x="204" nd="1"/>
        <i x="59" nd="1"/>
        <i x="565" nd="1"/>
        <i x="561" nd="1"/>
        <i x="729" nd="1"/>
        <i x="359" nd="1"/>
        <i x="389" nd="1"/>
        <i x="207" nd="1"/>
        <i x="620" nd="1"/>
        <i x="622" nd="1"/>
        <i x="723" nd="1"/>
        <i x="775" nd="1"/>
        <i x="511" nd="1"/>
        <i x="166" nd="1"/>
        <i x="182" nd="1"/>
        <i x="493" nd="1"/>
        <i x="476" nd="1"/>
        <i x="414" nd="1"/>
        <i x="362" nd="1"/>
        <i x="671" nd="1"/>
        <i x="488" nd="1"/>
        <i x="578" nd="1"/>
        <i x="345" nd="1"/>
        <i x="287" nd="1"/>
        <i x="436" nd="1"/>
        <i x="741" nd="1"/>
        <i x="490" nd="1"/>
        <i x="9"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TCU Code and Title" xr10:uid="{F95ED31F-1ECC-4A91-85AF-0CE87976D2AE}" cache="Slicer_MTCU_Code_and_Title" caption="MTCU Code and Tit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4773-45FE-414A-8825-14F93F2835E6}">
  <dimension ref="B1:L300"/>
  <sheetViews>
    <sheetView showGridLines="0" tabSelected="1" workbookViewId="0">
      <pane xSplit="2" ySplit="1" topLeftCell="C2" activePane="bottomRight" state="frozen"/>
      <selection pane="topRight" activeCell="C1" sqref="C1"/>
      <selection pane="bottomLeft" activeCell="A2" sqref="A2"/>
      <selection pane="bottomRight" activeCell="B31" sqref="B31"/>
    </sheetView>
  </sheetViews>
  <sheetFormatPr defaultRowHeight="17.25" customHeight="1" x14ac:dyDescent="0.25"/>
  <cols>
    <col min="1" max="1" width="1.85546875" customWidth="1"/>
    <col min="2" max="2" width="55" style="2" customWidth="1"/>
    <col min="3" max="3" width="40.7109375" style="1" customWidth="1"/>
    <col min="4" max="4" width="17.5703125" style="1" customWidth="1"/>
    <col min="5" max="5" width="53.85546875" style="1" customWidth="1"/>
    <col min="6" max="11" width="6.85546875" customWidth="1"/>
    <col min="12" max="12" width="13.7109375" customWidth="1"/>
  </cols>
  <sheetData>
    <row r="1" spans="2:12" ht="17.25" customHeight="1" x14ac:dyDescent="0.25">
      <c r="B1" s="18" t="s">
        <v>85</v>
      </c>
      <c r="C1" s="16" t="s">
        <v>93</v>
      </c>
      <c r="D1" s="16" t="s">
        <v>94</v>
      </c>
      <c r="E1" s="16" t="s">
        <v>95</v>
      </c>
      <c r="F1" s="16" t="str">
        <f>Pivot!J1</f>
        <v xml:space="preserve">2015 </v>
      </c>
      <c r="G1" s="16" t="str">
        <f>Pivot!K1</f>
        <v xml:space="preserve">2016 </v>
      </c>
      <c r="H1" s="16" t="str">
        <f>Pivot!L1</f>
        <v xml:space="preserve">2017 </v>
      </c>
      <c r="I1" s="16" t="str">
        <f>Pivot!M1</f>
        <v xml:space="preserve"> 2018 </v>
      </c>
      <c r="J1" s="16" t="str">
        <f>Pivot!N1</f>
        <v xml:space="preserve"> 2019</v>
      </c>
      <c r="K1" s="15" t="s">
        <v>19</v>
      </c>
      <c r="L1" s="14" t="s">
        <v>18</v>
      </c>
    </row>
    <row r="2" spans="2:12" ht="17.25" customHeight="1" x14ac:dyDescent="0.25">
      <c r="B2" s="7" t="str">
        <f t="shared" ref="B2:B65" si="0">IF(OR(LEFT(C2,4)="Appl", LEFT(C2,4)="Regi",LEFT(C2,4)="Enro",LEFT(C2,4)="Conf"),"M",IF(OR(LEFT(C2,3)="All", LEFT(C2,3)="Con"),"C",   IF(K2="","0", "R")))</f>
        <v>M</v>
      </c>
      <c r="C2" s="6" t="str">
        <f>IF(ISBLANK(Pivot!G2),"",Pivot!G2)</f>
        <v>Application (FALL)</v>
      </c>
      <c r="D2" s="6" t="str">
        <f>IF(ISBLANK(Pivot!H2),"",Pivot!H2)</f>
        <v/>
      </c>
      <c r="E2" s="6" t="str">
        <f>IF(ISBLANK(Pivot!I2),"",Pivot!I2)</f>
        <v/>
      </c>
      <c r="F2" s="12" t="str">
        <f>IF(Pivot!J2=0,"",Pivot!J2)</f>
        <v/>
      </c>
      <c r="G2" s="12" t="str">
        <f>IF(Pivot!K2=0,"",Pivot!K2)</f>
        <v/>
      </c>
      <c r="H2" s="12" t="str">
        <f>IF(Pivot!L2=0,"",Pivot!L2)</f>
        <v/>
      </c>
      <c r="I2" s="12" t="str">
        <f>IF(Pivot!M2=0,"",Pivot!M2)</f>
        <v/>
      </c>
      <c r="J2" s="12" t="str">
        <f>IF(Pivot!N2=0,"",Pivot!N2)</f>
        <v/>
      </c>
      <c r="K2" s="11" t="str">
        <f t="shared" ref="K2:K65" si="1">IFERROR(AVERAGEIFS(F2:J2,F2:J2,"&gt;0"),"")</f>
        <v/>
      </c>
      <c r="L2" s="3"/>
    </row>
    <row r="3" spans="2:12" ht="17.25" customHeight="1" x14ac:dyDescent="0.25">
      <c r="B3" s="7" t="str">
        <f>IF(OR(LEFT(C3,4)="Appl", LEFT(C3,4)="Regi",LEFT(C3,4)="Enro",LEFT(C3,4)="Conf"),"M",IF(OR(LEFT(C3,3)="All", LEFT(C3,3)="Con"),"C",   IF(K3="","0", "R")))</f>
        <v>C</v>
      </c>
      <c r="C3" s="6" t="str">
        <f>IF(ISBLANK(Pivot!G3),"",Pivot!G3)</f>
        <v>All Catchments</v>
      </c>
      <c r="D3" s="6" t="str">
        <f>IF(ISBLANK(Pivot!H3),"",Pivot!H3)</f>
        <v/>
      </c>
      <c r="E3" s="6" t="str">
        <f>IF(ISBLANK(Pivot!I3),"",Pivot!I3)</f>
        <v/>
      </c>
      <c r="F3" s="5">
        <f>IF(Pivot!J3=0,"",Pivot!J3)</f>
        <v>148</v>
      </c>
      <c r="G3" s="5">
        <f>IF(Pivot!K3=0,"",Pivot!K3)</f>
        <v>203</v>
      </c>
      <c r="H3" s="5">
        <f>IF(Pivot!L3=0,"",Pivot!L3)</f>
        <v>313</v>
      </c>
      <c r="I3" s="5">
        <f>IF(Pivot!M3=0,"",Pivot!M3)</f>
        <v>276</v>
      </c>
      <c r="J3" s="5">
        <f>IF(Pivot!N3=0,"",Pivot!N3)</f>
        <v>304</v>
      </c>
      <c r="K3" s="4">
        <f t="shared" si="1"/>
        <v>248.8</v>
      </c>
      <c r="L3" s="3"/>
    </row>
    <row r="4" spans="2:12" ht="17.25" customHeight="1" x14ac:dyDescent="0.25">
      <c r="B4" s="7" t="str">
        <f t="shared" si="0"/>
        <v>R</v>
      </c>
      <c r="C4" s="6" t="str">
        <f>IF(ISBLANK(Pivot!G4),"",Pivot!G4)</f>
        <v>42400 - BOOKKEEPING</v>
      </c>
      <c r="D4" s="6" t="str">
        <f>IF(ISBLANK(Pivot!H4),"",Pivot!H4)</f>
        <v>CONESTOGA</v>
      </c>
      <c r="E4" s="6" t="str">
        <f>IF(ISBLANK(Pivot!I4),"",Pivot!I4)</f>
        <v>BOOKKEEPING</v>
      </c>
      <c r="F4" s="5">
        <f>IF(Pivot!J4=0,"",Pivot!J4)</f>
        <v>114</v>
      </c>
      <c r="G4" s="5">
        <f>IF(Pivot!K4=0,"",Pivot!K4)</f>
        <v>91</v>
      </c>
      <c r="H4" s="5">
        <f>IF(Pivot!L4=0,"",Pivot!L4)</f>
        <v>86</v>
      </c>
      <c r="I4" s="5">
        <f>IF(Pivot!M4=0,"",Pivot!M4)</f>
        <v>67</v>
      </c>
      <c r="J4" s="5">
        <f>IF(Pivot!N4=0,"",Pivot!N4)</f>
        <v>78</v>
      </c>
      <c r="K4" s="4">
        <f t="shared" si="1"/>
        <v>87.2</v>
      </c>
      <c r="L4" s="3"/>
    </row>
    <row r="5" spans="2:12" ht="17.25" customHeight="1" x14ac:dyDescent="0.25">
      <c r="B5" s="7" t="str">
        <f t="shared" si="0"/>
        <v>R</v>
      </c>
      <c r="C5" s="6" t="str">
        <f>IF(ISBLANK(Pivot!G5),"",Pivot!G5)</f>
        <v/>
      </c>
      <c r="D5" s="6" t="str">
        <f>IF(ISBLANK(Pivot!H5),"",Pivot!H5)</f>
        <v>ALGONQUIN</v>
      </c>
      <c r="E5" s="6" t="str">
        <f>IF(ISBLANK(Pivot!I5),"",Pivot!I5)</f>
        <v>BOOKKEEPING AND ACCOUNTING PRACTICES</v>
      </c>
      <c r="F5" s="5" t="str">
        <f>IF(Pivot!J5=0,"",Pivot!J5)</f>
        <v/>
      </c>
      <c r="G5" s="5">
        <f>IF(Pivot!K5=0,"",Pivot!K5)</f>
        <v>81</v>
      </c>
      <c r="H5" s="5">
        <f>IF(Pivot!L5=0,"",Pivot!L5)</f>
        <v>112</v>
      </c>
      <c r="I5" s="5">
        <f>IF(Pivot!M5=0,"",Pivot!M5)</f>
        <v>116</v>
      </c>
      <c r="J5" s="5">
        <f>IF(Pivot!N5=0,"",Pivot!N5)</f>
        <v>122</v>
      </c>
      <c r="K5" s="4">
        <f t="shared" si="1"/>
        <v>107.75</v>
      </c>
      <c r="L5" s="3"/>
    </row>
    <row r="6" spans="2:12" ht="17.25" customHeight="1" x14ac:dyDescent="0.25">
      <c r="B6" s="7" t="str">
        <f t="shared" si="0"/>
        <v>R</v>
      </c>
      <c r="C6" s="6" t="str">
        <f>IF(ISBLANK(Pivot!G6),"",Pivot!G6)</f>
        <v/>
      </c>
      <c r="D6" s="6" t="str">
        <f>IF(ISBLANK(Pivot!H6),"",Pivot!H6)</f>
        <v>CENTENNIAL</v>
      </c>
      <c r="E6" s="6" t="str">
        <f>IF(ISBLANK(Pivot!I6),"",Pivot!I6)</f>
        <v>BOOKKEEPING</v>
      </c>
      <c r="F6" s="5" t="str">
        <f>IF(Pivot!J6=0,"",Pivot!J6)</f>
        <v/>
      </c>
      <c r="G6" s="5">
        <f>IF(Pivot!K6=0,"",Pivot!K6)</f>
        <v>27</v>
      </c>
      <c r="H6" s="5">
        <f>IF(Pivot!L6=0,"",Pivot!L6)</f>
        <v>57</v>
      </c>
      <c r="I6" s="5">
        <f>IF(Pivot!M6=0,"",Pivot!M6)</f>
        <v>42</v>
      </c>
      <c r="J6" s="5">
        <f>IF(Pivot!N6=0,"",Pivot!N6)</f>
        <v>53</v>
      </c>
      <c r="K6" s="4">
        <f t="shared" si="1"/>
        <v>44.75</v>
      </c>
      <c r="L6" s="3"/>
    </row>
    <row r="7" spans="2:12" ht="17.25" customHeight="1" x14ac:dyDescent="0.25">
      <c r="B7" s="7" t="str">
        <f t="shared" si="0"/>
        <v>R</v>
      </c>
      <c r="C7" s="6" t="str">
        <f>IF(ISBLANK(Pivot!G7),"",Pivot!G7)</f>
        <v/>
      </c>
      <c r="D7" s="6" t="str">
        <f>IF(ISBLANK(Pivot!H7),"",Pivot!H7)</f>
        <v>GEORGIAN</v>
      </c>
      <c r="E7" s="6" t="str">
        <f>IF(ISBLANK(Pivot!I7),"",Pivot!I7)</f>
        <v>BOOKKEEPING</v>
      </c>
      <c r="F7" s="5">
        <f>IF(Pivot!J7=0,"",Pivot!J7)</f>
        <v>34</v>
      </c>
      <c r="G7" s="5">
        <f>IF(Pivot!K7=0,"",Pivot!K7)</f>
        <v>4</v>
      </c>
      <c r="H7" s="5">
        <f>IF(Pivot!L7=0,"",Pivot!L7)</f>
        <v>58</v>
      </c>
      <c r="I7" s="5">
        <f>IF(Pivot!M7=0,"",Pivot!M7)</f>
        <v>51</v>
      </c>
      <c r="J7" s="5">
        <f>IF(Pivot!N7=0,"",Pivot!N7)</f>
        <v>51</v>
      </c>
      <c r="K7" s="4">
        <f t="shared" si="1"/>
        <v>39.6</v>
      </c>
      <c r="L7" s="3"/>
    </row>
    <row r="8" spans="2:12" ht="17.25" customHeight="1" x14ac:dyDescent="0.25">
      <c r="B8" s="7" t="str">
        <f t="shared" si="0"/>
        <v>C</v>
      </c>
      <c r="C8" s="6" t="str">
        <f>IF(ISBLANK(Pivot!G8),"",Pivot!G8)</f>
        <v>Conestoga's Catchment</v>
      </c>
      <c r="D8" s="6" t="str">
        <f>IF(ISBLANK(Pivot!H8),"",Pivot!H8)</f>
        <v/>
      </c>
      <c r="E8" s="6" t="str">
        <f>IF(ISBLANK(Pivot!I8),"",Pivot!I8)</f>
        <v/>
      </c>
      <c r="F8" s="5">
        <f>IF(Pivot!J8=0,"",Pivot!J8)</f>
        <v>92</v>
      </c>
      <c r="G8" s="5">
        <f>IF(Pivot!K8=0,"",Pivot!K8)</f>
        <v>70</v>
      </c>
      <c r="H8" s="5">
        <f>IF(Pivot!L8=0,"",Pivot!L8)</f>
        <v>72</v>
      </c>
      <c r="I8" s="5">
        <f>IF(Pivot!M8=0,"",Pivot!M8)</f>
        <v>61</v>
      </c>
      <c r="J8" s="5">
        <f>IF(Pivot!N8=0,"",Pivot!N8)</f>
        <v>60</v>
      </c>
      <c r="K8" s="4">
        <f t="shared" si="1"/>
        <v>71</v>
      </c>
      <c r="L8" s="3"/>
    </row>
    <row r="9" spans="2:12" ht="17.25" customHeight="1" x14ac:dyDescent="0.25">
      <c r="B9" s="7" t="str">
        <f t="shared" si="0"/>
        <v>R</v>
      </c>
      <c r="C9" s="6" t="str">
        <f>IF(ISBLANK(Pivot!G9),"",Pivot!G9)</f>
        <v>42400 - BOOKKEEPING</v>
      </c>
      <c r="D9" s="6" t="str">
        <f>IF(ISBLANK(Pivot!H9),"",Pivot!H9)</f>
        <v>CONESTOGA</v>
      </c>
      <c r="E9" s="6" t="str">
        <f>IF(ISBLANK(Pivot!I9),"",Pivot!I9)</f>
        <v>BOOKKEEPING</v>
      </c>
      <c r="F9" s="5">
        <f>IF(Pivot!J9=0,"",Pivot!J9)</f>
        <v>91</v>
      </c>
      <c r="G9" s="5">
        <f>IF(Pivot!K9=0,"",Pivot!K9)</f>
        <v>68</v>
      </c>
      <c r="H9" s="5">
        <f>IF(Pivot!L9=0,"",Pivot!L9)</f>
        <v>71</v>
      </c>
      <c r="I9" s="5">
        <f>IF(Pivot!M9=0,"",Pivot!M9)</f>
        <v>58</v>
      </c>
      <c r="J9" s="5">
        <f>IF(Pivot!N9=0,"",Pivot!N9)</f>
        <v>56</v>
      </c>
      <c r="K9" s="4">
        <f t="shared" si="1"/>
        <v>68.8</v>
      </c>
      <c r="L9" s="3"/>
    </row>
    <row r="10" spans="2:12" ht="17.25" customHeight="1" x14ac:dyDescent="0.25">
      <c r="B10" s="7" t="str">
        <f t="shared" si="0"/>
        <v>R</v>
      </c>
      <c r="C10" s="6" t="str">
        <f>IF(ISBLANK(Pivot!G10),"",Pivot!G10)</f>
        <v/>
      </c>
      <c r="D10" s="6" t="str">
        <f>IF(ISBLANK(Pivot!H10),"",Pivot!H10)</f>
        <v>ALGONQUIN</v>
      </c>
      <c r="E10" s="6" t="str">
        <f>IF(ISBLANK(Pivot!I10),"",Pivot!I10)</f>
        <v>BOOKKEEPING AND ACCOUNTING PRACTICES</v>
      </c>
      <c r="F10" s="5" t="str">
        <f>IF(Pivot!J10=0,"",Pivot!J10)</f>
        <v/>
      </c>
      <c r="G10" s="5" t="str">
        <f>IF(Pivot!K10=0,"",Pivot!K10)</f>
        <v/>
      </c>
      <c r="H10" s="5" t="str">
        <f>IF(Pivot!L10=0,"",Pivot!L10)</f>
        <v/>
      </c>
      <c r="I10" s="5" t="str">
        <f>IF(Pivot!M10=0,"",Pivot!M10)</f>
        <v/>
      </c>
      <c r="J10" s="5">
        <f>IF(Pivot!N10=0,"",Pivot!N10)</f>
        <v>1</v>
      </c>
      <c r="K10" s="4">
        <f t="shared" si="1"/>
        <v>1</v>
      </c>
      <c r="L10" s="3"/>
    </row>
    <row r="11" spans="2:12" ht="17.25" customHeight="1" x14ac:dyDescent="0.25">
      <c r="B11" s="7" t="str">
        <f t="shared" si="0"/>
        <v>R</v>
      </c>
      <c r="C11" s="6" t="str">
        <f>IF(ISBLANK(Pivot!G11),"",Pivot!G11)</f>
        <v/>
      </c>
      <c r="D11" s="6" t="str">
        <f>IF(ISBLANK(Pivot!H11),"",Pivot!H11)</f>
        <v>CENTENNIAL</v>
      </c>
      <c r="E11" s="6" t="str">
        <f>IF(ISBLANK(Pivot!I11),"",Pivot!I11)</f>
        <v>BOOKKEEPING</v>
      </c>
      <c r="F11" s="5" t="str">
        <f>IF(Pivot!J11=0,"",Pivot!J11)</f>
        <v/>
      </c>
      <c r="G11" s="5">
        <f>IF(Pivot!K11=0,"",Pivot!K11)</f>
        <v>2</v>
      </c>
      <c r="H11" s="5" t="str">
        <f>IF(Pivot!L11=0,"",Pivot!L11)</f>
        <v/>
      </c>
      <c r="I11" s="5">
        <f>IF(Pivot!M11=0,"",Pivot!M11)</f>
        <v>1</v>
      </c>
      <c r="J11" s="5">
        <f>IF(Pivot!N11=0,"",Pivot!N11)</f>
        <v>2</v>
      </c>
      <c r="K11" s="4">
        <f t="shared" si="1"/>
        <v>1.6666666666666667</v>
      </c>
      <c r="L11" s="3"/>
    </row>
    <row r="12" spans="2:12" ht="17.25" customHeight="1" x14ac:dyDescent="0.25">
      <c r="B12" s="7" t="str">
        <f t="shared" si="0"/>
        <v>R</v>
      </c>
      <c r="C12" s="6" t="str">
        <f>IF(ISBLANK(Pivot!G12),"",Pivot!G12)</f>
        <v/>
      </c>
      <c r="D12" s="6" t="str">
        <f>IF(ISBLANK(Pivot!H12),"",Pivot!H12)</f>
        <v>GEORGIAN</v>
      </c>
      <c r="E12" s="6" t="str">
        <f>IF(ISBLANK(Pivot!I12),"",Pivot!I12)</f>
        <v>BOOKKEEPING</v>
      </c>
      <c r="F12" s="5">
        <f>IF(Pivot!J12=0,"",Pivot!J12)</f>
        <v>1</v>
      </c>
      <c r="G12" s="5" t="str">
        <f>IF(Pivot!K12=0,"",Pivot!K12)</f>
        <v/>
      </c>
      <c r="H12" s="5">
        <f>IF(Pivot!L12=0,"",Pivot!L12)</f>
        <v>1</v>
      </c>
      <c r="I12" s="5">
        <f>IF(Pivot!M12=0,"",Pivot!M12)</f>
        <v>2</v>
      </c>
      <c r="J12" s="5">
        <f>IF(Pivot!N12=0,"",Pivot!N12)</f>
        <v>1</v>
      </c>
      <c r="K12" s="4">
        <f t="shared" si="1"/>
        <v>1.25</v>
      </c>
      <c r="L12" s="3"/>
    </row>
    <row r="13" spans="2:12" ht="17.25" customHeight="1" x14ac:dyDescent="0.25">
      <c r="B13" s="7" t="str">
        <f t="shared" si="0"/>
        <v>M</v>
      </c>
      <c r="C13" s="6" t="str">
        <f>IF(ISBLANK(Pivot!G13),"",Pivot!G13)</f>
        <v>Confirmation (FALL)</v>
      </c>
      <c r="D13" s="6" t="str">
        <f>IF(ISBLANK(Pivot!H13),"",Pivot!H13)</f>
        <v/>
      </c>
      <c r="E13" s="6" t="str">
        <f>IF(ISBLANK(Pivot!I13),"",Pivot!I13)</f>
        <v/>
      </c>
      <c r="F13" s="5" t="str">
        <f>IF(Pivot!J13=0,"",Pivot!J13)</f>
        <v/>
      </c>
      <c r="G13" s="5" t="str">
        <f>IF(Pivot!K13=0,"",Pivot!K13)</f>
        <v/>
      </c>
      <c r="H13" s="5" t="str">
        <f>IF(Pivot!L13=0,"",Pivot!L13)</f>
        <v/>
      </c>
      <c r="I13" s="5" t="str">
        <f>IF(Pivot!M13=0,"",Pivot!M13)</f>
        <v/>
      </c>
      <c r="J13" s="5" t="str">
        <f>IF(Pivot!N13=0,"",Pivot!N13)</f>
        <v/>
      </c>
      <c r="K13" s="4" t="str">
        <f t="shared" si="1"/>
        <v/>
      </c>
      <c r="L13" s="3"/>
    </row>
    <row r="14" spans="2:12" ht="17.25" customHeight="1" x14ac:dyDescent="0.25">
      <c r="B14" s="7" t="str">
        <f t="shared" si="0"/>
        <v>C</v>
      </c>
      <c r="C14" s="6" t="str">
        <f>IF(ISBLANK(Pivot!G14),"",Pivot!G14)</f>
        <v>All Catchments</v>
      </c>
      <c r="D14" s="6" t="str">
        <f>IF(ISBLANK(Pivot!H14),"",Pivot!H14)</f>
        <v/>
      </c>
      <c r="E14" s="6" t="str">
        <f>IF(ISBLANK(Pivot!I14),"",Pivot!I14)</f>
        <v/>
      </c>
      <c r="F14" s="5">
        <f>IF(Pivot!J14=0,"",Pivot!J14)</f>
        <v>54</v>
      </c>
      <c r="G14" s="5">
        <f>IF(Pivot!K14=0,"",Pivot!K14)</f>
        <v>78</v>
      </c>
      <c r="H14" s="5">
        <f>IF(Pivot!L14=0,"",Pivot!L14)</f>
        <v>109</v>
      </c>
      <c r="I14" s="5">
        <f>IF(Pivot!M14=0,"",Pivot!M14)</f>
        <v>103</v>
      </c>
      <c r="J14" s="5">
        <f>IF(Pivot!N14=0,"",Pivot!N14)</f>
        <v>105</v>
      </c>
      <c r="K14" s="4">
        <f t="shared" si="1"/>
        <v>89.8</v>
      </c>
      <c r="L14" s="3"/>
    </row>
    <row r="15" spans="2:12" ht="17.25" customHeight="1" x14ac:dyDescent="0.25">
      <c r="B15" s="7" t="str">
        <f t="shared" si="0"/>
        <v>R</v>
      </c>
      <c r="C15" s="6" t="str">
        <f>IF(ISBLANK(Pivot!G15),"",Pivot!G15)</f>
        <v>42400 - BOOKKEEPING</v>
      </c>
      <c r="D15" s="6" t="str">
        <f>IF(ISBLANK(Pivot!H15),"",Pivot!H15)</f>
        <v>CONESTOGA</v>
      </c>
      <c r="E15" s="6" t="str">
        <f>IF(ISBLANK(Pivot!I15),"",Pivot!I15)</f>
        <v>BOOKKEEPING</v>
      </c>
      <c r="F15" s="5">
        <f>IF(Pivot!J15=0,"",Pivot!J15)</f>
        <v>41</v>
      </c>
      <c r="G15" s="5">
        <f>IF(Pivot!K15=0,"",Pivot!K15)</f>
        <v>41</v>
      </c>
      <c r="H15" s="5">
        <f>IF(Pivot!L15=0,"",Pivot!L15)</f>
        <v>41</v>
      </c>
      <c r="I15" s="5">
        <f>IF(Pivot!M15=0,"",Pivot!M15)</f>
        <v>33</v>
      </c>
      <c r="J15" s="5">
        <f>IF(Pivot!N15=0,"",Pivot!N15)</f>
        <v>31</v>
      </c>
      <c r="K15" s="4">
        <f t="shared" si="1"/>
        <v>37.4</v>
      </c>
      <c r="L15" s="3"/>
    </row>
    <row r="16" spans="2:12" ht="17.25" customHeight="1" x14ac:dyDescent="0.25">
      <c r="B16" s="7" t="str">
        <f t="shared" si="0"/>
        <v>R</v>
      </c>
      <c r="C16" s="6" t="str">
        <f>IF(ISBLANK(Pivot!G16),"",Pivot!G16)</f>
        <v/>
      </c>
      <c r="D16" s="6" t="str">
        <f>IF(ISBLANK(Pivot!H16),"",Pivot!H16)</f>
        <v>ALGONQUIN</v>
      </c>
      <c r="E16" s="6" t="str">
        <f>IF(ISBLANK(Pivot!I16),"",Pivot!I16)</f>
        <v>BOOKKEEPING AND ACCOUNTING PRACTICES</v>
      </c>
      <c r="F16" s="5" t="str">
        <f>IF(Pivot!J16=0,"",Pivot!J16)</f>
        <v/>
      </c>
      <c r="G16" s="5">
        <f>IF(Pivot!K16=0,"",Pivot!K16)</f>
        <v>33</v>
      </c>
      <c r="H16" s="5">
        <f>IF(Pivot!L16=0,"",Pivot!L16)</f>
        <v>28</v>
      </c>
      <c r="I16" s="5">
        <f>IF(Pivot!M16=0,"",Pivot!M16)</f>
        <v>38</v>
      </c>
      <c r="J16" s="5">
        <f>IF(Pivot!N16=0,"",Pivot!N16)</f>
        <v>42</v>
      </c>
      <c r="K16" s="4">
        <f t="shared" si="1"/>
        <v>35.25</v>
      </c>
      <c r="L16" s="3"/>
    </row>
    <row r="17" spans="2:12" ht="17.25" customHeight="1" x14ac:dyDescent="0.25">
      <c r="B17" s="7" t="str">
        <f t="shared" si="0"/>
        <v>R</v>
      </c>
      <c r="C17" s="6" t="str">
        <f>IF(ISBLANK(Pivot!G17),"",Pivot!G17)</f>
        <v/>
      </c>
      <c r="D17" s="6" t="str">
        <f>IF(ISBLANK(Pivot!H17),"",Pivot!H17)</f>
        <v>CENTENNIAL</v>
      </c>
      <c r="E17" s="6" t="str">
        <f>IF(ISBLANK(Pivot!I17),"",Pivot!I17)</f>
        <v>BOOKKEEPING</v>
      </c>
      <c r="F17" s="5" t="str">
        <f>IF(Pivot!J17=0,"",Pivot!J17)</f>
        <v/>
      </c>
      <c r="G17" s="5">
        <f>IF(Pivot!K17=0,"",Pivot!K17)</f>
        <v>4</v>
      </c>
      <c r="H17" s="5">
        <f>IF(Pivot!L17=0,"",Pivot!L17)</f>
        <v>11</v>
      </c>
      <c r="I17" s="5">
        <f>IF(Pivot!M17=0,"",Pivot!M17)</f>
        <v>6</v>
      </c>
      <c r="J17" s="5">
        <f>IF(Pivot!N17=0,"",Pivot!N17)</f>
        <v>11</v>
      </c>
      <c r="K17" s="4">
        <f t="shared" si="1"/>
        <v>8</v>
      </c>
      <c r="L17" s="3"/>
    </row>
    <row r="18" spans="2:12" ht="17.25" customHeight="1" x14ac:dyDescent="0.25">
      <c r="B18" s="7" t="str">
        <f t="shared" si="0"/>
        <v>R</v>
      </c>
      <c r="C18" s="6" t="str">
        <f>IF(ISBLANK(Pivot!G18),"",Pivot!G18)</f>
        <v/>
      </c>
      <c r="D18" s="6" t="str">
        <f>IF(ISBLANK(Pivot!H18),"",Pivot!H18)</f>
        <v>GEORGIAN</v>
      </c>
      <c r="E18" s="6" t="str">
        <f>IF(ISBLANK(Pivot!I18),"",Pivot!I18)</f>
        <v>BOOKKEEPING</v>
      </c>
      <c r="F18" s="5">
        <f>IF(Pivot!J18=0,"",Pivot!J18)</f>
        <v>13</v>
      </c>
      <c r="G18" s="5" t="str">
        <f>IF(Pivot!K18=0,"",Pivot!K18)</f>
        <v/>
      </c>
      <c r="H18" s="5">
        <f>IF(Pivot!L18=0,"",Pivot!L18)</f>
        <v>29</v>
      </c>
      <c r="I18" s="5">
        <f>IF(Pivot!M18=0,"",Pivot!M18)</f>
        <v>26</v>
      </c>
      <c r="J18" s="5">
        <f>IF(Pivot!N18=0,"",Pivot!N18)</f>
        <v>21</v>
      </c>
      <c r="K18" s="4">
        <f t="shared" si="1"/>
        <v>22.25</v>
      </c>
      <c r="L18" s="3"/>
    </row>
    <row r="19" spans="2:12" ht="17.25" customHeight="1" x14ac:dyDescent="0.25">
      <c r="B19" s="7" t="str">
        <f t="shared" si="0"/>
        <v>C</v>
      </c>
      <c r="C19" s="6" t="str">
        <f>IF(ISBLANK(Pivot!G19),"",Pivot!G19)</f>
        <v>Conestoga's Catchment</v>
      </c>
      <c r="D19" s="6" t="str">
        <f>IF(ISBLANK(Pivot!H19),"",Pivot!H19)</f>
        <v/>
      </c>
      <c r="E19" s="6" t="str">
        <f>IF(ISBLANK(Pivot!I19),"",Pivot!I19)</f>
        <v/>
      </c>
      <c r="F19" s="5">
        <f>IF(Pivot!J19=0,"",Pivot!J19)</f>
        <v>39</v>
      </c>
      <c r="G19" s="5">
        <f>IF(Pivot!K19=0,"",Pivot!K19)</f>
        <v>32</v>
      </c>
      <c r="H19" s="5">
        <f>IF(Pivot!L19=0,"",Pivot!L19)</f>
        <v>37</v>
      </c>
      <c r="I19" s="5">
        <f>IF(Pivot!M19=0,"",Pivot!M19)</f>
        <v>30</v>
      </c>
      <c r="J19" s="5">
        <f>IF(Pivot!N19=0,"",Pivot!N19)</f>
        <v>24</v>
      </c>
      <c r="K19" s="4">
        <f t="shared" si="1"/>
        <v>32.4</v>
      </c>
      <c r="L19" s="3"/>
    </row>
    <row r="20" spans="2:12" ht="17.25" customHeight="1" x14ac:dyDescent="0.25">
      <c r="B20" s="7" t="str">
        <f t="shared" si="0"/>
        <v>R</v>
      </c>
      <c r="C20" s="6" t="str">
        <f>IF(ISBLANK(Pivot!G20),"",Pivot!G20)</f>
        <v>42400 - BOOKKEEPING</v>
      </c>
      <c r="D20" s="6" t="str">
        <f>IF(ISBLANK(Pivot!H20),"",Pivot!H20)</f>
        <v>CONESTOGA</v>
      </c>
      <c r="E20" s="6" t="str">
        <f>IF(ISBLANK(Pivot!I20),"",Pivot!I20)</f>
        <v>BOOKKEEPING</v>
      </c>
      <c r="F20" s="5">
        <f>IF(Pivot!J20=0,"",Pivot!J20)</f>
        <v>39</v>
      </c>
      <c r="G20" s="5">
        <f>IF(Pivot!K20=0,"",Pivot!K20)</f>
        <v>32</v>
      </c>
      <c r="H20" s="5">
        <f>IF(Pivot!L20=0,"",Pivot!L20)</f>
        <v>37</v>
      </c>
      <c r="I20" s="5">
        <f>IF(Pivot!M20=0,"",Pivot!M20)</f>
        <v>29</v>
      </c>
      <c r="J20" s="5">
        <f>IF(Pivot!N20=0,"",Pivot!N20)</f>
        <v>24</v>
      </c>
      <c r="K20" s="4">
        <f t="shared" si="1"/>
        <v>32.200000000000003</v>
      </c>
      <c r="L20" s="3"/>
    </row>
    <row r="21" spans="2:12" ht="17.25" customHeight="1" x14ac:dyDescent="0.25">
      <c r="B21" s="7" t="str">
        <f t="shared" si="0"/>
        <v>R</v>
      </c>
      <c r="C21" s="6" t="str">
        <f>IF(ISBLANK(Pivot!G21),"",Pivot!G21)</f>
        <v/>
      </c>
      <c r="D21" s="6" t="str">
        <f>IF(ISBLANK(Pivot!H21),"",Pivot!H21)</f>
        <v>GEORGIAN</v>
      </c>
      <c r="E21" s="6" t="str">
        <f>IF(ISBLANK(Pivot!I21),"",Pivot!I21)</f>
        <v>BOOKKEEPING</v>
      </c>
      <c r="F21" s="5" t="str">
        <f>IF(Pivot!J21=0,"",Pivot!J21)</f>
        <v/>
      </c>
      <c r="G21" s="5" t="str">
        <f>IF(Pivot!K21=0,"",Pivot!K21)</f>
        <v/>
      </c>
      <c r="H21" s="5" t="str">
        <f>IF(Pivot!L21=0,"",Pivot!L21)</f>
        <v/>
      </c>
      <c r="I21" s="5">
        <f>IF(Pivot!M21=0,"",Pivot!M21)</f>
        <v>1</v>
      </c>
      <c r="J21" s="5" t="str">
        <f>IF(Pivot!N21=0,"",Pivot!N21)</f>
        <v/>
      </c>
      <c r="K21" s="4">
        <f t="shared" si="1"/>
        <v>1</v>
      </c>
      <c r="L21" s="3"/>
    </row>
    <row r="22" spans="2:12" ht="17.25" customHeight="1" x14ac:dyDescent="0.25">
      <c r="B22" s="7" t="str">
        <f t="shared" si="0"/>
        <v>M</v>
      </c>
      <c r="C22" s="6" t="str">
        <f>IF(ISBLANK(Pivot!G22),"",Pivot!G22)</f>
        <v>Enrolment (FALL, FULL TIME)</v>
      </c>
      <c r="D22" s="6" t="str">
        <f>IF(ISBLANK(Pivot!H22),"",Pivot!H22)</f>
        <v/>
      </c>
      <c r="E22" s="6" t="str">
        <f>IF(ISBLANK(Pivot!I22),"",Pivot!I22)</f>
        <v/>
      </c>
      <c r="F22" s="5" t="str">
        <f>IF(Pivot!J22=0,"",Pivot!J22)</f>
        <v/>
      </c>
      <c r="G22" s="5" t="str">
        <f>IF(Pivot!K22=0,"",Pivot!K22)</f>
        <v/>
      </c>
      <c r="H22" s="5" t="str">
        <f>IF(Pivot!L22=0,"",Pivot!L22)</f>
        <v/>
      </c>
      <c r="I22" s="5" t="str">
        <f>IF(Pivot!M22=0,"",Pivot!M22)</f>
        <v/>
      </c>
      <c r="J22" s="5" t="str">
        <f>IF(Pivot!N22=0,"",Pivot!N22)</f>
        <v/>
      </c>
      <c r="K22" s="4" t="str">
        <f t="shared" si="1"/>
        <v/>
      </c>
      <c r="L22" s="3"/>
    </row>
    <row r="23" spans="2:12" ht="17.25" customHeight="1" x14ac:dyDescent="0.25">
      <c r="B23" s="7" t="str">
        <f t="shared" si="0"/>
        <v>C</v>
      </c>
      <c r="C23" s="6" t="str">
        <f>IF(ISBLANK(Pivot!G23),"",Pivot!G23)</f>
        <v>All Catchments</v>
      </c>
      <c r="D23" s="6" t="str">
        <f>IF(ISBLANK(Pivot!H23),"",Pivot!H23)</f>
        <v/>
      </c>
      <c r="E23" s="6" t="str">
        <f>IF(ISBLANK(Pivot!I23),"",Pivot!I23)</f>
        <v/>
      </c>
      <c r="F23" s="5">
        <f>IF(Pivot!J23=0,"",Pivot!J23)</f>
        <v>46</v>
      </c>
      <c r="G23" s="5">
        <f>IF(Pivot!K23=0,"",Pivot!K23)</f>
        <v>78</v>
      </c>
      <c r="H23" s="5">
        <f>IF(Pivot!L23=0,"",Pivot!L23)</f>
        <v>115</v>
      </c>
      <c r="I23" s="5">
        <f>IF(Pivot!M23=0,"",Pivot!M23)</f>
        <v>121</v>
      </c>
      <c r="J23" s="5">
        <f>IF(Pivot!N23=0,"",Pivot!N23)</f>
        <v>122</v>
      </c>
      <c r="K23" s="4">
        <f>IFERROR(AVERAGEIFS(F23:J23,F23:J23,"&gt;0"),"")</f>
        <v>96.4</v>
      </c>
      <c r="L23" s="3"/>
    </row>
    <row r="24" spans="2:12" ht="17.25" customHeight="1" x14ac:dyDescent="0.25">
      <c r="B24" s="7" t="str">
        <f t="shared" si="0"/>
        <v>R</v>
      </c>
      <c r="C24" s="6" t="str">
        <f>IF(ISBLANK(Pivot!G24),"",Pivot!G24)</f>
        <v>42400 - BOOKKEEPING</v>
      </c>
      <c r="D24" s="6" t="str">
        <f>IF(ISBLANK(Pivot!H24),"",Pivot!H24)</f>
        <v>CONESTOGA</v>
      </c>
      <c r="E24" s="6" t="str">
        <f>IF(ISBLANK(Pivot!I24),"",Pivot!I24)</f>
        <v>BOOKKEEPING</v>
      </c>
      <c r="F24" s="5">
        <f>IF(Pivot!J24=0,"",Pivot!J24)</f>
        <v>34</v>
      </c>
      <c r="G24" s="5">
        <f>IF(Pivot!K24=0,"",Pivot!K24)</f>
        <v>37</v>
      </c>
      <c r="H24" s="5">
        <f>IF(Pivot!L24=0,"",Pivot!L24)</f>
        <v>37</v>
      </c>
      <c r="I24" s="5">
        <f>IF(Pivot!M24=0,"",Pivot!M24)</f>
        <v>35</v>
      </c>
      <c r="J24" s="5">
        <f>IF(Pivot!N24=0,"",Pivot!N24)</f>
        <v>28</v>
      </c>
      <c r="K24" s="4">
        <f t="shared" si="1"/>
        <v>34.200000000000003</v>
      </c>
      <c r="L24" s="3"/>
    </row>
    <row r="25" spans="2:12" ht="17.25" customHeight="1" x14ac:dyDescent="0.25">
      <c r="B25" s="7" t="str">
        <f t="shared" si="0"/>
        <v>R</v>
      </c>
      <c r="C25" s="6" t="str">
        <f>IF(ISBLANK(Pivot!G25),"",Pivot!G25)</f>
        <v/>
      </c>
      <c r="D25" s="6" t="str">
        <f>IF(ISBLANK(Pivot!H25),"",Pivot!H25)</f>
        <v>ALGONQUIN</v>
      </c>
      <c r="E25" s="6" t="str">
        <f>IF(ISBLANK(Pivot!I25),"",Pivot!I25)</f>
        <v>BOOKKEEPING AND ACCOUNTING PRACTICES</v>
      </c>
      <c r="F25" s="5" t="str">
        <f>IF(Pivot!J25=0,"",Pivot!J25)</f>
        <v/>
      </c>
      <c r="G25" s="5">
        <f>IF(Pivot!K25=0,"",Pivot!K25)</f>
        <v>30</v>
      </c>
      <c r="H25" s="5">
        <f>IF(Pivot!L25=0,"",Pivot!L25)</f>
        <v>29</v>
      </c>
      <c r="I25" s="5">
        <f>IF(Pivot!M25=0,"",Pivot!M25)</f>
        <v>33</v>
      </c>
      <c r="J25" s="5">
        <f>IF(Pivot!N25=0,"",Pivot!N25)</f>
        <v>36</v>
      </c>
      <c r="K25" s="4">
        <f t="shared" si="1"/>
        <v>32</v>
      </c>
      <c r="L25" s="3"/>
    </row>
    <row r="26" spans="2:12" ht="17.25" customHeight="1" x14ac:dyDescent="0.25">
      <c r="B26" s="7" t="str">
        <f t="shared" si="0"/>
        <v>R</v>
      </c>
      <c r="C26" s="6" t="str">
        <f>IF(ISBLANK(Pivot!G26),"",Pivot!G26)</f>
        <v/>
      </c>
      <c r="D26" s="6" t="str">
        <f>IF(ISBLANK(Pivot!H26),"",Pivot!H26)</f>
        <v>CENTENNIAL</v>
      </c>
      <c r="E26" s="6" t="str">
        <f>IF(ISBLANK(Pivot!I26),"",Pivot!I26)</f>
        <v>BOOKKEEPING</v>
      </c>
      <c r="F26" s="5" t="str">
        <f>IF(Pivot!J26=0,"",Pivot!J26)</f>
        <v/>
      </c>
      <c r="G26" s="5">
        <f>IF(Pivot!K26=0,"",Pivot!K26)</f>
        <v>11</v>
      </c>
      <c r="H26" s="5">
        <f>IF(Pivot!L26=0,"",Pivot!L26)</f>
        <v>21</v>
      </c>
      <c r="I26" s="5">
        <f>IF(Pivot!M26=0,"",Pivot!M26)</f>
        <v>30</v>
      </c>
      <c r="J26" s="5">
        <f>IF(Pivot!N26=0,"",Pivot!N26)</f>
        <v>43</v>
      </c>
      <c r="K26" s="4">
        <f t="shared" si="1"/>
        <v>26.25</v>
      </c>
      <c r="L26" s="3"/>
    </row>
    <row r="27" spans="2:12" ht="17.25" customHeight="1" x14ac:dyDescent="0.25">
      <c r="B27" s="7" t="str">
        <f t="shared" si="0"/>
        <v>R</v>
      </c>
      <c r="C27" s="6" t="str">
        <f>IF(ISBLANK(Pivot!G27),"",Pivot!G27)</f>
        <v/>
      </c>
      <c r="D27" s="6" t="str">
        <f>IF(ISBLANK(Pivot!H27),"",Pivot!H27)</f>
        <v>GEORGIAN</v>
      </c>
      <c r="E27" s="6" t="str">
        <f>IF(ISBLANK(Pivot!I27),"",Pivot!I27)</f>
        <v>BOOKKEEPING</v>
      </c>
      <c r="F27" s="5">
        <f>IF(Pivot!J27=0,"",Pivot!J27)</f>
        <v>12</v>
      </c>
      <c r="G27" s="5" t="str">
        <f>IF(Pivot!K27=0,"",Pivot!K27)</f>
        <v/>
      </c>
      <c r="H27" s="5">
        <f>IF(Pivot!L27=0,"",Pivot!L27)</f>
        <v>28</v>
      </c>
      <c r="I27" s="5">
        <f>IF(Pivot!M27=0,"",Pivot!M27)</f>
        <v>23</v>
      </c>
      <c r="J27" s="5">
        <f>IF(Pivot!N27=0,"",Pivot!N27)</f>
        <v>15</v>
      </c>
      <c r="K27" s="4">
        <f t="shared" si="1"/>
        <v>19.5</v>
      </c>
      <c r="L27" s="3"/>
    </row>
    <row r="28" spans="2:12" ht="17.25" customHeight="1" x14ac:dyDescent="0.25">
      <c r="B28" s="7" t="str">
        <f t="shared" si="0"/>
        <v>C</v>
      </c>
      <c r="C28" s="6" t="str">
        <f>IF(ISBLANK(Pivot!G28),"",Pivot!G28)</f>
        <v>Conestoga's Catchment</v>
      </c>
      <c r="D28" s="6" t="str">
        <f>IF(ISBLANK(Pivot!H28),"",Pivot!H28)</f>
        <v/>
      </c>
      <c r="E28" s="6" t="str">
        <f>IF(ISBLANK(Pivot!I28),"",Pivot!I28)</f>
        <v/>
      </c>
      <c r="F28" s="5">
        <f>IF(Pivot!J28=0,"",Pivot!J28)</f>
        <v>20</v>
      </c>
      <c r="G28" s="5">
        <f>IF(Pivot!K28=0,"",Pivot!K28)</f>
        <v>18</v>
      </c>
      <c r="H28" s="5">
        <f>IF(Pivot!L28=0,"",Pivot!L28)</f>
        <v>18</v>
      </c>
      <c r="I28" s="5">
        <f>IF(Pivot!M28=0,"",Pivot!M28)</f>
        <v>13</v>
      </c>
      <c r="J28" s="5">
        <f>IF(Pivot!N28=0,"",Pivot!N28)</f>
        <v>14</v>
      </c>
      <c r="K28" s="4">
        <f t="shared" si="1"/>
        <v>16.600000000000001</v>
      </c>
      <c r="L28" s="3"/>
    </row>
    <row r="29" spans="2:12" ht="17.25" customHeight="1" x14ac:dyDescent="0.25">
      <c r="B29" s="7" t="str">
        <f t="shared" si="0"/>
        <v>R</v>
      </c>
      <c r="C29" s="6" t="str">
        <f>IF(ISBLANK(Pivot!G29),"",Pivot!G29)</f>
        <v>42400 - BOOKKEEPING</v>
      </c>
      <c r="D29" s="6" t="str">
        <f>IF(ISBLANK(Pivot!H29),"",Pivot!H29)</f>
        <v>CONESTOGA</v>
      </c>
      <c r="E29" s="6" t="str">
        <f>IF(ISBLANK(Pivot!I29),"",Pivot!I29)</f>
        <v>BOOKKEEPING</v>
      </c>
      <c r="F29" s="5">
        <f>IF(Pivot!J29=0,"",Pivot!J29)</f>
        <v>20</v>
      </c>
      <c r="G29" s="5">
        <f>IF(Pivot!K29=0,"",Pivot!K29)</f>
        <v>18</v>
      </c>
      <c r="H29" s="5">
        <f>IF(Pivot!L29=0,"",Pivot!L29)</f>
        <v>18</v>
      </c>
      <c r="I29" s="5">
        <f>IF(Pivot!M29=0,"",Pivot!M29)</f>
        <v>13</v>
      </c>
      <c r="J29" s="5">
        <f>IF(Pivot!N29=0,"",Pivot!N29)</f>
        <v>12</v>
      </c>
      <c r="K29" s="4">
        <f t="shared" si="1"/>
        <v>16.2</v>
      </c>
      <c r="L29" s="3"/>
    </row>
    <row r="30" spans="2:12" ht="17.25" customHeight="1" x14ac:dyDescent="0.25">
      <c r="B30" s="7" t="str">
        <f t="shared" si="0"/>
        <v>R</v>
      </c>
      <c r="C30" s="6" t="str">
        <f>IF(ISBLANK(Pivot!G30),"",Pivot!G30)</f>
        <v/>
      </c>
      <c r="D30" s="6" t="str">
        <f>IF(ISBLANK(Pivot!H30),"",Pivot!H30)</f>
        <v>ALGONQUIN</v>
      </c>
      <c r="E30" s="6" t="str">
        <f>IF(ISBLANK(Pivot!I30),"",Pivot!I30)</f>
        <v>BOOKKEEPING AND ACCOUNTING PRACTICES</v>
      </c>
      <c r="F30" s="5" t="str">
        <f>IF(Pivot!J30=0,"",Pivot!J30)</f>
        <v/>
      </c>
      <c r="G30" s="5" t="str">
        <f>IF(Pivot!K30=0,"",Pivot!K30)</f>
        <v/>
      </c>
      <c r="H30" s="5" t="str">
        <f>IF(Pivot!L30=0,"",Pivot!L30)</f>
        <v/>
      </c>
      <c r="I30" s="5" t="str">
        <f>IF(Pivot!M30=0,"",Pivot!M30)</f>
        <v/>
      </c>
      <c r="J30" s="5">
        <f>IF(Pivot!N30=0,"",Pivot!N30)</f>
        <v>2</v>
      </c>
      <c r="K30" s="4">
        <f t="shared" si="1"/>
        <v>2</v>
      </c>
      <c r="L30" s="3"/>
    </row>
    <row r="31" spans="2:12" ht="17.25" customHeight="1" x14ac:dyDescent="0.25">
      <c r="B31" s="7" t="str">
        <f t="shared" si="0"/>
        <v>0</v>
      </c>
      <c r="C31" s="6" t="str">
        <f>IF(ISBLANK(Pivot!G31),"",Pivot!G31)</f>
        <v/>
      </c>
      <c r="D31" s="6" t="str">
        <f>IF(ISBLANK(Pivot!H31),"",Pivot!H31)</f>
        <v/>
      </c>
      <c r="E31" s="6" t="str">
        <f>IF(ISBLANK(Pivot!I31),"",Pivot!I31)</f>
        <v/>
      </c>
      <c r="F31" s="5" t="str">
        <f>IF(Pivot!J31=0,"",Pivot!J31)</f>
        <v/>
      </c>
      <c r="G31" s="5" t="str">
        <f>IF(Pivot!K31=0,"",Pivot!K31)</f>
        <v/>
      </c>
      <c r="H31" s="5" t="str">
        <f>IF(Pivot!L31=0,"",Pivot!L31)</f>
        <v/>
      </c>
      <c r="I31" s="5" t="str">
        <f>IF(Pivot!M31=0,"",Pivot!M31)</f>
        <v/>
      </c>
      <c r="J31" s="5" t="str">
        <f>IF(Pivot!N31=0,"",Pivot!N31)</f>
        <v/>
      </c>
      <c r="K31" s="4" t="str">
        <f t="shared" si="1"/>
        <v/>
      </c>
      <c r="L31" s="3"/>
    </row>
    <row r="32" spans="2:12" ht="17.25" customHeight="1" x14ac:dyDescent="0.25">
      <c r="B32" s="7" t="str">
        <f t="shared" si="0"/>
        <v>0</v>
      </c>
      <c r="C32" s="6" t="str">
        <f>IF(ISBLANK(Pivot!G32),"",Pivot!G32)</f>
        <v/>
      </c>
      <c r="D32" s="6" t="str">
        <f>IF(ISBLANK(Pivot!H32),"",Pivot!H32)</f>
        <v/>
      </c>
      <c r="E32" s="6" t="str">
        <f>IF(ISBLANK(Pivot!I32),"",Pivot!I32)</f>
        <v/>
      </c>
      <c r="F32" s="5" t="str">
        <f>IF(Pivot!J32=0,"",Pivot!J32)</f>
        <v/>
      </c>
      <c r="G32" s="5" t="str">
        <f>IF(Pivot!K32=0,"",Pivot!K32)</f>
        <v/>
      </c>
      <c r="H32" s="5" t="str">
        <f>IF(Pivot!L32=0,"",Pivot!L32)</f>
        <v/>
      </c>
      <c r="I32" s="5" t="str">
        <f>IF(Pivot!M32=0,"",Pivot!M32)</f>
        <v/>
      </c>
      <c r="J32" s="5" t="str">
        <f>IF(Pivot!N32=0,"",Pivot!N32)</f>
        <v/>
      </c>
      <c r="K32" s="4" t="str">
        <f t="shared" si="1"/>
        <v/>
      </c>
      <c r="L32" s="3"/>
    </row>
    <row r="33" spans="2:12" ht="17.25" customHeight="1" x14ac:dyDescent="0.25">
      <c r="B33" s="7" t="str">
        <f t="shared" si="0"/>
        <v>0</v>
      </c>
      <c r="C33" s="6" t="str">
        <f>IF(ISBLANK(Pivot!G33),"",Pivot!G33)</f>
        <v/>
      </c>
      <c r="D33" s="6" t="str">
        <f>IF(ISBLANK(Pivot!H33),"",Pivot!H33)</f>
        <v/>
      </c>
      <c r="E33" s="6" t="str">
        <f>IF(ISBLANK(Pivot!I33),"",Pivot!I33)</f>
        <v/>
      </c>
      <c r="F33" s="5" t="str">
        <f>IF(Pivot!J33=0,"",Pivot!J33)</f>
        <v/>
      </c>
      <c r="G33" s="5" t="str">
        <f>IF(Pivot!K33=0,"",Pivot!K33)</f>
        <v/>
      </c>
      <c r="H33" s="5" t="str">
        <f>IF(Pivot!L33=0,"",Pivot!L33)</f>
        <v/>
      </c>
      <c r="I33" s="5" t="str">
        <f>IF(Pivot!M33=0,"",Pivot!M33)</f>
        <v/>
      </c>
      <c r="J33" s="5" t="str">
        <f>IF(Pivot!N33=0,"",Pivot!N33)</f>
        <v/>
      </c>
      <c r="K33" s="4" t="str">
        <f t="shared" si="1"/>
        <v/>
      </c>
      <c r="L33" s="3"/>
    </row>
    <row r="34" spans="2:12" ht="17.25" customHeight="1" x14ac:dyDescent="0.25">
      <c r="B34" s="7" t="str">
        <f t="shared" si="0"/>
        <v>0</v>
      </c>
      <c r="C34" s="6" t="str">
        <f>IF(ISBLANK(Pivot!G34),"",Pivot!G34)</f>
        <v/>
      </c>
      <c r="D34" s="6" t="str">
        <f>IF(ISBLANK(Pivot!H34),"",Pivot!H34)</f>
        <v/>
      </c>
      <c r="E34" s="6" t="str">
        <f>IF(ISBLANK(Pivot!I34),"",Pivot!I34)</f>
        <v/>
      </c>
      <c r="F34" s="5" t="str">
        <f>IF(Pivot!J34=0,"",Pivot!J34)</f>
        <v/>
      </c>
      <c r="G34" s="5" t="str">
        <f>IF(Pivot!K34=0,"",Pivot!K34)</f>
        <v/>
      </c>
      <c r="H34" s="5" t="str">
        <f>IF(Pivot!L34=0,"",Pivot!L34)</f>
        <v/>
      </c>
      <c r="I34" s="5" t="str">
        <f>IF(Pivot!M34=0,"",Pivot!M34)</f>
        <v/>
      </c>
      <c r="J34" s="5" t="str">
        <f>IF(Pivot!N34=0,"",Pivot!N34)</f>
        <v/>
      </c>
      <c r="K34" s="4" t="str">
        <f t="shared" si="1"/>
        <v/>
      </c>
      <c r="L34" s="3"/>
    </row>
    <row r="35" spans="2:12" ht="17.25" customHeight="1" x14ac:dyDescent="0.25">
      <c r="B35" s="7" t="str">
        <f t="shared" si="0"/>
        <v>0</v>
      </c>
      <c r="C35" s="6" t="str">
        <f>IF(ISBLANK(Pivot!G35),"",Pivot!G35)</f>
        <v/>
      </c>
      <c r="D35" s="6" t="str">
        <f>IF(ISBLANK(Pivot!H35),"",Pivot!H35)</f>
        <v/>
      </c>
      <c r="E35" s="6" t="str">
        <f>IF(ISBLANK(Pivot!I35),"",Pivot!I35)</f>
        <v/>
      </c>
      <c r="F35" s="5" t="str">
        <f>IF(Pivot!J35=0,"",Pivot!J35)</f>
        <v/>
      </c>
      <c r="G35" s="5" t="str">
        <f>IF(Pivot!K35=0,"",Pivot!K35)</f>
        <v/>
      </c>
      <c r="H35" s="5" t="str">
        <f>IF(Pivot!L35=0,"",Pivot!L35)</f>
        <v/>
      </c>
      <c r="I35" s="5" t="str">
        <f>IF(Pivot!M35=0,"",Pivot!M35)</f>
        <v/>
      </c>
      <c r="J35" s="5" t="str">
        <f>IF(Pivot!N35=0,"",Pivot!N35)</f>
        <v/>
      </c>
      <c r="K35" s="4" t="str">
        <f t="shared" si="1"/>
        <v/>
      </c>
      <c r="L35" s="3"/>
    </row>
    <row r="36" spans="2:12" ht="17.25" customHeight="1" x14ac:dyDescent="0.25">
      <c r="B36" s="7" t="str">
        <f t="shared" si="0"/>
        <v>0</v>
      </c>
      <c r="C36" s="6" t="str">
        <f>IF(ISBLANK(Pivot!G36),"",Pivot!G36)</f>
        <v/>
      </c>
      <c r="D36" s="6" t="str">
        <f>IF(ISBLANK(Pivot!H36),"",Pivot!H36)</f>
        <v/>
      </c>
      <c r="E36" s="6" t="str">
        <f>IF(ISBLANK(Pivot!I36),"",Pivot!I36)</f>
        <v/>
      </c>
      <c r="F36" s="5" t="str">
        <f>IF(Pivot!J36=0,"",Pivot!J36)</f>
        <v/>
      </c>
      <c r="G36" s="5" t="str">
        <f>IF(Pivot!K36=0,"",Pivot!K36)</f>
        <v/>
      </c>
      <c r="H36" s="5" t="str">
        <f>IF(Pivot!L36=0,"",Pivot!L36)</f>
        <v/>
      </c>
      <c r="I36" s="5" t="str">
        <f>IF(Pivot!M36=0,"",Pivot!M36)</f>
        <v/>
      </c>
      <c r="J36" s="5" t="str">
        <f>IF(Pivot!N36=0,"",Pivot!N36)</f>
        <v/>
      </c>
      <c r="K36" s="4" t="str">
        <f t="shared" si="1"/>
        <v/>
      </c>
      <c r="L36" s="3"/>
    </row>
    <row r="37" spans="2:12" ht="17.25" customHeight="1" x14ac:dyDescent="0.25">
      <c r="B37" s="7" t="str">
        <f t="shared" si="0"/>
        <v>0</v>
      </c>
      <c r="C37" s="6" t="str">
        <f>IF(ISBLANK(Pivot!G37),"",Pivot!G37)</f>
        <v/>
      </c>
      <c r="D37" s="6" t="str">
        <f>IF(ISBLANK(Pivot!H37),"",Pivot!H37)</f>
        <v/>
      </c>
      <c r="E37" s="6" t="str">
        <f>IF(ISBLANK(Pivot!I37),"",Pivot!I37)</f>
        <v/>
      </c>
      <c r="F37" s="5" t="str">
        <f>IF(Pivot!J37=0,"",Pivot!J37)</f>
        <v/>
      </c>
      <c r="G37" s="5" t="str">
        <f>IF(Pivot!K37=0,"",Pivot!K37)</f>
        <v/>
      </c>
      <c r="H37" s="5" t="str">
        <f>IF(Pivot!L37=0,"",Pivot!L37)</f>
        <v/>
      </c>
      <c r="I37" s="5" t="str">
        <f>IF(Pivot!M37=0,"",Pivot!M37)</f>
        <v/>
      </c>
      <c r="J37" s="5" t="str">
        <f>IF(Pivot!N37=0,"",Pivot!N37)</f>
        <v/>
      </c>
      <c r="K37" s="4" t="str">
        <f t="shared" si="1"/>
        <v/>
      </c>
      <c r="L37" s="3"/>
    </row>
    <row r="38" spans="2:12" ht="17.25" customHeight="1" x14ac:dyDescent="0.25">
      <c r="B38" s="7" t="str">
        <f t="shared" si="0"/>
        <v>0</v>
      </c>
      <c r="C38" s="6" t="str">
        <f>IF(ISBLANK(Pivot!G38),"",Pivot!G38)</f>
        <v/>
      </c>
      <c r="D38" s="6" t="str">
        <f>IF(ISBLANK(Pivot!H38),"",Pivot!H38)</f>
        <v/>
      </c>
      <c r="E38" s="6" t="str">
        <f>IF(ISBLANK(Pivot!I38),"",Pivot!I38)</f>
        <v/>
      </c>
      <c r="F38" s="5" t="str">
        <f>IF(Pivot!J38=0,"",Pivot!J38)</f>
        <v/>
      </c>
      <c r="G38" s="5" t="str">
        <f>IF(Pivot!K38=0,"",Pivot!K38)</f>
        <v/>
      </c>
      <c r="H38" s="5" t="str">
        <f>IF(Pivot!L38=0,"",Pivot!L38)</f>
        <v/>
      </c>
      <c r="I38" s="5" t="str">
        <f>IF(Pivot!M38=0,"",Pivot!M38)</f>
        <v/>
      </c>
      <c r="J38" s="5" t="str">
        <f>IF(Pivot!N38=0,"",Pivot!N38)</f>
        <v/>
      </c>
      <c r="K38" s="4" t="str">
        <f t="shared" si="1"/>
        <v/>
      </c>
      <c r="L38" s="3"/>
    </row>
    <row r="39" spans="2:12" ht="17.25" customHeight="1" x14ac:dyDescent="0.25">
      <c r="B39" s="7" t="str">
        <f t="shared" si="0"/>
        <v>0</v>
      </c>
      <c r="C39" s="6" t="str">
        <f>IF(ISBLANK(Pivot!G39),"",Pivot!G39)</f>
        <v/>
      </c>
      <c r="D39" s="6" t="str">
        <f>IF(ISBLANK(Pivot!H39),"",Pivot!H39)</f>
        <v/>
      </c>
      <c r="E39" s="6" t="str">
        <f>IF(ISBLANK(Pivot!I39),"",Pivot!I39)</f>
        <v/>
      </c>
      <c r="F39" s="5" t="str">
        <f>IF(Pivot!J39=0,"",Pivot!J39)</f>
        <v/>
      </c>
      <c r="G39" s="5" t="str">
        <f>IF(Pivot!K39=0,"",Pivot!K39)</f>
        <v/>
      </c>
      <c r="H39" s="5" t="str">
        <f>IF(Pivot!L39=0,"",Pivot!L39)</f>
        <v/>
      </c>
      <c r="I39" s="5" t="str">
        <f>IF(Pivot!M39=0,"",Pivot!M39)</f>
        <v/>
      </c>
      <c r="J39" s="5" t="str">
        <f>IF(Pivot!N39=0,"",Pivot!N39)</f>
        <v/>
      </c>
      <c r="K39" s="4" t="str">
        <f t="shared" si="1"/>
        <v/>
      </c>
      <c r="L39" s="3"/>
    </row>
    <row r="40" spans="2:12" ht="17.25" customHeight="1" x14ac:dyDescent="0.25">
      <c r="B40" s="7" t="str">
        <f t="shared" si="0"/>
        <v>0</v>
      </c>
      <c r="C40" s="6" t="str">
        <f>IF(ISBLANK(Pivot!G40),"",Pivot!G40)</f>
        <v/>
      </c>
      <c r="D40" s="6" t="str">
        <f>IF(ISBLANK(Pivot!H40),"",Pivot!H40)</f>
        <v/>
      </c>
      <c r="E40" s="6" t="str">
        <f>IF(ISBLANK(Pivot!I40),"",Pivot!I40)</f>
        <v/>
      </c>
      <c r="F40" s="5" t="str">
        <f>IF(Pivot!J40=0,"",Pivot!J40)</f>
        <v/>
      </c>
      <c r="G40" s="5" t="str">
        <f>IF(Pivot!K40=0,"",Pivot!K40)</f>
        <v/>
      </c>
      <c r="H40" s="5" t="str">
        <f>IF(Pivot!L40=0,"",Pivot!L40)</f>
        <v/>
      </c>
      <c r="I40" s="5" t="str">
        <f>IF(Pivot!M40=0,"",Pivot!M40)</f>
        <v/>
      </c>
      <c r="J40" s="5" t="str">
        <f>IF(Pivot!N40=0,"",Pivot!N40)</f>
        <v/>
      </c>
      <c r="K40" s="4" t="str">
        <f t="shared" si="1"/>
        <v/>
      </c>
      <c r="L40" s="3"/>
    </row>
    <row r="41" spans="2:12" ht="17.25" customHeight="1" x14ac:dyDescent="0.25">
      <c r="B41" s="7" t="str">
        <f t="shared" si="0"/>
        <v>0</v>
      </c>
      <c r="C41" s="6" t="str">
        <f>IF(ISBLANK(Pivot!G41),"",Pivot!G41)</f>
        <v/>
      </c>
      <c r="D41" s="6" t="str">
        <f>IF(ISBLANK(Pivot!H41),"",Pivot!H41)</f>
        <v/>
      </c>
      <c r="E41" s="6" t="str">
        <f>IF(ISBLANK(Pivot!I41),"",Pivot!I41)</f>
        <v/>
      </c>
      <c r="F41" s="5" t="str">
        <f>IF(Pivot!J41=0,"",Pivot!J41)</f>
        <v/>
      </c>
      <c r="G41" s="5" t="str">
        <f>IF(Pivot!K41=0,"",Pivot!K41)</f>
        <v/>
      </c>
      <c r="H41" s="5" t="str">
        <f>IF(Pivot!L41=0,"",Pivot!L41)</f>
        <v/>
      </c>
      <c r="I41" s="5" t="str">
        <f>IF(Pivot!M41=0,"",Pivot!M41)</f>
        <v/>
      </c>
      <c r="J41" s="5" t="str">
        <f>IF(Pivot!N41=0,"",Pivot!N41)</f>
        <v/>
      </c>
      <c r="K41" s="4" t="str">
        <f t="shared" si="1"/>
        <v/>
      </c>
      <c r="L41" s="3"/>
    </row>
    <row r="42" spans="2:12" ht="17.25" customHeight="1" x14ac:dyDescent="0.25">
      <c r="B42" s="7" t="str">
        <f t="shared" si="0"/>
        <v>0</v>
      </c>
      <c r="C42" s="6" t="str">
        <f>IF(ISBLANK(Pivot!G42),"",Pivot!G42)</f>
        <v/>
      </c>
      <c r="D42" s="6" t="str">
        <f>IF(ISBLANK(Pivot!H42),"",Pivot!H42)</f>
        <v/>
      </c>
      <c r="E42" s="6" t="str">
        <f>IF(ISBLANK(Pivot!I42),"",Pivot!I42)</f>
        <v/>
      </c>
      <c r="F42" s="5" t="str">
        <f>IF(Pivot!J42=0,"",Pivot!J42)</f>
        <v/>
      </c>
      <c r="G42" s="5" t="str">
        <f>IF(Pivot!K42=0,"",Pivot!K42)</f>
        <v/>
      </c>
      <c r="H42" s="5" t="str">
        <f>IF(Pivot!L42=0,"",Pivot!L42)</f>
        <v/>
      </c>
      <c r="I42" s="5" t="str">
        <f>IF(Pivot!M42=0,"",Pivot!M42)</f>
        <v/>
      </c>
      <c r="J42" s="5" t="str">
        <f>IF(Pivot!N42=0,"",Pivot!N42)</f>
        <v/>
      </c>
      <c r="K42" s="4" t="str">
        <f t="shared" si="1"/>
        <v/>
      </c>
      <c r="L42" s="3"/>
    </row>
    <row r="43" spans="2:12" ht="17.25" customHeight="1" x14ac:dyDescent="0.25">
      <c r="B43" s="7" t="str">
        <f t="shared" si="0"/>
        <v>0</v>
      </c>
      <c r="C43" s="6" t="str">
        <f>IF(ISBLANK(Pivot!G43),"",Pivot!G43)</f>
        <v/>
      </c>
      <c r="D43" s="6" t="str">
        <f>IF(ISBLANK(Pivot!H43),"",Pivot!H43)</f>
        <v/>
      </c>
      <c r="E43" s="6" t="str">
        <f>IF(ISBLANK(Pivot!I43),"",Pivot!I43)</f>
        <v/>
      </c>
      <c r="F43" s="5" t="str">
        <f>IF(Pivot!J43=0,"",Pivot!J43)</f>
        <v/>
      </c>
      <c r="G43" s="5" t="str">
        <f>IF(Pivot!K43=0,"",Pivot!K43)</f>
        <v/>
      </c>
      <c r="H43" s="5" t="str">
        <f>IF(Pivot!L43=0,"",Pivot!L43)</f>
        <v/>
      </c>
      <c r="I43" s="5" t="str">
        <f>IF(Pivot!M43=0,"",Pivot!M43)</f>
        <v/>
      </c>
      <c r="J43" s="5" t="str">
        <f>IF(Pivot!N43=0,"",Pivot!N43)</f>
        <v/>
      </c>
      <c r="K43" s="4" t="str">
        <f t="shared" si="1"/>
        <v/>
      </c>
      <c r="L43" s="3"/>
    </row>
    <row r="44" spans="2:12" ht="17.25" customHeight="1" x14ac:dyDescent="0.25">
      <c r="B44" s="7" t="str">
        <f t="shared" si="0"/>
        <v>0</v>
      </c>
      <c r="C44" s="6" t="str">
        <f>IF(ISBLANK(Pivot!G44),"",Pivot!G44)</f>
        <v/>
      </c>
      <c r="D44" s="6" t="str">
        <f>IF(ISBLANK(Pivot!H44),"",Pivot!H44)</f>
        <v/>
      </c>
      <c r="E44" s="6" t="str">
        <f>IF(ISBLANK(Pivot!I44),"",Pivot!I44)</f>
        <v/>
      </c>
      <c r="F44" s="5" t="str">
        <f>IF(Pivot!J44=0,"",Pivot!J44)</f>
        <v/>
      </c>
      <c r="G44" s="5" t="str">
        <f>IF(Pivot!K44=0,"",Pivot!K44)</f>
        <v/>
      </c>
      <c r="H44" s="5" t="str">
        <f>IF(Pivot!L44=0,"",Pivot!L44)</f>
        <v/>
      </c>
      <c r="I44" s="5" t="str">
        <f>IF(Pivot!M44=0,"",Pivot!M44)</f>
        <v/>
      </c>
      <c r="J44" s="5" t="str">
        <f>IF(Pivot!N44=0,"",Pivot!N44)</f>
        <v/>
      </c>
      <c r="K44" s="4" t="str">
        <f t="shared" si="1"/>
        <v/>
      </c>
      <c r="L44" s="3"/>
    </row>
    <row r="45" spans="2:12" ht="17.25" customHeight="1" x14ac:dyDescent="0.25">
      <c r="B45" s="7" t="str">
        <f t="shared" si="0"/>
        <v>0</v>
      </c>
      <c r="C45" s="6" t="str">
        <f>IF(ISBLANK(Pivot!G45),"",Pivot!G45)</f>
        <v/>
      </c>
      <c r="D45" s="6" t="str">
        <f>IF(ISBLANK(Pivot!H45),"",Pivot!H45)</f>
        <v/>
      </c>
      <c r="E45" s="6" t="str">
        <f>IF(ISBLANK(Pivot!I45),"",Pivot!I45)</f>
        <v/>
      </c>
      <c r="F45" s="5" t="str">
        <f>IF(Pivot!J45=0,"",Pivot!J45)</f>
        <v/>
      </c>
      <c r="G45" s="5" t="str">
        <f>IF(Pivot!K45=0,"",Pivot!K45)</f>
        <v/>
      </c>
      <c r="H45" s="5" t="str">
        <f>IF(Pivot!L45=0,"",Pivot!L45)</f>
        <v/>
      </c>
      <c r="I45" s="5" t="str">
        <f>IF(Pivot!M45=0,"",Pivot!M45)</f>
        <v/>
      </c>
      <c r="J45" s="5" t="str">
        <f>IF(Pivot!N45=0,"",Pivot!N45)</f>
        <v/>
      </c>
      <c r="K45" s="4" t="str">
        <f t="shared" si="1"/>
        <v/>
      </c>
      <c r="L45" s="3"/>
    </row>
    <row r="46" spans="2:12" ht="17.25" customHeight="1" x14ac:dyDescent="0.25">
      <c r="B46" s="7" t="str">
        <f t="shared" si="0"/>
        <v>0</v>
      </c>
      <c r="C46" s="6" t="str">
        <f>IF(ISBLANK(Pivot!G46),"",Pivot!G46)</f>
        <v/>
      </c>
      <c r="D46" s="6" t="str">
        <f>IF(ISBLANK(Pivot!H46),"",Pivot!H46)</f>
        <v/>
      </c>
      <c r="E46" s="6" t="str">
        <f>IF(ISBLANK(Pivot!I46),"",Pivot!I46)</f>
        <v/>
      </c>
      <c r="F46" s="5" t="str">
        <f>IF(Pivot!J46=0,"",Pivot!J46)</f>
        <v/>
      </c>
      <c r="G46" s="5" t="str">
        <f>IF(Pivot!K46=0,"",Pivot!K46)</f>
        <v/>
      </c>
      <c r="H46" s="5" t="str">
        <f>IF(Pivot!L46=0,"",Pivot!L46)</f>
        <v/>
      </c>
      <c r="I46" s="5" t="str">
        <f>IF(Pivot!M46=0,"",Pivot!M46)</f>
        <v/>
      </c>
      <c r="J46" s="5" t="str">
        <f>IF(Pivot!N46=0,"",Pivot!N46)</f>
        <v/>
      </c>
      <c r="K46" s="4" t="str">
        <f t="shared" si="1"/>
        <v/>
      </c>
      <c r="L46" s="3"/>
    </row>
    <row r="47" spans="2:12" ht="17.25" customHeight="1" x14ac:dyDescent="0.25">
      <c r="B47" s="7" t="str">
        <f t="shared" si="0"/>
        <v>0</v>
      </c>
      <c r="C47" s="6" t="str">
        <f>IF(ISBLANK(Pivot!G47),"",Pivot!G47)</f>
        <v/>
      </c>
      <c r="D47" s="6" t="str">
        <f>IF(ISBLANK(Pivot!H47),"",Pivot!H47)</f>
        <v/>
      </c>
      <c r="E47" s="6" t="str">
        <f>IF(ISBLANK(Pivot!I47),"",Pivot!I47)</f>
        <v/>
      </c>
      <c r="F47" s="5" t="str">
        <f>IF(Pivot!J47=0,"",Pivot!J47)</f>
        <v/>
      </c>
      <c r="G47" s="5" t="str">
        <f>IF(Pivot!K47=0,"",Pivot!K47)</f>
        <v/>
      </c>
      <c r="H47" s="5" t="str">
        <f>IF(Pivot!L47=0,"",Pivot!L47)</f>
        <v/>
      </c>
      <c r="I47" s="5" t="str">
        <f>IF(Pivot!M47=0,"",Pivot!M47)</f>
        <v/>
      </c>
      <c r="J47" s="5" t="str">
        <f>IF(Pivot!N47=0,"",Pivot!N47)</f>
        <v/>
      </c>
      <c r="K47" s="4" t="str">
        <f t="shared" si="1"/>
        <v/>
      </c>
      <c r="L47" s="3"/>
    </row>
    <row r="48" spans="2:12" ht="17.25" customHeight="1" x14ac:dyDescent="0.25">
      <c r="B48" s="7" t="str">
        <f t="shared" si="0"/>
        <v>0</v>
      </c>
      <c r="C48" s="6" t="str">
        <f>IF(ISBLANK(Pivot!G48),"",Pivot!G48)</f>
        <v/>
      </c>
      <c r="D48" s="6" t="str">
        <f>IF(ISBLANK(Pivot!H48),"",Pivot!H48)</f>
        <v/>
      </c>
      <c r="E48" s="6" t="str">
        <f>IF(ISBLANK(Pivot!I48),"",Pivot!I48)</f>
        <v/>
      </c>
      <c r="F48" s="5" t="str">
        <f>IF(Pivot!J48=0,"",Pivot!J48)</f>
        <v/>
      </c>
      <c r="G48" s="5" t="str">
        <f>IF(Pivot!K48=0,"",Pivot!K48)</f>
        <v/>
      </c>
      <c r="H48" s="5" t="str">
        <f>IF(Pivot!L48=0,"",Pivot!L48)</f>
        <v/>
      </c>
      <c r="I48" s="5" t="str">
        <f>IF(Pivot!M48=0,"",Pivot!M48)</f>
        <v/>
      </c>
      <c r="J48" s="5" t="str">
        <f>IF(Pivot!N48=0,"",Pivot!N48)</f>
        <v/>
      </c>
      <c r="K48" s="4" t="str">
        <f t="shared" si="1"/>
        <v/>
      </c>
      <c r="L48" s="3"/>
    </row>
    <row r="49" spans="2:12" ht="17.25" customHeight="1" x14ac:dyDescent="0.25">
      <c r="B49" s="7" t="str">
        <f t="shared" si="0"/>
        <v>0</v>
      </c>
      <c r="C49" s="6" t="str">
        <f>IF(ISBLANK(Pivot!G49),"",Pivot!G49)</f>
        <v/>
      </c>
      <c r="D49" s="6" t="str">
        <f>IF(ISBLANK(Pivot!H49),"",Pivot!H49)</f>
        <v/>
      </c>
      <c r="E49" s="6" t="str">
        <f>IF(ISBLANK(Pivot!I49),"",Pivot!I49)</f>
        <v/>
      </c>
      <c r="F49" s="5" t="str">
        <f>IF(Pivot!J49=0,"",Pivot!J49)</f>
        <v/>
      </c>
      <c r="G49" s="5" t="str">
        <f>IF(Pivot!K49=0,"",Pivot!K49)</f>
        <v/>
      </c>
      <c r="H49" s="5" t="str">
        <f>IF(Pivot!L49=0,"",Pivot!L49)</f>
        <v/>
      </c>
      <c r="I49" s="5" t="str">
        <f>IF(Pivot!M49=0,"",Pivot!M49)</f>
        <v/>
      </c>
      <c r="J49" s="5" t="str">
        <f>IF(Pivot!N49=0,"",Pivot!N49)</f>
        <v/>
      </c>
      <c r="K49" s="4" t="str">
        <f t="shared" si="1"/>
        <v/>
      </c>
      <c r="L49" s="3"/>
    </row>
    <row r="50" spans="2:12" ht="17.25" customHeight="1" x14ac:dyDescent="0.25">
      <c r="B50" s="7" t="str">
        <f t="shared" si="0"/>
        <v>0</v>
      </c>
      <c r="C50" s="6" t="str">
        <f>IF(ISBLANK(Pivot!G50),"",Pivot!G50)</f>
        <v/>
      </c>
      <c r="D50" s="6" t="str">
        <f>IF(ISBLANK(Pivot!H50),"",Pivot!H50)</f>
        <v/>
      </c>
      <c r="E50" s="6" t="str">
        <f>IF(ISBLANK(Pivot!I50),"",Pivot!I50)</f>
        <v/>
      </c>
      <c r="F50" s="5" t="str">
        <f>IF(Pivot!J50=0,"",Pivot!J50)</f>
        <v/>
      </c>
      <c r="G50" s="5" t="str">
        <f>IF(Pivot!K50=0,"",Pivot!K50)</f>
        <v/>
      </c>
      <c r="H50" s="5" t="str">
        <f>IF(Pivot!L50=0,"",Pivot!L50)</f>
        <v/>
      </c>
      <c r="I50" s="5" t="str">
        <f>IF(Pivot!M50=0,"",Pivot!M50)</f>
        <v/>
      </c>
      <c r="J50" s="5" t="str">
        <f>IF(Pivot!N50=0,"",Pivot!N50)</f>
        <v/>
      </c>
      <c r="K50" s="4" t="str">
        <f t="shared" si="1"/>
        <v/>
      </c>
      <c r="L50" s="3"/>
    </row>
    <row r="51" spans="2:12" ht="17.25" customHeight="1" x14ac:dyDescent="0.25">
      <c r="B51" s="7" t="str">
        <f t="shared" si="0"/>
        <v>0</v>
      </c>
      <c r="C51" s="6" t="str">
        <f>IF(ISBLANK(Pivot!G51),"",Pivot!G51)</f>
        <v/>
      </c>
      <c r="D51" s="6" t="str">
        <f>IF(ISBLANK(Pivot!H51),"",Pivot!H51)</f>
        <v/>
      </c>
      <c r="E51" s="6" t="str">
        <f>IF(ISBLANK(Pivot!I51),"",Pivot!I51)</f>
        <v/>
      </c>
      <c r="F51" s="5" t="str">
        <f>IF(Pivot!J51=0,"",Pivot!J51)</f>
        <v/>
      </c>
      <c r="G51" s="5" t="str">
        <f>IF(Pivot!K51=0,"",Pivot!K51)</f>
        <v/>
      </c>
      <c r="H51" s="5" t="str">
        <f>IF(Pivot!L51=0,"",Pivot!L51)</f>
        <v/>
      </c>
      <c r="I51" s="5" t="str">
        <f>IF(Pivot!M51=0,"",Pivot!M51)</f>
        <v/>
      </c>
      <c r="J51" s="5" t="str">
        <f>IF(Pivot!N51=0,"",Pivot!N51)</f>
        <v/>
      </c>
      <c r="K51" s="4" t="str">
        <f t="shared" si="1"/>
        <v/>
      </c>
      <c r="L51" s="3"/>
    </row>
    <row r="52" spans="2:12" ht="17.25" customHeight="1" x14ac:dyDescent="0.25">
      <c r="B52" s="7" t="str">
        <f t="shared" si="0"/>
        <v>0</v>
      </c>
      <c r="C52" s="6" t="str">
        <f>IF(ISBLANK(Pivot!G52),"",Pivot!G52)</f>
        <v/>
      </c>
      <c r="D52" s="6" t="str">
        <f>IF(ISBLANK(Pivot!H52),"",Pivot!H52)</f>
        <v/>
      </c>
      <c r="E52" s="6" t="str">
        <f>IF(ISBLANK(Pivot!I52),"",Pivot!I52)</f>
        <v/>
      </c>
      <c r="F52" s="5" t="str">
        <f>IF(Pivot!J52=0,"",Pivot!J52)</f>
        <v/>
      </c>
      <c r="G52" s="5" t="str">
        <f>IF(Pivot!K52=0,"",Pivot!K52)</f>
        <v/>
      </c>
      <c r="H52" s="5" t="str">
        <f>IF(Pivot!L52=0,"",Pivot!L52)</f>
        <v/>
      </c>
      <c r="I52" s="5" t="str">
        <f>IF(Pivot!M52=0,"",Pivot!M52)</f>
        <v/>
      </c>
      <c r="J52" s="5" t="str">
        <f>IF(Pivot!N52=0,"",Pivot!N52)</f>
        <v/>
      </c>
      <c r="K52" s="4" t="str">
        <f t="shared" si="1"/>
        <v/>
      </c>
      <c r="L52" s="3"/>
    </row>
    <row r="53" spans="2:12" ht="17.25" customHeight="1" x14ac:dyDescent="0.25">
      <c r="B53" s="7" t="str">
        <f t="shared" si="0"/>
        <v>0</v>
      </c>
      <c r="C53" s="6" t="str">
        <f>IF(ISBLANK(Pivot!G53),"",Pivot!G53)</f>
        <v/>
      </c>
      <c r="D53" s="6" t="str">
        <f>IF(ISBLANK(Pivot!H53),"",Pivot!H53)</f>
        <v/>
      </c>
      <c r="E53" s="6" t="str">
        <f>IF(ISBLANK(Pivot!I53),"",Pivot!I53)</f>
        <v/>
      </c>
      <c r="F53" s="5" t="str">
        <f>IF(Pivot!J53=0,"",Pivot!J53)</f>
        <v/>
      </c>
      <c r="G53" s="5" t="str">
        <f>IF(Pivot!K53=0,"",Pivot!K53)</f>
        <v/>
      </c>
      <c r="H53" s="5" t="str">
        <f>IF(Pivot!L53=0,"",Pivot!L53)</f>
        <v/>
      </c>
      <c r="I53" s="5" t="str">
        <f>IF(Pivot!M53=0,"",Pivot!M53)</f>
        <v/>
      </c>
      <c r="J53" s="5" t="str">
        <f>IF(Pivot!N53=0,"",Pivot!N53)</f>
        <v/>
      </c>
      <c r="K53" s="4" t="str">
        <f t="shared" si="1"/>
        <v/>
      </c>
      <c r="L53" s="3"/>
    </row>
    <row r="54" spans="2:12" ht="17.25" customHeight="1" x14ac:dyDescent="0.25">
      <c r="B54" s="7" t="str">
        <f t="shared" si="0"/>
        <v>0</v>
      </c>
      <c r="C54" s="6" t="str">
        <f>IF(ISBLANK(Pivot!G54),"",Pivot!G54)</f>
        <v/>
      </c>
      <c r="D54" s="6" t="str">
        <f>IF(ISBLANK(Pivot!H54),"",Pivot!H54)</f>
        <v/>
      </c>
      <c r="E54" s="6" t="str">
        <f>IF(ISBLANK(Pivot!I54),"",Pivot!I54)</f>
        <v/>
      </c>
      <c r="F54" s="5" t="str">
        <f>IF(Pivot!J54=0,"",Pivot!J54)</f>
        <v/>
      </c>
      <c r="G54" s="5" t="str">
        <f>IF(Pivot!K54=0,"",Pivot!K54)</f>
        <v/>
      </c>
      <c r="H54" s="5" t="str">
        <f>IF(Pivot!L54=0,"",Pivot!L54)</f>
        <v/>
      </c>
      <c r="I54" s="5" t="str">
        <f>IF(Pivot!M54=0,"",Pivot!M54)</f>
        <v/>
      </c>
      <c r="J54" s="5" t="str">
        <f>IF(Pivot!N54=0,"",Pivot!N54)</f>
        <v/>
      </c>
      <c r="K54" s="4" t="str">
        <f t="shared" si="1"/>
        <v/>
      </c>
      <c r="L54" s="3"/>
    </row>
    <row r="55" spans="2:12" ht="17.25" customHeight="1" x14ac:dyDescent="0.25">
      <c r="B55" s="7" t="str">
        <f t="shared" si="0"/>
        <v>0</v>
      </c>
      <c r="C55" s="6" t="str">
        <f>IF(ISBLANK(Pivot!G55),"",Pivot!G55)</f>
        <v/>
      </c>
      <c r="D55" s="6" t="str">
        <f>IF(ISBLANK(Pivot!H55),"",Pivot!H55)</f>
        <v/>
      </c>
      <c r="E55" s="6" t="str">
        <f>IF(ISBLANK(Pivot!I55),"",Pivot!I55)</f>
        <v/>
      </c>
      <c r="F55" s="5" t="str">
        <f>IF(Pivot!J55=0,"",Pivot!J55)</f>
        <v/>
      </c>
      <c r="G55" s="5" t="str">
        <f>IF(Pivot!K55=0,"",Pivot!K55)</f>
        <v/>
      </c>
      <c r="H55" s="5" t="str">
        <f>IF(Pivot!L55=0,"",Pivot!L55)</f>
        <v/>
      </c>
      <c r="I55" s="5" t="str">
        <f>IF(Pivot!M55=0,"",Pivot!M55)</f>
        <v/>
      </c>
      <c r="J55" s="5" t="str">
        <f>IF(Pivot!N55=0,"",Pivot!N55)</f>
        <v/>
      </c>
      <c r="K55" s="4" t="str">
        <f t="shared" si="1"/>
        <v/>
      </c>
      <c r="L55" s="3"/>
    </row>
    <row r="56" spans="2:12" ht="17.25" customHeight="1" x14ac:dyDescent="0.25">
      <c r="B56" s="7" t="str">
        <f t="shared" si="0"/>
        <v>0</v>
      </c>
      <c r="C56" s="6" t="str">
        <f>IF(ISBLANK(Pivot!G56),"",Pivot!G56)</f>
        <v/>
      </c>
      <c r="D56" s="6" t="str">
        <f>IF(ISBLANK(Pivot!H56),"",Pivot!H56)</f>
        <v/>
      </c>
      <c r="E56" s="6" t="str">
        <f>IF(ISBLANK(Pivot!I56),"",Pivot!I56)</f>
        <v/>
      </c>
      <c r="F56" s="5" t="str">
        <f>IF(Pivot!J56=0,"",Pivot!J56)</f>
        <v/>
      </c>
      <c r="G56" s="5" t="str">
        <f>IF(Pivot!K56=0,"",Pivot!K56)</f>
        <v/>
      </c>
      <c r="H56" s="5" t="str">
        <f>IF(Pivot!L56=0,"",Pivot!L56)</f>
        <v/>
      </c>
      <c r="I56" s="5" t="str">
        <f>IF(Pivot!M56=0,"",Pivot!M56)</f>
        <v/>
      </c>
      <c r="J56" s="5" t="str">
        <f>IF(Pivot!N56=0,"",Pivot!N56)</f>
        <v/>
      </c>
      <c r="K56" s="4" t="str">
        <f t="shared" si="1"/>
        <v/>
      </c>
      <c r="L56" s="3"/>
    </row>
    <row r="57" spans="2:12" ht="17.25" customHeight="1" x14ac:dyDescent="0.25">
      <c r="B57" s="7" t="str">
        <f t="shared" si="0"/>
        <v>0</v>
      </c>
      <c r="C57" s="6" t="str">
        <f>IF(ISBLANK(Pivot!G57),"",Pivot!G57)</f>
        <v/>
      </c>
      <c r="D57" s="6" t="str">
        <f>IF(ISBLANK(Pivot!H57),"",Pivot!H57)</f>
        <v/>
      </c>
      <c r="E57" s="6" t="str">
        <f>IF(ISBLANK(Pivot!I57),"",Pivot!I57)</f>
        <v/>
      </c>
      <c r="F57" s="5" t="str">
        <f>IF(Pivot!J57=0,"",Pivot!J57)</f>
        <v/>
      </c>
      <c r="G57" s="5" t="str">
        <f>IF(Pivot!K57=0,"",Pivot!K57)</f>
        <v/>
      </c>
      <c r="H57" s="5" t="str">
        <f>IF(Pivot!L57=0,"",Pivot!L57)</f>
        <v/>
      </c>
      <c r="I57" s="5" t="str">
        <f>IF(Pivot!M57=0,"",Pivot!M57)</f>
        <v/>
      </c>
      <c r="J57" s="5" t="str">
        <f>IF(Pivot!N57=0,"",Pivot!N57)</f>
        <v/>
      </c>
      <c r="K57" s="4" t="str">
        <f t="shared" si="1"/>
        <v/>
      </c>
      <c r="L57" s="3"/>
    </row>
    <row r="58" spans="2:12" ht="17.25" customHeight="1" x14ac:dyDescent="0.25">
      <c r="B58" s="7" t="str">
        <f t="shared" si="0"/>
        <v>0</v>
      </c>
      <c r="C58" s="6" t="str">
        <f>IF(ISBLANK(Pivot!G58),"",Pivot!G58)</f>
        <v/>
      </c>
      <c r="D58" s="6" t="str">
        <f>IF(ISBLANK(Pivot!H58),"",Pivot!H58)</f>
        <v/>
      </c>
      <c r="E58" s="6" t="str">
        <f>IF(ISBLANK(Pivot!I58),"",Pivot!I58)</f>
        <v/>
      </c>
      <c r="F58" s="5" t="str">
        <f>IF(Pivot!J58=0,"",Pivot!J58)</f>
        <v/>
      </c>
      <c r="G58" s="5" t="str">
        <f>IF(Pivot!K58=0,"",Pivot!K58)</f>
        <v/>
      </c>
      <c r="H58" s="5" t="str">
        <f>IF(Pivot!L58=0,"",Pivot!L58)</f>
        <v/>
      </c>
      <c r="I58" s="5" t="str">
        <f>IF(Pivot!M58=0,"",Pivot!M58)</f>
        <v/>
      </c>
      <c r="J58" s="5" t="str">
        <f>IF(Pivot!N58=0,"",Pivot!N58)</f>
        <v/>
      </c>
      <c r="K58" s="4" t="str">
        <f t="shared" si="1"/>
        <v/>
      </c>
      <c r="L58" s="3"/>
    </row>
    <row r="59" spans="2:12" ht="17.25" customHeight="1" x14ac:dyDescent="0.25">
      <c r="B59" s="7" t="str">
        <f t="shared" si="0"/>
        <v>0</v>
      </c>
      <c r="C59" s="6" t="str">
        <f>IF(ISBLANK(Pivot!G59),"",Pivot!G59)</f>
        <v/>
      </c>
      <c r="D59" s="6" t="str">
        <f>IF(ISBLANK(Pivot!H59),"",Pivot!H59)</f>
        <v/>
      </c>
      <c r="E59" s="6" t="str">
        <f>IF(ISBLANK(Pivot!I59),"",Pivot!I59)</f>
        <v/>
      </c>
      <c r="F59" s="5" t="str">
        <f>IF(Pivot!J59=0,"",Pivot!J59)</f>
        <v/>
      </c>
      <c r="G59" s="5" t="str">
        <f>IF(Pivot!K59=0,"",Pivot!K59)</f>
        <v/>
      </c>
      <c r="H59" s="5" t="str">
        <f>IF(Pivot!L59=0,"",Pivot!L59)</f>
        <v/>
      </c>
      <c r="I59" s="5" t="str">
        <f>IF(Pivot!M59=0,"",Pivot!M59)</f>
        <v/>
      </c>
      <c r="J59" s="5" t="str">
        <f>IF(Pivot!N59=0,"",Pivot!N59)</f>
        <v/>
      </c>
      <c r="K59" s="4" t="str">
        <f t="shared" si="1"/>
        <v/>
      </c>
      <c r="L59" s="3"/>
    </row>
    <row r="60" spans="2:12" ht="17.25" customHeight="1" x14ac:dyDescent="0.25">
      <c r="B60" s="7" t="str">
        <f t="shared" si="0"/>
        <v>0</v>
      </c>
      <c r="C60" s="6" t="str">
        <f>IF(ISBLANK(Pivot!G60),"",Pivot!G60)</f>
        <v/>
      </c>
      <c r="D60" s="6" t="str">
        <f>IF(ISBLANK(Pivot!H60),"",Pivot!H60)</f>
        <v/>
      </c>
      <c r="E60" s="6" t="str">
        <f>IF(ISBLANK(Pivot!I60),"",Pivot!I60)</f>
        <v/>
      </c>
      <c r="F60" s="5" t="str">
        <f>IF(Pivot!J60=0,"",Pivot!J60)</f>
        <v/>
      </c>
      <c r="G60" s="5" t="str">
        <f>IF(Pivot!K60=0,"",Pivot!K60)</f>
        <v/>
      </c>
      <c r="H60" s="5" t="str">
        <f>IF(Pivot!L60=0,"",Pivot!L60)</f>
        <v/>
      </c>
      <c r="I60" s="5" t="str">
        <f>IF(Pivot!M60=0,"",Pivot!M60)</f>
        <v/>
      </c>
      <c r="J60" s="5" t="str">
        <f>IF(Pivot!N60=0,"",Pivot!N60)</f>
        <v/>
      </c>
      <c r="K60" s="4" t="str">
        <f t="shared" si="1"/>
        <v/>
      </c>
      <c r="L60" s="3"/>
    </row>
    <row r="61" spans="2:12" ht="17.25" customHeight="1" x14ac:dyDescent="0.25">
      <c r="B61" s="7" t="str">
        <f t="shared" si="0"/>
        <v>0</v>
      </c>
      <c r="C61" s="6" t="str">
        <f>IF(ISBLANK(Pivot!G61),"",Pivot!G61)</f>
        <v/>
      </c>
      <c r="D61" s="6" t="str">
        <f>IF(ISBLANK(Pivot!H61),"",Pivot!H61)</f>
        <v/>
      </c>
      <c r="E61" s="6" t="str">
        <f>IF(ISBLANK(Pivot!I61),"",Pivot!I61)</f>
        <v/>
      </c>
      <c r="F61" s="5" t="str">
        <f>IF(Pivot!J61=0,"",Pivot!J61)</f>
        <v/>
      </c>
      <c r="G61" s="5" t="str">
        <f>IF(Pivot!K61=0,"",Pivot!K61)</f>
        <v/>
      </c>
      <c r="H61" s="5" t="str">
        <f>IF(Pivot!L61=0,"",Pivot!L61)</f>
        <v/>
      </c>
      <c r="I61" s="5" t="str">
        <f>IF(Pivot!M61=0,"",Pivot!M61)</f>
        <v/>
      </c>
      <c r="J61" s="5" t="str">
        <f>IF(Pivot!N61=0,"",Pivot!N61)</f>
        <v/>
      </c>
      <c r="K61" s="4" t="str">
        <f t="shared" si="1"/>
        <v/>
      </c>
      <c r="L61" s="3"/>
    </row>
    <row r="62" spans="2:12" ht="17.25" customHeight="1" x14ac:dyDescent="0.25">
      <c r="B62" s="7" t="str">
        <f t="shared" si="0"/>
        <v>0</v>
      </c>
      <c r="C62" s="6" t="str">
        <f>IF(ISBLANK(Pivot!G62),"",Pivot!G62)</f>
        <v/>
      </c>
      <c r="D62" s="6" t="str">
        <f>IF(ISBLANK(Pivot!H62),"",Pivot!H62)</f>
        <v/>
      </c>
      <c r="E62" s="6" t="str">
        <f>IF(ISBLANK(Pivot!I62),"",Pivot!I62)</f>
        <v/>
      </c>
      <c r="F62" s="5" t="str">
        <f>IF(Pivot!J62=0,"",Pivot!J62)</f>
        <v/>
      </c>
      <c r="G62" s="5" t="str">
        <f>IF(Pivot!K62=0,"",Pivot!K62)</f>
        <v/>
      </c>
      <c r="H62" s="5" t="str">
        <f>IF(Pivot!L62=0,"",Pivot!L62)</f>
        <v/>
      </c>
      <c r="I62" s="5" t="str">
        <f>IF(Pivot!M62=0,"",Pivot!M62)</f>
        <v/>
      </c>
      <c r="J62" s="5" t="str">
        <f>IF(Pivot!N62=0,"",Pivot!N62)</f>
        <v/>
      </c>
      <c r="K62" s="4" t="str">
        <f t="shared" si="1"/>
        <v/>
      </c>
      <c r="L62" s="3"/>
    </row>
    <row r="63" spans="2:12" ht="17.25" customHeight="1" x14ac:dyDescent="0.25">
      <c r="B63" s="7" t="str">
        <f t="shared" si="0"/>
        <v>0</v>
      </c>
      <c r="C63" s="6" t="str">
        <f>IF(ISBLANK(Pivot!G63),"",Pivot!G63)</f>
        <v/>
      </c>
      <c r="D63" s="6" t="str">
        <f>IF(ISBLANK(Pivot!H63),"",Pivot!H63)</f>
        <v/>
      </c>
      <c r="E63" s="6" t="str">
        <f>IF(ISBLANK(Pivot!I63),"",Pivot!I63)</f>
        <v/>
      </c>
      <c r="F63" s="5" t="str">
        <f>IF(Pivot!J63=0,"",Pivot!J63)</f>
        <v/>
      </c>
      <c r="G63" s="5" t="str">
        <f>IF(Pivot!K63=0,"",Pivot!K63)</f>
        <v/>
      </c>
      <c r="H63" s="5" t="str">
        <f>IF(Pivot!L63=0,"",Pivot!L63)</f>
        <v/>
      </c>
      <c r="I63" s="5" t="str">
        <f>IF(Pivot!M63=0,"",Pivot!M63)</f>
        <v/>
      </c>
      <c r="J63" s="5" t="str">
        <f>IF(Pivot!N63=0,"",Pivot!N63)</f>
        <v/>
      </c>
      <c r="K63" s="4" t="str">
        <f t="shared" si="1"/>
        <v/>
      </c>
      <c r="L63" s="3"/>
    </row>
    <row r="64" spans="2:12" ht="17.25" customHeight="1" x14ac:dyDescent="0.25">
      <c r="B64" s="7" t="str">
        <f t="shared" si="0"/>
        <v>0</v>
      </c>
      <c r="C64" s="6" t="str">
        <f>IF(ISBLANK(Pivot!G64),"",Pivot!G64)</f>
        <v/>
      </c>
      <c r="D64" s="6" t="str">
        <f>IF(ISBLANK(Pivot!H64),"",Pivot!H64)</f>
        <v/>
      </c>
      <c r="E64" s="6" t="str">
        <f>IF(ISBLANK(Pivot!I64),"",Pivot!I64)</f>
        <v/>
      </c>
      <c r="F64" s="5" t="str">
        <f>IF(Pivot!J64=0,"",Pivot!J64)</f>
        <v/>
      </c>
      <c r="G64" s="5" t="str">
        <f>IF(Pivot!K64=0,"",Pivot!K64)</f>
        <v/>
      </c>
      <c r="H64" s="5" t="str">
        <f>IF(Pivot!L64=0,"",Pivot!L64)</f>
        <v/>
      </c>
      <c r="I64" s="5" t="str">
        <f>IF(Pivot!M64=0,"",Pivot!M64)</f>
        <v/>
      </c>
      <c r="J64" s="5" t="str">
        <f>IF(Pivot!N64=0,"",Pivot!N64)</f>
        <v/>
      </c>
      <c r="K64" s="4" t="str">
        <f t="shared" si="1"/>
        <v/>
      </c>
      <c r="L64" s="3"/>
    </row>
    <row r="65" spans="2:12" ht="17.25" customHeight="1" x14ac:dyDescent="0.25">
      <c r="B65" s="7" t="str">
        <f t="shared" si="0"/>
        <v>0</v>
      </c>
      <c r="C65" s="6" t="str">
        <f>IF(ISBLANK(Pivot!G65),"",Pivot!G65)</f>
        <v/>
      </c>
      <c r="D65" s="6" t="str">
        <f>IF(ISBLANK(Pivot!H65),"",Pivot!H65)</f>
        <v/>
      </c>
      <c r="E65" s="6" t="str">
        <f>IF(ISBLANK(Pivot!I65),"",Pivot!I65)</f>
        <v/>
      </c>
      <c r="F65" s="5" t="str">
        <f>IF(Pivot!J65=0,"",Pivot!J65)</f>
        <v/>
      </c>
      <c r="G65" s="5" t="str">
        <f>IF(Pivot!K65=0,"",Pivot!K65)</f>
        <v/>
      </c>
      <c r="H65" s="5" t="str">
        <f>IF(Pivot!L65=0,"",Pivot!L65)</f>
        <v/>
      </c>
      <c r="I65" s="5" t="str">
        <f>IF(Pivot!M65=0,"",Pivot!M65)</f>
        <v/>
      </c>
      <c r="J65" s="5" t="str">
        <f>IF(Pivot!N65=0,"",Pivot!N65)</f>
        <v/>
      </c>
      <c r="K65" s="4" t="str">
        <f t="shared" si="1"/>
        <v/>
      </c>
      <c r="L65" s="3"/>
    </row>
    <row r="66" spans="2:12" ht="17.25" customHeight="1" x14ac:dyDescent="0.25">
      <c r="B66" s="7" t="str">
        <f t="shared" ref="B66:B129" si="2">IF(OR(LEFT(C66,4)="Appl", LEFT(C66,4)="Regi",LEFT(C66,4)="Enro",LEFT(C66,4)="Conf"),"M",IF(OR(LEFT(C66,3)="All", LEFT(C66,3)="Con"),"C",   IF(K66="","0", "R")))</f>
        <v>0</v>
      </c>
      <c r="C66" s="6" t="str">
        <f>IF(ISBLANK(Pivot!G66),"",Pivot!G66)</f>
        <v/>
      </c>
      <c r="D66" s="6" t="str">
        <f>IF(ISBLANK(Pivot!H66),"",Pivot!H66)</f>
        <v/>
      </c>
      <c r="E66" s="6" t="str">
        <f>IF(ISBLANK(Pivot!I66),"",Pivot!I66)</f>
        <v/>
      </c>
      <c r="F66" s="5" t="str">
        <f>IF(Pivot!J66=0,"",Pivot!J66)</f>
        <v/>
      </c>
      <c r="G66" s="5" t="str">
        <f>IF(Pivot!K66=0,"",Pivot!K66)</f>
        <v/>
      </c>
      <c r="H66" s="5" t="str">
        <f>IF(Pivot!L66=0,"",Pivot!L66)</f>
        <v/>
      </c>
      <c r="I66" s="5" t="str">
        <f>IF(Pivot!M66=0,"",Pivot!M66)</f>
        <v/>
      </c>
      <c r="J66" s="5" t="str">
        <f>IF(Pivot!N66=0,"",Pivot!N66)</f>
        <v/>
      </c>
      <c r="K66" s="4" t="str">
        <f t="shared" ref="K66:K129" si="3">IFERROR(AVERAGEIFS(F66:J66,F66:J66,"&gt;0"),"")</f>
        <v/>
      </c>
      <c r="L66" s="3"/>
    </row>
    <row r="67" spans="2:12" ht="17.25" customHeight="1" x14ac:dyDescent="0.25">
      <c r="B67" s="7" t="str">
        <f t="shared" si="2"/>
        <v>0</v>
      </c>
      <c r="C67" s="6" t="str">
        <f>IF(ISBLANK(Pivot!G67),"",Pivot!G67)</f>
        <v/>
      </c>
      <c r="D67" s="6" t="str">
        <f>IF(ISBLANK(Pivot!H67),"",Pivot!H67)</f>
        <v/>
      </c>
      <c r="E67" s="6" t="str">
        <f>IF(ISBLANK(Pivot!I67),"",Pivot!I67)</f>
        <v/>
      </c>
      <c r="F67" s="5" t="str">
        <f>IF(Pivot!J67=0,"",Pivot!J67)</f>
        <v/>
      </c>
      <c r="G67" s="5" t="str">
        <f>IF(Pivot!K67=0,"",Pivot!K67)</f>
        <v/>
      </c>
      <c r="H67" s="5" t="str">
        <f>IF(Pivot!L67=0,"",Pivot!L67)</f>
        <v/>
      </c>
      <c r="I67" s="5" t="str">
        <f>IF(Pivot!M67=0,"",Pivot!M67)</f>
        <v/>
      </c>
      <c r="J67" s="5" t="str">
        <f>IF(Pivot!N67=0,"",Pivot!N67)</f>
        <v/>
      </c>
      <c r="K67" s="4" t="str">
        <f t="shared" si="3"/>
        <v/>
      </c>
      <c r="L67" s="3"/>
    </row>
    <row r="68" spans="2:12" ht="17.25" customHeight="1" x14ac:dyDescent="0.25">
      <c r="B68" s="7" t="str">
        <f t="shared" si="2"/>
        <v>0</v>
      </c>
      <c r="C68" s="6" t="str">
        <f>IF(ISBLANK(Pivot!G68),"",Pivot!G68)</f>
        <v/>
      </c>
      <c r="D68" s="6" t="str">
        <f>IF(ISBLANK(Pivot!H68),"",Pivot!H68)</f>
        <v/>
      </c>
      <c r="E68" s="6" t="str">
        <f>IF(ISBLANK(Pivot!I68),"",Pivot!I68)</f>
        <v/>
      </c>
      <c r="F68" s="5" t="str">
        <f>IF(Pivot!J68=0,"",Pivot!J68)</f>
        <v/>
      </c>
      <c r="G68" s="5" t="str">
        <f>IF(Pivot!K68=0,"",Pivot!K68)</f>
        <v/>
      </c>
      <c r="H68" s="5" t="str">
        <f>IF(Pivot!L68=0,"",Pivot!L68)</f>
        <v/>
      </c>
      <c r="I68" s="5" t="str">
        <f>IF(Pivot!M68=0,"",Pivot!M68)</f>
        <v/>
      </c>
      <c r="J68" s="5" t="str">
        <f>IF(Pivot!N68=0,"",Pivot!N68)</f>
        <v/>
      </c>
      <c r="K68" s="4" t="str">
        <f t="shared" si="3"/>
        <v/>
      </c>
      <c r="L68" s="3"/>
    </row>
    <row r="69" spans="2:12" ht="17.25" customHeight="1" x14ac:dyDescent="0.25">
      <c r="B69" s="7" t="str">
        <f t="shared" si="2"/>
        <v>0</v>
      </c>
      <c r="C69" s="6" t="str">
        <f>IF(ISBLANK(Pivot!G69),"",Pivot!G69)</f>
        <v/>
      </c>
      <c r="D69" s="6" t="str">
        <f>IF(ISBLANK(Pivot!H69),"",Pivot!H69)</f>
        <v/>
      </c>
      <c r="E69" s="6" t="str">
        <f>IF(ISBLANK(Pivot!I69),"",Pivot!I69)</f>
        <v/>
      </c>
      <c r="F69" s="5" t="str">
        <f>IF(Pivot!J69=0,"",Pivot!J69)</f>
        <v/>
      </c>
      <c r="G69" s="5" t="str">
        <f>IF(Pivot!K69=0,"",Pivot!K69)</f>
        <v/>
      </c>
      <c r="H69" s="5" t="str">
        <f>IF(Pivot!L69=0,"",Pivot!L69)</f>
        <v/>
      </c>
      <c r="I69" s="5" t="str">
        <f>IF(Pivot!M69=0,"",Pivot!M69)</f>
        <v/>
      </c>
      <c r="J69" s="5" t="str">
        <f>IF(Pivot!N69=0,"",Pivot!N69)</f>
        <v/>
      </c>
      <c r="K69" s="4" t="str">
        <f t="shared" si="3"/>
        <v/>
      </c>
      <c r="L69" s="3"/>
    </row>
    <row r="70" spans="2:12" ht="17.25" customHeight="1" x14ac:dyDescent="0.25">
      <c r="B70" s="7" t="str">
        <f t="shared" si="2"/>
        <v>0</v>
      </c>
      <c r="C70" s="6" t="str">
        <f>IF(ISBLANK(Pivot!G70),"",Pivot!G70)</f>
        <v/>
      </c>
      <c r="D70" s="6" t="str">
        <f>IF(ISBLANK(Pivot!H70),"",Pivot!H70)</f>
        <v/>
      </c>
      <c r="E70" s="6" t="str">
        <f>IF(ISBLANK(Pivot!I70),"",Pivot!I70)</f>
        <v/>
      </c>
      <c r="F70" s="5" t="str">
        <f>IF(Pivot!J70=0,"",Pivot!J70)</f>
        <v/>
      </c>
      <c r="G70" s="5" t="str">
        <f>IF(Pivot!K70=0,"",Pivot!K70)</f>
        <v/>
      </c>
      <c r="H70" s="5" t="str">
        <f>IF(Pivot!L70=0,"",Pivot!L70)</f>
        <v/>
      </c>
      <c r="I70" s="5" t="str">
        <f>IF(Pivot!M70=0,"",Pivot!M70)</f>
        <v/>
      </c>
      <c r="J70" s="5" t="str">
        <f>IF(Pivot!N70=0,"",Pivot!N70)</f>
        <v/>
      </c>
      <c r="K70" s="4" t="str">
        <f t="shared" si="3"/>
        <v/>
      </c>
      <c r="L70" s="3"/>
    </row>
    <row r="71" spans="2:12" ht="17.25" customHeight="1" x14ac:dyDescent="0.25">
      <c r="B71" s="7" t="str">
        <f t="shared" si="2"/>
        <v>0</v>
      </c>
      <c r="C71" s="6" t="str">
        <f>IF(ISBLANK(Pivot!G71),"",Pivot!G71)</f>
        <v/>
      </c>
      <c r="D71" s="6" t="str">
        <f>IF(ISBLANK(Pivot!H71),"",Pivot!H71)</f>
        <v/>
      </c>
      <c r="E71" s="6" t="str">
        <f>IF(ISBLANK(Pivot!I71),"",Pivot!I71)</f>
        <v/>
      </c>
      <c r="F71" s="5" t="str">
        <f>IF(Pivot!J71=0,"",Pivot!J71)</f>
        <v/>
      </c>
      <c r="G71" s="5" t="str">
        <f>IF(Pivot!K71=0,"",Pivot!K71)</f>
        <v/>
      </c>
      <c r="H71" s="5" t="str">
        <f>IF(Pivot!L71=0,"",Pivot!L71)</f>
        <v/>
      </c>
      <c r="I71" s="5" t="str">
        <f>IF(Pivot!M71=0,"",Pivot!M71)</f>
        <v/>
      </c>
      <c r="J71" s="5" t="str">
        <f>IF(Pivot!N71=0,"",Pivot!N71)</f>
        <v/>
      </c>
      <c r="K71" s="4" t="str">
        <f t="shared" si="3"/>
        <v/>
      </c>
      <c r="L71" s="3"/>
    </row>
    <row r="72" spans="2:12" ht="17.25" customHeight="1" x14ac:dyDescent="0.25">
      <c r="B72" s="7" t="str">
        <f t="shared" si="2"/>
        <v>0</v>
      </c>
      <c r="C72" s="6" t="str">
        <f>IF(ISBLANK(Pivot!G72),"",Pivot!G72)</f>
        <v/>
      </c>
      <c r="D72" s="6" t="str">
        <f>IF(ISBLANK(Pivot!H72),"",Pivot!H72)</f>
        <v/>
      </c>
      <c r="E72" s="6" t="str">
        <f>IF(ISBLANK(Pivot!I72),"",Pivot!I72)</f>
        <v/>
      </c>
      <c r="F72" s="5" t="str">
        <f>IF(Pivot!J72=0,"",Pivot!J72)</f>
        <v/>
      </c>
      <c r="G72" s="5" t="str">
        <f>IF(Pivot!K72=0,"",Pivot!K72)</f>
        <v/>
      </c>
      <c r="H72" s="5" t="str">
        <f>IF(Pivot!L72=0,"",Pivot!L72)</f>
        <v/>
      </c>
      <c r="I72" s="5" t="str">
        <f>IF(Pivot!M72=0,"",Pivot!M72)</f>
        <v/>
      </c>
      <c r="J72" s="5" t="str">
        <f>IF(Pivot!N72=0,"",Pivot!N72)</f>
        <v/>
      </c>
      <c r="K72" s="4" t="str">
        <f t="shared" si="3"/>
        <v/>
      </c>
      <c r="L72" s="3"/>
    </row>
    <row r="73" spans="2:12" ht="17.25" customHeight="1" x14ac:dyDescent="0.25">
      <c r="B73" s="7" t="str">
        <f t="shared" si="2"/>
        <v>0</v>
      </c>
      <c r="C73" s="6" t="str">
        <f>IF(ISBLANK(Pivot!G73),"",Pivot!G73)</f>
        <v/>
      </c>
      <c r="D73" s="6" t="str">
        <f>IF(ISBLANK(Pivot!H73),"",Pivot!H73)</f>
        <v/>
      </c>
      <c r="E73" s="6" t="str">
        <f>IF(ISBLANK(Pivot!I73),"",Pivot!I73)</f>
        <v/>
      </c>
      <c r="F73" s="5" t="str">
        <f>IF(Pivot!J73=0,"",Pivot!J73)</f>
        <v/>
      </c>
      <c r="G73" s="5" t="str">
        <f>IF(Pivot!K73=0,"",Pivot!K73)</f>
        <v/>
      </c>
      <c r="H73" s="5" t="str">
        <f>IF(Pivot!L73=0,"",Pivot!L73)</f>
        <v/>
      </c>
      <c r="I73" s="5" t="str">
        <f>IF(Pivot!M73=0,"",Pivot!M73)</f>
        <v/>
      </c>
      <c r="J73" s="5" t="str">
        <f>IF(Pivot!N73=0,"",Pivot!N73)</f>
        <v/>
      </c>
      <c r="K73" s="4" t="str">
        <f t="shared" si="3"/>
        <v/>
      </c>
      <c r="L73" s="3"/>
    </row>
    <row r="74" spans="2:12" ht="17.25" customHeight="1" x14ac:dyDescent="0.25">
      <c r="B74" s="7" t="str">
        <f t="shared" si="2"/>
        <v>0</v>
      </c>
      <c r="C74" s="6" t="str">
        <f>IF(ISBLANK(Pivot!G74),"",Pivot!G74)</f>
        <v/>
      </c>
      <c r="D74" s="6" t="str">
        <f>IF(ISBLANK(Pivot!H74),"",Pivot!H74)</f>
        <v/>
      </c>
      <c r="E74" s="6" t="str">
        <f>IF(ISBLANK(Pivot!I74),"",Pivot!I74)</f>
        <v/>
      </c>
      <c r="F74" s="5" t="str">
        <f>IF(Pivot!J74=0,"",Pivot!J74)</f>
        <v/>
      </c>
      <c r="G74" s="5" t="str">
        <f>IF(Pivot!K74=0,"",Pivot!K74)</f>
        <v/>
      </c>
      <c r="H74" s="5" t="str">
        <f>IF(Pivot!L74=0,"",Pivot!L74)</f>
        <v/>
      </c>
      <c r="I74" s="5" t="str">
        <f>IF(Pivot!M74=0,"",Pivot!M74)</f>
        <v/>
      </c>
      <c r="J74" s="5" t="str">
        <f>IF(Pivot!N74=0,"",Pivot!N74)</f>
        <v/>
      </c>
      <c r="K74" s="4" t="str">
        <f t="shared" si="3"/>
        <v/>
      </c>
      <c r="L74" s="3"/>
    </row>
    <row r="75" spans="2:12" ht="17.25" customHeight="1" x14ac:dyDescent="0.25">
      <c r="B75" s="7" t="str">
        <f t="shared" si="2"/>
        <v>0</v>
      </c>
      <c r="C75" s="6" t="str">
        <f>IF(ISBLANK(Pivot!G75),"",Pivot!G75)</f>
        <v/>
      </c>
      <c r="D75" s="6" t="str">
        <f>IF(ISBLANK(Pivot!H75),"",Pivot!H75)</f>
        <v/>
      </c>
      <c r="E75" s="6" t="str">
        <f>IF(ISBLANK(Pivot!I75),"",Pivot!I75)</f>
        <v/>
      </c>
      <c r="F75" s="5" t="str">
        <f>IF(Pivot!J75=0,"",Pivot!J75)</f>
        <v/>
      </c>
      <c r="G75" s="5" t="str">
        <f>IF(Pivot!K75=0,"",Pivot!K75)</f>
        <v/>
      </c>
      <c r="H75" s="5" t="str">
        <f>IF(Pivot!L75=0,"",Pivot!L75)</f>
        <v/>
      </c>
      <c r="I75" s="5" t="str">
        <f>IF(Pivot!M75=0,"",Pivot!M75)</f>
        <v/>
      </c>
      <c r="J75" s="5" t="str">
        <f>IF(Pivot!N75=0,"",Pivot!N75)</f>
        <v/>
      </c>
      <c r="K75" s="4" t="str">
        <f t="shared" si="3"/>
        <v/>
      </c>
      <c r="L75" s="3"/>
    </row>
    <row r="76" spans="2:12" ht="17.25" customHeight="1" x14ac:dyDescent="0.25">
      <c r="B76" s="7" t="str">
        <f t="shared" si="2"/>
        <v>0</v>
      </c>
      <c r="C76" s="6" t="str">
        <f>IF(ISBLANK(Pivot!G76),"",Pivot!G76)</f>
        <v/>
      </c>
      <c r="D76" s="6" t="str">
        <f>IF(ISBLANK(Pivot!H76),"",Pivot!H76)</f>
        <v/>
      </c>
      <c r="E76" s="6" t="str">
        <f>IF(ISBLANK(Pivot!I76),"",Pivot!I76)</f>
        <v/>
      </c>
      <c r="F76" s="5" t="str">
        <f>IF(Pivot!J76=0,"",Pivot!J76)</f>
        <v/>
      </c>
      <c r="G76" s="5" t="str">
        <f>IF(Pivot!K76=0,"",Pivot!K76)</f>
        <v/>
      </c>
      <c r="H76" s="5" t="str">
        <f>IF(Pivot!L76=0,"",Pivot!L76)</f>
        <v/>
      </c>
      <c r="I76" s="5" t="str">
        <f>IF(Pivot!M76=0,"",Pivot!M76)</f>
        <v/>
      </c>
      <c r="J76" s="5" t="str">
        <f>IF(Pivot!N76=0,"",Pivot!N76)</f>
        <v/>
      </c>
      <c r="K76" s="4" t="str">
        <f t="shared" si="3"/>
        <v/>
      </c>
      <c r="L76" s="3"/>
    </row>
    <row r="77" spans="2:12" ht="17.25" customHeight="1" x14ac:dyDescent="0.25">
      <c r="B77" s="7" t="str">
        <f t="shared" si="2"/>
        <v>0</v>
      </c>
      <c r="C77" s="6" t="str">
        <f>IF(ISBLANK(Pivot!G77),"",Pivot!G77)</f>
        <v/>
      </c>
      <c r="D77" s="6" t="str">
        <f>IF(ISBLANK(Pivot!H77),"",Pivot!H77)</f>
        <v/>
      </c>
      <c r="E77" s="6" t="str">
        <f>IF(ISBLANK(Pivot!I77),"",Pivot!I77)</f>
        <v/>
      </c>
      <c r="F77" s="5" t="str">
        <f>IF(Pivot!J77=0,"",Pivot!J77)</f>
        <v/>
      </c>
      <c r="G77" s="5" t="str">
        <f>IF(Pivot!K77=0,"",Pivot!K77)</f>
        <v/>
      </c>
      <c r="H77" s="5" t="str">
        <f>IF(Pivot!L77=0,"",Pivot!L77)</f>
        <v/>
      </c>
      <c r="I77" s="5" t="str">
        <f>IF(Pivot!M77=0,"",Pivot!M77)</f>
        <v/>
      </c>
      <c r="J77" s="5" t="str">
        <f>IF(Pivot!N77=0,"",Pivot!N77)</f>
        <v/>
      </c>
      <c r="K77" s="4" t="str">
        <f t="shared" si="3"/>
        <v/>
      </c>
      <c r="L77" s="3"/>
    </row>
    <row r="78" spans="2:12" ht="17.25" customHeight="1" x14ac:dyDescent="0.25">
      <c r="B78" s="7" t="str">
        <f t="shared" si="2"/>
        <v>0</v>
      </c>
      <c r="C78" s="6" t="str">
        <f>IF(ISBLANK(Pivot!G78),"",Pivot!G78)</f>
        <v/>
      </c>
      <c r="D78" s="6" t="str">
        <f>IF(ISBLANK(Pivot!H78),"",Pivot!H78)</f>
        <v/>
      </c>
      <c r="E78" s="6" t="str">
        <f>IF(ISBLANK(Pivot!I78),"",Pivot!I78)</f>
        <v/>
      </c>
      <c r="F78" s="5" t="str">
        <f>IF(Pivot!J78=0,"",Pivot!J78)</f>
        <v/>
      </c>
      <c r="G78" s="5" t="str">
        <f>IF(Pivot!K78=0,"",Pivot!K78)</f>
        <v/>
      </c>
      <c r="H78" s="5" t="str">
        <f>IF(Pivot!L78=0,"",Pivot!L78)</f>
        <v/>
      </c>
      <c r="I78" s="5" t="str">
        <f>IF(Pivot!M78=0,"",Pivot!M78)</f>
        <v/>
      </c>
      <c r="J78" s="5" t="str">
        <f>IF(Pivot!N78=0,"",Pivot!N78)</f>
        <v/>
      </c>
      <c r="K78" s="4" t="str">
        <f t="shared" si="3"/>
        <v/>
      </c>
      <c r="L78" s="3"/>
    </row>
    <row r="79" spans="2:12" ht="17.25" customHeight="1" x14ac:dyDescent="0.25">
      <c r="B79" s="7" t="str">
        <f t="shared" si="2"/>
        <v>0</v>
      </c>
      <c r="C79" s="6" t="str">
        <f>IF(ISBLANK(Pivot!G79),"",Pivot!G79)</f>
        <v/>
      </c>
      <c r="D79" s="6" t="str">
        <f>IF(ISBLANK(Pivot!H79),"",Pivot!H79)</f>
        <v/>
      </c>
      <c r="E79" s="6" t="str">
        <f>IF(ISBLANK(Pivot!I79),"",Pivot!I79)</f>
        <v/>
      </c>
      <c r="F79" s="5" t="str">
        <f>IF(Pivot!J79=0,"",Pivot!J79)</f>
        <v/>
      </c>
      <c r="G79" s="5" t="str">
        <f>IF(Pivot!K79=0,"",Pivot!K79)</f>
        <v/>
      </c>
      <c r="H79" s="5" t="str">
        <f>IF(Pivot!L79=0,"",Pivot!L79)</f>
        <v/>
      </c>
      <c r="I79" s="5" t="str">
        <f>IF(Pivot!M79=0,"",Pivot!M79)</f>
        <v/>
      </c>
      <c r="J79" s="5" t="str">
        <f>IF(Pivot!N79=0,"",Pivot!N79)</f>
        <v/>
      </c>
      <c r="K79" s="4" t="str">
        <f t="shared" si="3"/>
        <v/>
      </c>
      <c r="L79" s="3"/>
    </row>
    <row r="80" spans="2:12" ht="17.25" customHeight="1" x14ac:dyDescent="0.25">
      <c r="B80" s="7" t="str">
        <f t="shared" si="2"/>
        <v>0</v>
      </c>
      <c r="C80" s="6" t="str">
        <f>IF(ISBLANK(Pivot!G80),"",Pivot!G80)</f>
        <v/>
      </c>
      <c r="D80" s="6" t="str">
        <f>IF(ISBLANK(Pivot!H80),"",Pivot!H80)</f>
        <v/>
      </c>
      <c r="E80" s="6" t="str">
        <f>IF(ISBLANK(Pivot!I80),"",Pivot!I80)</f>
        <v/>
      </c>
      <c r="F80" s="5" t="str">
        <f>IF(Pivot!J80=0,"",Pivot!J80)</f>
        <v/>
      </c>
      <c r="G80" s="5" t="str">
        <f>IF(Pivot!K80=0,"",Pivot!K80)</f>
        <v/>
      </c>
      <c r="H80" s="5" t="str">
        <f>IF(Pivot!L80=0,"",Pivot!L80)</f>
        <v/>
      </c>
      <c r="I80" s="5" t="str">
        <f>IF(Pivot!M80=0,"",Pivot!M80)</f>
        <v/>
      </c>
      <c r="J80" s="5" t="str">
        <f>IF(Pivot!N80=0,"",Pivot!N80)</f>
        <v/>
      </c>
      <c r="K80" s="4" t="str">
        <f t="shared" si="3"/>
        <v/>
      </c>
      <c r="L80" s="3"/>
    </row>
    <row r="81" spans="2:12" ht="17.25" customHeight="1" x14ac:dyDescent="0.25">
      <c r="B81" s="7" t="str">
        <f t="shared" si="2"/>
        <v>0</v>
      </c>
      <c r="C81" s="6" t="str">
        <f>IF(ISBLANK(Pivot!G81),"",Pivot!G81)</f>
        <v/>
      </c>
      <c r="D81" s="6" t="str">
        <f>IF(ISBLANK(Pivot!H81),"",Pivot!H81)</f>
        <v/>
      </c>
      <c r="E81" s="6" t="str">
        <f>IF(ISBLANK(Pivot!I81),"",Pivot!I81)</f>
        <v/>
      </c>
      <c r="F81" s="5" t="str">
        <f>IF(Pivot!J81=0,"",Pivot!J81)</f>
        <v/>
      </c>
      <c r="G81" s="5" t="str">
        <f>IF(Pivot!K81=0,"",Pivot!K81)</f>
        <v/>
      </c>
      <c r="H81" s="5" t="str">
        <f>IF(Pivot!L81=0,"",Pivot!L81)</f>
        <v/>
      </c>
      <c r="I81" s="5" t="str">
        <f>IF(Pivot!M81=0,"",Pivot!M81)</f>
        <v/>
      </c>
      <c r="J81" s="5" t="str">
        <f>IF(Pivot!N81=0,"",Pivot!N81)</f>
        <v/>
      </c>
      <c r="K81" s="4" t="str">
        <f t="shared" si="3"/>
        <v/>
      </c>
      <c r="L81" s="3"/>
    </row>
    <row r="82" spans="2:12" ht="17.25" customHeight="1" x14ac:dyDescent="0.25">
      <c r="B82" s="7" t="str">
        <f t="shared" si="2"/>
        <v>0</v>
      </c>
      <c r="C82" s="6" t="str">
        <f>IF(ISBLANK(Pivot!G82),"",Pivot!G82)</f>
        <v/>
      </c>
      <c r="D82" s="6" t="str">
        <f>IF(ISBLANK(Pivot!H82),"",Pivot!H82)</f>
        <v/>
      </c>
      <c r="E82" s="6" t="str">
        <f>IF(ISBLANK(Pivot!I82),"",Pivot!I82)</f>
        <v/>
      </c>
      <c r="F82" s="5" t="str">
        <f>IF(Pivot!J82=0,"",Pivot!J82)</f>
        <v/>
      </c>
      <c r="G82" s="5" t="str">
        <f>IF(Pivot!K82=0,"",Pivot!K82)</f>
        <v/>
      </c>
      <c r="H82" s="5" t="str">
        <f>IF(Pivot!L82=0,"",Pivot!L82)</f>
        <v/>
      </c>
      <c r="I82" s="5" t="str">
        <f>IF(Pivot!M82=0,"",Pivot!M82)</f>
        <v/>
      </c>
      <c r="J82" s="5" t="str">
        <f>IF(Pivot!N82=0,"",Pivot!N82)</f>
        <v/>
      </c>
      <c r="K82" s="4" t="str">
        <f t="shared" si="3"/>
        <v/>
      </c>
      <c r="L82" s="3"/>
    </row>
    <row r="83" spans="2:12" ht="17.25" customHeight="1" x14ac:dyDescent="0.25">
      <c r="B83" s="7" t="str">
        <f t="shared" si="2"/>
        <v>0</v>
      </c>
      <c r="C83" s="6" t="str">
        <f>IF(ISBLANK(Pivot!G83),"",Pivot!G83)</f>
        <v/>
      </c>
      <c r="D83" s="6" t="str">
        <f>IF(ISBLANK(Pivot!H83),"",Pivot!H83)</f>
        <v/>
      </c>
      <c r="E83" s="6" t="str">
        <f>IF(ISBLANK(Pivot!I83),"",Pivot!I83)</f>
        <v/>
      </c>
      <c r="F83" s="5" t="str">
        <f>IF(Pivot!J83=0,"",Pivot!J83)</f>
        <v/>
      </c>
      <c r="G83" s="5" t="str">
        <f>IF(Pivot!K83=0,"",Pivot!K83)</f>
        <v/>
      </c>
      <c r="H83" s="5" t="str">
        <f>IF(Pivot!L83=0,"",Pivot!L83)</f>
        <v/>
      </c>
      <c r="I83" s="5" t="str">
        <f>IF(Pivot!M83=0,"",Pivot!M83)</f>
        <v/>
      </c>
      <c r="J83" s="5" t="str">
        <f>IF(Pivot!N83=0,"",Pivot!N83)</f>
        <v/>
      </c>
      <c r="K83" s="4" t="str">
        <f t="shared" si="3"/>
        <v/>
      </c>
      <c r="L83" s="3"/>
    </row>
    <row r="84" spans="2:12" ht="17.25" customHeight="1" x14ac:dyDescent="0.25">
      <c r="B84" s="7" t="str">
        <f t="shared" si="2"/>
        <v>0</v>
      </c>
      <c r="C84" s="6" t="str">
        <f>IF(ISBLANK(Pivot!G84),"",Pivot!G84)</f>
        <v/>
      </c>
      <c r="D84" s="6" t="str">
        <f>IF(ISBLANK(Pivot!H84),"",Pivot!H84)</f>
        <v/>
      </c>
      <c r="E84" s="6" t="str">
        <f>IF(ISBLANK(Pivot!I84),"",Pivot!I84)</f>
        <v/>
      </c>
      <c r="F84" s="5" t="str">
        <f>IF(Pivot!J84=0,"",Pivot!J84)</f>
        <v/>
      </c>
      <c r="G84" s="5" t="str">
        <f>IF(Pivot!K84=0,"",Pivot!K84)</f>
        <v/>
      </c>
      <c r="H84" s="5" t="str">
        <f>IF(Pivot!L84=0,"",Pivot!L84)</f>
        <v/>
      </c>
      <c r="I84" s="5" t="str">
        <f>IF(Pivot!M84=0,"",Pivot!M84)</f>
        <v/>
      </c>
      <c r="J84" s="5" t="str">
        <f>IF(Pivot!N84=0,"",Pivot!N84)</f>
        <v/>
      </c>
      <c r="K84" s="4" t="str">
        <f t="shared" si="3"/>
        <v/>
      </c>
      <c r="L84" s="3"/>
    </row>
    <row r="85" spans="2:12" ht="17.25" customHeight="1" x14ac:dyDescent="0.25">
      <c r="B85" s="7" t="str">
        <f t="shared" si="2"/>
        <v>0</v>
      </c>
      <c r="C85" s="6" t="str">
        <f>IF(ISBLANK(Pivot!G85),"",Pivot!G85)</f>
        <v/>
      </c>
      <c r="D85" s="6" t="str">
        <f>IF(ISBLANK(Pivot!H85),"",Pivot!H85)</f>
        <v/>
      </c>
      <c r="E85" s="6" t="str">
        <f>IF(ISBLANK(Pivot!I85),"",Pivot!I85)</f>
        <v/>
      </c>
      <c r="F85" s="5" t="str">
        <f>IF(Pivot!J85=0,"",Pivot!J85)</f>
        <v/>
      </c>
      <c r="G85" s="5" t="str">
        <f>IF(Pivot!K85=0,"",Pivot!K85)</f>
        <v/>
      </c>
      <c r="H85" s="5" t="str">
        <f>IF(Pivot!L85=0,"",Pivot!L85)</f>
        <v/>
      </c>
      <c r="I85" s="5" t="str">
        <f>IF(Pivot!M85=0,"",Pivot!M85)</f>
        <v/>
      </c>
      <c r="J85" s="5" t="str">
        <f>IF(Pivot!N85=0,"",Pivot!N85)</f>
        <v/>
      </c>
      <c r="K85" s="4" t="str">
        <f t="shared" si="3"/>
        <v/>
      </c>
      <c r="L85" s="3"/>
    </row>
    <row r="86" spans="2:12" ht="17.25" customHeight="1" x14ac:dyDescent="0.25">
      <c r="B86" s="7" t="str">
        <f t="shared" si="2"/>
        <v>0</v>
      </c>
      <c r="C86" s="6" t="str">
        <f>IF(ISBLANK(Pivot!G86),"",Pivot!G86)</f>
        <v/>
      </c>
      <c r="D86" s="6" t="str">
        <f>IF(ISBLANK(Pivot!H86),"",Pivot!H86)</f>
        <v/>
      </c>
      <c r="E86" s="6" t="str">
        <f>IF(ISBLANK(Pivot!I86),"",Pivot!I86)</f>
        <v/>
      </c>
      <c r="F86" s="5" t="str">
        <f>IF(Pivot!J86=0,"",Pivot!J86)</f>
        <v/>
      </c>
      <c r="G86" s="5" t="str">
        <f>IF(Pivot!K86=0,"",Pivot!K86)</f>
        <v/>
      </c>
      <c r="H86" s="5" t="str">
        <f>IF(Pivot!L86=0,"",Pivot!L86)</f>
        <v/>
      </c>
      <c r="I86" s="5" t="str">
        <f>IF(Pivot!M86=0,"",Pivot!M86)</f>
        <v/>
      </c>
      <c r="J86" s="5" t="str">
        <f>IF(Pivot!N86=0,"",Pivot!N86)</f>
        <v/>
      </c>
      <c r="K86" s="4" t="str">
        <f t="shared" si="3"/>
        <v/>
      </c>
      <c r="L86" s="3"/>
    </row>
    <row r="87" spans="2:12" ht="17.25" customHeight="1" x14ac:dyDescent="0.25">
      <c r="B87" s="7" t="str">
        <f t="shared" si="2"/>
        <v>0</v>
      </c>
      <c r="C87" s="6" t="str">
        <f>IF(ISBLANK(Pivot!G87),"",Pivot!G87)</f>
        <v/>
      </c>
      <c r="D87" s="6" t="str">
        <f>IF(ISBLANK(Pivot!H87),"",Pivot!H87)</f>
        <v/>
      </c>
      <c r="E87" s="6" t="str">
        <f>IF(ISBLANK(Pivot!I87),"",Pivot!I87)</f>
        <v/>
      </c>
      <c r="F87" s="5" t="str">
        <f>IF(Pivot!J87=0,"",Pivot!J87)</f>
        <v/>
      </c>
      <c r="G87" s="5" t="str">
        <f>IF(Pivot!K87=0,"",Pivot!K87)</f>
        <v/>
      </c>
      <c r="H87" s="5" t="str">
        <f>IF(Pivot!L87=0,"",Pivot!L87)</f>
        <v/>
      </c>
      <c r="I87" s="5" t="str">
        <f>IF(Pivot!M87=0,"",Pivot!M87)</f>
        <v/>
      </c>
      <c r="J87" s="5" t="str">
        <f>IF(Pivot!N87=0,"",Pivot!N87)</f>
        <v/>
      </c>
      <c r="K87" s="4" t="str">
        <f t="shared" si="3"/>
        <v/>
      </c>
      <c r="L87" s="3"/>
    </row>
    <row r="88" spans="2:12" ht="17.25" customHeight="1" x14ac:dyDescent="0.25">
      <c r="B88" s="7" t="str">
        <f t="shared" si="2"/>
        <v>0</v>
      </c>
      <c r="C88" s="6" t="str">
        <f>IF(ISBLANK(Pivot!G88),"",Pivot!G88)</f>
        <v/>
      </c>
      <c r="D88" s="6" t="str">
        <f>IF(ISBLANK(Pivot!H88),"",Pivot!H88)</f>
        <v/>
      </c>
      <c r="E88" s="6" t="str">
        <f>IF(ISBLANK(Pivot!I88),"",Pivot!I88)</f>
        <v/>
      </c>
      <c r="F88" s="5" t="str">
        <f>IF(Pivot!J88=0,"",Pivot!J88)</f>
        <v/>
      </c>
      <c r="G88" s="5" t="str">
        <f>IF(Pivot!K88=0,"",Pivot!K88)</f>
        <v/>
      </c>
      <c r="H88" s="5" t="str">
        <f>IF(Pivot!L88=0,"",Pivot!L88)</f>
        <v/>
      </c>
      <c r="I88" s="5" t="str">
        <f>IF(Pivot!M88=0,"",Pivot!M88)</f>
        <v/>
      </c>
      <c r="J88" s="5" t="str">
        <f>IF(Pivot!N88=0,"",Pivot!N88)</f>
        <v/>
      </c>
      <c r="K88" s="4" t="str">
        <f t="shared" si="3"/>
        <v/>
      </c>
      <c r="L88" s="3"/>
    </row>
    <row r="89" spans="2:12" ht="17.25" customHeight="1" x14ac:dyDescent="0.25">
      <c r="B89" s="7" t="str">
        <f t="shared" si="2"/>
        <v>0</v>
      </c>
      <c r="C89" s="6" t="str">
        <f>IF(ISBLANK(Pivot!G89),"",Pivot!G89)</f>
        <v/>
      </c>
      <c r="D89" s="6" t="str">
        <f>IF(ISBLANK(Pivot!H89),"",Pivot!H89)</f>
        <v/>
      </c>
      <c r="E89" s="6" t="str">
        <f>IF(ISBLANK(Pivot!I89),"",Pivot!I89)</f>
        <v/>
      </c>
      <c r="F89" s="5" t="str">
        <f>IF(Pivot!J89=0,"",Pivot!J89)</f>
        <v/>
      </c>
      <c r="G89" s="5" t="str">
        <f>IF(Pivot!K89=0,"",Pivot!K89)</f>
        <v/>
      </c>
      <c r="H89" s="5" t="str">
        <f>IF(Pivot!L89=0,"",Pivot!L89)</f>
        <v/>
      </c>
      <c r="I89" s="5" t="str">
        <f>IF(Pivot!M89=0,"",Pivot!M89)</f>
        <v/>
      </c>
      <c r="J89" s="5" t="str">
        <f>IF(Pivot!N89=0,"",Pivot!N89)</f>
        <v/>
      </c>
      <c r="K89" s="4" t="str">
        <f t="shared" si="3"/>
        <v/>
      </c>
      <c r="L89" s="3"/>
    </row>
    <row r="90" spans="2:12" ht="17.25" customHeight="1" x14ac:dyDescent="0.25">
      <c r="B90" s="7" t="str">
        <f t="shared" si="2"/>
        <v>0</v>
      </c>
      <c r="C90" s="6" t="str">
        <f>IF(ISBLANK(Pivot!G90),"",Pivot!G90)</f>
        <v/>
      </c>
      <c r="D90" s="6" t="str">
        <f>IF(ISBLANK(Pivot!H90),"",Pivot!H90)</f>
        <v/>
      </c>
      <c r="E90" s="6" t="str">
        <f>IF(ISBLANK(Pivot!I90),"",Pivot!I90)</f>
        <v/>
      </c>
      <c r="F90" s="5" t="str">
        <f>IF(Pivot!J90=0,"",Pivot!J90)</f>
        <v/>
      </c>
      <c r="G90" s="5" t="str">
        <f>IF(Pivot!K90=0,"",Pivot!K90)</f>
        <v/>
      </c>
      <c r="H90" s="5" t="str">
        <f>IF(Pivot!L90=0,"",Pivot!L90)</f>
        <v/>
      </c>
      <c r="I90" s="5" t="str">
        <f>IF(Pivot!M90=0,"",Pivot!M90)</f>
        <v/>
      </c>
      <c r="J90" s="5" t="str">
        <f>IF(Pivot!N90=0,"",Pivot!N90)</f>
        <v/>
      </c>
      <c r="K90" s="4" t="str">
        <f t="shared" si="3"/>
        <v/>
      </c>
      <c r="L90" s="3"/>
    </row>
    <row r="91" spans="2:12" ht="17.25" customHeight="1" x14ac:dyDescent="0.25">
      <c r="B91" s="7" t="str">
        <f t="shared" si="2"/>
        <v>0</v>
      </c>
      <c r="C91" s="6" t="str">
        <f>IF(ISBLANK(Pivot!G91),"",Pivot!G91)</f>
        <v/>
      </c>
      <c r="D91" s="6" t="str">
        <f>IF(ISBLANK(Pivot!H91),"",Pivot!H91)</f>
        <v/>
      </c>
      <c r="E91" s="6" t="str">
        <f>IF(ISBLANK(Pivot!I91),"",Pivot!I91)</f>
        <v/>
      </c>
      <c r="F91" s="5" t="str">
        <f>IF(Pivot!J91=0,"",Pivot!J91)</f>
        <v/>
      </c>
      <c r="G91" s="5" t="str">
        <f>IF(Pivot!K91=0,"",Pivot!K91)</f>
        <v/>
      </c>
      <c r="H91" s="5" t="str">
        <f>IF(Pivot!L91=0,"",Pivot!L91)</f>
        <v/>
      </c>
      <c r="I91" s="5" t="str">
        <f>IF(Pivot!M91=0,"",Pivot!M91)</f>
        <v/>
      </c>
      <c r="J91" s="5" t="str">
        <f>IF(Pivot!N91=0,"",Pivot!N91)</f>
        <v/>
      </c>
      <c r="K91" s="4" t="str">
        <f t="shared" si="3"/>
        <v/>
      </c>
      <c r="L91" s="3"/>
    </row>
    <row r="92" spans="2:12" ht="17.25" customHeight="1" x14ac:dyDescent="0.25">
      <c r="B92" s="7" t="str">
        <f t="shared" si="2"/>
        <v>0</v>
      </c>
      <c r="C92" s="6" t="str">
        <f>IF(ISBLANK(Pivot!G92),"",Pivot!G92)</f>
        <v/>
      </c>
      <c r="D92" s="6" t="str">
        <f>IF(ISBLANK(Pivot!H92),"",Pivot!H92)</f>
        <v/>
      </c>
      <c r="E92" s="6" t="str">
        <f>IF(ISBLANK(Pivot!I92),"",Pivot!I92)</f>
        <v/>
      </c>
      <c r="F92" s="5" t="str">
        <f>IF(Pivot!J92=0,"",Pivot!J92)</f>
        <v/>
      </c>
      <c r="G92" s="5" t="str">
        <f>IF(Pivot!K92=0,"",Pivot!K92)</f>
        <v/>
      </c>
      <c r="H92" s="5" t="str">
        <f>IF(Pivot!L92=0,"",Pivot!L92)</f>
        <v/>
      </c>
      <c r="I92" s="5" t="str">
        <f>IF(Pivot!M92=0,"",Pivot!M92)</f>
        <v/>
      </c>
      <c r="J92" s="5" t="str">
        <f>IF(Pivot!N92=0,"",Pivot!N92)</f>
        <v/>
      </c>
      <c r="K92" s="4" t="str">
        <f t="shared" si="3"/>
        <v/>
      </c>
      <c r="L92" s="3"/>
    </row>
    <row r="93" spans="2:12" ht="17.25" customHeight="1" x14ac:dyDescent="0.25">
      <c r="B93" s="7" t="str">
        <f t="shared" si="2"/>
        <v>0</v>
      </c>
      <c r="C93" s="6" t="str">
        <f>IF(ISBLANK(Pivot!G93),"",Pivot!G93)</f>
        <v/>
      </c>
      <c r="D93" s="6" t="str">
        <f>IF(ISBLANK(Pivot!H93),"",Pivot!H93)</f>
        <v/>
      </c>
      <c r="E93" s="6" t="str">
        <f>IF(ISBLANK(Pivot!I93),"",Pivot!I93)</f>
        <v/>
      </c>
      <c r="F93" s="5" t="str">
        <f>IF(Pivot!J93=0,"",Pivot!J93)</f>
        <v/>
      </c>
      <c r="G93" s="5" t="str">
        <f>IF(Pivot!K93=0,"",Pivot!K93)</f>
        <v/>
      </c>
      <c r="H93" s="5" t="str">
        <f>IF(Pivot!L93=0,"",Pivot!L93)</f>
        <v/>
      </c>
      <c r="I93" s="5" t="str">
        <f>IF(Pivot!M93=0,"",Pivot!M93)</f>
        <v/>
      </c>
      <c r="J93" s="5" t="str">
        <f>IF(Pivot!N93=0,"",Pivot!N93)</f>
        <v/>
      </c>
      <c r="K93" s="4" t="str">
        <f t="shared" si="3"/>
        <v/>
      </c>
      <c r="L93" s="3"/>
    </row>
    <row r="94" spans="2:12" ht="17.25" customHeight="1" x14ac:dyDescent="0.25">
      <c r="B94" s="7" t="str">
        <f t="shared" si="2"/>
        <v>0</v>
      </c>
      <c r="C94" s="6" t="str">
        <f>IF(ISBLANK(Pivot!G94),"",Pivot!G94)</f>
        <v/>
      </c>
      <c r="D94" s="6" t="str">
        <f>IF(ISBLANK(Pivot!H94),"",Pivot!H94)</f>
        <v/>
      </c>
      <c r="E94" s="6" t="str">
        <f>IF(ISBLANK(Pivot!I94),"",Pivot!I94)</f>
        <v/>
      </c>
      <c r="F94" s="5" t="str">
        <f>IF(Pivot!J94=0,"",Pivot!J94)</f>
        <v/>
      </c>
      <c r="G94" s="5" t="str">
        <f>IF(Pivot!K94=0,"",Pivot!K94)</f>
        <v/>
      </c>
      <c r="H94" s="5" t="str">
        <f>IF(Pivot!L94=0,"",Pivot!L94)</f>
        <v/>
      </c>
      <c r="I94" s="5" t="str">
        <f>IF(Pivot!M94=0,"",Pivot!M94)</f>
        <v/>
      </c>
      <c r="J94" s="5" t="str">
        <f>IF(Pivot!N94=0,"",Pivot!N94)</f>
        <v/>
      </c>
      <c r="K94" s="4" t="str">
        <f t="shared" si="3"/>
        <v/>
      </c>
      <c r="L94" s="3"/>
    </row>
    <row r="95" spans="2:12" ht="17.25" customHeight="1" x14ac:dyDescent="0.25">
      <c r="B95" s="7" t="str">
        <f t="shared" si="2"/>
        <v>0</v>
      </c>
      <c r="C95" s="6" t="str">
        <f>IF(ISBLANK(Pivot!G95),"",Pivot!G95)</f>
        <v/>
      </c>
      <c r="D95" s="6" t="str">
        <f>IF(ISBLANK(Pivot!H95),"",Pivot!H95)</f>
        <v/>
      </c>
      <c r="E95" s="6" t="str">
        <f>IF(ISBLANK(Pivot!I95),"",Pivot!I95)</f>
        <v/>
      </c>
      <c r="F95" s="5" t="str">
        <f>IF(Pivot!J95=0,"",Pivot!J95)</f>
        <v/>
      </c>
      <c r="G95" s="5" t="str">
        <f>IF(Pivot!K95=0,"",Pivot!K95)</f>
        <v/>
      </c>
      <c r="H95" s="5" t="str">
        <f>IF(Pivot!L95=0,"",Pivot!L95)</f>
        <v/>
      </c>
      <c r="I95" s="5" t="str">
        <f>IF(Pivot!M95=0,"",Pivot!M95)</f>
        <v/>
      </c>
      <c r="J95" s="5" t="str">
        <f>IF(Pivot!N95=0,"",Pivot!N95)</f>
        <v/>
      </c>
      <c r="K95" s="4" t="str">
        <f t="shared" si="3"/>
        <v/>
      </c>
      <c r="L95" s="3"/>
    </row>
    <row r="96" spans="2:12" ht="17.25" customHeight="1" x14ac:dyDescent="0.25">
      <c r="B96" s="7" t="str">
        <f t="shared" si="2"/>
        <v>0</v>
      </c>
      <c r="C96" s="6" t="str">
        <f>IF(ISBLANK(Pivot!G96),"",Pivot!G96)</f>
        <v/>
      </c>
      <c r="D96" s="6" t="str">
        <f>IF(ISBLANK(Pivot!H96),"",Pivot!H96)</f>
        <v/>
      </c>
      <c r="E96" s="6" t="str">
        <f>IF(ISBLANK(Pivot!I96),"",Pivot!I96)</f>
        <v/>
      </c>
      <c r="F96" s="5" t="str">
        <f>IF(Pivot!J96=0,"",Pivot!J96)</f>
        <v/>
      </c>
      <c r="G96" s="5" t="str">
        <f>IF(Pivot!K96=0,"",Pivot!K96)</f>
        <v/>
      </c>
      <c r="H96" s="5" t="str">
        <f>IF(Pivot!L96=0,"",Pivot!L96)</f>
        <v/>
      </c>
      <c r="I96" s="5" t="str">
        <f>IF(Pivot!M96=0,"",Pivot!M96)</f>
        <v/>
      </c>
      <c r="J96" s="5" t="str">
        <f>IF(Pivot!N96=0,"",Pivot!N96)</f>
        <v/>
      </c>
      <c r="K96" s="4" t="str">
        <f t="shared" si="3"/>
        <v/>
      </c>
      <c r="L96" s="3"/>
    </row>
    <row r="97" spans="2:12" ht="17.25" customHeight="1" x14ac:dyDescent="0.25">
      <c r="B97" s="7" t="str">
        <f t="shared" si="2"/>
        <v>0</v>
      </c>
      <c r="C97" s="6" t="str">
        <f>IF(ISBLANK(Pivot!G97),"",Pivot!G97)</f>
        <v/>
      </c>
      <c r="D97" s="6" t="str">
        <f>IF(ISBLANK(Pivot!H97),"",Pivot!H97)</f>
        <v/>
      </c>
      <c r="E97" s="6" t="str">
        <f>IF(ISBLANK(Pivot!I97),"",Pivot!I97)</f>
        <v/>
      </c>
      <c r="F97" s="5" t="str">
        <f>IF(Pivot!J97=0,"",Pivot!J97)</f>
        <v/>
      </c>
      <c r="G97" s="5" t="str">
        <f>IF(Pivot!K97=0,"",Pivot!K97)</f>
        <v/>
      </c>
      <c r="H97" s="5" t="str">
        <f>IF(Pivot!L97=0,"",Pivot!L97)</f>
        <v/>
      </c>
      <c r="I97" s="5" t="str">
        <f>IF(Pivot!M97=0,"",Pivot!M97)</f>
        <v/>
      </c>
      <c r="J97" s="5" t="str">
        <f>IF(Pivot!N97=0,"",Pivot!N97)</f>
        <v/>
      </c>
      <c r="K97" s="4" t="str">
        <f t="shared" si="3"/>
        <v/>
      </c>
      <c r="L97" s="3"/>
    </row>
    <row r="98" spans="2:12" ht="17.25" customHeight="1" x14ac:dyDescent="0.25">
      <c r="B98" s="7" t="str">
        <f t="shared" si="2"/>
        <v>0</v>
      </c>
      <c r="C98" s="6" t="str">
        <f>IF(ISBLANK(Pivot!G98),"",Pivot!G98)</f>
        <v/>
      </c>
      <c r="D98" s="6" t="str">
        <f>IF(ISBLANK(Pivot!H98),"",Pivot!H98)</f>
        <v/>
      </c>
      <c r="E98" s="6" t="str">
        <f>IF(ISBLANK(Pivot!I98),"",Pivot!I98)</f>
        <v/>
      </c>
      <c r="F98" s="5" t="str">
        <f>IF(Pivot!J98=0,"",Pivot!J98)</f>
        <v/>
      </c>
      <c r="G98" s="5" t="str">
        <f>IF(Pivot!K98=0,"",Pivot!K98)</f>
        <v/>
      </c>
      <c r="H98" s="5" t="str">
        <f>IF(Pivot!L98=0,"",Pivot!L98)</f>
        <v/>
      </c>
      <c r="I98" s="5" t="str">
        <f>IF(Pivot!M98=0,"",Pivot!M98)</f>
        <v/>
      </c>
      <c r="J98" s="5" t="str">
        <f>IF(Pivot!N98=0,"",Pivot!N98)</f>
        <v/>
      </c>
      <c r="K98" s="4" t="str">
        <f t="shared" si="3"/>
        <v/>
      </c>
      <c r="L98" s="3"/>
    </row>
    <row r="99" spans="2:12" ht="17.25" customHeight="1" x14ac:dyDescent="0.25">
      <c r="B99" s="7" t="str">
        <f t="shared" si="2"/>
        <v>0</v>
      </c>
      <c r="C99" s="6" t="str">
        <f>IF(ISBLANK(Pivot!G99),"",Pivot!G99)</f>
        <v/>
      </c>
      <c r="D99" s="6" t="str">
        <f>IF(ISBLANK(Pivot!H99),"",Pivot!H99)</f>
        <v/>
      </c>
      <c r="E99" s="6" t="str">
        <f>IF(ISBLANK(Pivot!I99),"",Pivot!I99)</f>
        <v/>
      </c>
      <c r="F99" s="5" t="str">
        <f>IF(Pivot!J99=0,"",Pivot!J99)</f>
        <v/>
      </c>
      <c r="G99" s="5" t="str">
        <f>IF(Pivot!K99=0,"",Pivot!K99)</f>
        <v/>
      </c>
      <c r="H99" s="5" t="str">
        <f>IF(Pivot!L99=0,"",Pivot!L99)</f>
        <v/>
      </c>
      <c r="I99" s="5" t="str">
        <f>IF(Pivot!M99=0,"",Pivot!M99)</f>
        <v/>
      </c>
      <c r="J99" s="5" t="str">
        <f>IF(Pivot!N99=0,"",Pivot!N99)</f>
        <v/>
      </c>
      <c r="K99" s="4" t="str">
        <f t="shared" si="3"/>
        <v/>
      </c>
      <c r="L99" s="3"/>
    </row>
    <row r="100" spans="2:12" ht="17.25" customHeight="1" x14ac:dyDescent="0.25">
      <c r="B100" s="7" t="str">
        <f t="shared" si="2"/>
        <v>0</v>
      </c>
      <c r="C100" s="6" t="str">
        <f>IF(ISBLANK(Pivot!G100),"",Pivot!G100)</f>
        <v/>
      </c>
      <c r="D100" s="6" t="str">
        <f>IF(ISBLANK(Pivot!H100),"",Pivot!H100)</f>
        <v/>
      </c>
      <c r="E100" s="6" t="str">
        <f>IF(ISBLANK(Pivot!I100),"",Pivot!I100)</f>
        <v/>
      </c>
      <c r="F100" s="5" t="str">
        <f>IF(Pivot!J100=0,"",Pivot!J100)</f>
        <v/>
      </c>
      <c r="G100" s="5" t="str">
        <f>IF(Pivot!K100=0,"",Pivot!K100)</f>
        <v/>
      </c>
      <c r="H100" s="5" t="str">
        <f>IF(Pivot!L100=0,"",Pivot!L100)</f>
        <v/>
      </c>
      <c r="I100" s="5" t="str">
        <f>IF(Pivot!M100=0,"",Pivot!M100)</f>
        <v/>
      </c>
      <c r="J100" s="5" t="str">
        <f>IF(Pivot!N100=0,"",Pivot!N100)</f>
        <v/>
      </c>
      <c r="K100" s="4" t="str">
        <f t="shared" si="3"/>
        <v/>
      </c>
      <c r="L100" s="3"/>
    </row>
    <row r="101" spans="2:12" ht="17.25" customHeight="1" x14ac:dyDescent="0.25">
      <c r="B101" s="7" t="str">
        <f t="shared" si="2"/>
        <v>0</v>
      </c>
      <c r="C101" s="6" t="str">
        <f>IF(ISBLANK(Pivot!G101),"",Pivot!G101)</f>
        <v/>
      </c>
      <c r="D101" s="6" t="str">
        <f>IF(ISBLANK(Pivot!H101),"",Pivot!H101)</f>
        <v/>
      </c>
      <c r="E101" s="6" t="str">
        <f>IF(ISBLANK(Pivot!I101),"",Pivot!I101)</f>
        <v/>
      </c>
      <c r="F101" s="5" t="str">
        <f>IF(Pivot!J101=0,"",Pivot!J101)</f>
        <v/>
      </c>
      <c r="G101" s="5" t="str">
        <f>IF(Pivot!K101=0,"",Pivot!K101)</f>
        <v/>
      </c>
      <c r="H101" s="5" t="str">
        <f>IF(Pivot!L101=0,"",Pivot!L101)</f>
        <v/>
      </c>
      <c r="I101" s="5" t="str">
        <f>IF(Pivot!M101=0,"",Pivot!M101)</f>
        <v/>
      </c>
      <c r="J101" s="5" t="str">
        <f>IF(Pivot!N101=0,"",Pivot!N101)</f>
        <v/>
      </c>
      <c r="K101" s="4" t="str">
        <f t="shared" si="3"/>
        <v/>
      </c>
      <c r="L101" s="3"/>
    </row>
    <row r="102" spans="2:12" ht="17.25" customHeight="1" x14ac:dyDescent="0.25">
      <c r="B102" s="7" t="str">
        <f t="shared" si="2"/>
        <v>0</v>
      </c>
      <c r="C102" s="6" t="str">
        <f>IF(ISBLANK(Pivot!G102),"",Pivot!G102)</f>
        <v/>
      </c>
      <c r="D102" s="6" t="str">
        <f>IF(ISBLANK(Pivot!H102),"",Pivot!H102)</f>
        <v/>
      </c>
      <c r="E102" s="6" t="str">
        <f>IF(ISBLANK(Pivot!I102),"",Pivot!I102)</f>
        <v/>
      </c>
      <c r="F102" s="5" t="str">
        <f>IF(Pivot!J102=0,"",Pivot!J102)</f>
        <v/>
      </c>
      <c r="G102" s="5" t="str">
        <f>IF(Pivot!K102=0,"",Pivot!K102)</f>
        <v/>
      </c>
      <c r="H102" s="5" t="str">
        <f>IF(Pivot!L102=0,"",Pivot!L102)</f>
        <v/>
      </c>
      <c r="I102" s="5" t="str">
        <f>IF(Pivot!M102=0,"",Pivot!M102)</f>
        <v/>
      </c>
      <c r="J102" s="5" t="str">
        <f>IF(Pivot!N102=0,"",Pivot!N102)</f>
        <v/>
      </c>
      <c r="K102" s="4" t="str">
        <f t="shared" si="3"/>
        <v/>
      </c>
      <c r="L102" s="3"/>
    </row>
    <row r="103" spans="2:12" ht="17.25" customHeight="1" x14ac:dyDescent="0.25">
      <c r="B103" s="7" t="str">
        <f t="shared" si="2"/>
        <v>0</v>
      </c>
      <c r="C103" s="6" t="str">
        <f>IF(ISBLANK(Pivot!G103),"",Pivot!G103)</f>
        <v/>
      </c>
      <c r="D103" s="6" t="str">
        <f>IF(ISBLANK(Pivot!H103),"",Pivot!H103)</f>
        <v/>
      </c>
      <c r="E103" s="6" t="str">
        <f>IF(ISBLANK(Pivot!I103),"",Pivot!I103)</f>
        <v/>
      </c>
      <c r="F103" s="5" t="str">
        <f>IF(Pivot!J103=0,"",Pivot!J103)</f>
        <v/>
      </c>
      <c r="G103" s="5" t="str">
        <f>IF(Pivot!K103=0,"",Pivot!K103)</f>
        <v/>
      </c>
      <c r="H103" s="5" t="str">
        <f>IF(Pivot!L103=0,"",Pivot!L103)</f>
        <v/>
      </c>
      <c r="I103" s="5" t="str">
        <f>IF(Pivot!M103=0,"",Pivot!M103)</f>
        <v/>
      </c>
      <c r="J103" s="5" t="str">
        <f>IF(Pivot!N103=0,"",Pivot!N103)</f>
        <v/>
      </c>
      <c r="K103" s="4" t="str">
        <f t="shared" si="3"/>
        <v/>
      </c>
      <c r="L103" s="3"/>
    </row>
    <row r="104" spans="2:12" ht="17.25" customHeight="1" x14ac:dyDescent="0.25">
      <c r="B104" s="7" t="str">
        <f t="shared" si="2"/>
        <v>0</v>
      </c>
      <c r="C104" s="6" t="str">
        <f>IF(ISBLANK(Pivot!G104),"",Pivot!G104)</f>
        <v/>
      </c>
      <c r="D104" s="6" t="str">
        <f>IF(ISBLANK(Pivot!H104),"",Pivot!H104)</f>
        <v/>
      </c>
      <c r="E104" s="6" t="str">
        <f>IF(ISBLANK(Pivot!I104),"",Pivot!I104)</f>
        <v/>
      </c>
      <c r="F104" s="5" t="str">
        <f>IF(Pivot!J104=0,"",Pivot!J104)</f>
        <v/>
      </c>
      <c r="G104" s="5" t="str">
        <f>IF(Pivot!K104=0,"",Pivot!K104)</f>
        <v/>
      </c>
      <c r="H104" s="5" t="str">
        <f>IF(Pivot!L104=0,"",Pivot!L104)</f>
        <v/>
      </c>
      <c r="I104" s="5" t="str">
        <f>IF(Pivot!M104=0,"",Pivot!M104)</f>
        <v/>
      </c>
      <c r="J104" s="5" t="str">
        <f>IF(Pivot!N104=0,"",Pivot!N104)</f>
        <v/>
      </c>
      <c r="K104" s="4" t="str">
        <f t="shared" si="3"/>
        <v/>
      </c>
      <c r="L104" s="3"/>
    </row>
    <row r="105" spans="2:12" ht="17.25" customHeight="1" x14ac:dyDescent="0.25">
      <c r="B105" s="7" t="str">
        <f t="shared" si="2"/>
        <v>0</v>
      </c>
      <c r="C105" s="6" t="str">
        <f>IF(ISBLANK(Pivot!G105),"",Pivot!G105)</f>
        <v/>
      </c>
      <c r="D105" s="6" t="str">
        <f>IF(ISBLANK(Pivot!H105),"",Pivot!H105)</f>
        <v/>
      </c>
      <c r="E105" s="6" t="str">
        <f>IF(ISBLANK(Pivot!I105),"",Pivot!I105)</f>
        <v/>
      </c>
      <c r="F105" s="5" t="str">
        <f>IF(Pivot!J105=0,"",Pivot!J105)</f>
        <v/>
      </c>
      <c r="G105" s="5" t="str">
        <f>IF(Pivot!K105=0,"",Pivot!K105)</f>
        <v/>
      </c>
      <c r="H105" s="5" t="str">
        <f>IF(Pivot!L105=0,"",Pivot!L105)</f>
        <v/>
      </c>
      <c r="I105" s="5" t="str">
        <f>IF(Pivot!M105=0,"",Pivot!M105)</f>
        <v/>
      </c>
      <c r="J105" s="5" t="str">
        <f>IF(Pivot!N105=0,"",Pivot!N105)</f>
        <v/>
      </c>
      <c r="K105" s="4" t="str">
        <f t="shared" si="3"/>
        <v/>
      </c>
      <c r="L105" s="3"/>
    </row>
    <row r="106" spans="2:12" ht="17.25" customHeight="1" x14ac:dyDescent="0.25">
      <c r="B106" s="7" t="str">
        <f t="shared" si="2"/>
        <v>0</v>
      </c>
      <c r="C106" s="6" t="str">
        <f>IF(ISBLANK(Pivot!G106),"",Pivot!G106)</f>
        <v/>
      </c>
      <c r="D106" s="6" t="str">
        <f>IF(ISBLANK(Pivot!H106),"",Pivot!H106)</f>
        <v/>
      </c>
      <c r="E106" s="6" t="str">
        <f>IF(ISBLANK(Pivot!I106),"",Pivot!I106)</f>
        <v/>
      </c>
      <c r="F106" s="5" t="str">
        <f>IF(Pivot!J106=0,"",Pivot!J106)</f>
        <v/>
      </c>
      <c r="G106" s="5" t="str">
        <f>IF(Pivot!K106=0,"",Pivot!K106)</f>
        <v/>
      </c>
      <c r="H106" s="5" t="str">
        <f>IF(Pivot!L106=0,"",Pivot!L106)</f>
        <v/>
      </c>
      <c r="I106" s="5" t="str">
        <f>IF(Pivot!M106=0,"",Pivot!M106)</f>
        <v/>
      </c>
      <c r="J106" s="5" t="str">
        <f>IF(Pivot!N106=0,"",Pivot!N106)</f>
        <v/>
      </c>
      <c r="K106" s="4" t="str">
        <f t="shared" si="3"/>
        <v/>
      </c>
      <c r="L106" s="3"/>
    </row>
    <row r="107" spans="2:12" ht="17.25" customHeight="1" x14ac:dyDescent="0.25">
      <c r="B107" s="7" t="str">
        <f t="shared" si="2"/>
        <v>0</v>
      </c>
      <c r="C107" s="6" t="str">
        <f>IF(ISBLANK(Pivot!G107),"",Pivot!G107)</f>
        <v/>
      </c>
      <c r="D107" s="6" t="str">
        <f>IF(ISBLANK(Pivot!H107),"",Pivot!H107)</f>
        <v/>
      </c>
      <c r="E107" s="6" t="str">
        <f>IF(ISBLANK(Pivot!I107),"",Pivot!I107)</f>
        <v/>
      </c>
      <c r="F107" s="5" t="str">
        <f>IF(Pivot!J107=0,"",Pivot!J107)</f>
        <v/>
      </c>
      <c r="G107" s="5" t="str">
        <f>IF(Pivot!K107=0,"",Pivot!K107)</f>
        <v/>
      </c>
      <c r="H107" s="5" t="str">
        <f>IF(Pivot!L107=0,"",Pivot!L107)</f>
        <v/>
      </c>
      <c r="I107" s="5" t="str">
        <f>IF(Pivot!M107=0,"",Pivot!M107)</f>
        <v/>
      </c>
      <c r="J107" s="5" t="str">
        <f>IF(Pivot!N107=0,"",Pivot!N107)</f>
        <v/>
      </c>
      <c r="K107" s="4" t="str">
        <f t="shared" si="3"/>
        <v/>
      </c>
      <c r="L107" s="3"/>
    </row>
    <row r="108" spans="2:12" ht="17.25" customHeight="1" x14ac:dyDescent="0.25">
      <c r="B108" s="7" t="str">
        <f t="shared" si="2"/>
        <v>0</v>
      </c>
      <c r="C108" s="6" t="str">
        <f>IF(ISBLANK(Pivot!G108),"",Pivot!G108)</f>
        <v/>
      </c>
      <c r="D108" s="6" t="str">
        <f>IF(ISBLANK(Pivot!H108),"",Pivot!H108)</f>
        <v/>
      </c>
      <c r="E108" s="6" t="str">
        <f>IF(ISBLANK(Pivot!I108),"",Pivot!I108)</f>
        <v/>
      </c>
      <c r="F108" s="5" t="str">
        <f>IF(Pivot!J108=0,"",Pivot!J108)</f>
        <v/>
      </c>
      <c r="G108" s="5" t="str">
        <f>IF(Pivot!K108=0,"",Pivot!K108)</f>
        <v/>
      </c>
      <c r="H108" s="5" t="str">
        <f>IF(Pivot!L108=0,"",Pivot!L108)</f>
        <v/>
      </c>
      <c r="I108" s="5" t="str">
        <f>IF(Pivot!M108=0,"",Pivot!M108)</f>
        <v/>
      </c>
      <c r="J108" s="5" t="str">
        <f>IF(Pivot!N108=0,"",Pivot!N108)</f>
        <v/>
      </c>
      <c r="K108" s="4" t="str">
        <f t="shared" si="3"/>
        <v/>
      </c>
      <c r="L108" s="3"/>
    </row>
    <row r="109" spans="2:12" ht="17.25" customHeight="1" x14ac:dyDescent="0.25">
      <c r="B109" s="7" t="str">
        <f t="shared" si="2"/>
        <v>0</v>
      </c>
      <c r="C109" s="6" t="str">
        <f>IF(ISBLANK(Pivot!G109),"",Pivot!G109)</f>
        <v/>
      </c>
      <c r="D109" s="6" t="str">
        <f>IF(ISBLANK(Pivot!H109),"",Pivot!H109)</f>
        <v/>
      </c>
      <c r="E109" s="6" t="str">
        <f>IF(ISBLANK(Pivot!I109),"",Pivot!I109)</f>
        <v/>
      </c>
      <c r="F109" s="5" t="str">
        <f>IF(Pivot!J109=0,"",Pivot!J109)</f>
        <v/>
      </c>
      <c r="G109" s="5" t="str">
        <f>IF(Pivot!K109=0,"",Pivot!K109)</f>
        <v/>
      </c>
      <c r="H109" s="5" t="str">
        <f>IF(Pivot!L109=0,"",Pivot!L109)</f>
        <v/>
      </c>
      <c r="I109" s="5" t="str">
        <f>IF(Pivot!M109=0,"",Pivot!M109)</f>
        <v/>
      </c>
      <c r="J109" s="5" t="str">
        <f>IF(Pivot!N109=0,"",Pivot!N109)</f>
        <v/>
      </c>
      <c r="K109" s="4" t="str">
        <f t="shared" si="3"/>
        <v/>
      </c>
      <c r="L109" s="3"/>
    </row>
    <row r="110" spans="2:12" ht="17.25" customHeight="1" x14ac:dyDescent="0.25">
      <c r="B110" s="7" t="str">
        <f t="shared" si="2"/>
        <v>0</v>
      </c>
      <c r="C110" s="6" t="str">
        <f>IF(ISBLANK(Pivot!G110),"",Pivot!G110)</f>
        <v/>
      </c>
      <c r="D110" s="6" t="str">
        <f>IF(ISBLANK(Pivot!H110),"",Pivot!H110)</f>
        <v/>
      </c>
      <c r="E110" s="6" t="str">
        <f>IF(ISBLANK(Pivot!I110),"",Pivot!I110)</f>
        <v/>
      </c>
      <c r="F110" s="5" t="str">
        <f>IF(Pivot!J110=0,"",Pivot!J110)</f>
        <v/>
      </c>
      <c r="G110" s="5" t="str">
        <f>IF(Pivot!K110=0,"",Pivot!K110)</f>
        <v/>
      </c>
      <c r="H110" s="5" t="str">
        <f>IF(Pivot!L110=0,"",Pivot!L110)</f>
        <v/>
      </c>
      <c r="I110" s="5" t="str">
        <f>IF(Pivot!M110=0,"",Pivot!M110)</f>
        <v/>
      </c>
      <c r="J110" s="5" t="str">
        <f>IF(Pivot!N110=0,"",Pivot!N110)</f>
        <v/>
      </c>
      <c r="K110" s="4" t="str">
        <f t="shared" si="3"/>
        <v/>
      </c>
      <c r="L110" s="3"/>
    </row>
    <row r="111" spans="2:12" ht="17.25" customHeight="1" x14ac:dyDescent="0.25">
      <c r="B111" s="7" t="str">
        <f t="shared" si="2"/>
        <v>0</v>
      </c>
      <c r="C111" s="6" t="str">
        <f>IF(ISBLANK(Pivot!G111),"",Pivot!G111)</f>
        <v/>
      </c>
      <c r="D111" s="6" t="str">
        <f>IF(ISBLANK(Pivot!H111),"",Pivot!H111)</f>
        <v/>
      </c>
      <c r="E111" s="6" t="str">
        <f>IF(ISBLANK(Pivot!I111),"",Pivot!I111)</f>
        <v/>
      </c>
      <c r="F111" s="5" t="str">
        <f>IF(Pivot!J111=0,"",Pivot!J111)</f>
        <v/>
      </c>
      <c r="G111" s="5" t="str">
        <f>IF(Pivot!K111=0,"",Pivot!K111)</f>
        <v/>
      </c>
      <c r="H111" s="5" t="str">
        <f>IF(Pivot!L111=0,"",Pivot!L111)</f>
        <v/>
      </c>
      <c r="I111" s="5" t="str">
        <f>IF(Pivot!M111=0,"",Pivot!M111)</f>
        <v/>
      </c>
      <c r="J111" s="5" t="str">
        <f>IF(Pivot!N111=0,"",Pivot!N111)</f>
        <v/>
      </c>
      <c r="K111" s="4" t="str">
        <f t="shared" si="3"/>
        <v/>
      </c>
      <c r="L111" s="3"/>
    </row>
    <row r="112" spans="2:12" ht="17.25" customHeight="1" x14ac:dyDescent="0.25">
      <c r="B112" s="7" t="str">
        <f t="shared" si="2"/>
        <v>0</v>
      </c>
      <c r="C112" s="6" t="str">
        <f>IF(ISBLANK(Pivot!G112),"",Pivot!G112)</f>
        <v/>
      </c>
      <c r="D112" s="6" t="str">
        <f>IF(ISBLANK(Pivot!H112),"",Pivot!H112)</f>
        <v/>
      </c>
      <c r="E112" s="6" t="str">
        <f>IF(ISBLANK(Pivot!I112),"",Pivot!I112)</f>
        <v/>
      </c>
      <c r="F112" s="5" t="str">
        <f>IF(Pivot!J112=0,"",Pivot!J112)</f>
        <v/>
      </c>
      <c r="G112" s="5" t="str">
        <f>IF(Pivot!K112=0,"",Pivot!K112)</f>
        <v/>
      </c>
      <c r="H112" s="5" t="str">
        <f>IF(Pivot!L112=0,"",Pivot!L112)</f>
        <v/>
      </c>
      <c r="I112" s="5" t="str">
        <f>IF(Pivot!M112=0,"",Pivot!M112)</f>
        <v/>
      </c>
      <c r="J112" s="5" t="str">
        <f>IF(Pivot!N112=0,"",Pivot!N112)</f>
        <v/>
      </c>
      <c r="K112" s="4" t="str">
        <f t="shared" si="3"/>
        <v/>
      </c>
      <c r="L112" s="3"/>
    </row>
    <row r="113" spans="2:12" ht="17.25" customHeight="1" x14ac:dyDescent="0.25">
      <c r="B113" s="7" t="str">
        <f t="shared" si="2"/>
        <v>0</v>
      </c>
      <c r="C113" s="6" t="str">
        <f>IF(ISBLANK(Pivot!G113),"",Pivot!G113)</f>
        <v/>
      </c>
      <c r="D113" s="6" t="str">
        <f>IF(ISBLANK(Pivot!H113),"",Pivot!H113)</f>
        <v/>
      </c>
      <c r="E113" s="6" t="str">
        <f>IF(ISBLANK(Pivot!I113),"",Pivot!I113)</f>
        <v/>
      </c>
      <c r="F113" s="5" t="str">
        <f>IF(Pivot!J113=0,"",Pivot!J113)</f>
        <v/>
      </c>
      <c r="G113" s="5" t="str">
        <f>IF(Pivot!K113=0,"",Pivot!K113)</f>
        <v/>
      </c>
      <c r="H113" s="5" t="str">
        <f>IF(Pivot!L113=0,"",Pivot!L113)</f>
        <v/>
      </c>
      <c r="I113" s="5" t="str">
        <f>IF(Pivot!M113=0,"",Pivot!M113)</f>
        <v/>
      </c>
      <c r="J113" s="5" t="str">
        <f>IF(Pivot!N113=0,"",Pivot!N113)</f>
        <v/>
      </c>
      <c r="K113" s="4" t="str">
        <f t="shared" si="3"/>
        <v/>
      </c>
      <c r="L113" s="3"/>
    </row>
    <row r="114" spans="2:12" ht="17.25" customHeight="1" x14ac:dyDescent="0.25">
      <c r="B114" s="7" t="str">
        <f t="shared" si="2"/>
        <v>0</v>
      </c>
      <c r="C114" s="6" t="str">
        <f>IF(ISBLANK(Pivot!G114),"",Pivot!G114)</f>
        <v/>
      </c>
      <c r="D114" s="6" t="str">
        <f>IF(ISBLANK(Pivot!H114),"",Pivot!H114)</f>
        <v/>
      </c>
      <c r="E114" s="6" t="str">
        <f>IF(ISBLANK(Pivot!I114),"",Pivot!I114)</f>
        <v/>
      </c>
      <c r="F114" s="5" t="str">
        <f>IF(Pivot!J114=0,"",Pivot!J114)</f>
        <v/>
      </c>
      <c r="G114" s="5" t="str">
        <f>IF(Pivot!K114=0,"",Pivot!K114)</f>
        <v/>
      </c>
      <c r="H114" s="5" t="str">
        <f>IF(Pivot!L114=0,"",Pivot!L114)</f>
        <v/>
      </c>
      <c r="I114" s="5" t="str">
        <f>IF(Pivot!M114=0,"",Pivot!M114)</f>
        <v/>
      </c>
      <c r="J114" s="5" t="str">
        <f>IF(Pivot!N114=0,"",Pivot!N114)</f>
        <v/>
      </c>
      <c r="K114" s="4" t="str">
        <f t="shared" si="3"/>
        <v/>
      </c>
      <c r="L114" s="3"/>
    </row>
    <row r="115" spans="2:12" ht="17.25" customHeight="1" x14ac:dyDescent="0.25">
      <c r="B115" s="7" t="str">
        <f t="shared" si="2"/>
        <v>0</v>
      </c>
      <c r="C115" s="6" t="str">
        <f>IF(ISBLANK(Pivot!G115),"",Pivot!G115)</f>
        <v/>
      </c>
      <c r="D115" s="6" t="str">
        <f>IF(ISBLANK(Pivot!H115),"",Pivot!H115)</f>
        <v/>
      </c>
      <c r="E115" s="6" t="str">
        <f>IF(ISBLANK(Pivot!I115),"",Pivot!I115)</f>
        <v/>
      </c>
      <c r="F115" s="5" t="str">
        <f>IF(Pivot!J115=0,"",Pivot!J115)</f>
        <v/>
      </c>
      <c r="G115" s="5" t="str">
        <f>IF(Pivot!K115=0,"",Pivot!K115)</f>
        <v/>
      </c>
      <c r="H115" s="5" t="str">
        <f>IF(Pivot!L115=0,"",Pivot!L115)</f>
        <v/>
      </c>
      <c r="I115" s="5" t="str">
        <f>IF(Pivot!M115=0,"",Pivot!M115)</f>
        <v/>
      </c>
      <c r="J115" s="5" t="str">
        <f>IF(Pivot!N115=0,"",Pivot!N115)</f>
        <v/>
      </c>
      <c r="K115" s="4" t="str">
        <f t="shared" si="3"/>
        <v/>
      </c>
      <c r="L115" s="3"/>
    </row>
    <row r="116" spans="2:12" ht="17.25" customHeight="1" x14ac:dyDescent="0.25">
      <c r="B116" s="7" t="str">
        <f t="shared" si="2"/>
        <v>0</v>
      </c>
      <c r="C116" s="6" t="str">
        <f>IF(ISBLANK(Pivot!G116),"",Pivot!G116)</f>
        <v/>
      </c>
      <c r="D116" s="6" t="str">
        <f>IF(ISBLANK(Pivot!H116),"",Pivot!H116)</f>
        <v/>
      </c>
      <c r="E116" s="6" t="str">
        <f>IF(ISBLANK(Pivot!I116),"",Pivot!I116)</f>
        <v/>
      </c>
      <c r="F116" s="5" t="str">
        <f>IF(Pivot!J116=0,"",Pivot!J116)</f>
        <v/>
      </c>
      <c r="G116" s="5" t="str">
        <f>IF(Pivot!K116=0,"",Pivot!K116)</f>
        <v/>
      </c>
      <c r="H116" s="5" t="str">
        <f>IF(Pivot!L116=0,"",Pivot!L116)</f>
        <v/>
      </c>
      <c r="I116" s="5" t="str">
        <f>IF(Pivot!M116=0,"",Pivot!M116)</f>
        <v/>
      </c>
      <c r="J116" s="5" t="str">
        <f>IF(Pivot!N116=0,"",Pivot!N116)</f>
        <v/>
      </c>
      <c r="K116" s="4" t="str">
        <f t="shared" si="3"/>
        <v/>
      </c>
      <c r="L116" s="3"/>
    </row>
    <row r="117" spans="2:12" ht="17.25" customHeight="1" x14ac:dyDescent="0.25">
      <c r="B117" s="7" t="str">
        <f t="shared" si="2"/>
        <v>0</v>
      </c>
      <c r="C117" s="6" t="str">
        <f>IF(ISBLANK(Pivot!G117),"",Pivot!G117)</f>
        <v/>
      </c>
      <c r="D117" s="6" t="str">
        <f>IF(ISBLANK(Pivot!H117),"",Pivot!H117)</f>
        <v/>
      </c>
      <c r="E117" s="6" t="str">
        <f>IF(ISBLANK(Pivot!I117),"",Pivot!I117)</f>
        <v/>
      </c>
      <c r="F117" s="5" t="str">
        <f>IF(Pivot!J117=0,"",Pivot!J117)</f>
        <v/>
      </c>
      <c r="G117" s="5" t="str">
        <f>IF(Pivot!K117=0,"",Pivot!K117)</f>
        <v/>
      </c>
      <c r="H117" s="5" t="str">
        <f>IF(Pivot!L117=0,"",Pivot!L117)</f>
        <v/>
      </c>
      <c r="I117" s="5" t="str">
        <f>IF(Pivot!M117=0,"",Pivot!M117)</f>
        <v/>
      </c>
      <c r="J117" s="5" t="str">
        <f>IF(Pivot!N117=0,"",Pivot!N117)</f>
        <v/>
      </c>
      <c r="K117" s="4" t="str">
        <f t="shared" si="3"/>
        <v/>
      </c>
      <c r="L117" s="3"/>
    </row>
    <row r="118" spans="2:12" ht="17.25" customHeight="1" x14ac:dyDescent="0.25">
      <c r="B118" s="7" t="str">
        <f t="shared" si="2"/>
        <v>0</v>
      </c>
      <c r="C118" s="6" t="str">
        <f>IF(ISBLANK(Pivot!G118),"",Pivot!G118)</f>
        <v/>
      </c>
      <c r="D118" s="6" t="str">
        <f>IF(ISBLANK(Pivot!H118),"",Pivot!H118)</f>
        <v/>
      </c>
      <c r="E118" s="6" t="str">
        <f>IF(ISBLANK(Pivot!I118),"",Pivot!I118)</f>
        <v/>
      </c>
      <c r="F118" s="5" t="str">
        <f>IF(Pivot!J118=0,"",Pivot!J118)</f>
        <v/>
      </c>
      <c r="G118" s="5" t="str">
        <f>IF(Pivot!K118=0,"",Pivot!K118)</f>
        <v/>
      </c>
      <c r="H118" s="5" t="str">
        <f>IF(Pivot!L118=0,"",Pivot!L118)</f>
        <v/>
      </c>
      <c r="I118" s="5" t="str">
        <f>IF(Pivot!M118=0,"",Pivot!M118)</f>
        <v/>
      </c>
      <c r="J118" s="5" t="str">
        <f>IF(Pivot!N118=0,"",Pivot!N118)</f>
        <v/>
      </c>
      <c r="K118" s="4" t="str">
        <f t="shared" si="3"/>
        <v/>
      </c>
      <c r="L118" s="3"/>
    </row>
    <row r="119" spans="2:12" ht="17.25" customHeight="1" x14ac:dyDescent="0.25">
      <c r="B119" s="7" t="str">
        <f t="shared" si="2"/>
        <v>0</v>
      </c>
      <c r="C119" s="6" t="str">
        <f>IF(ISBLANK(Pivot!G119),"",Pivot!G119)</f>
        <v/>
      </c>
      <c r="D119" s="6" t="str">
        <f>IF(ISBLANK(Pivot!H119),"",Pivot!H119)</f>
        <v/>
      </c>
      <c r="E119" s="6" t="str">
        <f>IF(ISBLANK(Pivot!I119),"",Pivot!I119)</f>
        <v/>
      </c>
      <c r="F119" s="5" t="str">
        <f>IF(Pivot!J119=0,"",Pivot!J119)</f>
        <v/>
      </c>
      <c r="G119" s="5" t="str">
        <f>IF(Pivot!K119=0,"",Pivot!K119)</f>
        <v/>
      </c>
      <c r="H119" s="5" t="str">
        <f>IF(Pivot!L119=0,"",Pivot!L119)</f>
        <v/>
      </c>
      <c r="I119" s="5" t="str">
        <f>IF(Pivot!M119=0,"",Pivot!M119)</f>
        <v/>
      </c>
      <c r="J119" s="5" t="str">
        <f>IF(Pivot!N119=0,"",Pivot!N119)</f>
        <v/>
      </c>
      <c r="K119" s="4" t="str">
        <f t="shared" si="3"/>
        <v/>
      </c>
      <c r="L119" s="3"/>
    </row>
    <row r="120" spans="2:12" ht="17.25" customHeight="1" x14ac:dyDescent="0.25">
      <c r="B120" s="7" t="str">
        <f t="shared" si="2"/>
        <v>0</v>
      </c>
      <c r="C120" s="6" t="str">
        <f>IF(ISBLANK(Pivot!G120),"",Pivot!G120)</f>
        <v/>
      </c>
      <c r="D120" s="6" t="str">
        <f>IF(ISBLANK(Pivot!H120),"",Pivot!H120)</f>
        <v/>
      </c>
      <c r="E120" s="6" t="str">
        <f>IF(ISBLANK(Pivot!I120),"",Pivot!I120)</f>
        <v/>
      </c>
      <c r="F120" s="5" t="str">
        <f>IF(Pivot!J120=0,"",Pivot!J120)</f>
        <v/>
      </c>
      <c r="G120" s="5" t="str">
        <f>IF(Pivot!K120=0,"",Pivot!K120)</f>
        <v/>
      </c>
      <c r="H120" s="5" t="str">
        <f>IF(Pivot!L120=0,"",Pivot!L120)</f>
        <v/>
      </c>
      <c r="I120" s="5" t="str">
        <f>IF(Pivot!M120=0,"",Pivot!M120)</f>
        <v/>
      </c>
      <c r="J120" s="5" t="str">
        <f>IF(Pivot!N120=0,"",Pivot!N120)</f>
        <v/>
      </c>
      <c r="K120" s="4" t="str">
        <f t="shared" si="3"/>
        <v/>
      </c>
      <c r="L120" s="3"/>
    </row>
    <row r="121" spans="2:12" ht="17.25" customHeight="1" x14ac:dyDescent="0.25">
      <c r="B121" s="7" t="str">
        <f t="shared" si="2"/>
        <v>0</v>
      </c>
      <c r="C121" s="6" t="str">
        <f>IF(ISBLANK(Pivot!G121),"",Pivot!G121)</f>
        <v/>
      </c>
      <c r="D121" s="6" t="str">
        <f>IF(ISBLANK(Pivot!H121),"",Pivot!H121)</f>
        <v/>
      </c>
      <c r="E121" s="6" t="str">
        <f>IF(ISBLANK(Pivot!I121),"",Pivot!I121)</f>
        <v/>
      </c>
      <c r="F121" s="5" t="str">
        <f>IF(Pivot!J121=0,"",Pivot!J121)</f>
        <v/>
      </c>
      <c r="G121" s="5" t="str">
        <f>IF(Pivot!K121=0,"",Pivot!K121)</f>
        <v/>
      </c>
      <c r="H121" s="5" t="str">
        <f>IF(Pivot!L121=0,"",Pivot!L121)</f>
        <v/>
      </c>
      <c r="I121" s="5" t="str">
        <f>IF(Pivot!M121=0,"",Pivot!M121)</f>
        <v/>
      </c>
      <c r="J121" s="5" t="str">
        <f>IF(Pivot!N121=0,"",Pivot!N121)</f>
        <v/>
      </c>
      <c r="K121" s="4" t="str">
        <f t="shared" si="3"/>
        <v/>
      </c>
      <c r="L121" s="3"/>
    </row>
    <row r="122" spans="2:12" ht="17.25" customHeight="1" x14ac:dyDescent="0.25">
      <c r="B122" s="7" t="str">
        <f t="shared" si="2"/>
        <v>0</v>
      </c>
      <c r="C122" s="6" t="str">
        <f>IF(ISBLANK(Pivot!G122),"",Pivot!G122)</f>
        <v/>
      </c>
      <c r="D122" s="6" t="str">
        <f>IF(ISBLANK(Pivot!H122),"",Pivot!H122)</f>
        <v/>
      </c>
      <c r="E122" s="6" t="str">
        <f>IF(ISBLANK(Pivot!I122),"",Pivot!I122)</f>
        <v/>
      </c>
      <c r="F122" s="5" t="str">
        <f>IF(Pivot!J122=0,"",Pivot!J122)</f>
        <v/>
      </c>
      <c r="G122" s="5" t="str">
        <f>IF(Pivot!K122=0,"",Pivot!K122)</f>
        <v/>
      </c>
      <c r="H122" s="5" t="str">
        <f>IF(Pivot!L122=0,"",Pivot!L122)</f>
        <v/>
      </c>
      <c r="I122" s="5" t="str">
        <f>IF(Pivot!M122=0,"",Pivot!M122)</f>
        <v/>
      </c>
      <c r="J122" s="5" t="str">
        <f>IF(Pivot!N122=0,"",Pivot!N122)</f>
        <v/>
      </c>
      <c r="K122" s="4" t="str">
        <f t="shared" si="3"/>
        <v/>
      </c>
      <c r="L122" s="3"/>
    </row>
    <row r="123" spans="2:12" ht="17.25" customHeight="1" x14ac:dyDescent="0.25">
      <c r="B123" s="7" t="str">
        <f t="shared" si="2"/>
        <v>0</v>
      </c>
      <c r="C123" s="6" t="str">
        <f>IF(ISBLANK(Pivot!G123),"",Pivot!G123)</f>
        <v/>
      </c>
      <c r="D123" s="6" t="str">
        <f>IF(ISBLANK(Pivot!H123),"",Pivot!H123)</f>
        <v/>
      </c>
      <c r="E123" s="6" t="str">
        <f>IF(ISBLANK(Pivot!I123),"",Pivot!I123)</f>
        <v/>
      </c>
      <c r="F123" s="5" t="str">
        <f>IF(Pivot!J123=0,"",Pivot!J123)</f>
        <v/>
      </c>
      <c r="G123" s="5" t="str">
        <f>IF(Pivot!K123=0,"",Pivot!K123)</f>
        <v/>
      </c>
      <c r="H123" s="5" t="str">
        <f>IF(Pivot!L123=0,"",Pivot!L123)</f>
        <v/>
      </c>
      <c r="I123" s="5" t="str">
        <f>IF(Pivot!M123=0,"",Pivot!M123)</f>
        <v/>
      </c>
      <c r="J123" s="5" t="str">
        <f>IF(Pivot!N123=0,"",Pivot!N123)</f>
        <v/>
      </c>
      <c r="K123" s="4" t="str">
        <f t="shared" si="3"/>
        <v/>
      </c>
      <c r="L123" s="3"/>
    </row>
    <row r="124" spans="2:12" ht="17.25" customHeight="1" x14ac:dyDescent="0.25">
      <c r="B124" s="7" t="str">
        <f t="shared" si="2"/>
        <v>0</v>
      </c>
      <c r="C124" s="6" t="str">
        <f>IF(ISBLANK(Pivot!G124),"",Pivot!G124)</f>
        <v/>
      </c>
      <c r="D124" s="6" t="str">
        <f>IF(ISBLANK(Pivot!H124),"",Pivot!H124)</f>
        <v/>
      </c>
      <c r="E124" s="6" t="str">
        <f>IF(ISBLANK(Pivot!I124),"",Pivot!I124)</f>
        <v/>
      </c>
      <c r="F124" s="5" t="str">
        <f>IF(Pivot!J124=0,"",Pivot!J124)</f>
        <v/>
      </c>
      <c r="G124" s="5" t="str">
        <f>IF(Pivot!K124=0,"",Pivot!K124)</f>
        <v/>
      </c>
      <c r="H124" s="5" t="str">
        <f>IF(Pivot!L124=0,"",Pivot!L124)</f>
        <v/>
      </c>
      <c r="I124" s="5" t="str">
        <f>IF(Pivot!M124=0,"",Pivot!M124)</f>
        <v/>
      </c>
      <c r="J124" s="5" t="str">
        <f>IF(Pivot!N124=0,"",Pivot!N124)</f>
        <v/>
      </c>
      <c r="K124" s="4" t="str">
        <f t="shared" si="3"/>
        <v/>
      </c>
      <c r="L124" s="3"/>
    </row>
    <row r="125" spans="2:12" ht="17.25" customHeight="1" x14ac:dyDescent="0.25">
      <c r="B125" s="7" t="str">
        <f t="shared" si="2"/>
        <v>0</v>
      </c>
      <c r="C125" s="6" t="str">
        <f>IF(ISBLANK(Pivot!G125),"",Pivot!G125)</f>
        <v/>
      </c>
      <c r="D125" s="6" t="str">
        <f>IF(ISBLANK(Pivot!H125),"",Pivot!H125)</f>
        <v/>
      </c>
      <c r="E125" s="6" t="str">
        <f>IF(ISBLANK(Pivot!I125),"",Pivot!I125)</f>
        <v/>
      </c>
      <c r="F125" s="5" t="str">
        <f>IF(Pivot!J125=0,"",Pivot!J125)</f>
        <v/>
      </c>
      <c r="G125" s="5" t="str">
        <f>IF(Pivot!K125=0,"",Pivot!K125)</f>
        <v/>
      </c>
      <c r="H125" s="5" t="str">
        <f>IF(Pivot!L125=0,"",Pivot!L125)</f>
        <v/>
      </c>
      <c r="I125" s="5" t="str">
        <f>IF(Pivot!M125=0,"",Pivot!M125)</f>
        <v/>
      </c>
      <c r="J125" s="5" t="str">
        <f>IF(Pivot!N125=0,"",Pivot!N125)</f>
        <v/>
      </c>
      <c r="K125" s="4" t="str">
        <f t="shared" si="3"/>
        <v/>
      </c>
      <c r="L125" s="3"/>
    </row>
    <row r="126" spans="2:12" ht="17.25" customHeight="1" x14ac:dyDescent="0.25">
      <c r="B126" s="7" t="str">
        <f t="shared" si="2"/>
        <v>0</v>
      </c>
      <c r="C126" s="6" t="str">
        <f>IF(ISBLANK(Pivot!G126),"",Pivot!G126)</f>
        <v/>
      </c>
      <c r="D126" s="6" t="str">
        <f>IF(ISBLANK(Pivot!H126),"",Pivot!H126)</f>
        <v/>
      </c>
      <c r="E126" s="6" t="str">
        <f>IF(ISBLANK(Pivot!I126),"",Pivot!I126)</f>
        <v/>
      </c>
      <c r="F126" s="5" t="str">
        <f>IF(Pivot!J126=0,"",Pivot!J126)</f>
        <v/>
      </c>
      <c r="G126" s="5" t="str">
        <f>IF(Pivot!K126=0,"",Pivot!K126)</f>
        <v/>
      </c>
      <c r="H126" s="5" t="str">
        <f>IF(Pivot!L126=0,"",Pivot!L126)</f>
        <v/>
      </c>
      <c r="I126" s="5" t="str">
        <f>IF(Pivot!M126=0,"",Pivot!M126)</f>
        <v/>
      </c>
      <c r="J126" s="5" t="str">
        <f>IF(Pivot!N126=0,"",Pivot!N126)</f>
        <v/>
      </c>
      <c r="K126" s="4" t="str">
        <f t="shared" si="3"/>
        <v/>
      </c>
      <c r="L126" s="3"/>
    </row>
    <row r="127" spans="2:12" ht="17.25" customHeight="1" x14ac:dyDescent="0.25">
      <c r="B127" s="7" t="str">
        <f t="shared" si="2"/>
        <v>0</v>
      </c>
      <c r="C127" s="6" t="str">
        <f>IF(ISBLANK(Pivot!G127),"",Pivot!G127)</f>
        <v/>
      </c>
      <c r="D127" s="6" t="str">
        <f>IF(ISBLANK(Pivot!H127),"",Pivot!H127)</f>
        <v/>
      </c>
      <c r="E127" s="6" t="str">
        <f>IF(ISBLANK(Pivot!I127),"",Pivot!I127)</f>
        <v/>
      </c>
      <c r="F127" s="5" t="str">
        <f>IF(Pivot!J127=0,"",Pivot!J127)</f>
        <v/>
      </c>
      <c r="G127" s="5" t="str">
        <f>IF(Pivot!K127=0,"",Pivot!K127)</f>
        <v/>
      </c>
      <c r="H127" s="5" t="str">
        <f>IF(Pivot!L127=0,"",Pivot!L127)</f>
        <v/>
      </c>
      <c r="I127" s="5" t="str">
        <f>IF(Pivot!M127=0,"",Pivot!M127)</f>
        <v/>
      </c>
      <c r="J127" s="5" t="str">
        <f>IF(Pivot!N127=0,"",Pivot!N127)</f>
        <v/>
      </c>
      <c r="K127" s="4" t="str">
        <f t="shared" si="3"/>
        <v/>
      </c>
      <c r="L127" s="3"/>
    </row>
    <row r="128" spans="2:12" ht="17.25" customHeight="1" x14ac:dyDescent="0.25">
      <c r="B128" s="7" t="str">
        <f t="shared" si="2"/>
        <v>0</v>
      </c>
      <c r="C128" s="6" t="str">
        <f>IF(ISBLANK(Pivot!G128),"",Pivot!G128)</f>
        <v/>
      </c>
      <c r="D128" s="6" t="str">
        <f>IF(ISBLANK(Pivot!H128),"",Pivot!H128)</f>
        <v/>
      </c>
      <c r="E128" s="6" t="str">
        <f>IF(ISBLANK(Pivot!I128),"",Pivot!I128)</f>
        <v/>
      </c>
      <c r="F128" s="5" t="str">
        <f>IF(Pivot!J128=0,"",Pivot!J128)</f>
        <v/>
      </c>
      <c r="G128" s="5" t="str">
        <f>IF(Pivot!K128=0,"",Pivot!K128)</f>
        <v/>
      </c>
      <c r="H128" s="5" t="str">
        <f>IF(Pivot!L128=0,"",Pivot!L128)</f>
        <v/>
      </c>
      <c r="I128" s="5" t="str">
        <f>IF(Pivot!M128=0,"",Pivot!M128)</f>
        <v/>
      </c>
      <c r="J128" s="5" t="str">
        <f>IF(Pivot!N128=0,"",Pivot!N128)</f>
        <v/>
      </c>
      <c r="K128" s="4" t="str">
        <f t="shared" si="3"/>
        <v/>
      </c>
      <c r="L128" s="3"/>
    </row>
    <row r="129" spans="2:12" ht="17.25" customHeight="1" x14ac:dyDescent="0.25">
      <c r="B129" s="7" t="str">
        <f t="shared" si="2"/>
        <v>0</v>
      </c>
      <c r="C129" s="6" t="str">
        <f>IF(ISBLANK(Pivot!G129),"",Pivot!G129)</f>
        <v/>
      </c>
      <c r="D129" s="6" t="str">
        <f>IF(ISBLANK(Pivot!H129),"",Pivot!H129)</f>
        <v/>
      </c>
      <c r="E129" s="6" t="str">
        <f>IF(ISBLANK(Pivot!I129),"",Pivot!I129)</f>
        <v/>
      </c>
      <c r="F129" s="5" t="str">
        <f>IF(Pivot!J129=0,"",Pivot!J129)</f>
        <v/>
      </c>
      <c r="G129" s="5" t="str">
        <f>IF(Pivot!K129=0,"",Pivot!K129)</f>
        <v/>
      </c>
      <c r="H129" s="5" t="str">
        <f>IF(Pivot!L129=0,"",Pivot!L129)</f>
        <v/>
      </c>
      <c r="I129" s="5" t="str">
        <f>IF(Pivot!M129=0,"",Pivot!M129)</f>
        <v/>
      </c>
      <c r="J129" s="5" t="str">
        <f>IF(Pivot!N129=0,"",Pivot!N129)</f>
        <v/>
      </c>
      <c r="K129" s="4" t="str">
        <f t="shared" si="3"/>
        <v/>
      </c>
      <c r="L129" s="3"/>
    </row>
    <row r="130" spans="2:12" ht="17.25" customHeight="1" x14ac:dyDescent="0.25">
      <c r="B130" s="7" t="str">
        <f t="shared" ref="B130:B193" si="4">IF(OR(LEFT(C130,4)="Appl", LEFT(C130,4)="Regi",LEFT(C130,4)="Enro",LEFT(C130,4)="Conf"),"M",IF(OR(LEFT(C130,3)="All", LEFT(C130,3)="Con"),"C",   IF(K130="","0", "R")))</f>
        <v>0</v>
      </c>
      <c r="C130" s="6" t="str">
        <f>IF(ISBLANK(Pivot!G130),"",Pivot!G130)</f>
        <v/>
      </c>
      <c r="D130" s="6" t="str">
        <f>IF(ISBLANK(Pivot!H130),"",Pivot!H130)</f>
        <v/>
      </c>
      <c r="E130" s="6" t="str">
        <f>IF(ISBLANK(Pivot!I130),"",Pivot!I130)</f>
        <v/>
      </c>
      <c r="F130" s="5" t="str">
        <f>IF(Pivot!J130=0,"",Pivot!J130)</f>
        <v/>
      </c>
      <c r="G130" s="5" t="str">
        <f>IF(Pivot!K130=0,"",Pivot!K130)</f>
        <v/>
      </c>
      <c r="H130" s="5" t="str">
        <f>IF(Pivot!L130=0,"",Pivot!L130)</f>
        <v/>
      </c>
      <c r="I130" s="5" t="str">
        <f>IF(Pivot!M130=0,"",Pivot!M130)</f>
        <v/>
      </c>
      <c r="J130" s="5" t="str">
        <f>IF(Pivot!N130=0,"",Pivot!N130)</f>
        <v/>
      </c>
      <c r="K130" s="4" t="str">
        <f t="shared" ref="K130:K193" si="5">IFERROR(AVERAGEIFS(F130:J130,F130:J130,"&gt;0"),"")</f>
        <v/>
      </c>
      <c r="L130" s="3"/>
    </row>
    <row r="131" spans="2:12" ht="17.25" customHeight="1" x14ac:dyDescent="0.25">
      <c r="B131" s="7" t="str">
        <f t="shared" si="4"/>
        <v>0</v>
      </c>
      <c r="C131" s="6" t="str">
        <f>IF(ISBLANK(Pivot!G131),"",Pivot!G131)</f>
        <v/>
      </c>
      <c r="D131" s="6" t="str">
        <f>IF(ISBLANK(Pivot!H131),"",Pivot!H131)</f>
        <v/>
      </c>
      <c r="E131" s="6" t="str">
        <f>IF(ISBLANK(Pivot!I131),"",Pivot!I131)</f>
        <v/>
      </c>
      <c r="F131" s="5" t="str">
        <f>IF(Pivot!J131=0,"",Pivot!J131)</f>
        <v/>
      </c>
      <c r="G131" s="5" t="str">
        <f>IF(Pivot!K131=0,"",Pivot!K131)</f>
        <v/>
      </c>
      <c r="H131" s="5" t="str">
        <f>IF(Pivot!L131=0,"",Pivot!L131)</f>
        <v/>
      </c>
      <c r="I131" s="5" t="str">
        <f>IF(Pivot!M131=0,"",Pivot!M131)</f>
        <v/>
      </c>
      <c r="J131" s="5" t="str">
        <f>IF(Pivot!N131=0,"",Pivot!N131)</f>
        <v/>
      </c>
      <c r="K131" s="4" t="str">
        <f t="shared" si="5"/>
        <v/>
      </c>
      <c r="L131" s="3"/>
    </row>
    <row r="132" spans="2:12" ht="17.25" customHeight="1" x14ac:dyDescent="0.25">
      <c r="B132" s="7" t="str">
        <f t="shared" si="4"/>
        <v>0</v>
      </c>
      <c r="C132" s="6" t="str">
        <f>IF(ISBLANK(Pivot!G132),"",Pivot!G132)</f>
        <v/>
      </c>
      <c r="D132" s="6" t="str">
        <f>IF(ISBLANK(Pivot!H132),"",Pivot!H132)</f>
        <v/>
      </c>
      <c r="E132" s="6" t="str">
        <f>IF(ISBLANK(Pivot!I132),"",Pivot!I132)</f>
        <v/>
      </c>
      <c r="F132" s="5" t="str">
        <f>IF(Pivot!J132=0,"",Pivot!J132)</f>
        <v/>
      </c>
      <c r="G132" s="5" t="str">
        <f>IF(Pivot!K132=0,"",Pivot!K132)</f>
        <v/>
      </c>
      <c r="H132" s="5" t="str">
        <f>IF(Pivot!L132=0,"",Pivot!L132)</f>
        <v/>
      </c>
      <c r="I132" s="5" t="str">
        <f>IF(Pivot!M132=0,"",Pivot!M132)</f>
        <v/>
      </c>
      <c r="J132" s="5" t="str">
        <f>IF(Pivot!N132=0,"",Pivot!N132)</f>
        <v/>
      </c>
      <c r="K132" s="4" t="str">
        <f t="shared" si="5"/>
        <v/>
      </c>
      <c r="L132" s="3"/>
    </row>
    <row r="133" spans="2:12" ht="17.25" customHeight="1" x14ac:dyDescent="0.25">
      <c r="B133" s="7" t="str">
        <f t="shared" si="4"/>
        <v>0</v>
      </c>
      <c r="C133" s="6" t="str">
        <f>IF(ISBLANK(Pivot!G133),"",Pivot!G133)</f>
        <v/>
      </c>
      <c r="D133" s="6" t="str">
        <f>IF(ISBLANK(Pivot!H133),"",Pivot!H133)</f>
        <v/>
      </c>
      <c r="E133" s="6" t="str">
        <f>IF(ISBLANK(Pivot!I133),"",Pivot!I133)</f>
        <v/>
      </c>
      <c r="F133" s="5" t="str">
        <f>IF(Pivot!J133=0,"",Pivot!J133)</f>
        <v/>
      </c>
      <c r="G133" s="5" t="str">
        <f>IF(Pivot!K133=0,"",Pivot!K133)</f>
        <v/>
      </c>
      <c r="H133" s="5" t="str">
        <f>IF(Pivot!L133=0,"",Pivot!L133)</f>
        <v/>
      </c>
      <c r="I133" s="5" t="str">
        <f>IF(Pivot!M133=0,"",Pivot!M133)</f>
        <v/>
      </c>
      <c r="J133" s="5" t="str">
        <f>IF(Pivot!N133=0,"",Pivot!N133)</f>
        <v/>
      </c>
      <c r="K133" s="4" t="str">
        <f t="shared" si="5"/>
        <v/>
      </c>
      <c r="L133" s="3"/>
    </row>
    <row r="134" spans="2:12" ht="17.25" customHeight="1" x14ac:dyDescent="0.25">
      <c r="B134" s="7" t="str">
        <f t="shared" si="4"/>
        <v>0</v>
      </c>
      <c r="C134" s="6" t="str">
        <f>IF(ISBLANK(Pivot!G134),"",Pivot!G134)</f>
        <v/>
      </c>
      <c r="D134" s="6" t="str">
        <f>IF(ISBLANK(Pivot!H134),"",Pivot!H134)</f>
        <v/>
      </c>
      <c r="E134" s="6" t="str">
        <f>IF(ISBLANK(Pivot!I134),"",Pivot!I134)</f>
        <v/>
      </c>
      <c r="F134" s="5" t="str">
        <f>IF(Pivot!J134=0,"",Pivot!J134)</f>
        <v/>
      </c>
      <c r="G134" s="5" t="str">
        <f>IF(Pivot!K134=0,"",Pivot!K134)</f>
        <v/>
      </c>
      <c r="H134" s="5" t="str">
        <f>IF(Pivot!L134=0,"",Pivot!L134)</f>
        <v/>
      </c>
      <c r="I134" s="5" t="str">
        <f>IF(Pivot!M134=0,"",Pivot!M134)</f>
        <v/>
      </c>
      <c r="J134" s="5" t="str">
        <f>IF(Pivot!N134=0,"",Pivot!N134)</f>
        <v/>
      </c>
      <c r="K134" s="4" t="str">
        <f t="shared" si="5"/>
        <v/>
      </c>
      <c r="L134" s="3"/>
    </row>
    <row r="135" spans="2:12" ht="17.25" customHeight="1" x14ac:dyDescent="0.25">
      <c r="B135" s="7" t="str">
        <f t="shared" si="4"/>
        <v>0</v>
      </c>
      <c r="C135" s="6" t="str">
        <f>IF(ISBLANK(Pivot!G135),"",Pivot!G135)</f>
        <v/>
      </c>
      <c r="D135" s="6" t="str">
        <f>IF(ISBLANK(Pivot!H135),"",Pivot!H135)</f>
        <v/>
      </c>
      <c r="E135" s="6" t="str">
        <f>IF(ISBLANK(Pivot!I135),"",Pivot!I135)</f>
        <v/>
      </c>
      <c r="F135" s="5" t="str">
        <f>IF(Pivot!J135=0,"",Pivot!J135)</f>
        <v/>
      </c>
      <c r="G135" s="5" t="str">
        <f>IF(Pivot!K135=0,"",Pivot!K135)</f>
        <v/>
      </c>
      <c r="H135" s="5" t="str">
        <f>IF(Pivot!L135=0,"",Pivot!L135)</f>
        <v/>
      </c>
      <c r="I135" s="5" t="str">
        <f>IF(Pivot!M135=0,"",Pivot!M135)</f>
        <v/>
      </c>
      <c r="J135" s="5" t="str">
        <f>IF(Pivot!N135=0,"",Pivot!N135)</f>
        <v/>
      </c>
      <c r="K135" s="4" t="str">
        <f t="shared" si="5"/>
        <v/>
      </c>
      <c r="L135" s="3"/>
    </row>
    <row r="136" spans="2:12" ht="17.25" customHeight="1" x14ac:dyDescent="0.25">
      <c r="B136" s="7" t="str">
        <f t="shared" si="4"/>
        <v>0</v>
      </c>
      <c r="C136" s="6" t="str">
        <f>IF(ISBLANK(Pivot!G136),"",Pivot!G136)</f>
        <v/>
      </c>
      <c r="D136" s="6" t="str">
        <f>IF(ISBLANK(Pivot!H136),"",Pivot!H136)</f>
        <v/>
      </c>
      <c r="E136" s="6" t="str">
        <f>IF(ISBLANK(Pivot!I136),"",Pivot!I136)</f>
        <v/>
      </c>
      <c r="F136" s="5" t="str">
        <f>IF(Pivot!J136=0,"",Pivot!J136)</f>
        <v/>
      </c>
      <c r="G136" s="5" t="str">
        <f>IF(Pivot!K136=0,"",Pivot!K136)</f>
        <v/>
      </c>
      <c r="H136" s="5" t="str">
        <f>IF(Pivot!L136=0,"",Pivot!L136)</f>
        <v/>
      </c>
      <c r="I136" s="5" t="str">
        <f>IF(Pivot!M136=0,"",Pivot!M136)</f>
        <v/>
      </c>
      <c r="J136" s="5" t="str">
        <f>IF(Pivot!N136=0,"",Pivot!N136)</f>
        <v/>
      </c>
      <c r="K136" s="4" t="str">
        <f t="shared" si="5"/>
        <v/>
      </c>
      <c r="L136" s="3"/>
    </row>
    <row r="137" spans="2:12" ht="17.25" customHeight="1" x14ac:dyDescent="0.25">
      <c r="B137" s="7" t="str">
        <f t="shared" si="4"/>
        <v>0</v>
      </c>
      <c r="C137" s="6" t="str">
        <f>IF(ISBLANK(Pivot!G137),"",Pivot!G137)</f>
        <v/>
      </c>
      <c r="D137" s="6" t="str">
        <f>IF(ISBLANK(Pivot!H137),"",Pivot!H137)</f>
        <v/>
      </c>
      <c r="E137" s="6" t="str">
        <f>IF(ISBLANK(Pivot!I137),"",Pivot!I137)</f>
        <v/>
      </c>
      <c r="F137" s="5" t="str">
        <f>IF(Pivot!J137=0,"",Pivot!J137)</f>
        <v/>
      </c>
      <c r="G137" s="5" t="str">
        <f>IF(Pivot!K137=0,"",Pivot!K137)</f>
        <v/>
      </c>
      <c r="H137" s="5" t="str">
        <f>IF(Pivot!L137=0,"",Pivot!L137)</f>
        <v/>
      </c>
      <c r="I137" s="5" t="str">
        <f>IF(Pivot!M137=0,"",Pivot!M137)</f>
        <v/>
      </c>
      <c r="J137" s="5" t="str">
        <f>IF(Pivot!N137=0,"",Pivot!N137)</f>
        <v/>
      </c>
      <c r="K137" s="4" t="str">
        <f t="shared" si="5"/>
        <v/>
      </c>
      <c r="L137" s="3"/>
    </row>
    <row r="138" spans="2:12" ht="17.25" customHeight="1" x14ac:dyDescent="0.25">
      <c r="B138" s="7" t="str">
        <f t="shared" si="4"/>
        <v>0</v>
      </c>
      <c r="C138" s="6" t="str">
        <f>IF(ISBLANK(Pivot!G138),"",Pivot!G138)</f>
        <v/>
      </c>
      <c r="D138" s="6" t="str">
        <f>IF(ISBLANK(Pivot!H138),"",Pivot!H138)</f>
        <v/>
      </c>
      <c r="E138" s="6" t="str">
        <f>IF(ISBLANK(Pivot!I138),"",Pivot!I138)</f>
        <v/>
      </c>
      <c r="F138" s="5" t="str">
        <f>IF(Pivot!J138=0,"",Pivot!J138)</f>
        <v/>
      </c>
      <c r="G138" s="5" t="str">
        <f>IF(Pivot!K138=0,"",Pivot!K138)</f>
        <v/>
      </c>
      <c r="H138" s="5" t="str">
        <f>IF(Pivot!L138=0,"",Pivot!L138)</f>
        <v/>
      </c>
      <c r="I138" s="5" t="str">
        <f>IF(Pivot!M138=0,"",Pivot!M138)</f>
        <v/>
      </c>
      <c r="J138" s="5" t="str">
        <f>IF(Pivot!N138=0,"",Pivot!N138)</f>
        <v/>
      </c>
      <c r="K138" s="4" t="str">
        <f t="shared" si="5"/>
        <v/>
      </c>
      <c r="L138" s="3"/>
    </row>
    <row r="139" spans="2:12" ht="17.25" customHeight="1" x14ac:dyDescent="0.25">
      <c r="B139" s="7" t="str">
        <f t="shared" si="4"/>
        <v>0</v>
      </c>
      <c r="C139" s="6" t="str">
        <f>IF(ISBLANK(Pivot!G139),"",Pivot!G139)</f>
        <v/>
      </c>
      <c r="D139" s="6" t="str">
        <f>IF(ISBLANK(Pivot!H139),"",Pivot!H139)</f>
        <v/>
      </c>
      <c r="E139" s="6" t="str">
        <f>IF(ISBLANK(Pivot!I139),"",Pivot!I139)</f>
        <v/>
      </c>
      <c r="F139" s="5" t="str">
        <f>IF(Pivot!J139=0,"",Pivot!J139)</f>
        <v/>
      </c>
      <c r="G139" s="5" t="str">
        <f>IF(Pivot!K139=0,"",Pivot!K139)</f>
        <v/>
      </c>
      <c r="H139" s="5" t="str">
        <f>IF(Pivot!L139=0,"",Pivot!L139)</f>
        <v/>
      </c>
      <c r="I139" s="5" t="str">
        <f>IF(Pivot!M139=0,"",Pivot!M139)</f>
        <v/>
      </c>
      <c r="J139" s="5" t="str">
        <f>IF(Pivot!N139=0,"",Pivot!N139)</f>
        <v/>
      </c>
      <c r="K139" s="4" t="str">
        <f t="shared" si="5"/>
        <v/>
      </c>
      <c r="L139" s="3"/>
    </row>
    <row r="140" spans="2:12" ht="17.25" customHeight="1" x14ac:dyDescent="0.25">
      <c r="B140" s="7" t="str">
        <f t="shared" si="4"/>
        <v>0</v>
      </c>
      <c r="C140" s="6" t="str">
        <f>IF(ISBLANK(Pivot!G140),"",Pivot!G140)</f>
        <v/>
      </c>
      <c r="D140" s="6" t="str">
        <f>IF(ISBLANK(Pivot!H140),"",Pivot!H140)</f>
        <v/>
      </c>
      <c r="E140" s="6" t="str">
        <f>IF(ISBLANK(Pivot!I140),"",Pivot!I140)</f>
        <v/>
      </c>
      <c r="F140" s="5" t="str">
        <f>IF(Pivot!J140=0,"",Pivot!J140)</f>
        <v/>
      </c>
      <c r="G140" s="5" t="str">
        <f>IF(Pivot!K140=0,"",Pivot!K140)</f>
        <v/>
      </c>
      <c r="H140" s="5" t="str">
        <f>IF(Pivot!L140=0,"",Pivot!L140)</f>
        <v/>
      </c>
      <c r="I140" s="5" t="str">
        <f>IF(Pivot!M140=0,"",Pivot!M140)</f>
        <v/>
      </c>
      <c r="J140" s="5" t="str">
        <f>IF(Pivot!N140=0,"",Pivot!N140)</f>
        <v/>
      </c>
      <c r="K140" s="4" t="str">
        <f t="shared" si="5"/>
        <v/>
      </c>
      <c r="L140" s="3"/>
    </row>
    <row r="141" spans="2:12" ht="17.25" customHeight="1" x14ac:dyDescent="0.25">
      <c r="B141" s="7" t="str">
        <f t="shared" si="4"/>
        <v>0</v>
      </c>
      <c r="C141" s="6" t="str">
        <f>IF(ISBLANK(Pivot!G141),"",Pivot!G141)</f>
        <v/>
      </c>
      <c r="D141" s="6" t="str">
        <f>IF(ISBLANK(Pivot!H141),"",Pivot!H141)</f>
        <v/>
      </c>
      <c r="E141" s="6" t="str">
        <f>IF(ISBLANK(Pivot!I141),"",Pivot!I141)</f>
        <v/>
      </c>
      <c r="F141" s="5" t="str">
        <f>IF(Pivot!J141=0,"",Pivot!J141)</f>
        <v/>
      </c>
      <c r="G141" s="5" t="str">
        <f>IF(Pivot!K141=0,"",Pivot!K141)</f>
        <v/>
      </c>
      <c r="H141" s="5" t="str">
        <f>IF(Pivot!L141=0,"",Pivot!L141)</f>
        <v/>
      </c>
      <c r="I141" s="5" t="str">
        <f>IF(Pivot!M141=0,"",Pivot!M141)</f>
        <v/>
      </c>
      <c r="J141" s="5" t="str">
        <f>IF(Pivot!N141=0,"",Pivot!N141)</f>
        <v/>
      </c>
      <c r="K141" s="4" t="str">
        <f t="shared" si="5"/>
        <v/>
      </c>
      <c r="L141" s="3"/>
    </row>
    <row r="142" spans="2:12" ht="17.25" customHeight="1" x14ac:dyDescent="0.25">
      <c r="B142" s="7" t="str">
        <f t="shared" si="4"/>
        <v>0</v>
      </c>
      <c r="C142" s="6" t="str">
        <f>IF(ISBLANK(Pivot!G142),"",Pivot!G142)</f>
        <v/>
      </c>
      <c r="D142" s="6" t="str">
        <f>IF(ISBLANK(Pivot!H142),"",Pivot!H142)</f>
        <v/>
      </c>
      <c r="E142" s="6" t="str">
        <f>IF(ISBLANK(Pivot!I142),"",Pivot!I142)</f>
        <v/>
      </c>
      <c r="F142" s="5" t="str">
        <f>IF(Pivot!J142=0,"",Pivot!J142)</f>
        <v/>
      </c>
      <c r="G142" s="5" t="str">
        <f>IF(Pivot!K142=0,"",Pivot!K142)</f>
        <v/>
      </c>
      <c r="H142" s="5" t="str">
        <f>IF(Pivot!L142=0,"",Pivot!L142)</f>
        <v/>
      </c>
      <c r="I142" s="5" t="str">
        <f>IF(Pivot!M142=0,"",Pivot!M142)</f>
        <v/>
      </c>
      <c r="J142" s="5" t="str">
        <f>IF(Pivot!N142=0,"",Pivot!N142)</f>
        <v/>
      </c>
      <c r="K142" s="4" t="str">
        <f t="shared" si="5"/>
        <v/>
      </c>
      <c r="L142" s="3"/>
    </row>
    <row r="143" spans="2:12" ht="17.25" customHeight="1" x14ac:dyDescent="0.25">
      <c r="B143" s="7" t="str">
        <f t="shared" si="4"/>
        <v>0</v>
      </c>
      <c r="C143" s="6" t="str">
        <f>IF(ISBLANK(Pivot!G143),"",Pivot!G143)</f>
        <v/>
      </c>
      <c r="D143" s="6" t="str">
        <f>IF(ISBLANK(Pivot!H143),"",Pivot!H143)</f>
        <v/>
      </c>
      <c r="E143" s="6" t="str">
        <f>IF(ISBLANK(Pivot!I143),"",Pivot!I143)</f>
        <v/>
      </c>
      <c r="F143" s="5" t="str">
        <f>IF(Pivot!J143=0,"",Pivot!J143)</f>
        <v/>
      </c>
      <c r="G143" s="5" t="str">
        <f>IF(Pivot!K143=0,"",Pivot!K143)</f>
        <v/>
      </c>
      <c r="H143" s="5" t="str">
        <f>IF(Pivot!L143=0,"",Pivot!L143)</f>
        <v/>
      </c>
      <c r="I143" s="5" t="str">
        <f>IF(Pivot!M143=0,"",Pivot!M143)</f>
        <v/>
      </c>
      <c r="J143" s="5" t="str">
        <f>IF(Pivot!N143=0,"",Pivot!N143)</f>
        <v/>
      </c>
      <c r="K143" s="4" t="str">
        <f t="shared" si="5"/>
        <v/>
      </c>
      <c r="L143" s="3"/>
    </row>
    <row r="144" spans="2:12" ht="17.25" customHeight="1" x14ac:dyDescent="0.25">
      <c r="B144" s="7" t="str">
        <f t="shared" si="4"/>
        <v>0</v>
      </c>
      <c r="C144" s="6" t="str">
        <f>IF(ISBLANK(Pivot!G144),"",Pivot!G144)</f>
        <v/>
      </c>
      <c r="D144" s="6" t="str">
        <f>IF(ISBLANK(Pivot!H144),"",Pivot!H144)</f>
        <v/>
      </c>
      <c r="E144" s="6" t="str">
        <f>IF(ISBLANK(Pivot!I144),"",Pivot!I144)</f>
        <v/>
      </c>
      <c r="F144" s="5" t="str">
        <f>IF(Pivot!J144=0,"",Pivot!J144)</f>
        <v/>
      </c>
      <c r="G144" s="5" t="str">
        <f>IF(Pivot!K144=0,"",Pivot!K144)</f>
        <v/>
      </c>
      <c r="H144" s="5" t="str">
        <f>IF(Pivot!L144=0,"",Pivot!L144)</f>
        <v/>
      </c>
      <c r="I144" s="5" t="str">
        <f>IF(Pivot!M144=0,"",Pivot!M144)</f>
        <v/>
      </c>
      <c r="J144" s="5" t="str">
        <f>IF(Pivot!N144=0,"",Pivot!N144)</f>
        <v/>
      </c>
      <c r="K144" s="4" t="str">
        <f t="shared" si="5"/>
        <v/>
      </c>
      <c r="L144" s="3"/>
    </row>
    <row r="145" spans="2:12" ht="17.25" customHeight="1" x14ac:dyDescent="0.25">
      <c r="B145" s="7" t="str">
        <f t="shared" si="4"/>
        <v>0</v>
      </c>
      <c r="C145" s="6" t="str">
        <f>IF(ISBLANK(Pivot!G145),"",Pivot!G145)</f>
        <v/>
      </c>
      <c r="D145" s="6" t="str">
        <f>IF(ISBLANK(Pivot!H145),"",Pivot!H145)</f>
        <v/>
      </c>
      <c r="E145" s="6" t="str">
        <f>IF(ISBLANK(Pivot!I145),"",Pivot!I145)</f>
        <v/>
      </c>
      <c r="F145" s="5" t="str">
        <f>IF(Pivot!J145=0,"",Pivot!J145)</f>
        <v/>
      </c>
      <c r="G145" s="5" t="str">
        <f>IF(Pivot!K145=0,"",Pivot!K145)</f>
        <v/>
      </c>
      <c r="H145" s="5" t="str">
        <f>IF(Pivot!L145=0,"",Pivot!L145)</f>
        <v/>
      </c>
      <c r="I145" s="5" t="str">
        <f>IF(Pivot!M145=0,"",Pivot!M145)</f>
        <v/>
      </c>
      <c r="J145" s="5" t="str">
        <f>IF(Pivot!N145=0,"",Pivot!N145)</f>
        <v/>
      </c>
      <c r="K145" s="4" t="str">
        <f t="shared" si="5"/>
        <v/>
      </c>
      <c r="L145" s="3"/>
    </row>
    <row r="146" spans="2:12" ht="17.25" customHeight="1" x14ac:dyDescent="0.25">
      <c r="B146" s="7" t="str">
        <f t="shared" si="4"/>
        <v>0</v>
      </c>
      <c r="C146" s="6" t="str">
        <f>IF(ISBLANK(Pivot!G146),"",Pivot!G146)</f>
        <v/>
      </c>
      <c r="D146" s="6" t="str">
        <f>IF(ISBLANK(Pivot!H146),"",Pivot!H146)</f>
        <v/>
      </c>
      <c r="E146" s="6" t="str">
        <f>IF(ISBLANK(Pivot!I146),"",Pivot!I146)</f>
        <v/>
      </c>
      <c r="F146" s="5" t="str">
        <f>IF(Pivot!J146=0,"",Pivot!J146)</f>
        <v/>
      </c>
      <c r="G146" s="5" t="str">
        <f>IF(Pivot!K146=0,"",Pivot!K146)</f>
        <v/>
      </c>
      <c r="H146" s="5" t="str">
        <f>IF(Pivot!L146=0,"",Pivot!L146)</f>
        <v/>
      </c>
      <c r="I146" s="5" t="str">
        <f>IF(Pivot!M146=0,"",Pivot!M146)</f>
        <v/>
      </c>
      <c r="J146" s="5" t="str">
        <f>IF(Pivot!N146=0,"",Pivot!N146)</f>
        <v/>
      </c>
      <c r="K146" s="4" t="str">
        <f t="shared" si="5"/>
        <v/>
      </c>
      <c r="L146" s="3"/>
    </row>
    <row r="147" spans="2:12" ht="17.25" customHeight="1" x14ac:dyDescent="0.25">
      <c r="B147" s="7" t="str">
        <f t="shared" si="4"/>
        <v>0</v>
      </c>
      <c r="C147" s="6" t="str">
        <f>IF(ISBLANK(Pivot!G147),"",Pivot!G147)</f>
        <v/>
      </c>
      <c r="D147" s="6" t="str">
        <f>IF(ISBLANK(Pivot!H147),"",Pivot!H147)</f>
        <v/>
      </c>
      <c r="E147" s="6" t="str">
        <f>IF(ISBLANK(Pivot!I147),"",Pivot!I147)</f>
        <v/>
      </c>
      <c r="F147" s="5" t="str">
        <f>IF(Pivot!J147=0,"",Pivot!J147)</f>
        <v/>
      </c>
      <c r="G147" s="5" t="str">
        <f>IF(Pivot!K147=0,"",Pivot!K147)</f>
        <v/>
      </c>
      <c r="H147" s="5" t="str">
        <f>IF(Pivot!L147=0,"",Pivot!L147)</f>
        <v/>
      </c>
      <c r="I147" s="5" t="str">
        <f>IF(Pivot!M147=0,"",Pivot!M147)</f>
        <v/>
      </c>
      <c r="J147" s="5" t="str">
        <f>IF(Pivot!N147=0,"",Pivot!N147)</f>
        <v/>
      </c>
      <c r="K147" s="4" t="str">
        <f t="shared" si="5"/>
        <v/>
      </c>
      <c r="L147" s="3"/>
    </row>
    <row r="148" spans="2:12" ht="17.25" customHeight="1" x14ac:dyDescent="0.25">
      <c r="B148" s="7" t="str">
        <f t="shared" si="4"/>
        <v>0</v>
      </c>
      <c r="C148" s="6" t="str">
        <f>IF(ISBLANK(Pivot!G148),"",Pivot!G148)</f>
        <v/>
      </c>
      <c r="D148" s="6" t="str">
        <f>IF(ISBLANK(Pivot!H148),"",Pivot!H148)</f>
        <v/>
      </c>
      <c r="E148" s="6" t="str">
        <f>IF(ISBLANK(Pivot!I148),"",Pivot!I148)</f>
        <v/>
      </c>
      <c r="F148" s="5" t="str">
        <f>IF(Pivot!J148=0,"",Pivot!J148)</f>
        <v/>
      </c>
      <c r="G148" s="5" t="str">
        <f>IF(Pivot!K148=0,"",Pivot!K148)</f>
        <v/>
      </c>
      <c r="H148" s="5" t="str">
        <f>IF(Pivot!L148=0,"",Pivot!L148)</f>
        <v/>
      </c>
      <c r="I148" s="5" t="str">
        <f>IF(Pivot!M148=0,"",Pivot!M148)</f>
        <v/>
      </c>
      <c r="J148" s="5" t="str">
        <f>IF(Pivot!N148=0,"",Pivot!N148)</f>
        <v/>
      </c>
      <c r="K148" s="4" t="str">
        <f t="shared" si="5"/>
        <v/>
      </c>
      <c r="L148" s="3"/>
    </row>
    <row r="149" spans="2:12" ht="17.25" customHeight="1" x14ac:dyDescent="0.25">
      <c r="B149" s="7" t="str">
        <f t="shared" si="4"/>
        <v>0</v>
      </c>
      <c r="C149" s="6" t="str">
        <f>IF(ISBLANK(Pivot!G149),"",Pivot!G149)</f>
        <v/>
      </c>
      <c r="D149" s="6" t="str">
        <f>IF(ISBLANK(Pivot!H149),"",Pivot!H149)</f>
        <v/>
      </c>
      <c r="E149" s="6" t="str">
        <f>IF(ISBLANK(Pivot!I149),"",Pivot!I149)</f>
        <v/>
      </c>
      <c r="F149" s="5" t="str">
        <f>IF(Pivot!J149=0,"",Pivot!J149)</f>
        <v/>
      </c>
      <c r="G149" s="5" t="str">
        <f>IF(Pivot!K149=0,"",Pivot!K149)</f>
        <v/>
      </c>
      <c r="H149" s="5" t="str">
        <f>IF(Pivot!L149=0,"",Pivot!L149)</f>
        <v/>
      </c>
      <c r="I149" s="5" t="str">
        <f>IF(Pivot!M149=0,"",Pivot!M149)</f>
        <v/>
      </c>
      <c r="J149" s="5" t="str">
        <f>IF(Pivot!N149=0,"",Pivot!N149)</f>
        <v/>
      </c>
      <c r="K149" s="4" t="str">
        <f t="shared" si="5"/>
        <v/>
      </c>
      <c r="L149" s="3"/>
    </row>
    <row r="150" spans="2:12" ht="17.25" customHeight="1" x14ac:dyDescent="0.25">
      <c r="B150" s="7" t="str">
        <f t="shared" si="4"/>
        <v>0</v>
      </c>
      <c r="C150" s="6" t="str">
        <f>IF(ISBLANK(Pivot!G150),"",Pivot!G150)</f>
        <v/>
      </c>
      <c r="D150" s="6" t="str">
        <f>IF(ISBLANK(Pivot!H150),"",Pivot!H150)</f>
        <v/>
      </c>
      <c r="E150" s="6" t="str">
        <f>IF(ISBLANK(Pivot!I150),"",Pivot!I150)</f>
        <v/>
      </c>
      <c r="F150" s="5" t="str">
        <f>IF(Pivot!J150=0,"",Pivot!J150)</f>
        <v/>
      </c>
      <c r="G150" s="5" t="str">
        <f>IF(Pivot!K150=0,"",Pivot!K150)</f>
        <v/>
      </c>
      <c r="H150" s="5" t="str">
        <f>IF(Pivot!L150=0,"",Pivot!L150)</f>
        <v/>
      </c>
      <c r="I150" s="5" t="str">
        <f>IF(Pivot!M150=0,"",Pivot!M150)</f>
        <v/>
      </c>
      <c r="J150" s="5" t="str">
        <f>IF(Pivot!N150=0,"",Pivot!N150)</f>
        <v/>
      </c>
      <c r="K150" s="4" t="str">
        <f t="shared" si="5"/>
        <v/>
      </c>
      <c r="L150" s="3"/>
    </row>
    <row r="151" spans="2:12" ht="17.25" customHeight="1" x14ac:dyDescent="0.25">
      <c r="B151" s="7" t="str">
        <f t="shared" si="4"/>
        <v>0</v>
      </c>
      <c r="C151" s="6" t="str">
        <f>IF(ISBLANK(Pivot!G151),"",Pivot!G151)</f>
        <v/>
      </c>
      <c r="D151" s="6" t="str">
        <f>IF(ISBLANK(Pivot!H151),"",Pivot!H151)</f>
        <v/>
      </c>
      <c r="E151" s="6" t="str">
        <f>IF(ISBLANK(Pivot!I151),"",Pivot!I151)</f>
        <v/>
      </c>
      <c r="F151" s="5" t="str">
        <f>IF(Pivot!J151=0,"",Pivot!J151)</f>
        <v/>
      </c>
      <c r="G151" s="5" t="str">
        <f>IF(Pivot!K151=0,"",Pivot!K151)</f>
        <v/>
      </c>
      <c r="H151" s="5" t="str">
        <f>IF(Pivot!L151=0,"",Pivot!L151)</f>
        <v/>
      </c>
      <c r="I151" s="5" t="str">
        <f>IF(Pivot!M151=0,"",Pivot!M151)</f>
        <v/>
      </c>
      <c r="J151" s="5" t="str">
        <f>IF(Pivot!N151=0,"",Pivot!N151)</f>
        <v/>
      </c>
      <c r="K151" s="4" t="str">
        <f t="shared" si="5"/>
        <v/>
      </c>
      <c r="L151" s="3"/>
    </row>
    <row r="152" spans="2:12" ht="17.25" customHeight="1" x14ac:dyDescent="0.25">
      <c r="B152" s="7" t="str">
        <f t="shared" si="4"/>
        <v>0</v>
      </c>
      <c r="C152" s="6" t="str">
        <f>IF(ISBLANK(Pivot!G152),"",Pivot!G152)</f>
        <v/>
      </c>
      <c r="D152" s="6" t="str">
        <f>IF(ISBLANK(Pivot!H152),"",Pivot!H152)</f>
        <v/>
      </c>
      <c r="E152" s="6" t="str">
        <f>IF(ISBLANK(Pivot!I152),"",Pivot!I152)</f>
        <v/>
      </c>
      <c r="F152" s="5" t="str">
        <f>IF(Pivot!J152=0,"",Pivot!J152)</f>
        <v/>
      </c>
      <c r="G152" s="5" t="str">
        <f>IF(Pivot!K152=0,"",Pivot!K152)</f>
        <v/>
      </c>
      <c r="H152" s="5" t="str">
        <f>IF(Pivot!L152=0,"",Pivot!L152)</f>
        <v/>
      </c>
      <c r="I152" s="5" t="str">
        <f>IF(Pivot!M152=0,"",Pivot!M152)</f>
        <v/>
      </c>
      <c r="J152" s="5" t="str">
        <f>IF(Pivot!N152=0,"",Pivot!N152)</f>
        <v/>
      </c>
      <c r="K152" s="4" t="str">
        <f t="shared" si="5"/>
        <v/>
      </c>
      <c r="L152" s="3"/>
    </row>
    <row r="153" spans="2:12" ht="17.25" customHeight="1" x14ac:dyDescent="0.25">
      <c r="B153" s="7" t="str">
        <f t="shared" si="4"/>
        <v>0</v>
      </c>
      <c r="C153" s="6" t="str">
        <f>IF(ISBLANK(Pivot!G153),"",Pivot!G153)</f>
        <v/>
      </c>
      <c r="D153" s="6" t="str">
        <f>IF(ISBLANK(Pivot!H153),"",Pivot!H153)</f>
        <v/>
      </c>
      <c r="E153" s="6" t="str">
        <f>IF(ISBLANK(Pivot!I153),"",Pivot!I153)</f>
        <v/>
      </c>
      <c r="F153" s="5" t="str">
        <f>IF(Pivot!J153=0,"",Pivot!J153)</f>
        <v/>
      </c>
      <c r="G153" s="5" t="str">
        <f>IF(Pivot!K153=0,"",Pivot!K153)</f>
        <v/>
      </c>
      <c r="H153" s="5" t="str">
        <f>IF(Pivot!L153=0,"",Pivot!L153)</f>
        <v/>
      </c>
      <c r="I153" s="5" t="str">
        <f>IF(Pivot!M153=0,"",Pivot!M153)</f>
        <v/>
      </c>
      <c r="J153" s="5" t="str">
        <f>IF(Pivot!N153=0,"",Pivot!N153)</f>
        <v/>
      </c>
      <c r="K153" s="4" t="str">
        <f t="shared" si="5"/>
        <v/>
      </c>
      <c r="L153" s="3"/>
    </row>
    <row r="154" spans="2:12" ht="17.25" customHeight="1" x14ac:dyDescent="0.25">
      <c r="B154" s="7" t="str">
        <f t="shared" si="4"/>
        <v>0</v>
      </c>
      <c r="C154" s="6" t="str">
        <f>IF(ISBLANK(Pivot!G154),"",Pivot!G154)</f>
        <v/>
      </c>
      <c r="D154" s="6" t="str">
        <f>IF(ISBLANK(Pivot!H154),"",Pivot!H154)</f>
        <v/>
      </c>
      <c r="E154" s="6" t="str">
        <f>IF(ISBLANK(Pivot!I154),"",Pivot!I154)</f>
        <v/>
      </c>
      <c r="F154" s="5" t="str">
        <f>IF(Pivot!J154=0,"",Pivot!J154)</f>
        <v/>
      </c>
      <c r="G154" s="5" t="str">
        <f>IF(Pivot!K154=0,"",Pivot!K154)</f>
        <v/>
      </c>
      <c r="H154" s="5" t="str">
        <f>IF(Pivot!L154=0,"",Pivot!L154)</f>
        <v/>
      </c>
      <c r="I154" s="5" t="str">
        <f>IF(Pivot!M154=0,"",Pivot!M154)</f>
        <v/>
      </c>
      <c r="J154" s="5" t="str">
        <f>IF(Pivot!N154=0,"",Pivot!N154)</f>
        <v/>
      </c>
      <c r="K154" s="4" t="str">
        <f t="shared" si="5"/>
        <v/>
      </c>
      <c r="L154" s="3"/>
    </row>
    <row r="155" spans="2:12" ht="17.25" customHeight="1" x14ac:dyDescent="0.25">
      <c r="B155" s="7" t="str">
        <f t="shared" si="4"/>
        <v>0</v>
      </c>
      <c r="C155" s="6" t="str">
        <f>IF(ISBLANK(Pivot!G155),"",Pivot!G155)</f>
        <v/>
      </c>
      <c r="D155" s="6" t="str">
        <f>IF(ISBLANK(Pivot!H155),"",Pivot!H155)</f>
        <v/>
      </c>
      <c r="E155" s="6" t="str">
        <f>IF(ISBLANK(Pivot!I155),"",Pivot!I155)</f>
        <v/>
      </c>
      <c r="F155" s="5" t="str">
        <f>IF(Pivot!J155=0,"",Pivot!J155)</f>
        <v/>
      </c>
      <c r="G155" s="5" t="str">
        <f>IF(Pivot!K155=0,"",Pivot!K155)</f>
        <v/>
      </c>
      <c r="H155" s="5" t="str">
        <f>IF(Pivot!L155=0,"",Pivot!L155)</f>
        <v/>
      </c>
      <c r="I155" s="5" t="str">
        <f>IF(Pivot!M155=0,"",Pivot!M155)</f>
        <v/>
      </c>
      <c r="J155" s="5" t="str">
        <f>IF(Pivot!N155=0,"",Pivot!N155)</f>
        <v/>
      </c>
      <c r="K155" s="4" t="str">
        <f t="shared" si="5"/>
        <v/>
      </c>
      <c r="L155" s="3"/>
    </row>
    <row r="156" spans="2:12" ht="17.25" customHeight="1" x14ac:dyDescent="0.25">
      <c r="B156" s="7" t="str">
        <f t="shared" si="4"/>
        <v>0</v>
      </c>
      <c r="C156" s="6" t="str">
        <f>IF(ISBLANK(Pivot!G156),"",Pivot!G156)</f>
        <v/>
      </c>
      <c r="D156" s="6" t="str">
        <f>IF(ISBLANK(Pivot!H156),"",Pivot!H156)</f>
        <v/>
      </c>
      <c r="E156" s="6" t="str">
        <f>IF(ISBLANK(Pivot!I156),"",Pivot!I156)</f>
        <v/>
      </c>
      <c r="F156" s="5" t="str">
        <f>IF(Pivot!J156=0,"",Pivot!J156)</f>
        <v/>
      </c>
      <c r="G156" s="5" t="str">
        <f>IF(Pivot!K156=0,"",Pivot!K156)</f>
        <v/>
      </c>
      <c r="H156" s="5" t="str">
        <f>IF(Pivot!L156=0,"",Pivot!L156)</f>
        <v/>
      </c>
      <c r="I156" s="5" t="str">
        <f>IF(Pivot!M156=0,"",Pivot!M156)</f>
        <v/>
      </c>
      <c r="J156" s="5" t="str">
        <f>IF(Pivot!N156=0,"",Pivot!N156)</f>
        <v/>
      </c>
      <c r="K156" s="4" t="str">
        <f t="shared" si="5"/>
        <v/>
      </c>
      <c r="L156" s="3"/>
    </row>
    <row r="157" spans="2:12" ht="17.25" customHeight="1" x14ac:dyDescent="0.25">
      <c r="B157" s="7" t="str">
        <f t="shared" si="4"/>
        <v>0</v>
      </c>
      <c r="C157" s="6" t="str">
        <f>IF(ISBLANK(Pivot!G157),"",Pivot!G157)</f>
        <v/>
      </c>
      <c r="D157" s="6" t="str">
        <f>IF(ISBLANK(Pivot!H157),"",Pivot!H157)</f>
        <v/>
      </c>
      <c r="E157" s="6" t="str">
        <f>IF(ISBLANK(Pivot!I157),"",Pivot!I157)</f>
        <v/>
      </c>
      <c r="F157" s="5" t="str">
        <f>IF(Pivot!J157=0,"",Pivot!J157)</f>
        <v/>
      </c>
      <c r="G157" s="5" t="str">
        <f>IF(Pivot!K157=0,"",Pivot!K157)</f>
        <v/>
      </c>
      <c r="H157" s="5" t="str">
        <f>IF(Pivot!L157=0,"",Pivot!L157)</f>
        <v/>
      </c>
      <c r="I157" s="5" t="str">
        <f>IF(Pivot!M157=0,"",Pivot!M157)</f>
        <v/>
      </c>
      <c r="J157" s="5" t="str">
        <f>IF(Pivot!N157=0,"",Pivot!N157)</f>
        <v/>
      </c>
      <c r="K157" s="4" t="str">
        <f t="shared" si="5"/>
        <v/>
      </c>
      <c r="L157" s="3"/>
    </row>
    <row r="158" spans="2:12" ht="17.25" customHeight="1" x14ac:dyDescent="0.25">
      <c r="B158" s="7" t="str">
        <f t="shared" si="4"/>
        <v>0</v>
      </c>
      <c r="C158" s="6" t="str">
        <f>IF(ISBLANK(Pivot!G158),"",Pivot!G158)</f>
        <v/>
      </c>
      <c r="D158" s="6" t="str">
        <f>IF(ISBLANK(Pivot!H158),"",Pivot!H158)</f>
        <v/>
      </c>
      <c r="E158" s="6" t="str">
        <f>IF(ISBLANK(Pivot!I158),"",Pivot!I158)</f>
        <v/>
      </c>
      <c r="F158" s="5" t="str">
        <f>IF(Pivot!J158=0,"",Pivot!J158)</f>
        <v/>
      </c>
      <c r="G158" s="5" t="str">
        <f>IF(Pivot!K158=0,"",Pivot!K158)</f>
        <v/>
      </c>
      <c r="H158" s="5" t="str">
        <f>IF(Pivot!L158=0,"",Pivot!L158)</f>
        <v/>
      </c>
      <c r="I158" s="5" t="str">
        <f>IF(Pivot!M158=0,"",Pivot!M158)</f>
        <v/>
      </c>
      <c r="J158" s="5" t="str">
        <f>IF(Pivot!N158=0,"",Pivot!N158)</f>
        <v/>
      </c>
      <c r="K158" s="4" t="str">
        <f t="shared" si="5"/>
        <v/>
      </c>
      <c r="L158" s="3"/>
    </row>
    <row r="159" spans="2:12" ht="17.25" customHeight="1" x14ac:dyDescent="0.25">
      <c r="B159" s="7" t="str">
        <f t="shared" si="4"/>
        <v>0</v>
      </c>
      <c r="C159" s="6" t="str">
        <f>IF(ISBLANK(Pivot!G159),"",Pivot!G159)</f>
        <v/>
      </c>
      <c r="D159" s="6" t="str">
        <f>IF(ISBLANK(Pivot!H159),"",Pivot!H159)</f>
        <v/>
      </c>
      <c r="E159" s="6" t="str">
        <f>IF(ISBLANK(Pivot!I159),"",Pivot!I159)</f>
        <v/>
      </c>
      <c r="F159" s="5" t="str">
        <f>IF(Pivot!J159=0,"",Pivot!J159)</f>
        <v/>
      </c>
      <c r="G159" s="5" t="str">
        <f>IF(Pivot!K159=0,"",Pivot!K159)</f>
        <v/>
      </c>
      <c r="H159" s="5" t="str">
        <f>IF(Pivot!L159=0,"",Pivot!L159)</f>
        <v/>
      </c>
      <c r="I159" s="5" t="str">
        <f>IF(Pivot!M159=0,"",Pivot!M159)</f>
        <v/>
      </c>
      <c r="J159" s="5" t="str">
        <f>IF(Pivot!N159=0,"",Pivot!N159)</f>
        <v/>
      </c>
      <c r="K159" s="4" t="str">
        <f t="shared" si="5"/>
        <v/>
      </c>
      <c r="L159" s="3"/>
    </row>
    <row r="160" spans="2:12" ht="17.25" customHeight="1" x14ac:dyDescent="0.25">
      <c r="B160" s="7" t="str">
        <f t="shared" si="4"/>
        <v>0</v>
      </c>
      <c r="C160" s="6" t="str">
        <f>IF(ISBLANK(Pivot!G160),"",Pivot!G160)</f>
        <v/>
      </c>
      <c r="D160" s="6" t="str">
        <f>IF(ISBLANK(Pivot!H160),"",Pivot!H160)</f>
        <v/>
      </c>
      <c r="E160" s="6" t="str">
        <f>IF(ISBLANK(Pivot!I160),"",Pivot!I160)</f>
        <v/>
      </c>
      <c r="F160" s="5" t="str">
        <f>IF(Pivot!J160=0,"",Pivot!J160)</f>
        <v/>
      </c>
      <c r="G160" s="5" t="str">
        <f>IF(Pivot!K160=0,"",Pivot!K160)</f>
        <v/>
      </c>
      <c r="H160" s="5" t="str">
        <f>IF(Pivot!L160=0,"",Pivot!L160)</f>
        <v/>
      </c>
      <c r="I160" s="5" t="str">
        <f>IF(Pivot!M160=0,"",Pivot!M160)</f>
        <v/>
      </c>
      <c r="J160" s="5" t="str">
        <f>IF(Pivot!N160=0,"",Pivot!N160)</f>
        <v/>
      </c>
      <c r="K160" s="4" t="str">
        <f t="shared" si="5"/>
        <v/>
      </c>
      <c r="L160" s="3"/>
    </row>
    <row r="161" spans="2:12" ht="17.25" customHeight="1" x14ac:dyDescent="0.25">
      <c r="B161" s="7" t="str">
        <f t="shared" si="4"/>
        <v>0</v>
      </c>
      <c r="C161" s="6" t="str">
        <f>IF(ISBLANK(Pivot!G161),"",Pivot!G161)</f>
        <v/>
      </c>
      <c r="D161" s="6" t="str">
        <f>IF(ISBLANK(Pivot!H161),"",Pivot!H161)</f>
        <v/>
      </c>
      <c r="E161" s="6" t="str">
        <f>IF(ISBLANK(Pivot!I161),"",Pivot!I161)</f>
        <v/>
      </c>
      <c r="F161" s="5" t="str">
        <f>IF(Pivot!J161=0,"",Pivot!J161)</f>
        <v/>
      </c>
      <c r="G161" s="5" t="str">
        <f>IF(Pivot!K161=0,"",Pivot!K161)</f>
        <v/>
      </c>
      <c r="H161" s="5" t="str">
        <f>IF(Pivot!L161=0,"",Pivot!L161)</f>
        <v/>
      </c>
      <c r="I161" s="5" t="str">
        <f>IF(Pivot!M161=0,"",Pivot!M161)</f>
        <v/>
      </c>
      <c r="J161" s="5" t="str">
        <f>IF(Pivot!N161=0,"",Pivot!N161)</f>
        <v/>
      </c>
      <c r="K161" s="4" t="str">
        <f t="shared" si="5"/>
        <v/>
      </c>
      <c r="L161" s="3"/>
    </row>
    <row r="162" spans="2:12" ht="17.25" customHeight="1" x14ac:dyDescent="0.25">
      <c r="B162" s="7" t="str">
        <f t="shared" si="4"/>
        <v>0</v>
      </c>
      <c r="C162" s="6" t="str">
        <f>IF(ISBLANK(Pivot!G162),"",Pivot!G162)</f>
        <v/>
      </c>
      <c r="D162" s="6" t="str">
        <f>IF(ISBLANK(Pivot!H162),"",Pivot!H162)</f>
        <v/>
      </c>
      <c r="E162" s="6" t="str">
        <f>IF(ISBLANK(Pivot!I162),"",Pivot!I162)</f>
        <v/>
      </c>
      <c r="F162" s="5" t="str">
        <f>IF(Pivot!J162=0,"",Pivot!J162)</f>
        <v/>
      </c>
      <c r="G162" s="5" t="str">
        <f>IF(Pivot!K162=0,"",Pivot!K162)</f>
        <v/>
      </c>
      <c r="H162" s="5" t="str">
        <f>IF(Pivot!L162=0,"",Pivot!L162)</f>
        <v/>
      </c>
      <c r="I162" s="5" t="str">
        <f>IF(Pivot!M162=0,"",Pivot!M162)</f>
        <v/>
      </c>
      <c r="J162" s="5" t="str">
        <f>IF(Pivot!N162=0,"",Pivot!N162)</f>
        <v/>
      </c>
      <c r="K162" s="4" t="str">
        <f t="shared" si="5"/>
        <v/>
      </c>
      <c r="L162" s="3"/>
    </row>
    <row r="163" spans="2:12" ht="17.25" customHeight="1" x14ac:dyDescent="0.25">
      <c r="B163" s="7" t="str">
        <f t="shared" si="4"/>
        <v>0</v>
      </c>
      <c r="C163" s="6" t="str">
        <f>IF(ISBLANK(Pivot!G163),"",Pivot!G163)</f>
        <v/>
      </c>
      <c r="D163" s="6" t="str">
        <f>IF(ISBLANK(Pivot!H163),"",Pivot!H163)</f>
        <v/>
      </c>
      <c r="E163" s="6" t="str">
        <f>IF(ISBLANK(Pivot!I163),"",Pivot!I163)</f>
        <v/>
      </c>
      <c r="F163" s="5" t="str">
        <f>IF(Pivot!J163=0,"",Pivot!J163)</f>
        <v/>
      </c>
      <c r="G163" s="5" t="str">
        <f>IF(Pivot!K163=0,"",Pivot!K163)</f>
        <v/>
      </c>
      <c r="H163" s="5" t="str">
        <f>IF(Pivot!L163=0,"",Pivot!L163)</f>
        <v/>
      </c>
      <c r="I163" s="5" t="str">
        <f>IF(Pivot!M163=0,"",Pivot!M163)</f>
        <v/>
      </c>
      <c r="J163" s="5" t="str">
        <f>IF(Pivot!N163=0,"",Pivot!N163)</f>
        <v/>
      </c>
      <c r="K163" s="4" t="str">
        <f t="shared" si="5"/>
        <v/>
      </c>
      <c r="L163" s="3"/>
    </row>
    <row r="164" spans="2:12" ht="17.25" customHeight="1" x14ac:dyDescent="0.25">
      <c r="B164" s="7" t="str">
        <f t="shared" si="4"/>
        <v>0</v>
      </c>
      <c r="C164" s="6" t="str">
        <f>IF(ISBLANK(Pivot!G164),"",Pivot!G164)</f>
        <v/>
      </c>
      <c r="D164" s="6" t="str">
        <f>IF(ISBLANK(Pivot!H164),"",Pivot!H164)</f>
        <v/>
      </c>
      <c r="E164" s="6" t="str">
        <f>IF(ISBLANK(Pivot!I164),"",Pivot!I164)</f>
        <v/>
      </c>
      <c r="F164" s="5" t="str">
        <f>IF(Pivot!J164=0,"",Pivot!J164)</f>
        <v/>
      </c>
      <c r="G164" s="5" t="str">
        <f>IF(Pivot!K164=0,"",Pivot!K164)</f>
        <v/>
      </c>
      <c r="H164" s="5" t="str">
        <f>IF(Pivot!L164=0,"",Pivot!L164)</f>
        <v/>
      </c>
      <c r="I164" s="5" t="str">
        <f>IF(Pivot!M164=0,"",Pivot!M164)</f>
        <v/>
      </c>
      <c r="J164" s="5" t="str">
        <f>IF(Pivot!N164=0,"",Pivot!N164)</f>
        <v/>
      </c>
      <c r="K164" s="4" t="str">
        <f t="shared" si="5"/>
        <v/>
      </c>
      <c r="L164" s="3"/>
    </row>
    <row r="165" spans="2:12" ht="17.25" customHeight="1" x14ac:dyDescent="0.25">
      <c r="B165" s="7" t="str">
        <f t="shared" si="4"/>
        <v>0</v>
      </c>
      <c r="C165" s="6" t="str">
        <f>IF(ISBLANK(Pivot!G165),"",Pivot!G165)</f>
        <v/>
      </c>
      <c r="D165" s="6" t="str">
        <f>IF(ISBLANK(Pivot!H165),"",Pivot!H165)</f>
        <v/>
      </c>
      <c r="E165" s="6" t="str">
        <f>IF(ISBLANK(Pivot!I165),"",Pivot!I165)</f>
        <v/>
      </c>
      <c r="F165" s="5" t="str">
        <f>IF(Pivot!J165=0,"",Pivot!J165)</f>
        <v/>
      </c>
      <c r="G165" s="5" t="str">
        <f>IF(Pivot!K165=0,"",Pivot!K165)</f>
        <v/>
      </c>
      <c r="H165" s="5" t="str">
        <f>IF(Pivot!L165=0,"",Pivot!L165)</f>
        <v/>
      </c>
      <c r="I165" s="5" t="str">
        <f>IF(Pivot!M165=0,"",Pivot!M165)</f>
        <v/>
      </c>
      <c r="J165" s="5" t="str">
        <f>IF(Pivot!N165=0,"",Pivot!N165)</f>
        <v/>
      </c>
      <c r="K165" s="4" t="str">
        <f t="shared" si="5"/>
        <v/>
      </c>
      <c r="L165" s="3"/>
    </row>
    <row r="166" spans="2:12" ht="17.25" customHeight="1" x14ac:dyDescent="0.25">
      <c r="B166" s="7" t="str">
        <f t="shared" si="4"/>
        <v>0</v>
      </c>
      <c r="C166" s="6" t="str">
        <f>IF(ISBLANK(Pivot!G166),"",Pivot!G166)</f>
        <v/>
      </c>
      <c r="D166" s="6" t="str">
        <f>IF(ISBLANK(Pivot!H166),"",Pivot!H166)</f>
        <v/>
      </c>
      <c r="E166" s="6" t="str">
        <f>IF(ISBLANK(Pivot!I166),"",Pivot!I166)</f>
        <v/>
      </c>
      <c r="F166" s="5" t="str">
        <f>IF(Pivot!J166=0,"",Pivot!J166)</f>
        <v/>
      </c>
      <c r="G166" s="5" t="str">
        <f>IF(Pivot!K166=0,"",Pivot!K166)</f>
        <v/>
      </c>
      <c r="H166" s="5" t="str">
        <f>IF(Pivot!L166=0,"",Pivot!L166)</f>
        <v/>
      </c>
      <c r="I166" s="5" t="str">
        <f>IF(Pivot!M166=0,"",Pivot!M166)</f>
        <v/>
      </c>
      <c r="J166" s="5" t="str">
        <f>IF(Pivot!N166=0,"",Pivot!N166)</f>
        <v/>
      </c>
      <c r="K166" s="4" t="str">
        <f t="shared" si="5"/>
        <v/>
      </c>
      <c r="L166" s="3"/>
    </row>
    <row r="167" spans="2:12" ht="17.25" customHeight="1" x14ac:dyDescent="0.25">
      <c r="B167" s="7" t="str">
        <f t="shared" si="4"/>
        <v>0</v>
      </c>
      <c r="C167" s="6" t="str">
        <f>IF(ISBLANK(Pivot!G167),"",Pivot!G167)</f>
        <v/>
      </c>
      <c r="D167" s="6" t="str">
        <f>IF(ISBLANK(Pivot!H167),"",Pivot!H167)</f>
        <v/>
      </c>
      <c r="E167" s="6" t="str">
        <f>IF(ISBLANK(Pivot!I167),"",Pivot!I167)</f>
        <v/>
      </c>
      <c r="F167" s="5" t="str">
        <f>IF(Pivot!J167=0,"",Pivot!J167)</f>
        <v/>
      </c>
      <c r="G167" s="5" t="str">
        <f>IF(Pivot!K167=0,"",Pivot!K167)</f>
        <v/>
      </c>
      <c r="H167" s="5" t="str">
        <f>IF(Pivot!L167=0,"",Pivot!L167)</f>
        <v/>
      </c>
      <c r="I167" s="5" t="str">
        <f>IF(Pivot!M167=0,"",Pivot!M167)</f>
        <v/>
      </c>
      <c r="J167" s="5" t="str">
        <f>IF(Pivot!N167=0,"",Pivot!N167)</f>
        <v/>
      </c>
      <c r="K167" s="4" t="str">
        <f t="shared" si="5"/>
        <v/>
      </c>
      <c r="L167" s="3"/>
    </row>
    <row r="168" spans="2:12" ht="17.25" customHeight="1" x14ac:dyDescent="0.25">
      <c r="B168" s="7" t="str">
        <f t="shared" si="4"/>
        <v>0</v>
      </c>
      <c r="C168" s="6" t="str">
        <f>IF(ISBLANK(Pivot!G168),"",Pivot!G168)</f>
        <v/>
      </c>
      <c r="D168" s="6" t="str">
        <f>IF(ISBLANK(Pivot!H168),"",Pivot!H168)</f>
        <v/>
      </c>
      <c r="E168" s="6" t="str">
        <f>IF(ISBLANK(Pivot!I168),"",Pivot!I168)</f>
        <v/>
      </c>
      <c r="F168" s="5" t="str">
        <f>IF(Pivot!J168=0,"",Pivot!J168)</f>
        <v/>
      </c>
      <c r="G168" s="5" t="str">
        <f>IF(Pivot!K168=0,"",Pivot!K168)</f>
        <v/>
      </c>
      <c r="H168" s="5" t="str">
        <f>IF(Pivot!L168=0,"",Pivot!L168)</f>
        <v/>
      </c>
      <c r="I168" s="5" t="str">
        <f>IF(Pivot!M168=0,"",Pivot!M168)</f>
        <v/>
      </c>
      <c r="J168" s="5" t="str">
        <f>IF(Pivot!N168=0,"",Pivot!N168)</f>
        <v/>
      </c>
      <c r="K168" s="4" t="str">
        <f t="shared" si="5"/>
        <v/>
      </c>
      <c r="L168" s="3"/>
    </row>
    <row r="169" spans="2:12" ht="17.25" customHeight="1" x14ac:dyDescent="0.25">
      <c r="B169" s="7" t="str">
        <f t="shared" si="4"/>
        <v>0</v>
      </c>
      <c r="C169" s="6" t="str">
        <f>IF(ISBLANK(Pivot!G169),"",Pivot!G169)</f>
        <v/>
      </c>
      <c r="D169" s="6" t="str">
        <f>IF(ISBLANK(Pivot!H169),"",Pivot!H169)</f>
        <v/>
      </c>
      <c r="E169" s="6" t="str">
        <f>IF(ISBLANK(Pivot!I169),"",Pivot!I169)</f>
        <v/>
      </c>
      <c r="F169" s="5" t="str">
        <f>IF(Pivot!J169=0,"",Pivot!J169)</f>
        <v/>
      </c>
      <c r="G169" s="5" t="str">
        <f>IF(Pivot!K169=0,"",Pivot!K169)</f>
        <v/>
      </c>
      <c r="H169" s="5" t="str">
        <f>IF(Pivot!L169=0,"",Pivot!L169)</f>
        <v/>
      </c>
      <c r="I169" s="5" t="str">
        <f>IF(Pivot!M169=0,"",Pivot!M169)</f>
        <v/>
      </c>
      <c r="J169" s="5" t="str">
        <f>IF(Pivot!N169=0,"",Pivot!N169)</f>
        <v/>
      </c>
      <c r="K169" s="4" t="str">
        <f t="shared" si="5"/>
        <v/>
      </c>
      <c r="L169" s="3"/>
    </row>
    <row r="170" spans="2:12" ht="17.25" customHeight="1" x14ac:dyDescent="0.25">
      <c r="B170" s="7" t="str">
        <f t="shared" si="4"/>
        <v>0</v>
      </c>
      <c r="C170" s="6" t="str">
        <f>IF(ISBLANK(Pivot!G170),"",Pivot!G170)</f>
        <v/>
      </c>
      <c r="D170" s="6" t="str">
        <f>IF(ISBLANK(Pivot!H170),"",Pivot!H170)</f>
        <v/>
      </c>
      <c r="E170" s="6" t="str">
        <f>IF(ISBLANK(Pivot!I170),"",Pivot!I170)</f>
        <v/>
      </c>
      <c r="F170" s="5" t="str">
        <f>IF(Pivot!J170=0,"",Pivot!J170)</f>
        <v/>
      </c>
      <c r="G170" s="5" t="str">
        <f>IF(Pivot!K170=0,"",Pivot!K170)</f>
        <v/>
      </c>
      <c r="H170" s="5" t="str">
        <f>IF(Pivot!L170=0,"",Pivot!L170)</f>
        <v/>
      </c>
      <c r="I170" s="5" t="str">
        <f>IF(Pivot!M170=0,"",Pivot!M170)</f>
        <v/>
      </c>
      <c r="J170" s="5" t="str">
        <f>IF(Pivot!N170=0,"",Pivot!N170)</f>
        <v/>
      </c>
      <c r="K170" s="4" t="str">
        <f t="shared" si="5"/>
        <v/>
      </c>
      <c r="L170" s="3"/>
    </row>
    <row r="171" spans="2:12" ht="17.25" customHeight="1" x14ac:dyDescent="0.25">
      <c r="B171" s="7" t="str">
        <f t="shared" si="4"/>
        <v>0</v>
      </c>
      <c r="C171" s="6" t="str">
        <f>IF(ISBLANK(Pivot!G171),"",Pivot!G171)</f>
        <v/>
      </c>
      <c r="D171" s="6" t="str">
        <f>IF(ISBLANK(Pivot!H171),"",Pivot!H171)</f>
        <v/>
      </c>
      <c r="E171" s="6" t="str">
        <f>IF(ISBLANK(Pivot!I171),"",Pivot!I171)</f>
        <v/>
      </c>
      <c r="F171" s="5" t="str">
        <f>IF(Pivot!J171=0,"",Pivot!J171)</f>
        <v/>
      </c>
      <c r="G171" s="5" t="str">
        <f>IF(Pivot!K171=0,"",Pivot!K171)</f>
        <v/>
      </c>
      <c r="H171" s="5" t="str">
        <f>IF(Pivot!L171=0,"",Pivot!L171)</f>
        <v/>
      </c>
      <c r="I171" s="5" t="str">
        <f>IF(Pivot!M171=0,"",Pivot!M171)</f>
        <v/>
      </c>
      <c r="J171" s="5" t="str">
        <f>IF(Pivot!N171=0,"",Pivot!N171)</f>
        <v/>
      </c>
      <c r="K171" s="4" t="str">
        <f t="shared" si="5"/>
        <v/>
      </c>
      <c r="L171" s="3"/>
    </row>
    <row r="172" spans="2:12" ht="17.25" customHeight="1" x14ac:dyDescent="0.25">
      <c r="B172" s="7" t="str">
        <f t="shared" si="4"/>
        <v>0</v>
      </c>
      <c r="C172" s="6" t="str">
        <f>IF(ISBLANK(Pivot!G172),"",Pivot!G172)</f>
        <v/>
      </c>
      <c r="D172" s="6" t="str">
        <f>IF(ISBLANK(Pivot!H172),"",Pivot!H172)</f>
        <v/>
      </c>
      <c r="E172" s="6" t="str">
        <f>IF(ISBLANK(Pivot!I172),"",Pivot!I172)</f>
        <v/>
      </c>
      <c r="F172" s="5" t="str">
        <f>IF(Pivot!J172=0,"",Pivot!J172)</f>
        <v/>
      </c>
      <c r="G172" s="5" t="str">
        <f>IF(Pivot!K172=0,"",Pivot!K172)</f>
        <v/>
      </c>
      <c r="H172" s="5" t="str">
        <f>IF(Pivot!L172=0,"",Pivot!L172)</f>
        <v/>
      </c>
      <c r="I172" s="5" t="str">
        <f>IF(Pivot!M172=0,"",Pivot!M172)</f>
        <v/>
      </c>
      <c r="J172" s="5" t="str">
        <f>IF(Pivot!N172=0,"",Pivot!N172)</f>
        <v/>
      </c>
      <c r="K172" s="4" t="str">
        <f t="shared" si="5"/>
        <v/>
      </c>
      <c r="L172" s="3"/>
    </row>
    <row r="173" spans="2:12" ht="17.25" customHeight="1" x14ac:dyDescent="0.25">
      <c r="B173" s="7" t="str">
        <f t="shared" si="4"/>
        <v>0</v>
      </c>
      <c r="C173" s="6" t="str">
        <f>IF(ISBLANK(Pivot!G173),"",Pivot!G173)</f>
        <v/>
      </c>
      <c r="D173" s="6" t="str">
        <f>IF(ISBLANK(Pivot!H173),"",Pivot!H173)</f>
        <v/>
      </c>
      <c r="E173" s="6" t="str">
        <f>IF(ISBLANK(Pivot!I173),"",Pivot!I173)</f>
        <v/>
      </c>
      <c r="F173" s="5" t="str">
        <f>IF(Pivot!J173=0,"",Pivot!J173)</f>
        <v/>
      </c>
      <c r="G173" s="5" t="str">
        <f>IF(Pivot!K173=0,"",Pivot!K173)</f>
        <v/>
      </c>
      <c r="H173" s="5" t="str">
        <f>IF(Pivot!L173=0,"",Pivot!L173)</f>
        <v/>
      </c>
      <c r="I173" s="5" t="str">
        <f>IF(Pivot!M173=0,"",Pivot!M173)</f>
        <v/>
      </c>
      <c r="J173" s="5" t="str">
        <f>IF(Pivot!N173=0,"",Pivot!N173)</f>
        <v/>
      </c>
      <c r="K173" s="4" t="str">
        <f t="shared" si="5"/>
        <v/>
      </c>
      <c r="L173" s="3"/>
    </row>
    <row r="174" spans="2:12" ht="17.25" customHeight="1" x14ac:dyDescent="0.25">
      <c r="B174" s="7" t="str">
        <f t="shared" si="4"/>
        <v>0</v>
      </c>
      <c r="C174" s="6" t="str">
        <f>IF(ISBLANK(Pivot!G174),"",Pivot!G174)</f>
        <v/>
      </c>
      <c r="D174" s="6" t="str">
        <f>IF(ISBLANK(Pivot!H174),"",Pivot!H174)</f>
        <v/>
      </c>
      <c r="E174" s="6" t="str">
        <f>IF(ISBLANK(Pivot!I174),"",Pivot!I174)</f>
        <v/>
      </c>
      <c r="F174" s="5" t="str">
        <f>IF(Pivot!J174=0,"",Pivot!J174)</f>
        <v/>
      </c>
      <c r="G174" s="5" t="str">
        <f>IF(Pivot!K174=0,"",Pivot!K174)</f>
        <v/>
      </c>
      <c r="H174" s="5" t="str">
        <f>IF(Pivot!L174=0,"",Pivot!L174)</f>
        <v/>
      </c>
      <c r="I174" s="5" t="str">
        <f>IF(Pivot!M174=0,"",Pivot!M174)</f>
        <v/>
      </c>
      <c r="J174" s="5" t="str">
        <f>IF(Pivot!N174=0,"",Pivot!N174)</f>
        <v/>
      </c>
      <c r="K174" s="4" t="str">
        <f t="shared" si="5"/>
        <v/>
      </c>
      <c r="L174" s="3"/>
    </row>
    <row r="175" spans="2:12" ht="17.25" customHeight="1" x14ac:dyDescent="0.25">
      <c r="B175" s="7" t="str">
        <f t="shared" si="4"/>
        <v>0</v>
      </c>
      <c r="C175" s="6" t="str">
        <f>IF(ISBLANK(Pivot!G175),"",Pivot!G175)</f>
        <v/>
      </c>
      <c r="D175" s="6" t="str">
        <f>IF(ISBLANK(Pivot!H175),"",Pivot!H175)</f>
        <v/>
      </c>
      <c r="E175" s="6" t="str">
        <f>IF(ISBLANK(Pivot!I175),"",Pivot!I175)</f>
        <v/>
      </c>
      <c r="F175" s="5" t="str">
        <f>IF(Pivot!J175=0,"",Pivot!J175)</f>
        <v/>
      </c>
      <c r="G175" s="5" t="str">
        <f>IF(Pivot!K175=0,"",Pivot!K175)</f>
        <v/>
      </c>
      <c r="H175" s="5" t="str">
        <f>IF(Pivot!L175=0,"",Pivot!L175)</f>
        <v/>
      </c>
      <c r="I175" s="5" t="str">
        <f>IF(Pivot!M175=0,"",Pivot!M175)</f>
        <v/>
      </c>
      <c r="J175" s="5" t="str">
        <f>IF(Pivot!N175=0,"",Pivot!N175)</f>
        <v/>
      </c>
      <c r="K175" s="4" t="str">
        <f t="shared" si="5"/>
        <v/>
      </c>
      <c r="L175" s="3"/>
    </row>
    <row r="176" spans="2:12" ht="17.25" customHeight="1" x14ac:dyDescent="0.25">
      <c r="B176" s="7" t="str">
        <f t="shared" si="4"/>
        <v>0</v>
      </c>
      <c r="C176" s="6" t="str">
        <f>IF(ISBLANK(Pivot!G176),"",Pivot!G176)</f>
        <v/>
      </c>
      <c r="D176" s="6" t="str">
        <f>IF(ISBLANK(Pivot!H176),"",Pivot!H176)</f>
        <v/>
      </c>
      <c r="E176" s="6" t="str">
        <f>IF(ISBLANK(Pivot!I176),"",Pivot!I176)</f>
        <v/>
      </c>
      <c r="F176" s="5" t="str">
        <f>IF(Pivot!J176=0,"",Pivot!J176)</f>
        <v/>
      </c>
      <c r="G176" s="5" t="str">
        <f>IF(Pivot!K176=0,"",Pivot!K176)</f>
        <v/>
      </c>
      <c r="H176" s="5" t="str">
        <f>IF(Pivot!L176=0,"",Pivot!L176)</f>
        <v/>
      </c>
      <c r="I176" s="5" t="str">
        <f>IF(Pivot!M176=0,"",Pivot!M176)</f>
        <v/>
      </c>
      <c r="J176" s="5" t="str">
        <f>IF(Pivot!N176=0,"",Pivot!N176)</f>
        <v/>
      </c>
      <c r="K176" s="4" t="str">
        <f t="shared" si="5"/>
        <v/>
      </c>
      <c r="L176" s="3"/>
    </row>
    <row r="177" spans="2:12" ht="17.25" customHeight="1" x14ac:dyDescent="0.25">
      <c r="B177" s="7" t="str">
        <f t="shared" si="4"/>
        <v>0</v>
      </c>
      <c r="C177" s="6" t="str">
        <f>IF(ISBLANK(Pivot!G177),"",Pivot!G177)</f>
        <v/>
      </c>
      <c r="D177" s="6" t="str">
        <f>IF(ISBLANK(Pivot!H177),"",Pivot!H177)</f>
        <v/>
      </c>
      <c r="E177" s="6" t="str">
        <f>IF(ISBLANK(Pivot!I177),"",Pivot!I177)</f>
        <v/>
      </c>
      <c r="F177" s="5" t="str">
        <f>IF(Pivot!J177=0,"",Pivot!J177)</f>
        <v/>
      </c>
      <c r="G177" s="5" t="str">
        <f>IF(Pivot!K177=0,"",Pivot!K177)</f>
        <v/>
      </c>
      <c r="H177" s="5" t="str">
        <f>IF(Pivot!L177=0,"",Pivot!L177)</f>
        <v/>
      </c>
      <c r="I177" s="5" t="str">
        <f>IF(Pivot!M177=0,"",Pivot!M177)</f>
        <v/>
      </c>
      <c r="J177" s="5" t="str">
        <f>IF(Pivot!N177=0,"",Pivot!N177)</f>
        <v/>
      </c>
      <c r="K177" s="4" t="str">
        <f t="shared" si="5"/>
        <v/>
      </c>
      <c r="L177" s="3"/>
    </row>
    <row r="178" spans="2:12" ht="17.25" customHeight="1" x14ac:dyDescent="0.25">
      <c r="B178" s="7" t="str">
        <f t="shared" si="4"/>
        <v>0</v>
      </c>
      <c r="C178" s="6" t="str">
        <f>IF(ISBLANK(Pivot!G178),"",Pivot!G178)</f>
        <v/>
      </c>
      <c r="D178" s="6" t="str">
        <f>IF(ISBLANK(Pivot!H178),"",Pivot!H178)</f>
        <v/>
      </c>
      <c r="E178" s="6" t="str">
        <f>IF(ISBLANK(Pivot!I178),"",Pivot!I178)</f>
        <v/>
      </c>
      <c r="F178" s="5" t="str">
        <f>IF(Pivot!J178=0,"",Pivot!J178)</f>
        <v/>
      </c>
      <c r="G178" s="5" t="str">
        <f>IF(Pivot!K178=0,"",Pivot!K178)</f>
        <v/>
      </c>
      <c r="H178" s="5" t="str">
        <f>IF(Pivot!L178=0,"",Pivot!L178)</f>
        <v/>
      </c>
      <c r="I178" s="5" t="str">
        <f>IF(Pivot!M178=0,"",Pivot!M178)</f>
        <v/>
      </c>
      <c r="J178" s="5" t="str">
        <f>IF(Pivot!N178=0,"",Pivot!N178)</f>
        <v/>
      </c>
      <c r="K178" s="4" t="str">
        <f t="shared" si="5"/>
        <v/>
      </c>
      <c r="L178" s="3"/>
    </row>
    <row r="179" spans="2:12" ht="17.25" customHeight="1" x14ac:dyDescent="0.25">
      <c r="B179" s="7" t="str">
        <f t="shared" si="4"/>
        <v>0</v>
      </c>
      <c r="C179" s="6" t="str">
        <f>IF(ISBLANK(Pivot!G179),"",Pivot!G179)</f>
        <v/>
      </c>
      <c r="D179" s="6" t="str">
        <f>IF(ISBLANK(Pivot!H179),"",Pivot!H179)</f>
        <v/>
      </c>
      <c r="E179" s="6" t="str">
        <f>IF(ISBLANK(Pivot!I179),"",Pivot!I179)</f>
        <v/>
      </c>
      <c r="F179" s="5" t="str">
        <f>IF(Pivot!J179=0,"",Pivot!J179)</f>
        <v/>
      </c>
      <c r="G179" s="5" t="str">
        <f>IF(Pivot!K179=0,"",Pivot!K179)</f>
        <v/>
      </c>
      <c r="H179" s="5" t="str">
        <f>IF(Pivot!L179=0,"",Pivot!L179)</f>
        <v/>
      </c>
      <c r="I179" s="5" t="str">
        <f>IF(Pivot!M179=0,"",Pivot!M179)</f>
        <v/>
      </c>
      <c r="J179" s="5" t="str">
        <f>IF(Pivot!N179=0,"",Pivot!N179)</f>
        <v/>
      </c>
      <c r="K179" s="4" t="str">
        <f t="shared" si="5"/>
        <v/>
      </c>
      <c r="L179" s="3"/>
    </row>
    <row r="180" spans="2:12" ht="17.25" customHeight="1" x14ac:dyDescent="0.25">
      <c r="B180" s="7" t="str">
        <f t="shared" si="4"/>
        <v>0</v>
      </c>
      <c r="C180" s="6" t="str">
        <f>IF(ISBLANK(Pivot!G180),"",Pivot!G180)</f>
        <v/>
      </c>
      <c r="D180" s="6" t="str">
        <f>IF(ISBLANK(Pivot!H180),"",Pivot!H180)</f>
        <v/>
      </c>
      <c r="E180" s="6" t="str">
        <f>IF(ISBLANK(Pivot!I180),"",Pivot!I180)</f>
        <v/>
      </c>
      <c r="F180" s="5" t="str">
        <f>IF(Pivot!J180=0,"",Pivot!J180)</f>
        <v/>
      </c>
      <c r="G180" s="5" t="str">
        <f>IF(Pivot!K180=0,"",Pivot!K180)</f>
        <v/>
      </c>
      <c r="H180" s="5" t="str">
        <f>IF(Pivot!L180=0,"",Pivot!L180)</f>
        <v/>
      </c>
      <c r="I180" s="5" t="str">
        <f>IF(Pivot!M180=0,"",Pivot!M180)</f>
        <v/>
      </c>
      <c r="J180" s="5" t="str">
        <f>IF(Pivot!N180=0,"",Pivot!N180)</f>
        <v/>
      </c>
      <c r="K180" s="4" t="str">
        <f t="shared" si="5"/>
        <v/>
      </c>
      <c r="L180" s="3"/>
    </row>
    <row r="181" spans="2:12" ht="17.25" customHeight="1" x14ac:dyDescent="0.25">
      <c r="B181" s="7" t="str">
        <f t="shared" si="4"/>
        <v>0</v>
      </c>
      <c r="C181" s="6" t="str">
        <f>IF(ISBLANK(Pivot!G181),"",Pivot!G181)</f>
        <v/>
      </c>
      <c r="D181" s="6" t="str">
        <f>IF(ISBLANK(Pivot!H181),"",Pivot!H181)</f>
        <v/>
      </c>
      <c r="E181" s="6" t="str">
        <f>IF(ISBLANK(Pivot!I181),"",Pivot!I181)</f>
        <v/>
      </c>
      <c r="F181" s="5" t="str">
        <f>IF(Pivot!J181=0,"",Pivot!J181)</f>
        <v/>
      </c>
      <c r="G181" s="5" t="str">
        <f>IF(Pivot!K181=0,"",Pivot!K181)</f>
        <v/>
      </c>
      <c r="H181" s="5" t="str">
        <f>IF(Pivot!L181=0,"",Pivot!L181)</f>
        <v/>
      </c>
      <c r="I181" s="5" t="str">
        <f>IF(Pivot!M181=0,"",Pivot!M181)</f>
        <v/>
      </c>
      <c r="J181" s="5" t="str">
        <f>IF(Pivot!N181=0,"",Pivot!N181)</f>
        <v/>
      </c>
      <c r="K181" s="4" t="str">
        <f t="shared" si="5"/>
        <v/>
      </c>
      <c r="L181" s="3"/>
    </row>
    <row r="182" spans="2:12" ht="17.25" customHeight="1" x14ac:dyDescent="0.25">
      <c r="B182" s="7" t="str">
        <f t="shared" si="4"/>
        <v>0</v>
      </c>
      <c r="C182" s="6" t="str">
        <f>IF(ISBLANK(Pivot!G182),"",Pivot!G182)</f>
        <v/>
      </c>
      <c r="D182" s="6" t="str">
        <f>IF(ISBLANK(Pivot!H182),"",Pivot!H182)</f>
        <v/>
      </c>
      <c r="E182" s="6" t="str">
        <f>IF(ISBLANK(Pivot!I182),"",Pivot!I182)</f>
        <v/>
      </c>
      <c r="F182" s="5" t="str">
        <f>IF(Pivot!J182=0,"",Pivot!J182)</f>
        <v/>
      </c>
      <c r="G182" s="5" t="str">
        <f>IF(Pivot!K182=0,"",Pivot!K182)</f>
        <v/>
      </c>
      <c r="H182" s="5" t="str">
        <f>IF(Pivot!L182=0,"",Pivot!L182)</f>
        <v/>
      </c>
      <c r="I182" s="5" t="str">
        <f>IF(Pivot!M182=0,"",Pivot!M182)</f>
        <v/>
      </c>
      <c r="J182" s="5" t="str">
        <f>IF(Pivot!N182=0,"",Pivot!N182)</f>
        <v/>
      </c>
      <c r="K182" s="4" t="str">
        <f t="shared" si="5"/>
        <v/>
      </c>
      <c r="L182" s="3"/>
    </row>
    <row r="183" spans="2:12" ht="17.25" customHeight="1" x14ac:dyDescent="0.25">
      <c r="B183" s="7" t="str">
        <f t="shared" si="4"/>
        <v>0</v>
      </c>
      <c r="C183" s="6" t="str">
        <f>IF(ISBLANK(Pivot!G183),"",Pivot!G183)</f>
        <v/>
      </c>
      <c r="D183" s="6" t="str">
        <f>IF(ISBLANK(Pivot!H183),"",Pivot!H183)</f>
        <v/>
      </c>
      <c r="E183" s="6" t="str">
        <f>IF(ISBLANK(Pivot!I183),"",Pivot!I183)</f>
        <v/>
      </c>
      <c r="F183" s="5" t="str">
        <f>IF(Pivot!J183=0,"",Pivot!J183)</f>
        <v/>
      </c>
      <c r="G183" s="5" t="str">
        <f>IF(Pivot!K183=0,"",Pivot!K183)</f>
        <v/>
      </c>
      <c r="H183" s="5" t="str">
        <f>IF(Pivot!L183=0,"",Pivot!L183)</f>
        <v/>
      </c>
      <c r="I183" s="5" t="str">
        <f>IF(Pivot!M183=0,"",Pivot!M183)</f>
        <v/>
      </c>
      <c r="J183" s="5" t="str">
        <f>IF(Pivot!N183=0,"",Pivot!N183)</f>
        <v/>
      </c>
      <c r="K183" s="4" t="str">
        <f t="shared" si="5"/>
        <v/>
      </c>
      <c r="L183" s="3"/>
    </row>
    <row r="184" spans="2:12" ht="17.25" customHeight="1" x14ac:dyDescent="0.25">
      <c r="B184" s="7" t="str">
        <f t="shared" si="4"/>
        <v>0</v>
      </c>
      <c r="C184" s="6" t="str">
        <f>IF(ISBLANK(Pivot!G184),"",Pivot!G184)</f>
        <v/>
      </c>
      <c r="D184" s="6" t="str">
        <f>IF(ISBLANK(Pivot!H184),"",Pivot!H184)</f>
        <v/>
      </c>
      <c r="E184" s="6" t="str">
        <f>IF(ISBLANK(Pivot!I184),"",Pivot!I184)</f>
        <v/>
      </c>
      <c r="F184" s="5" t="str">
        <f>IF(Pivot!J184=0,"",Pivot!J184)</f>
        <v/>
      </c>
      <c r="G184" s="5" t="str">
        <f>IF(Pivot!K184=0,"",Pivot!K184)</f>
        <v/>
      </c>
      <c r="H184" s="5" t="str">
        <f>IF(Pivot!L184=0,"",Pivot!L184)</f>
        <v/>
      </c>
      <c r="I184" s="5" t="str">
        <f>IF(Pivot!M184=0,"",Pivot!M184)</f>
        <v/>
      </c>
      <c r="J184" s="5" t="str">
        <f>IF(Pivot!N184=0,"",Pivot!N184)</f>
        <v/>
      </c>
      <c r="K184" s="4" t="str">
        <f t="shared" si="5"/>
        <v/>
      </c>
      <c r="L184" s="3"/>
    </row>
    <row r="185" spans="2:12" ht="17.25" customHeight="1" x14ac:dyDescent="0.25">
      <c r="B185" s="7" t="str">
        <f t="shared" si="4"/>
        <v>0</v>
      </c>
      <c r="C185" s="6" t="str">
        <f>IF(ISBLANK(Pivot!G185),"",Pivot!G185)</f>
        <v/>
      </c>
      <c r="D185" s="6" t="str">
        <f>IF(ISBLANK(Pivot!H185),"",Pivot!H185)</f>
        <v/>
      </c>
      <c r="E185" s="6" t="str">
        <f>IF(ISBLANK(Pivot!I185),"",Pivot!I185)</f>
        <v/>
      </c>
      <c r="F185" s="5" t="str">
        <f>IF(Pivot!J185=0,"",Pivot!J185)</f>
        <v/>
      </c>
      <c r="G185" s="5" t="str">
        <f>IF(Pivot!K185=0,"",Pivot!K185)</f>
        <v/>
      </c>
      <c r="H185" s="5" t="str">
        <f>IF(Pivot!L185=0,"",Pivot!L185)</f>
        <v/>
      </c>
      <c r="I185" s="5" t="str">
        <f>IF(Pivot!M185=0,"",Pivot!M185)</f>
        <v/>
      </c>
      <c r="J185" s="5" t="str">
        <f>IF(Pivot!N185=0,"",Pivot!N185)</f>
        <v/>
      </c>
      <c r="K185" s="4" t="str">
        <f t="shared" si="5"/>
        <v/>
      </c>
      <c r="L185" s="3"/>
    </row>
    <row r="186" spans="2:12" ht="17.25" customHeight="1" x14ac:dyDescent="0.25">
      <c r="B186" s="7" t="str">
        <f t="shared" si="4"/>
        <v>0</v>
      </c>
      <c r="C186" s="6" t="str">
        <f>IF(ISBLANK(Pivot!G186),"",Pivot!G186)</f>
        <v/>
      </c>
      <c r="D186" s="6" t="str">
        <f>IF(ISBLANK(Pivot!H186),"",Pivot!H186)</f>
        <v/>
      </c>
      <c r="E186" s="6" t="str">
        <f>IF(ISBLANK(Pivot!I186),"",Pivot!I186)</f>
        <v/>
      </c>
      <c r="F186" s="5" t="str">
        <f>IF(Pivot!J186=0,"",Pivot!J186)</f>
        <v/>
      </c>
      <c r="G186" s="5" t="str">
        <f>IF(Pivot!K186=0,"",Pivot!K186)</f>
        <v/>
      </c>
      <c r="H186" s="5" t="str">
        <f>IF(Pivot!L186=0,"",Pivot!L186)</f>
        <v/>
      </c>
      <c r="I186" s="5" t="str">
        <f>IF(Pivot!M186=0,"",Pivot!M186)</f>
        <v/>
      </c>
      <c r="J186" s="5" t="str">
        <f>IF(Pivot!N186=0,"",Pivot!N186)</f>
        <v/>
      </c>
      <c r="K186" s="4" t="str">
        <f t="shared" si="5"/>
        <v/>
      </c>
      <c r="L186" s="3"/>
    </row>
    <row r="187" spans="2:12" ht="17.25" customHeight="1" x14ac:dyDescent="0.25">
      <c r="B187" s="7" t="str">
        <f t="shared" si="4"/>
        <v>0</v>
      </c>
      <c r="C187" s="6" t="str">
        <f>IF(ISBLANK(Pivot!G187),"",Pivot!G187)</f>
        <v/>
      </c>
      <c r="D187" s="6" t="str">
        <f>IF(ISBLANK(Pivot!H187),"",Pivot!H187)</f>
        <v/>
      </c>
      <c r="E187" s="6" t="str">
        <f>IF(ISBLANK(Pivot!I187),"",Pivot!I187)</f>
        <v/>
      </c>
      <c r="F187" s="5" t="str">
        <f>IF(Pivot!J187=0,"",Pivot!J187)</f>
        <v/>
      </c>
      <c r="G187" s="5" t="str">
        <f>IF(Pivot!K187=0,"",Pivot!K187)</f>
        <v/>
      </c>
      <c r="H187" s="5" t="str">
        <f>IF(Pivot!L187=0,"",Pivot!L187)</f>
        <v/>
      </c>
      <c r="I187" s="5" t="str">
        <f>IF(Pivot!M187=0,"",Pivot!M187)</f>
        <v/>
      </c>
      <c r="J187" s="5" t="str">
        <f>IF(Pivot!N187=0,"",Pivot!N187)</f>
        <v/>
      </c>
      <c r="K187" s="4" t="str">
        <f t="shared" si="5"/>
        <v/>
      </c>
      <c r="L187" s="3"/>
    </row>
    <row r="188" spans="2:12" ht="17.25" customHeight="1" x14ac:dyDescent="0.25">
      <c r="B188" s="7" t="str">
        <f t="shared" si="4"/>
        <v>0</v>
      </c>
      <c r="C188" s="6" t="str">
        <f>IF(ISBLANK(Pivot!G188),"",Pivot!G188)</f>
        <v/>
      </c>
      <c r="D188" s="6" t="str">
        <f>IF(ISBLANK(Pivot!H188),"",Pivot!H188)</f>
        <v/>
      </c>
      <c r="E188" s="6" t="str">
        <f>IF(ISBLANK(Pivot!I188),"",Pivot!I188)</f>
        <v/>
      </c>
      <c r="F188" s="5" t="str">
        <f>IF(Pivot!J188=0,"",Pivot!J188)</f>
        <v/>
      </c>
      <c r="G188" s="5" t="str">
        <f>IF(Pivot!K188=0,"",Pivot!K188)</f>
        <v/>
      </c>
      <c r="H188" s="5" t="str">
        <f>IF(Pivot!L188=0,"",Pivot!L188)</f>
        <v/>
      </c>
      <c r="I188" s="5" t="str">
        <f>IF(Pivot!M188=0,"",Pivot!M188)</f>
        <v/>
      </c>
      <c r="J188" s="5" t="str">
        <f>IF(Pivot!N188=0,"",Pivot!N188)</f>
        <v/>
      </c>
      <c r="K188" s="4" t="str">
        <f t="shared" si="5"/>
        <v/>
      </c>
      <c r="L188" s="3"/>
    </row>
    <row r="189" spans="2:12" ht="17.25" customHeight="1" x14ac:dyDescent="0.25">
      <c r="B189" s="7" t="str">
        <f t="shared" si="4"/>
        <v>0</v>
      </c>
      <c r="C189" s="6" t="str">
        <f>IF(ISBLANK(Pivot!G189),"",Pivot!G189)</f>
        <v/>
      </c>
      <c r="D189" s="6" t="str">
        <f>IF(ISBLANK(Pivot!H189),"",Pivot!H189)</f>
        <v/>
      </c>
      <c r="E189" s="6" t="str">
        <f>IF(ISBLANK(Pivot!I189),"",Pivot!I189)</f>
        <v/>
      </c>
      <c r="F189" s="5" t="str">
        <f>IF(Pivot!J189=0,"",Pivot!J189)</f>
        <v/>
      </c>
      <c r="G189" s="5" t="str">
        <f>IF(Pivot!K189=0,"",Pivot!K189)</f>
        <v/>
      </c>
      <c r="H189" s="5" t="str">
        <f>IF(Pivot!L189=0,"",Pivot!L189)</f>
        <v/>
      </c>
      <c r="I189" s="5" t="str">
        <f>IF(Pivot!M189=0,"",Pivot!M189)</f>
        <v/>
      </c>
      <c r="J189" s="5" t="str">
        <f>IF(Pivot!N189=0,"",Pivot!N189)</f>
        <v/>
      </c>
      <c r="K189" s="4" t="str">
        <f t="shared" si="5"/>
        <v/>
      </c>
      <c r="L189" s="3"/>
    </row>
    <row r="190" spans="2:12" ht="17.25" customHeight="1" x14ac:dyDescent="0.25">
      <c r="B190" s="7" t="str">
        <f t="shared" si="4"/>
        <v>0</v>
      </c>
      <c r="C190" s="6" t="str">
        <f>IF(ISBLANK(Pivot!G190),"",Pivot!G190)</f>
        <v/>
      </c>
      <c r="D190" s="6" t="str">
        <f>IF(ISBLANK(Pivot!H190),"",Pivot!H190)</f>
        <v/>
      </c>
      <c r="E190" s="6" t="str">
        <f>IF(ISBLANK(Pivot!I190),"",Pivot!I190)</f>
        <v/>
      </c>
      <c r="F190" s="5" t="str">
        <f>IF(Pivot!J190=0,"",Pivot!J190)</f>
        <v/>
      </c>
      <c r="G190" s="5" t="str">
        <f>IF(Pivot!K190=0,"",Pivot!K190)</f>
        <v/>
      </c>
      <c r="H190" s="5" t="str">
        <f>IF(Pivot!L190=0,"",Pivot!L190)</f>
        <v/>
      </c>
      <c r="I190" s="5" t="str">
        <f>IF(Pivot!M190=0,"",Pivot!M190)</f>
        <v/>
      </c>
      <c r="J190" s="5" t="str">
        <f>IF(Pivot!N190=0,"",Pivot!N190)</f>
        <v/>
      </c>
      <c r="K190" s="4" t="str">
        <f t="shared" si="5"/>
        <v/>
      </c>
      <c r="L190" s="3"/>
    </row>
    <row r="191" spans="2:12" ht="17.25" customHeight="1" x14ac:dyDescent="0.25">
      <c r="B191" s="7" t="str">
        <f t="shared" si="4"/>
        <v>0</v>
      </c>
      <c r="C191" s="6" t="str">
        <f>IF(ISBLANK(Pivot!G191),"",Pivot!G191)</f>
        <v/>
      </c>
      <c r="D191" s="6" t="str">
        <f>IF(ISBLANK(Pivot!H191),"",Pivot!H191)</f>
        <v/>
      </c>
      <c r="E191" s="6" t="str">
        <f>IF(ISBLANK(Pivot!I191),"",Pivot!I191)</f>
        <v/>
      </c>
      <c r="F191" s="5" t="str">
        <f>IF(Pivot!J191=0,"",Pivot!J191)</f>
        <v/>
      </c>
      <c r="G191" s="5" t="str">
        <f>IF(Pivot!K191=0,"",Pivot!K191)</f>
        <v/>
      </c>
      <c r="H191" s="5" t="str">
        <f>IF(Pivot!L191=0,"",Pivot!L191)</f>
        <v/>
      </c>
      <c r="I191" s="5" t="str">
        <f>IF(Pivot!M191=0,"",Pivot!M191)</f>
        <v/>
      </c>
      <c r="J191" s="5" t="str">
        <f>IF(Pivot!N191=0,"",Pivot!N191)</f>
        <v/>
      </c>
      <c r="K191" s="4" t="str">
        <f t="shared" si="5"/>
        <v/>
      </c>
      <c r="L191" s="3"/>
    </row>
    <row r="192" spans="2:12" ht="17.25" customHeight="1" x14ac:dyDescent="0.25">
      <c r="B192" s="7" t="str">
        <f t="shared" si="4"/>
        <v>0</v>
      </c>
      <c r="C192" s="6" t="str">
        <f>IF(ISBLANK(Pivot!G192),"",Pivot!G192)</f>
        <v/>
      </c>
      <c r="D192" s="6" t="str">
        <f>IF(ISBLANK(Pivot!H192),"",Pivot!H192)</f>
        <v/>
      </c>
      <c r="E192" s="6" t="str">
        <f>IF(ISBLANK(Pivot!I192),"",Pivot!I192)</f>
        <v/>
      </c>
      <c r="F192" s="5" t="str">
        <f>IF(Pivot!J192=0,"",Pivot!J192)</f>
        <v/>
      </c>
      <c r="G192" s="5" t="str">
        <f>IF(Pivot!K192=0,"",Pivot!K192)</f>
        <v/>
      </c>
      <c r="H192" s="5" t="str">
        <f>IF(Pivot!L192=0,"",Pivot!L192)</f>
        <v/>
      </c>
      <c r="I192" s="5" t="str">
        <f>IF(Pivot!M192=0,"",Pivot!M192)</f>
        <v/>
      </c>
      <c r="J192" s="5" t="str">
        <f>IF(Pivot!N192=0,"",Pivot!N192)</f>
        <v/>
      </c>
      <c r="K192" s="4" t="str">
        <f t="shared" si="5"/>
        <v/>
      </c>
      <c r="L192" s="3"/>
    </row>
    <row r="193" spans="2:12" ht="17.25" customHeight="1" x14ac:dyDescent="0.25">
      <c r="B193" s="7" t="str">
        <f t="shared" si="4"/>
        <v>0</v>
      </c>
      <c r="C193" s="6" t="str">
        <f>IF(ISBLANK(Pivot!G193),"",Pivot!G193)</f>
        <v/>
      </c>
      <c r="D193" s="6" t="str">
        <f>IF(ISBLANK(Pivot!H193),"",Pivot!H193)</f>
        <v/>
      </c>
      <c r="E193" s="6" t="str">
        <f>IF(ISBLANK(Pivot!I193),"",Pivot!I193)</f>
        <v/>
      </c>
      <c r="F193" s="5" t="str">
        <f>IF(Pivot!J193=0,"",Pivot!J193)</f>
        <v/>
      </c>
      <c r="G193" s="5" t="str">
        <f>IF(Pivot!K193=0,"",Pivot!K193)</f>
        <v/>
      </c>
      <c r="H193" s="5" t="str">
        <f>IF(Pivot!L193=0,"",Pivot!L193)</f>
        <v/>
      </c>
      <c r="I193" s="5" t="str">
        <f>IF(Pivot!M193=0,"",Pivot!M193)</f>
        <v/>
      </c>
      <c r="J193" s="5" t="str">
        <f>IF(Pivot!N193=0,"",Pivot!N193)</f>
        <v/>
      </c>
      <c r="K193" s="4" t="str">
        <f t="shared" si="5"/>
        <v/>
      </c>
      <c r="L193" s="3"/>
    </row>
    <row r="194" spans="2:12" ht="17.25" customHeight="1" x14ac:dyDescent="0.25">
      <c r="B194" s="7" t="str">
        <f t="shared" ref="B194:B257" si="6">IF(OR(LEFT(C194,4)="Appl", LEFT(C194,4)="Regi",LEFT(C194,4)="Enro",LEFT(C194,4)="Conf"),"M",IF(OR(LEFT(C194,3)="All", LEFT(C194,3)="Con"),"C",   IF(K194="","0", "R")))</f>
        <v>0</v>
      </c>
      <c r="C194" s="6" t="str">
        <f>IF(ISBLANK(Pivot!G194),"",Pivot!G194)</f>
        <v/>
      </c>
      <c r="D194" s="6" t="str">
        <f>IF(ISBLANK(Pivot!H194),"",Pivot!H194)</f>
        <v/>
      </c>
      <c r="E194" s="6" t="str">
        <f>IF(ISBLANK(Pivot!I194),"",Pivot!I194)</f>
        <v/>
      </c>
      <c r="F194" s="5" t="str">
        <f>IF(Pivot!J194=0,"",Pivot!J194)</f>
        <v/>
      </c>
      <c r="G194" s="5" t="str">
        <f>IF(Pivot!K194=0,"",Pivot!K194)</f>
        <v/>
      </c>
      <c r="H194" s="5" t="str">
        <f>IF(Pivot!L194=0,"",Pivot!L194)</f>
        <v/>
      </c>
      <c r="I194" s="5" t="str">
        <f>IF(Pivot!M194=0,"",Pivot!M194)</f>
        <v/>
      </c>
      <c r="J194" s="5" t="str">
        <f>IF(Pivot!N194=0,"",Pivot!N194)</f>
        <v/>
      </c>
      <c r="K194" s="4" t="str">
        <f t="shared" ref="K194:K257" si="7">IFERROR(AVERAGEIFS(F194:J194,F194:J194,"&gt;0"),"")</f>
        <v/>
      </c>
      <c r="L194" s="3"/>
    </row>
    <row r="195" spans="2:12" ht="17.25" customHeight="1" x14ac:dyDescent="0.25">
      <c r="B195" s="7" t="str">
        <f t="shared" si="6"/>
        <v>0</v>
      </c>
      <c r="C195" s="6" t="str">
        <f>IF(ISBLANK(Pivot!G195),"",Pivot!G195)</f>
        <v/>
      </c>
      <c r="D195" s="6" t="str">
        <f>IF(ISBLANK(Pivot!H195),"",Pivot!H195)</f>
        <v/>
      </c>
      <c r="E195" s="6" t="str">
        <f>IF(ISBLANK(Pivot!I195),"",Pivot!I195)</f>
        <v/>
      </c>
      <c r="F195" s="5" t="str">
        <f>IF(Pivot!J195=0,"",Pivot!J195)</f>
        <v/>
      </c>
      <c r="G195" s="5" t="str">
        <f>IF(Pivot!K195=0,"",Pivot!K195)</f>
        <v/>
      </c>
      <c r="H195" s="5" t="str">
        <f>IF(Pivot!L195=0,"",Pivot!L195)</f>
        <v/>
      </c>
      <c r="I195" s="5" t="str">
        <f>IF(Pivot!M195=0,"",Pivot!M195)</f>
        <v/>
      </c>
      <c r="J195" s="5" t="str">
        <f>IF(Pivot!N195=0,"",Pivot!N195)</f>
        <v/>
      </c>
      <c r="K195" s="4" t="str">
        <f t="shared" si="7"/>
        <v/>
      </c>
      <c r="L195" s="3"/>
    </row>
    <row r="196" spans="2:12" ht="17.25" customHeight="1" x14ac:dyDescent="0.25">
      <c r="B196" s="7" t="str">
        <f t="shared" si="6"/>
        <v>0</v>
      </c>
      <c r="C196" s="6" t="str">
        <f>IF(ISBLANK(Pivot!G196),"",Pivot!G196)</f>
        <v/>
      </c>
      <c r="D196" s="6" t="str">
        <f>IF(ISBLANK(Pivot!H196),"",Pivot!H196)</f>
        <v/>
      </c>
      <c r="E196" s="6" t="str">
        <f>IF(ISBLANK(Pivot!I196),"",Pivot!I196)</f>
        <v/>
      </c>
      <c r="F196" s="5" t="str">
        <f>IF(Pivot!J196=0,"",Pivot!J196)</f>
        <v/>
      </c>
      <c r="G196" s="5" t="str">
        <f>IF(Pivot!K196=0,"",Pivot!K196)</f>
        <v/>
      </c>
      <c r="H196" s="5" t="str">
        <f>IF(Pivot!L196=0,"",Pivot!L196)</f>
        <v/>
      </c>
      <c r="I196" s="5" t="str">
        <f>IF(Pivot!M196=0,"",Pivot!M196)</f>
        <v/>
      </c>
      <c r="J196" s="5" t="str">
        <f>IF(Pivot!N196=0,"",Pivot!N196)</f>
        <v/>
      </c>
      <c r="K196" s="4" t="str">
        <f t="shared" si="7"/>
        <v/>
      </c>
      <c r="L196" s="3"/>
    </row>
    <row r="197" spans="2:12" ht="17.25" customHeight="1" x14ac:dyDescent="0.25">
      <c r="B197" s="7" t="str">
        <f t="shared" si="6"/>
        <v>0</v>
      </c>
      <c r="C197" s="6" t="str">
        <f>IF(ISBLANK(Pivot!G197),"",Pivot!G197)</f>
        <v/>
      </c>
      <c r="D197" s="6" t="str">
        <f>IF(ISBLANK(Pivot!H197),"",Pivot!H197)</f>
        <v/>
      </c>
      <c r="E197" s="6" t="str">
        <f>IF(ISBLANK(Pivot!I197),"",Pivot!I197)</f>
        <v/>
      </c>
      <c r="F197" s="5" t="str">
        <f>IF(Pivot!J197=0,"",Pivot!J197)</f>
        <v/>
      </c>
      <c r="G197" s="5" t="str">
        <f>IF(Pivot!K197=0,"",Pivot!K197)</f>
        <v/>
      </c>
      <c r="H197" s="5" t="str">
        <f>IF(Pivot!L197=0,"",Pivot!L197)</f>
        <v/>
      </c>
      <c r="I197" s="5" t="str">
        <f>IF(Pivot!M197=0,"",Pivot!M197)</f>
        <v/>
      </c>
      <c r="J197" s="5" t="str">
        <f>IF(Pivot!N197=0,"",Pivot!N197)</f>
        <v/>
      </c>
      <c r="K197" s="4" t="str">
        <f t="shared" si="7"/>
        <v/>
      </c>
      <c r="L197" s="3"/>
    </row>
    <row r="198" spans="2:12" ht="17.25" customHeight="1" x14ac:dyDescent="0.25">
      <c r="B198" s="7" t="str">
        <f t="shared" si="6"/>
        <v>0</v>
      </c>
      <c r="C198" s="6" t="str">
        <f>IF(ISBLANK(Pivot!G198),"",Pivot!G198)</f>
        <v/>
      </c>
      <c r="D198" s="6" t="str">
        <f>IF(ISBLANK(Pivot!H198),"",Pivot!H198)</f>
        <v/>
      </c>
      <c r="E198" s="6" t="str">
        <f>IF(ISBLANK(Pivot!I198),"",Pivot!I198)</f>
        <v/>
      </c>
      <c r="F198" s="5" t="str">
        <f>IF(Pivot!J198=0,"",Pivot!J198)</f>
        <v/>
      </c>
      <c r="G198" s="5" t="str">
        <f>IF(Pivot!K198=0,"",Pivot!K198)</f>
        <v/>
      </c>
      <c r="H198" s="5" t="str">
        <f>IF(Pivot!L198=0,"",Pivot!L198)</f>
        <v/>
      </c>
      <c r="I198" s="5" t="str">
        <f>IF(Pivot!M198=0,"",Pivot!M198)</f>
        <v/>
      </c>
      <c r="J198" s="5" t="str">
        <f>IF(Pivot!N198=0,"",Pivot!N198)</f>
        <v/>
      </c>
      <c r="K198" s="4" t="str">
        <f t="shared" si="7"/>
        <v/>
      </c>
      <c r="L198" s="3"/>
    </row>
    <row r="199" spans="2:12" ht="17.25" customHeight="1" x14ac:dyDescent="0.25">
      <c r="B199" s="7" t="str">
        <f t="shared" si="6"/>
        <v>0</v>
      </c>
      <c r="C199" s="6" t="str">
        <f>IF(ISBLANK(Pivot!G199),"",Pivot!G199)</f>
        <v/>
      </c>
      <c r="D199" s="6" t="str">
        <f>IF(ISBLANK(Pivot!H199),"",Pivot!H199)</f>
        <v/>
      </c>
      <c r="E199" s="6" t="str">
        <f>IF(ISBLANK(Pivot!I199),"",Pivot!I199)</f>
        <v/>
      </c>
      <c r="F199" s="5" t="str">
        <f>IF(Pivot!J199=0,"",Pivot!J199)</f>
        <v/>
      </c>
      <c r="G199" s="5" t="str">
        <f>IF(Pivot!K199=0,"",Pivot!K199)</f>
        <v/>
      </c>
      <c r="H199" s="5" t="str">
        <f>IF(Pivot!L199=0,"",Pivot!L199)</f>
        <v/>
      </c>
      <c r="I199" s="5" t="str">
        <f>IF(Pivot!M199=0,"",Pivot!M199)</f>
        <v/>
      </c>
      <c r="J199" s="5" t="str">
        <f>IF(Pivot!N199=0,"",Pivot!N199)</f>
        <v/>
      </c>
      <c r="K199" s="4" t="str">
        <f t="shared" si="7"/>
        <v/>
      </c>
      <c r="L199" s="3"/>
    </row>
    <row r="200" spans="2:12" ht="17.25" customHeight="1" x14ac:dyDescent="0.25">
      <c r="B200" s="7" t="str">
        <f t="shared" si="6"/>
        <v>0</v>
      </c>
      <c r="C200" s="6" t="str">
        <f>IF(ISBLANK(Pivot!G200),"",Pivot!G200)</f>
        <v/>
      </c>
      <c r="D200" s="6" t="str">
        <f>IF(ISBLANK(Pivot!H200),"",Pivot!H200)</f>
        <v/>
      </c>
      <c r="E200" s="6" t="str">
        <f>IF(ISBLANK(Pivot!I200),"",Pivot!I200)</f>
        <v/>
      </c>
      <c r="F200" s="5" t="str">
        <f>IF(Pivot!J200=0,"",Pivot!J200)</f>
        <v/>
      </c>
      <c r="G200" s="5" t="str">
        <f>IF(Pivot!K200=0,"",Pivot!K200)</f>
        <v/>
      </c>
      <c r="H200" s="5" t="str">
        <f>IF(Pivot!L200=0,"",Pivot!L200)</f>
        <v/>
      </c>
      <c r="I200" s="5" t="str">
        <f>IF(Pivot!M200=0,"",Pivot!M200)</f>
        <v/>
      </c>
      <c r="J200" s="5" t="str">
        <f>IF(Pivot!N200=0,"",Pivot!N200)</f>
        <v/>
      </c>
      <c r="K200" s="4" t="str">
        <f t="shared" si="7"/>
        <v/>
      </c>
      <c r="L200" s="3"/>
    </row>
    <row r="201" spans="2:12" ht="17.25" customHeight="1" x14ac:dyDescent="0.25">
      <c r="B201" s="7" t="str">
        <f t="shared" si="6"/>
        <v>0</v>
      </c>
      <c r="C201" s="6" t="str">
        <f>IF(ISBLANK(Pivot!G201),"",Pivot!G201)</f>
        <v/>
      </c>
      <c r="D201" s="6" t="str">
        <f>IF(ISBLANK(Pivot!H201),"",Pivot!H201)</f>
        <v/>
      </c>
      <c r="E201" s="6" t="str">
        <f>IF(ISBLANK(Pivot!I201),"",Pivot!I201)</f>
        <v/>
      </c>
      <c r="F201" s="5" t="str">
        <f>IF(Pivot!J201=0,"",Pivot!J201)</f>
        <v/>
      </c>
      <c r="G201" s="5" t="str">
        <f>IF(Pivot!K201=0,"",Pivot!K201)</f>
        <v/>
      </c>
      <c r="H201" s="5" t="str">
        <f>IF(Pivot!L201=0,"",Pivot!L201)</f>
        <v/>
      </c>
      <c r="I201" s="5" t="str">
        <f>IF(Pivot!M201=0,"",Pivot!M201)</f>
        <v/>
      </c>
      <c r="J201" s="5" t="str">
        <f>IF(Pivot!N201=0,"",Pivot!N201)</f>
        <v/>
      </c>
      <c r="K201" s="4" t="str">
        <f t="shared" si="7"/>
        <v/>
      </c>
      <c r="L201" s="3"/>
    </row>
    <row r="202" spans="2:12" ht="17.25" customHeight="1" x14ac:dyDescent="0.25">
      <c r="B202" s="7" t="str">
        <f t="shared" si="6"/>
        <v>0</v>
      </c>
      <c r="C202" s="6" t="str">
        <f>IF(ISBLANK(Pivot!G202),"",Pivot!G202)</f>
        <v/>
      </c>
      <c r="D202" s="6" t="str">
        <f>IF(ISBLANK(Pivot!H202),"",Pivot!H202)</f>
        <v/>
      </c>
      <c r="E202" s="6" t="str">
        <f>IF(ISBLANK(Pivot!I202),"",Pivot!I202)</f>
        <v/>
      </c>
      <c r="F202" s="5" t="str">
        <f>IF(Pivot!J202=0,"",Pivot!J202)</f>
        <v/>
      </c>
      <c r="G202" s="5" t="str">
        <f>IF(Pivot!K202=0,"",Pivot!K202)</f>
        <v/>
      </c>
      <c r="H202" s="5" t="str">
        <f>IF(Pivot!L202=0,"",Pivot!L202)</f>
        <v/>
      </c>
      <c r="I202" s="5" t="str">
        <f>IF(Pivot!M202=0,"",Pivot!M202)</f>
        <v/>
      </c>
      <c r="J202" s="5" t="str">
        <f>IF(Pivot!N202=0,"",Pivot!N202)</f>
        <v/>
      </c>
      <c r="K202" s="4" t="str">
        <f t="shared" si="7"/>
        <v/>
      </c>
      <c r="L202" s="3"/>
    </row>
    <row r="203" spans="2:12" ht="17.25" customHeight="1" x14ac:dyDescent="0.25">
      <c r="B203" s="7" t="str">
        <f t="shared" si="6"/>
        <v>0</v>
      </c>
      <c r="C203" s="6" t="str">
        <f>IF(ISBLANK(Pivot!G203),"",Pivot!G203)</f>
        <v/>
      </c>
      <c r="D203" s="6" t="str">
        <f>IF(ISBLANK(Pivot!H203),"",Pivot!H203)</f>
        <v/>
      </c>
      <c r="E203" s="6" t="str">
        <f>IF(ISBLANK(Pivot!I203),"",Pivot!I203)</f>
        <v/>
      </c>
      <c r="F203" s="5" t="str">
        <f>IF(Pivot!J203=0,"",Pivot!J203)</f>
        <v/>
      </c>
      <c r="G203" s="5" t="str">
        <f>IF(Pivot!K203=0,"",Pivot!K203)</f>
        <v/>
      </c>
      <c r="H203" s="5" t="str">
        <f>IF(Pivot!L203=0,"",Pivot!L203)</f>
        <v/>
      </c>
      <c r="I203" s="5" t="str">
        <f>IF(Pivot!M203=0,"",Pivot!M203)</f>
        <v/>
      </c>
      <c r="J203" s="5" t="str">
        <f>IF(Pivot!N203=0,"",Pivot!N203)</f>
        <v/>
      </c>
      <c r="K203" s="4" t="str">
        <f t="shared" si="7"/>
        <v/>
      </c>
      <c r="L203" s="3"/>
    </row>
    <row r="204" spans="2:12" ht="17.25" customHeight="1" x14ac:dyDescent="0.25">
      <c r="B204" s="7" t="str">
        <f t="shared" si="6"/>
        <v>0</v>
      </c>
      <c r="C204" s="6" t="str">
        <f>IF(ISBLANK(Pivot!G204),"",Pivot!G204)</f>
        <v/>
      </c>
      <c r="D204" s="6" t="str">
        <f>IF(ISBLANK(Pivot!H204),"",Pivot!H204)</f>
        <v/>
      </c>
      <c r="E204" s="6" t="str">
        <f>IF(ISBLANK(Pivot!I204),"",Pivot!I204)</f>
        <v/>
      </c>
      <c r="F204" s="5" t="str">
        <f>IF(Pivot!J204=0,"",Pivot!J204)</f>
        <v/>
      </c>
      <c r="G204" s="5" t="str">
        <f>IF(Pivot!K204=0,"",Pivot!K204)</f>
        <v/>
      </c>
      <c r="H204" s="5" t="str">
        <f>IF(Pivot!L204=0,"",Pivot!L204)</f>
        <v/>
      </c>
      <c r="I204" s="5" t="str">
        <f>IF(Pivot!M204=0,"",Pivot!M204)</f>
        <v/>
      </c>
      <c r="J204" s="5" t="str">
        <f>IF(Pivot!N204=0,"",Pivot!N204)</f>
        <v/>
      </c>
      <c r="K204" s="4" t="str">
        <f t="shared" si="7"/>
        <v/>
      </c>
      <c r="L204" s="3"/>
    </row>
    <row r="205" spans="2:12" ht="17.25" customHeight="1" x14ac:dyDescent="0.25">
      <c r="B205" s="7" t="str">
        <f t="shared" si="6"/>
        <v>0</v>
      </c>
      <c r="C205" s="6" t="str">
        <f>IF(ISBLANK(Pivot!G205),"",Pivot!G205)</f>
        <v/>
      </c>
      <c r="D205" s="6" t="str">
        <f>IF(ISBLANK(Pivot!H205),"",Pivot!H205)</f>
        <v/>
      </c>
      <c r="E205" s="6" t="str">
        <f>IF(ISBLANK(Pivot!I205),"",Pivot!I205)</f>
        <v/>
      </c>
      <c r="F205" s="5" t="str">
        <f>IF(Pivot!J205=0,"",Pivot!J205)</f>
        <v/>
      </c>
      <c r="G205" s="5" t="str">
        <f>IF(Pivot!K205=0,"",Pivot!K205)</f>
        <v/>
      </c>
      <c r="H205" s="5" t="str">
        <f>IF(Pivot!L205=0,"",Pivot!L205)</f>
        <v/>
      </c>
      <c r="I205" s="5" t="str">
        <f>IF(Pivot!M205=0,"",Pivot!M205)</f>
        <v/>
      </c>
      <c r="J205" s="5" t="str">
        <f>IF(Pivot!N205=0,"",Pivot!N205)</f>
        <v/>
      </c>
      <c r="K205" s="4" t="str">
        <f t="shared" si="7"/>
        <v/>
      </c>
      <c r="L205" s="3"/>
    </row>
    <row r="206" spans="2:12" ht="17.25" customHeight="1" x14ac:dyDescent="0.25">
      <c r="B206" s="7" t="str">
        <f t="shared" si="6"/>
        <v>0</v>
      </c>
      <c r="C206" s="6" t="str">
        <f>IF(ISBLANK(Pivot!G206),"",Pivot!G206)</f>
        <v/>
      </c>
      <c r="D206" s="6" t="str">
        <f>IF(ISBLANK(Pivot!H206),"",Pivot!H206)</f>
        <v/>
      </c>
      <c r="E206" s="6" t="str">
        <f>IF(ISBLANK(Pivot!I206),"",Pivot!I206)</f>
        <v/>
      </c>
      <c r="F206" s="5" t="str">
        <f>IF(Pivot!J206=0,"",Pivot!J206)</f>
        <v/>
      </c>
      <c r="G206" s="5" t="str">
        <f>IF(Pivot!K206=0,"",Pivot!K206)</f>
        <v/>
      </c>
      <c r="H206" s="5" t="str">
        <f>IF(Pivot!L206=0,"",Pivot!L206)</f>
        <v/>
      </c>
      <c r="I206" s="5" t="str">
        <f>IF(Pivot!M206=0,"",Pivot!M206)</f>
        <v/>
      </c>
      <c r="J206" s="5" t="str">
        <f>IF(Pivot!N206=0,"",Pivot!N206)</f>
        <v/>
      </c>
      <c r="K206" s="4" t="str">
        <f t="shared" si="7"/>
        <v/>
      </c>
      <c r="L206" s="3"/>
    </row>
    <row r="207" spans="2:12" ht="17.25" customHeight="1" x14ac:dyDescent="0.25">
      <c r="B207" s="7" t="str">
        <f t="shared" si="6"/>
        <v>0</v>
      </c>
      <c r="C207" s="6" t="str">
        <f>IF(ISBLANK(Pivot!G207),"",Pivot!G207)</f>
        <v/>
      </c>
      <c r="D207" s="6" t="str">
        <f>IF(ISBLANK(Pivot!H207),"",Pivot!H207)</f>
        <v/>
      </c>
      <c r="E207" s="6" t="str">
        <f>IF(ISBLANK(Pivot!I207),"",Pivot!I207)</f>
        <v/>
      </c>
      <c r="F207" s="5" t="str">
        <f>IF(Pivot!J207=0,"",Pivot!J207)</f>
        <v/>
      </c>
      <c r="G207" s="5" t="str">
        <f>IF(Pivot!K207=0,"",Pivot!K207)</f>
        <v/>
      </c>
      <c r="H207" s="5" t="str">
        <f>IF(Pivot!L207=0,"",Pivot!L207)</f>
        <v/>
      </c>
      <c r="I207" s="5" t="str">
        <f>IF(Pivot!M207=0,"",Pivot!M207)</f>
        <v/>
      </c>
      <c r="J207" s="5" t="str">
        <f>IF(Pivot!N207=0,"",Pivot!N207)</f>
        <v/>
      </c>
      <c r="K207" s="4" t="str">
        <f t="shared" si="7"/>
        <v/>
      </c>
      <c r="L207" s="3"/>
    </row>
    <row r="208" spans="2:12" ht="17.25" customHeight="1" x14ac:dyDescent="0.25">
      <c r="B208" s="7" t="str">
        <f t="shared" si="6"/>
        <v>0</v>
      </c>
      <c r="C208" s="6" t="str">
        <f>IF(ISBLANK(Pivot!G208),"",Pivot!G208)</f>
        <v/>
      </c>
      <c r="D208" s="6" t="str">
        <f>IF(ISBLANK(Pivot!H208),"",Pivot!H208)</f>
        <v/>
      </c>
      <c r="E208" s="6" t="str">
        <f>IF(ISBLANK(Pivot!I208),"",Pivot!I208)</f>
        <v/>
      </c>
      <c r="F208" s="5" t="str">
        <f>IF(Pivot!J208=0,"",Pivot!J208)</f>
        <v/>
      </c>
      <c r="G208" s="5" t="str">
        <f>IF(Pivot!K208=0,"",Pivot!K208)</f>
        <v/>
      </c>
      <c r="H208" s="5" t="str">
        <f>IF(Pivot!L208=0,"",Pivot!L208)</f>
        <v/>
      </c>
      <c r="I208" s="5" t="str">
        <f>IF(Pivot!M208=0,"",Pivot!M208)</f>
        <v/>
      </c>
      <c r="J208" s="5" t="str">
        <f>IF(Pivot!N208=0,"",Pivot!N208)</f>
        <v/>
      </c>
      <c r="K208" s="4" t="str">
        <f t="shared" si="7"/>
        <v/>
      </c>
      <c r="L208" s="3"/>
    </row>
    <row r="209" spans="2:12" ht="17.25" customHeight="1" x14ac:dyDescent="0.25">
      <c r="B209" s="7" t="str">
        <f t="shared" si="6"/>
        <v>0</v>
      </c>
      <c r="C209" s="6" t="str">
        <f>IF(ISBLANK(Pivot!G209),"",Pivot!G209)</f>
        <v/>
      </c>
      <c r="D209" s="6" t="str">
        <f>IF(ISBLANK(Pivot!H209),"",Pivot!H209)</f>
        <v/>
      </c>
      <c r="E209" s="6" t="str">
        <f>IF(ISBLANK(Pivot!I209),"",Pivot!I209)</f>
        <v/>
      </c>
      <c r="F209" s="5" t="str">
        <f>IF(Pivot!J209=0,"",Pivot!J209)</f>
        <v/>
      </c>
      <c r="G209" s="5" t="str">
        <f>IF(Pivot!K209=0,"",Pivot!K209)</f>
        <v/>
      </c>
      <c r="H209" s="5" t="str">
        <f>IF(Pivot!L209=0,"",Pivot!L209)</f>
        <v/>
      </c>
      <c r="I209" s="5" t="str">
        <f>IF(Pivot!M209=0,"",Pivot!M209)</f>
        <v/>
      </c>
      <c r="J209" s="5" t="str">
        <f>IF(Pivot!N209=0,"",Pivot!N209)</f>
        <v/>
      </c>
      <c r="K209" s="4" t="str">
        <f t="shared" si="7"/>
        <v/>
      </c>
      <c r="L209" s="3"/>
    </row>
    <row r="210" spans="2:12" ht="17.25" customHeight="1" x14ac:dyDescent="0.25">
      <c r="B210" s="7" t="str">
        <f t="shared" si="6"/>
        <v>0</v>
      </c>
      <c r="C210" s="6" t="str">
        <f>IF(ISBLANK(Pivot!G210),"",Pivot!G210)</f>
        <v/>
      </c>
      <c r="D210" s="6" t="str">
        <f>IF(ISBLANK(Pivot!H210),"",Pivot!H210)</f>
        <v/>
      </c>
      <c r="E210" s="6" t="str">
        <f>IF(ISBLANK(Pivot!I210),"",Pivot!I210)</f>
        <v/>
      </c>
      <c r="F210" s="5" t="str">
        <f>IF(Pivot!J210=0,"",Pivot!J210)</f>
        <v/>
      </c>
      <c r="G210" s="5" t="str">
        <f>IF(Pivot!K210=0,"",Pivot!K210)</f>
        <v/>
      </c>
      <c r="H210" s="5" t="str">
        <f>IF(Pivot!L210=0,"",Pivot!L210)</f>
        <v/>
      </c>
      <c r="I210" s="5" t="str">
        <f>IF(Pivot!M210=0,"",Pivot!M210)</f>
        <v/>
      </c>
      <c r="J210" s="5" t="str">
        <f>IF(Pivot!N210=0,"",Pivot!N210)</f>
        <v/>
      </c>
      <c r="K210" s="4" t="str">
        <f t="shared" si="7"/>
        <v/>
      </c>
      <c r="L210" s="3"/>
    </row>
    <row r="211" spans="2:12" ht="17.25" customHeight="1" x14ac:dyDescent="0.25">
      <c r="B211" s="7" t="str">
        <f t="shared" si="6"/>
        <v>0</v>
      </c>
      <c r="C211" s="6" t="str">
        <f>IF(ISBLANK(Pivot!G211),"",Pivot!G211)</f>
        <v/>
      </c>
      <c r="D211" s="6" t="str">
        <f>IF(ISBLANK(Pivot!H211),"",Pivot!H211)</f>
        <v/>
      </c>
      <c r="E211" s="6" t="str">
        <f>IF(ISBLANK(Pivot!I211),"",Pivot!I211)</f>
        <v/>
      </c>
      <c r="F211" s="5" t="str">
        <f>IF(Pivot!J211=0,"",Pivot!J211)</f>
        <v/>
      </c>
      <c r="G211" s="5" t="str">
        <f>IF(Pivot!K211=0,"",Pivot!K211)</f>
        <v/>
      </c>
      <c r="H211" s="5" t="str">
        <f>IF(Pivot!L211=0,"",Pivot!L211)</f>
        <v/>
      </c>
      <c r="I211" s="5" t="str">
        <f>IF(Pivot!M211=0,"",Pivot!M211)</f>
        <v/>
      </c>
      <c r="J211" s="5" t="str">
        <f>IF(Pivot!N211=0,"",Pivot!N211)</f>
        <v/>
      </c>
      <c r="K211" s="4" t="str">
        <f t="shared" si="7"/>
        <v/>
      </c>
      <c r="L211" s="3"/>
    </row>
    <row r="212" spans="2:12" ht="17.25" customHeight="1" x14ac:dyDescent="0.25">
      <c r="B212" s="7" t="str">
        <f t="shared" si="6"/>
        <v>0</v>
      </c>
      <c r="C212" s="6" t="str">
        <f>IF(ISBLANK(Pivot!G212),"",Pivot!G212)</f>
        <v/>
      </c>
      <c r="D212" s="6" t="str">
        <f>IF(ISBLANK(Pivot!H212),"",Pivot!H212)</f>
        <v/>
      </c>
      <c r="E212" s="6" t="str">
        <f>IF(ISBLANK(Pivot!I212),"",Pivot!I212)</f>
        <v/>
      </c>
      <c r="F212" s="5" t="str">
        <f>IF(Pivot!J212=0,"",Pivot!J212)</f>
        <v/>
      </c>
      <c r="G212" s="5" t="str">
        <f>IF(Pivot!K212=0,"",Pivot!K212)</f>
        <v/>
      </c>
      <c r="H212" s="5" t="str">
        <f>IF(Pivot!L212=0,"",Pivot!L212)</f>
        <v/>
      </c>
      <c r="I212" s="5" t="str">
        <f>IF(Pivot!M212=0,"",Pivot!M212)</f>
        <v/>
      </c>
      <c r="J212" s="5" t="str">
        <f>IF(Pivot!N212=0,"",Pivot!N212)</f>
        <v/>
      </c>
      <c r="K212" s="4" t="str">
        <f t="shared" si="7"/>
        <v/>
      </c>
      <c r="L212" s="3"/>
    </row>
    <row r="213" spans="2:12" ht="17.25" customHeight="1" x14ac:dyDescent="0.25">
      <c r="B213" s="7" t="str">
        <f t="shared" si="6"/>
        <v>0</v>
      </c>
      <c r="C213" s="6" t="str">
        <f>IF(ISBLANK(Pivot!G213),"",Pivot!G213)</f>
        <v/>
      </c>
      <c r="D213" s="6" t="str">
        <f>IF(ISBLANK(Pivot!H213),"",Pivot!H213)</f>
        <v/>
      </c>
      <c r="E213" s="6" t="str">
        <f>IF(ISBLANK(Pivot!I213),"",Pivot!I213)</f>
        <v/>
      </c>
      <c r="F213" s="5" t="str">
        <f>IF(Pivot!J213=0,"",Pivot!J213)</f>
        <v/>
      </c>
      <c r="G213" s="5" t="str">
        <f>IF(Pivot!K213=0,"",Pivot!K213)</f>
        <v/>
      </c>
      <c r="H213" s="5" t="str">
        <f>IF(Pivot!L213=0,"",Pivot!L213)</f>
        <v/>
      </c>
      <c r="I213" s="5" t="str">
        <f>IF(Pivot!M213=0,"",Pivot!M213)</f>
        <v/>
      </c>
      <c r="J213" s="5" t="str">
        <f>IF(Pivot!N213=0,"",Pivot!N213)</f>
        <v/>
      </c>
      <c r="K213" s="4" t="str">
        <f t="shared" si="7"/>
        <v/>
      </c>
      <c r="L213" s="3"/>
    </row>
    <row r="214" spans="2:12" ht="17.25" customHeight="1" x14ac:dyDescent="0.25">
      <c r="B214" s="7" t="str">
        <f t="shared" si="6"/>
        <v>0</v>
      </c>
      <c r="C214" s="6" t="str">
        <f>IF(ISBLANK(Pivot!G214),"",Pivot!G214)</f>
        <v/>
      </c>
      <c r="D214" s="6" t="str">
        <f>IF(ISBLANK(Pivot!H214),"",Pivot!H214)</f>
        <v/>
      </c>
      <c r="E214" s="6" t="str">
        <f>IF(ISBLANK(Pivot!I214),"",Pivot!I214)</f>
        <v/>
      </c>
      <c r="F214" s="5" t="str">
        <f>IF(Pivot!J214=0,"",Pivot!J214)</f>
        <v/>
      </c>
      <c r="G214" s="5" t="str">
        <f>IF(Pivot!K214=0,"",Pivot!K214)</f>
        <v/>
      </c>
      <c r="H214" s="5" t="str">
        <f>IF(Pivot!L214=0,"",Pivot!L214)</f>
        <v/>
      </c>
      <c r="I214" s="5" t="str">
        <f>IF(Pivot!M214=0,"",Pivot!M214)</f>
        <v/>
      </c>
      <c r="J214" s="5" t="str">
        <f>IF(Pivot!N214=0,"",Pivot!N214)</f>
        <v/>
      </c>
      <c r="K214" s="4" t="str">
        <f t="shared" si="7"/>
        <v/>
      </c>
      <c r="L214" s="3"/>
    </row>
    <row r="215" spans="2:12" ht="17.25" customHeight="1" x14ac:dyDescent="0.25">
      <c r="B215" s="7" t="str">
        <f t="shared" si="6"/>
        <v>0</v>
      </c>
      <c r="C215" s="6" t="str">
        <f>IF(ISBLANK(Pivot!G215),"",Pivot!G215)</f>
        <v/>
      </c>
      <c r="D215" s="6" t="str">
        <f>IF(ISBLANK(Pivot!H215),"",Pivot!H215)</f>
        <v/>
      </c>
      <c r="E215" s="6" t="str">
        <f>IF(ISBLANK(Pivot!I215),"",Pivot!I215)</f>
        <v/>
      </c>
      <c r="F215" s="5" t="str">
        <f>IF(Pivot!J215=0,"",Pivot!J215)</f>
        <v/>
      </c>
      <c r="G215" s="5" t="str">
        <f>IF(Pivot!K215=0,"",Pivot!K215)</f>
        <v/>
      </c>
      <c r="H215" s="5" t="str">
        <f>IF(Pivot!L215=0,"",Pivot!L215)</f>
        <v/>
      </c>
      <c r="I215" s="5" t="str">
        <f>IF(Pivot!M215=0,"",Pivot!M215)</f>
        <v/>
      </c>
      <c r="J215" s="5" t="str">
        <f>IF(Pivot!N215=0,"",Pivot!N215)</f>
        <v/>
      </c>
      <c r="K215" s="4" t="str">
        <f t="shared" si="7"/>
        <v/>
      </c>
      <c r="L215" s="3"/>
    </row>
    <row r="216" spans="2:12" ht="17.25" customHeight="1" x14ac:dyDescent="0.25">
      <c r="B216" s="7" t="str">
        <f t="shared" si="6"/>
        <v>0</v>
      </c>
      <c r="C216" s="6" t="str">
        <f>IF(ISBLANK(Pivot!G216),"",Pivot!G216)</f>
        <v/>
      </c>
      <c r="D216" s="6" t="str">
        <f>IF(ISBLANK(Pivot!H216),"",Pivot!H216)</f>
        <v/>
      </c>
      <c r="E216" s="6" t="str">
        <f>IF(ISBLANK(Pivot!I216),"",Pivot!I216)</f>
        <v/>
      </c>
      <c r="F216" s="5" t="str">
        <f>IF(Pivot!J216=0,"",Pivot!J216)</f>
        <v/>
      </c>
      <c r="G216" s="5" t="str">
        <f>IF(Pivot!K216=0,"",Pivot!K216)</f>
        <v/>
      </c>
      <c r="H216" s="5" t="str">
        <f>IF(Pivot!L216=0,"",Pivot!L216)</f>
        <v/>
      </c>
      <c r="I216" s="5" t="str">
        <f>IF(Pivot!M216=0,"",Pivot!M216)</f>
        <v/>
      </c>
      <c r="J216" s="5" t="str">
        <f>IF(Pivot!N216=0,"",Pivot!N216)</f>
        <v/>
      </c>
      <c r="K216" s="4" t="str">
        <f t="shared" si="7"/>
        <v/>
      </c>
      <c r="L216" s="3"/>
    </row>
    <row r="217" spans="2:12" ht="17.25" customHeight="1" x14ac:dyDescent="0.25">
      <c r="B217" s="7" t="str">
        <f t="shared" si="6"/>
        <v>0</v>
      </c>
      <c r="C217" s="6" t="str">
        <f>IF(ISBLANK(Pivot!G217),"",Pivot!G217)</f>
        <v/>
      </c>
      <c r="D217" s="6" t="str">
        <f>IF(ISBLANK(Pivot!H217),"",Pivot!H217)</f>
        <v/>
      </c>
      <c r="E217" s="6" t="str">
        <f>IF(ISBLANK(Pivot!I217),"",Pivot!I217)</f>
        <v/>
      </c>
      <c r="F217" s="5" t="str">
        <f>IF(Pivot!J217=0,"",Pivot!J217)</f>
        <v/>
      </c>
      <c r="G217" s="5" t="str">
        <f>IF(Pivot!K217=0,"",Pivot!K217)</f>
        <v/>
      </c>
      <c r="H217" s="5" t="str">
        <f>IF(Pivot!L217=0,"",Pivot!L217)</f>
        <v/>
      </c>
      <c r="I217" s="5" t="str">
        <f>IF(Pivot!M217=0,"",Pivot!M217)</f>
        <v/>
      </c>
      <c r="J217" s="5" t="str">
        <f>IF(Pivot!N217=0,"",Pivot!N217)</f>
        <v/>
      </c>
      <c r="K217" s="4" t="str">
        <f t="shared" si="7"/>
        <v/>
      </c>
      <c r="L217" s="3"/>
    </row>
    <row r="218" spans="2:12" ht="17.25" customHeight="1" x14ac:dyDescent="0.25">
      <c r="B218" s="7" t="str">
        <f t="shared" si="6"/>
        <v>0</v>
      </c>
      <c r="C218" s="6" t="str">
        <f>IF(ISBLANK(Pivot!G218),"",Pivot!G218)</f>
        <v/>
      </c>
      <c r="D218" s="6" t="str">
        <f>IF(ISBLANK(Pivot!H218),"",Pivot!H218)</f>
        <v/>
      </c>
      <c r="E218" s="6" t="str">
        <f>IF(ISBLANK(Pivot!I218),"",Pivot!I218)</f>
        <v/>
      </c>
      <c r="F218" s="5" t="str">
        <f>IF(Pivot!J218=0,"",Pivot!J218)</f>
        <v/>
      </c>
      <c r="G218" s="5" t="str">
        <f>IF(Pivot!K218=0,"",Pivot!K218)</f>
        <v/>
      </c>
      <c r="H218" s="5" t="str">
        <f>IF(Pivot!L218=0,"",Pivot!L218)</f>
        <v/>
      </c>
      <c r="I218" s="5" t="str">
        <f>IF(Pivot!M218=0,"",Pivot!M218)</f>
        <v/>
      </c>
      <c r="J218" s="5" t="str">
        <f>IF(Pivot!N218=0,"",Pivot!N218)</f>
        <v/>
      </c>
      <c r="K218" s="4" t="str">
        <f t="shared" si="7"/>
        <v/>
      </c>
      <c r="L218" s="3"/>
    </row>
    <row r="219" spans="2:12" ht="17.25" customHeight="1" x14ac:dyDescent="0.25">
      <c r="B219" s="7" t="str">
        <f t="shared" si="6"/>
        <v>0</v>
      </c>
      <c r="C219" s="6" t="str">
        <f>IF(ISBLANK(Pivot!G219),"",Pivot!G219)</f>
        <v/>
      </c>
      <c r="D219" s="6" t="str">
        <f>IF(ISBLANK(Pivot!H219),"",Pivot!H219)</f>
        <v/>
      </c>
      <c r="E219" s="6" t="str">
        <f>IF(ISBLANK(Pivot!I219),"",Pivot!I219)</f>
        <v/>
      </c>
      <c r="F219" s="5" t="str">
        <f>IF(Pivot!J219=0,"",Pivot!J219)</f>
        <v/>
      </c>
      <c r="G219" s="5" t="str">
        <f>IF(Pivot!K219=0,"",Pivot!K219)</f>
        <v/>
      </c>
      <c r="H219" s="5" t="str">
        <f>IF(Pivot!L219=0,"",Pivot!L219)</f>
        <v/>
      </c>
      <c r="I219" s="5" t="str">
        <f>IF(Pivot!M219=0,"",Pivot!M219)</f>
        <v/>
      </c>
      <c r="J219" s="5" t="str">
        <f>IF(Pivot!N219=0,"",Pivot!N219)</f>
        <v/>
      </c>
      <c r="K219" s="4" t="str">
        <f t="shared" si="7"/>
        <v/>
      </c>
      <c r="L219" s="3"/>
    </row>
    <row r="220" spans="2:12" ht="17.25" customHeight="1" x14ac:dyDescent="0.25">
      <c r="B220" s="7" t="str">
        <f t="shared" si="6"/>
        <v>0</v>
      </c>
      <c r="C220" s="6" t="str">
        <f>IF(ISBLANK(Pivot!G220),"",Pivot!G220)</f>
        <v/>
      </c>
      <c r="D220" s="6" t="str">
        <f>IF(ISBLANK(Pivot!H220),"",Pivot!H220)</f>
        <v/>
      </c>
      <c r="E220" s="6" t="str">
        <f>IF(ISBLANK(Pivot!I220),"",Pivot!I220)</f>
        <v/>
      </c>
      <c r="F220" s="5" t="str">
        <f>IF(Pivot!J220=0,"",Pivot!J220)</f>
        <v/>
      </c>
      <c r="G220" s="5" t="str">
        <f>IF(Pivot!K220=0,"",Pivot!K220)</f>
        <v/>
      </c>
      <c r="H220" s="5" t="str">
        <f>IF(Pivot!L220=0,"",Pivot!L220)</f>
        <v/>
      </c>
      <c r="I220" s="5" t="str">
        <f>IF(Pivot!M220=0,"",Pivot!M220)</f>
        <v/>
      </c>
      <c r="J220" s="5" t="str">
        <f>IF(Pivot!N220=0,"",Pivot!N220)</f>
        <v/>
      </c>
      <c r="K220" s="4" t="str">
        <f t="shared" si="7"/>
        <v/>
      </c>
      <c r="L220" s="3"/>
    </row>
    <row r="221" spans="2:12" ht="17.25" customHeight="1" x14ac:dyDescent="0.25">
      <c r="B221" s="7" t="str">
        <f t="shared" si="6"/>
        <v>0</v>
      </c>
      <c r="C221" s="6" t="str">
        <f>IF(ISBLANK(Pivot!G221),"",Pivot!G221)</f>
        <v/>
      </c>
      <c r="D221" s="6" t="str">
        <f>IF(ISBLANK(Pivot!H221),"",Pivot!H221)</f>
        <v/>
      </c>
      <c r="E221" s="6" t="str">
        <f>IF(ISBLANK(Pivot!I221),"",Pivot!I221)</f>
        <v/>
      </c>
      <c r="F221" s="5" t="str">
        <f>IF(Pivot!J221=0,"",Pivot!J221)</f>
        <v/>
      </c>
      <c r="G221" s="5" t="str">
        <f>IF(Pivot!K221=0,"",Pivot!K221)</f>
        <v/>
      </c>
      <c r="H221" s="5" t="str">
        <f>IF(Pivot!L221=0,"",Pivot!L221)</f>
        <v/>
      </c>
      <c r="I221" s="5" t="str">
        <f>IF(Pivot!M221=0,"",Pivot!M221)</f>
        <v/>
      </c>
      <c r="J221" s="5" t="str">
        <f>IF(Pivot!N221=0,"",Pivot!N221)</f>
        <v/>
      </c>
      <c r="K221" s="4" t="str">
        <f t="shared" si="7"/>
        <v/>
      </c>
      <c r="L221" s="3"/>
    </row>
    <row r="222" spans="2:12" ht="17.25" customHeight="1" x14ac:dyDescent="0.25">
      <c r="B222" s="7" t="str">
        <f t="shared" si="6"/>
        <v>0</v>
      </c>
      <c r="C222" s="6" t="str">
        <f>IF(ISBLANK(Pivot!G222),"",Pivot!G222)</f>
        <v/>
      </c>
      <c r="D222" s="6" t="str">
        <f>IF(ISBLANK(Pivot!H222),"",Pivot!H222)</f>
        <v/>
      </c>
      <c r="E222" s="6" t="str">
        <f>IF(ISBLANK(Pivot!I222),"",Pivot!I222)</f>
        <v/>
      </c>
      <c r="F222" s="5" t="str">
        <f>IF(Pivot!J222=0,"",Pivot!J222)</f>
        <v/>
      </c>
      <c r="G222" s="5" t="str">
        <f>IF(Pivot!K222=0,"",Pivot!K222)</f>
        <v/>
      </c>
      <c r="H222" s="5" t="str">
        <f>IF(Pivot!L222=0,"",Pivot!L222)</f>
        <v/>
      </c>
      <c r="I222" s="5" t="str">
        <f>IF(Pivot!M222=0,"",Pivot!M222)</f>
        <v/>
      </c>
      <c r="J222" s="5" t="str">
        <f>IF(Pivot!N222=0,"",Pivot!N222)</f>
        <v/>
      </c>
      <c r="K222" s="4" t="str">
        <f t="shared" si="7"/>
        <v/>
      </c>
      <c r="L222" s="3"/>
    </row>
    <row r="223" spans="2:12" ht="17.25" customHeight="1" x14ac:dyDescent="0.25">
      <c r="B223" s="7" t="str">
        <f t="shared" si="6"/>
        <v>0</v>
      </c>
      <c r="C223" s="6" t="str">
        <f>IF(ISBLANK(Pivot!G223),"",Pivot!G223)</f>
        <v/>
      </c>
      <c r="D223" s="6" t="str">
        <f>IF(ISBLANK(Pivot!H223),"",Pivot!H223)</f>
        <v/>
      </c>
      <c r="E223" s="6" t="str">
        <f>IF(ISBLANK(Pivot!I223),"",Pivot!I223)</f>
        <v/>
      </c>
      <c r="F223" s="5" t="str">
        <f>IF(Pivot!J223=0,"",Pivot!J223)</f>
        <v/>
      </c>
      <c r="G223" s="5" t="str">
        <f>IF(Pivot!K223=0,"",Pivot!K223)</f>
        <v/>
      </c>
      <c r="H223" s="5" t="str">
        <f>IF(Pivot!L223=0,"",Pivot!L223)</f>
        <v/>
      </c>
      <c r="I223" s="5" t="str">
        <f>IF(Pivot!M223=0,"",Pivot!M223)</f>
        <v/>
      </c>
      <c r="J223" s="5" t="str">
        <f>IF(Pivot!N223=0,"",Pivot!N223)</f>
        <v/>
      </c>
      <c r="K223" s="4" t="str">
        <f t="shared" si="7"/>
        <v/>
      </c>
      <c r="L223" s="3"/>
    </row>
    <row r="224" spans="2:12" ht="17.25" customHeight="1" x14ac:dyDescent="0.25">
      <c r="B224" s="7" t="str">
        <f t="shared" si="6"/>
        <v>0</v>
      </c>
      <c r="C224" s="6" t="str">
        <f>IF(ISBLANK(Pivot!G224),"",Pivot!G224)</f>
        <v/>
      </c>
      <c r="D224" s="6" t="str">
        <f>IF(ISBLANK(Pivot!H224),"",Pivot!H224)</f>
        <v/>
      </c>
      <c r="E224" s="6" t="str">
        <f>IF(ISBLANK(Pivot!I224),"",Pivot!I224)</f>
        <v/>
      </c>
      <c r="F224" s="5" t="str">
        <f>IF(Pivot!J224=0,"",Pivot!J224)</f>
        <v/>
      </c>
      <c r="G224" s="5" t="str">
        <f>IF(Pivot!K224=0,"",Pivot!K224)</f>
        <v/>
      </c>
      <c r="H224" s="5" t="str">
        <f>IF(Pivot!L224=0,"",Pivot!L224)</f>
        <v/>
      </c>
      <c r="I224" s="5" t="str">
        <f>IF(Pivot!M224=0,"",Pivot!M224)</f>
        <v/>
      </c>
      <c r="J224" s="5" t="str">
        <f>IF(Pivot!N224=0,"",Pivot!N224)</f>
        <v/>
      </c>
      <c r="K224" s="4" t="str">
        <f t="shared" si="7"/>
        <v/>
      </c>
      <c r="L224" s="3"/>
    </row>
    <row r="225" spans="2:12" ht="17.25" customHeight="1" x14ac:dyDescent="0.25">
      <c r="B225" s="7" t="str">
        <f t="shared" si="6"/>
        <v>0</v>
      </c>
      <c r="C225" s="6" t="str">
        <f>IF(ISBLANK(Pivot!G225),"",Pivot!G225)</f>
        <v/>
      </c>
      <c r="D225" s="6" t="str">
        <f>IF(ISBLANK(Pivot!H225),"",Pivot!H225)</f>
        <v/>
      </c>
      <c r="E225" s="6" t="str">
        <f>IF(ISBLANK(Pivot!I225),"",Pivot!I225)</f>
        <v/>
      </c>
      <c r="F225" s="5" t="str">
        <f>IF(Pivot!J225=0,"",Pivot!J225)</f>
        <v/>
      </c>
      <c r="G225" s="5" t="str">
        <f>IF(Pivot!K225=0,"",Pivot!K225)</f>
        <v/>
      </c>
      <c r="H225" s="5" t="str">
        <f>IF(Pivot!L225=0,"",Pivot!L225)</f>
        <v/>
      </c>
      <c r="I225" s="5" t="str">
        <f>IF(Pivot!M225=0,"",Pivot!M225)</f>
        <v/>
      </c>
      <c r="J225" s="5" t="str">
        <f>IF(Pivot!N225=0,"",Pivot!N225)</f>
        <v/>
      </c>
      <c r="K225" s="4" t="str">
        <f t="shared" si="7"/>
        <v/>
      </c>
      <c r="L225" s="3"/>
    </row>
    <row r="226" spans="2:12" ht="17.25" customHeight="1" x14ac:dyDescent="0.25">
      <c r="B226" s="7" t="str">
        <f t="shared" si="6"/>
        <v>0</v>
      </c>
      <c r="C226" s="6" t="str">
        <f>IF(ISBLANK(Pivot!G226),"",Pivot!G226)</f>
        <v/>
      </c>
      <c r="D226" s="6" t="str">
        <f>IF(ISBLANK(Pivot!H226),"",Pivot!H226)</f>
        <v/>
      </c>
      <c r="E226" s="6" t="str">
        <f>IF(ISBLANK(Pivot!I226),"",Pivot!I226)</f>
        <v/>
      </c>
      <c r="F226" s="5" t="str">
        <f>IF(Pivot!J226=0,"",Pivot!J226)</f>
        <v/>
      </c>
      <c r="G226" s="5" t="str">
        <f>IF(Pivot!K226=0,"",Pivot!K226)</f>
        <v/>
      </c>
      <c r="H226" s="5" t="str">
        <f>IF(Pivot!L226=0,"",Pivot!L226)</f>
        <v/>
      </c>
      <c r="I226" s="5" t="str">
        <f>IF(Pivot!M226=0,"",Pivot!M226)</f>
        <v/>
      </c>
      <c r="J226" s="5" t="str">
        <f>IF(Pivot!N226=0,"",Pivot!N226)</f>
        <v/>
      </c>
      <c r="K226" s="4" t="str">
        <f t="shared" si="7"/>
        <v/>
      </c>
      <c r="L226" s="3"/>
    </row>
    <row r="227" spans="2:12" ht="17.25" customHeight="1" x14ac:dyDescent="0.25">
      <c r="B227" s="7" t="str">
        <f t="shared" si="6"/>
        <v>0</v>
      </c>
      <c r="C227" s="6" t="str">
        <f>IF(ISBLANK(Pivot!G227),"",Pivot!G227)</f>
        <v/>
      </c>
      <c r="D227" s="6" t="str">
        <f>IF(ISBLANK(Pivot!H227),"",Pivot!H227)</f>
        <v/>
      </c>
      <c r="E227" s="6" t="str">
        <f>IF(ISBLANK(Pivot!I227),"",Pivot!I227)</f>
        <v/>
      </c>
      <c r="F227" s="5" t="str">
        <f>IF(Pivot!J227=0,"",Pivot!J227)</f>
        <v/>
      </c>
      <c r="G227" s="5" t="str">
        <f>IF(Pivot!K227=0,"",Pivot!K227)</f>
        <v/>
      </c>
      <c r="H227" s="5" t="str">
        <f>IF(Pivot!L227=0,"",Pivot!L227)</f>
        <v/>
      </c>
      <c r="I227" s="5" t="str">
        <f>IF(Pivot!M227=0,"",Pivot!M227)</f>
        <v/>
      </c>
      <c r="J227" s="5" t="str">
        <f>IF(Pivot!N227=0,"",Pivot!N227)</f>
        <v/>
      </c>
      <c r="K227" s="4" t="str">
        <f t="shared" si="7"/>
        <v/>
      </c>
      <c r="L227" s="3"/>
    </row>
    <row r="228" spans="2:12" ht="17.25" customHeight="1" x14ac:dyDescent="0.25">
      <c r="B228" s="7" t="str">
        <f t="shared" si="6"/>
        <v>0</v>
      </c>
      <c r="C228" s="6" t="str">
        <f>IF(ISBLANK(Pivot!G228),"",Pivot!G228)</f>
        <v/>
      </c>
      <c r="D228" s="6" t="str">
        <f>IF(ISBLANK(Pivot!H228),"",Pivot!H228)</f>
        <v/>
      </c>
      <c r="E228" s="6" t="str">
        <f>IF(ISBLANK(Pivot!I228),"",Pivot!I228)</f>
        <v/>
      </c>
      <c r="F228" s="5" t="str">
        <f>IF(Pivot!J228=0,"",Pivot!J228)</f>
        <v/>
      </c>
      <c r="G228" s="5" t="str">
        <f>IF(Pivot!K228=0,"",Pivot!K228)</f>
        <v/>
      </c>
      <c r="H228" s="5" t="str">
        <f>IF(Pivot!L228=0,"",Pivot!L228)</f>
        <v/>
      </c>
      <c r="I228" s="5" t="str">
        <f>IF(Pivot!M228=0,"",Pivot!M228)</f>
        <v/>
      </c>
      <c r="J228" s="5" t="str">
        <f>IF(Pivot!N228=0,"",Pivot!N228)</f>
        <v/>
      </c>
      <c r="K228" s="4" t="str">
        <f t="shared" si="7"/>
        <v/>
      </c>
      <c r="L228" s="3"/>
    </row>
    <row r="229" spans="2:12" ht="17.25" customHeight="1" x14ac:dyDescent="0.25">
      <c r="B229" s="7" t="str">
        <f t="shared" si="6"/>
        <v>0</v>
      </c>
      <c r="C229" s="6" t="str">
        <f>IF(ISBLANK(Pivot!G229),"",Pivot!G229)</f>
        <v/>
      </c>
      <c r="D229" s="6" t="str">
        <f>IF(ISBLANK(Pivot!H229),"",Pivot!H229)</f>
        <v/>
      </c>
      <c r="E229" s="6" t="str">
        <f>IF(ISBLANK(Pivot!I229),"",Pivot!I229)</f>
        <v/>
      </c>
      <c r="F229" s="5" t="str">
        <f>IF(Pivot!J229=0,"",Pivot!J229)</f>
        <v/>
      </c>
      <c r="G229" s="5" t="str">
        <f>IF(Pivot!K229=0,"",Pivot!K229)</f>
        <v/>
      </c>
      <c r="H229" s="5" t="str">
        <f>IF(Pivot!L229=0,"",Pivot!L229)</f>
        <v/>
      </c>
      <c r="I229" s="5" t="str">
        <f>IF(Pivot!M229=0,"",Pivot!M229)</f>
        <v/>
      </c>
      <c r="J229" s="5" t="str">
        <f>IF(Pivot!N229=0,"",Pivot!N229)</f>
        <v/>
      </c>
      <c r="K229" s="4" t="str">
        <f t="shared" si="7"/>
        <v/>
      </c>
      <c r="L229" s="3"/>
    </row>
    <row r="230" spans="2:12" ht="17.25" customHeight="1" x14ac:dyDescent="0.25">
      <c r="B230" s="7" t="str">
        <f t="shared" si="6"/>
        <v>0</v>
      </c>
      <c r="C230" s="6" t="str">
        <f>IF(ISBLANK(Pivot!G230),"",Pivot!G230)</f>
        <v/>
      </c>
      <c r="D230" s="6" t="str">
        <f>IF(ISBLANK(Pivot!H230),"",Pivot!H230)</f>
        <v/>
      </c>
      <c r="E230" s="6" t="str">
        <f>IF(ISBLANK(Pivot!I230),"",Pivot!I230)</f>
        <v/>
      </c>
      <c r="F230" s="5" t="str">
        <f>IF(Pivot!J230=0,"",Pivot!J230)</f>
        <v/>
      </c>
      <c r="G230" s="5" t="str">
        <f>IF(Pivot!K230=0,"",Pivot!K230)</f>
        <v/>
      </c>
      <c r="H230" s="5" t="str">
        <f>IF(Pivot!L230=0,"",Pivot!L230)</f>
        <v/>
      </c>
      <c r="I230" s="5" t="str">
        <f>IF(Pivot!M230=0,"",Pivot!M230)</f>
        <v/>
      </c>
      <c r="J230" s="5" t="str">
        <f>IF(Pivot!N230=0,"",Pivot!N230)</f>
        <v/>
      </c>
      <c r="K230" s="4" t="str">
        <f t="shared" si="7"/>
        <v/>
      </c>
      <c r="L230" s="3"/>
    </row>
    <row r="231" spans="2:12" ht="17.25" customHeight="1" x14ac:dyDescent="0.25">
      <c r="B231" s="7" t="str">
        <f t="shared" si="6"/>
        <v>0</v>
      </c>
      <c r="C231" s="6" t="str">
        <f>IF(ISBLANK(Pivot!G231),"",Pivot!G231)</f>
        <v/>
      </c>
      <c r="D231" s="6" t="str">
        <f>IF(ISBLANK(Pivot!H231),"",Pivot!H231)</f>
        <v/>
      </c>
      <c r="E231" s="6" t="str">
        <f>IF(ISBLANK(Pivot!I231),"",Pivot!I231)</f>
        <v/>
      </c>
      <c r="F231" s="5" t="str">
        <f>IF(Pivot!J231=0,"",Pivot!J231)</f>
        <v/>
      </c>
      <c r="G231" s="5" t="str">
        <f>IF(Pivot!K231=0,"",Pivot!K231)</f>
        <v/>
      </c>
      <c r="H231" s="5" t="str">
        <f>IF(Pivot!L231=0,"",Pivot!L231)</f>
        <v/>
      </c>
      <c r="I231" s="5" t="str">
        <f>IF(Pivot!M231=0,"",Pivot!M231)</f>
        <v/>
      </c>
      <c r="J231" s="5" t="str">
        <f>IF(Pivot!N231=0,"",Pivot!N231)</f>
        <v/>
      </c>
      <c r="K231" s="4" t="str">
        <f t="shared" si="7"/>
        <v/>
      </c>
      <c r="L231" s="3"/>
    </row>
    <row r="232" spans="2:12" ht="17.25" customHeight="1" x14ac:dyDescent="0.25">
      <c r="B232" s="7" t="str">
        <f t="shared" si="6"/>
        <v>0</v>
      </c>
      <c r="C232" s="6" t="str">
        <f>IF(ISBLANK(Pivot!G232),"",Pivot!G232)</f>
        <v/>
      </c>
      <c r="D232" s="6" t="str">
        <f>IF(ISBLANK(Pivot!H232),"",Pivot!H232)</f>
        <v/>
      </c>
      <c r="E232" s="6" t="str">
        <f>IF(ISBLANK(Pivot!I232),"",Pivot!I232)</f>
        <v/>
      </c>
      <c r="F232" s="5" t="str">
        <f>IF(Pivot!J232=0,"",Pivot!J232)</f>
        <v/>
      </c>
      <c r="G232" s="5" t="str">
        <f>IF(Pivot!K232=0,"",Pivot!K232)</f>
        <v/>
      </c>
      <c r="H232" s="5" t="str">
        <f>IF(Pivot!L232=0,"",Pivot!L232)</f>
        <v/>
      </c>
      <c r="I232" s="5" t="str">
        <f>IF(Pivot!M232=0,"",Pivot!M232)</f>
        <v/>
      </c>
      <c r="J232" s="5" t="str">
        <f>IF(Pivot!N232=0,"",Pivot!N232)</f>
        <v/>
      </c>
      <c r="K232" s="4" t="str">
        <f t="shared" si="7"/>
        <v/>
      </c>
      <c r="L232" s="3"/>
    </row>
    <row r="233" spans="2:12" ht="17.25" customHeight="1" x14ac:dyDescent="0.25">
      <c r="B233" s="7" t="str">
        <f t="shared" si="6"/>
        <v>0</v>
      </c>
      <c r="C233" s="6" t="str">
        <f>IF(ISBLANK(Pivot!G233),"",Pivot!G233)</f>
        <v/>
      </c>
      <c r="D233" s="6" t="str">
        <f>IF(ISBLANK(Pivot!H233),"",Pivot!H233)</f>
        <v/>
      </c>
      <c r="E233" s="6" t="str">
        <f>IF(ISBLANK(Pivot!I233),"",Pivot!I233)</f>
        <v/>
      </c>
      <c r="F233" s="5" t="str">
        <f>IF(Pivot!J233=0,"",Pivot!J233)</f>
        <v/>
      </c>
      <c r="G233" s="5" t="str">
        <f>IF(Pivot!K233=0,"",Pivot!K233)</f>
        <v/>
      </c>
      <c r="H233" s="5" t="str">
        <f>IF(Pivot!L233=0,"",Pivot!L233)</f>
        <v/>
      </c>
      <c r="I233" s="5" t="str">
        <f>IF(Pivot!M233=0,"",Pivot!M233)</f>
        <v/>
      </c>
      <c r="J233" s="5" t="str">
        <f>IF(Pivot!N233=0,"",Pivot!N233)</f>
        <v/>
      </c>
      <c r="K233" s="4" t="str">
        <f t="shared" si="7"/>
        <v/>
      </c>
      <c r="L233" s="3"/>
    </row>
    <row r="234" spans="2:12" ht="17.25" customHeight="1" x14ac:dyDescent="0.25">
      <c r="B234" s="7" t="str">
        <f t="shared" si="6"/>
        <v>0</v>
      </c>
      <c r="C234" s="6" t="str">
        <f>IF(ISBLANK(Pivot!G234),"",Pivot!G234)</f>
        <v/>
      </c>
      <c r="D234" s="6" t="str">
        <f>IF(ISBLANK(Pivot!H234),"",Pivot!H234)</f>
        <v/>
      </c>
      <c r="E234" s="6" t="str">
        <f>IF(ISBLANK(Pivot!I234),"",Pivot!I234)</f>
        <v/>
      </c>
      <c r="F234" s="5" t="str">
        <f>IF(Pivot!J234=0,"",Pivot!J234)</f>
        <v/>
      </c>
      <c r="G234" s="5" t="str">
        <f>IF(Pivot!K234=0,"",Pivot!K234)</f>
        <v/>
      </c>
      <c r="H234" s="5" t="str">
        <f>IF(Pivot!L234=0,"",Pivot!L234)</f>
        <v/>
      </c>
      <c r="I234" s="5" t="str">
        <f>IF(Pivot!M234=0,"",Pivot!M234)</f>
        <v/>
      </c>
      <c r="J234" s="5" t="str">
        <f>IF(Pivot!N234=0,"",Pivot!N234)</f>
        <v/>
      </c>
      <c r="K234" s="4" t="str">
        <f t="shared" si="7"/>
        <v/>
      </c>
      <c r="L234" s="3"/>
    </row>
    <row r="235" spans="2:12" ht="17.25" customHeight="1" x14ac:dyDescent="0.25">
      <c r="B235" s="7" t="str">
        <f t="shared" si="6"/>
        <v>0</v>
      </c>
      <c r="C235" s="6" t="str">
        <f>IF(ISBLANK(Pivot!G235),"",Pivot!G235)</f>
        <v/>
      </c>
      <c r="D235" s="6" t="str">
        <f>IF(ISBLANK(Pivot!H235),"",Pivot!H235)</f>
        <v/>
      </c>
      <c r="E235" s="6" t="str">
        <f>IF(ISBLANK(Pivot!I235),"",Pivot!I235)</f>
        <v/>
      </c>
      <c r="F235" s="5" t="str">
        <f>IF(Pivot!J235=0,"",Pivot!J235)</f>
        <v/>
      </c>
      <c r="G235" s="5" t="str">
        <f>IF(Pivot!K235=0,"",Pivot!K235)</f>
        <v/>
      </c>
      <c r="H235" s="5" t="str">
        <f>IF(Pivot!L235=0,"",Pivot!L235)</f>
        <v/>
      </c>
      <c r="I235" s="5" t="str">
        <f>IF(Pivot!M235=0,"",Pivot!M235)</f>
        <v/>
      </c>
      <c r="J235" s="5" t="str">
        <f>IF(Pivot!N235=0,"",Pivot!N235)</f>
        <v/>
      </c>
      <c r="K235" s="4" t="str">
        <f t="shared" si="7"/>
        <v/>
      </c>
      <c r="L235" s="3"/>
    </row>
    <row r="236" spans="2:12" ht="17.25" customHeight="1" x14ac:dyDescent="0.25">
      <c r="B236" s="7" t="str">
        <f t="shared" si="6"/>
        <v>0</v>
      </c>
      <c r="C236" s="6" t="str">
        <f>IF(ISBLANK(Pivot!G236),"",Pivot!G236)</f>
        <v/>
      </c>
      <c r="D236" s="6" t="str">
        <f>IF(ISBLANK(Pivot!H236),"",Pivot!H236)</f>
        <v/>
      </c>
      <c r="E236" s="6" t="str">
        <f>IF(ISBLANK(Pivot!I236),"",Pivot!I236)</f>
        <v/>
      </c>
      <c r="F236" s="5" t="str">
        <f>IF(Pivot!J236=0,"",Pivot!J236)</f>
        <v/>
      </c>
      <c r="G236" s="5" t="str">
        <f>IF(Pivot!K236=0,"",Pivot!K236)</f>
        <v/>
      </c>
      <c r="H236" s="5" t="str">
        <f>IF(Pivot!L236=0,"",Pivot!L236)</f>
        <v/>
      </c>
      <c r="I236" s="5" t="str">
        <f>IF(Pivot!M236=0,"",Pivot!M236)</f>
        <v/>
      </c>
      <c r="J236" s="5" t="str">
        <f>IF(Pivot!N236=0,"",Pivot!N236)</f>
        <v/>
      </c>
      <c r="K236" s="4" t="str">
        <f t="shared" si="7"/>
        <v/>
      </c>
      <c r="L236" s="3"/>
    </row>
    <row r="237" spans="2:12" ht="17.25" customHeight="1" x14ac:dyDescent="0.25">
      <c r="B237" s="7" t="str">
        <f t="shared" si="6"/>
        <v>0</v>
      </c>
      <c r="C237" s="6" t="str">
        <f>IF(ISBLANK(Pivot!G237),"",Pivot!G237)</f>
        <v/>
      </c>
      <c r="D237" s="6" t="str">
        <f>IF(ISBLANK(Pivot!H237),"",Pivot!H237)</f>
        <v/>
      </c>
      <c r="E237" s="6" t="str">
        <f>IF(ISBLANK(Pivot!I237),"",Pivot!I237)</f>
        <v/>
      </c>
      <c r="F237" s="5" t="str">
        <f>IF(Pivot!J237=0,"",Pivot!J237)</f>
        <v/>
      </c>
      <c r="G237" s="5" t="str">
        <f>IF(Pivot!K237=0,"",Pivot!K237)</f>
        <v/>
      </c>
      <c r="H237" s="5" t="str">
        <f>IF(Pivot!L237=0,"",Pivot!L237)</f>
        <v/>
      </c>
      <c r="I237" s="5" t="str">
        <f>IF(Pivot!M237=0,"",Pivot!M237)</f>
        <v/>
      </c>
      <c r="J237" s="5" t="str">
        <f>IF(Pivot!N237=0,"",Pivot!N237)</f>
        <v/>
      </c>
      <c r="K237" s="4" t="str">
        <f t="shared" si="7"/>
        <v/>
      </c>
      <c r="L237" s="3"/>
    </row>
    <row r="238" spans="2:12" ht="17.25" customHeight="1" x14ac:dyDescent="0.25">
      <c r="B238" s="7" t="str">
        <f t="shared" si="6"/>
        <v>0</v>
      </c>
      <c r="C238" s="6" t="str">
        <f>IF(ISBLANK(Pivot!G238),"",Pivot!G238)</f>
        <v/>
      </c>
      <c r="D238" s="6" t="str">
        <f>IF(ISBLANK(Pivot!H238),"",Pivot!H238)</f>
        <v/>
      </c>
      <c r="E238" s="6" t="str">
        <f>IF(ISBLANK(Pivot!I238),"",Pivot!I238)</f>
        <v/>
      </c>
      <c r="F238" s="5" t="str">
        <f>IF(Pivot!J238=0,"",Pivot!J238)</f>
        <v/>
      </c>
      <c r="G238" s="5" t="str">
        <f>IF(Pivot!K238=0,"",Pivot!K238)</f>
        <v/>
      </c>
      <c r="H238" s="5" t="str">
        <f>IF(Pivot!L238=0,"",Pivot!L238)</f>
        <v/>
      </c>
      <c r="I238" s="5" t="str">
        <f>IF(Pivot!M238=0,"",Pivot!M238)</f>
        <v/>
      </c>
      <c r="J238" s="5" t="str">
        <f>IF(Pivot!N238=0,"",Pivot!N238)</f>
        <v/>
      </c>
      <c r="K238" s="4" t="str">
        <f t="shared" si="7"/>
        <v/>
      </c>
      <c r="L238" s="3"/>
    </row>
    <row r="239" spans="2:12" ht="17.25" customHeight="1" x14ac:dyDescent="0.25">
      <c r="B239" s="7" t="str">
        <f t="shared" si="6"/>
        <v>0</v>
      </c>
      <c r="C239" s="6" t="str">
        <f>IF(ISBLANK(Pivot!G239),"",Pivot!G239)</f>
        <v/>
      </c>
      <c r="D239" s="6" t="str">
        <f>IF(ISBLANK(Pivot!H239),"",Pivot!H239)</f>
        <v/>
      </c>
      <c r="E239" s="6" t="str">
        <f>IF(ISBLANK(Pivot!I239),"",Pivot!I239)</f>
        <v/>
      </c>
      <c r="F239" s="5" t="str">
        <f>IF(Pivot!J239=0,"",Pivot!J239)</f>
        <v/>
      </c>
      <c r="G239" s="5" t="str">
        <f>IF(Pivot!K239=0,"",Pivot!K239)</f>
        <v/>
      </c>
      <c r="H239" s="5" t="str">
        <f>IF(Pivot!L239=0,"",Pivot!L239)</f>
        <v/>
      </c>
      <c r="I239" s="5" t="str">
        <f>IF(Pivot!M239=0,"",Pivot!M239)</f>
        <v/>
      </c>
      <c r="J239" s="5" t="str">
        <f>IF(Pivot!N239=0,"",Pivot!N239)</f>
        <v/>
      </c>
      <c r="K239" s="4" t="str">
        <f t="shared" si="7"/>
        <v/>
      </c>
      <c r="L239" s="3"/>
    </row>
    <row r="240" spans="2:12" ht="17.25" customHeight="1" x14ac:dyDescent="0.25">
      <c r="B240" s="7" t="str">
        <f t="shared" si="6"/>
        <v>0</v>
      </c>
      <c r="C240" s="6" t="str">
        <f>IF(ISBLANK(Pivot!G240),"",Pivot!G240)</f>
        <v/>
      </c>
      <c r="D240" s="6" t="str">
        <f>IF(ISBLANK(Pivot!H240),"",Pivot!H240)</f>
        <v/>
      </c>
      <c r="E240" s="6" t="str">
        <f>IF(ISBLANK(Pivot!I240),"",Pivot!I240)</f>
        <v/>
      </c>
      <c r="F240" s="5" t="str">
        <f>IF(Pivot!J240=0,"",Pivot!J240)</f>
        <v/>
      </c>
      <c r="G240" s="5" t="str">
        <f>IF(Pivot!K240=0,"",Pivot!K240)</f>
        <v/>
      </c>
      <c r="H240" s="5" t="str">
        <f>IF(Pivot!L240=0,"",Pivot!L240)</f>
        <v/>
      </c>
      <c r="I240" s="5" t="str">
        <f>IF(Pivot!M240=0,"",Pivot!M240)</f>
        <v/>
      </c>
      <c r="J240" s="5" t="str">
        <f>IF(Pivot!N240=0,"",Pivot!N240)</f>
        <v/>
      </c>
      <c r="K240" s="4" t="str">
        <f t="shared" si="7"/>
        <v/>
      </c>
      <c r="L240" s="3"/>
    </row>
    <row r="241" spans="2:12" ht="17.25" customHeight="1" x14ac:dyDescent="0.25">
      <c r="B241" s="7" t="str">
        <f t="shared" si="6"/>
        <v>0</v>
      </c>
      <c r="C241" s="6" t="str">
        <f>IF(ISBLANK(Pivot!G241),"",Pivot!G241)</f>
        <v/>
      </c>
      <c r="D241" s="6" t="str">
        <f>IF(ISBLANK(Pivot!H241),"",Pivot!H241)</f>
        <v/>
      </c>
      <c r="E241" s="6" t="str">
        <f>IF(ISBLANK(Pivot!I241),"",Pivot!I241)</f>
        <v/>
      </c>
      <c r="F241" s="5" t="str">
        <f>IF(Pivot!J241=0,"",Pivot!J241)</f>
        <v/>
      </c>
      <c r="G241" s="5" t="str">
        <f>IF(Pivot!K241=0,"",Pivot!K241)</f>
        <v/>
      </c>
      <c r="H241" s="5" t="str">
        <f>IF(Pivot!L241=0,"",Pivot!L241)</f>
        <v/>
      </c>
      <c r="I241" s="5" t="str">
        <f>IF(Pivot!M241=0,"",Pivot!M241)</f>
        <v/>
      </c>
      <c r="J241" s="5" t="str">
        <f>IF(Pivot!N241=0,"",Pivot!N241)</f>
        <v/>
      </c>
      <c r="K241" s="4" t="str">
        <f t="shared" si="7"/>
        <v/>
      </c>
      <c r="L241" s="3"/>
    </row>
    <row r="242" spans="2:12" ht="17.25" customHeight="1" x14ac:dyDescent="0.25">
      <c r="B242" s="7" t="str">
        <f t="shared" si="6"/>
        <v>0</v>
      </c>
      <c r="C242" s="6" t="str">
        <f>IF(ISBLANK(Pivot!G242),"",Pivot!G242)</f>
        <v/>
      </c>
      <c r="D242" s="6" t="str">
        <f>IF(ISBLANK(Pivot!H242),"",Pivot!H242)</f>
        <v/>
      </c>
      <c r="E242" s="6" t="str">
        <f>IF(ISBLANK(Pivot!I242),"",Pivot!I242)</f>
        <v/>
      </c>
      <c r="F242" s="5" t="str">
        <f>IF(Pivot!J242=0,"",Pivot!J242)</f>
        <v/>
      </c>
      <c r="G242" s="5" t="str">
        <f>IF(Pivot!K242=0,"",Pivot!K242)</f>
        <v/>
      </c>
      <c r="H242" s="5" t="str">
        <f>IF(Pivot!L242=0,"",Pivot!L242)</f>
        <v/>
      </c>
      <c r="I242" s="5" t="str">
        <f>IF(Pivot!M242=0,"",Pivot!M242)</f>
        <v/>
      </c>
      <c r="J242" s="5" t="str">
        <f>IF(Pivot!N242=0,"",Pivot!N242)</f>
        <v/>
      </c>
      <c r="K242" s="4" t="str">
        <f t="shared" si="7"/>
        <v/>
      </c>
      <c r="L242" s="3"/>
    </row>
    <row r="243" spans="2:12" ht="17.25" customHeight="1" x14ac:dyDescent="0.25">
      <c r="B243" s="7" t="str">
        <f t="shared" si="6"/>
        <v>0</v>
      </c>
      <c r="C243" s="6" t="str">
        <f>IF(ISBLANK(Pivot!G243),"",Pivot!G243)</f>
        <v/>
      </c>
      <c r="D243" s="6" t="str">
        <f>IF(ISBLANK(Pivot!H243),"",Pivot!H243)</f>
        <v/>
      </c>
      <c r="E243" s="6" t="str">
        <f>IF(ISBLANK(Pivot!I243),"",Pivot!I243)</f>
        <v/>
      </c>
      <c r="F243" s="5" t="str">
        <f>IF(Pivot!J243=0,"",Pivot!J243)</f>
        <v/>
      </c>
      <c r="G243" s="5" t="str">
        <f>IF(Pivot!K243=0,"",Pivot!K243)</f>
        <v/>
      </c>
      <c r="H243" s="5" t="str">
        <f>IF(Pivot!L243=0,"",Pivot!L243)</f>
        <v/>
      </c>
      <c r="I243" s="5" t="str">
        <f>IF(Pivot!M243=0,"",Pivot!M243)</f>
        <v/>
      </c>
      <c r="J243" s="5" t="str">
        <f>IF(Pivot!N243=0,"",Pivot!N243)</f>
        <v/>
      </c>
      <c r="K243" s="4" t="str">
        <f t="shared" si="7"/>
        <v/>
      </c>
      <c r="L243" s="3"/>
    </row>
    <row r="244" spans="2:12" ht="17.25" customHeight="1" x14ac:dyDescent="0.25">
      <c r="B244" s="7" t="str">
        <f t="shared" si="6"/>
        <v>0</v>
      </c>
      <c r="C244" s="6" t="str">
        <f>IF(ISBLANK(Pivot!G244),"",Pivot!G244)</f>
        <v/>
      </c>
      <c r="D244" s="6" t="str">
        <f>IF(ISBLANK(Pivot!H244),"",Pivot!H244)</f>
        <v/>
      </c>
      <c r="E244" s="6" t="str">
        <f>IF(ISBLANK(Pivot!I244),"",Pivot!I244)</f>
        <v/>
      </c>
      <c r="F244" s="5" t="str">
        <f>IF(Pivot!J244=0,"",Pivot!J244)</f>
        <v/>
      </c>
      <c r="G244" s="5" t="str">
        <f>IF(Pivot!K244=0,"",Pivot!K244)</f>
        <v/>
      </c>
      <c r="H244" s="5" t="str">
        <f>IF(Pivot!L244=0,"",Pivot!L244)</f>
        <v/>
      </c>
      <c r="I244" s="5" t="str">
        <f>IF(Pivot!M244=0,"",Pivot!M244)</f>
        <v/>
      </c>
      <c r="J244" s="5" t="str">
        <f>IF(Pivot!N244=0,"",Pivot!N244)</f>
        <v/>
      </c>
      <c r="K244" s="4" t="str">
        <f t="shared" si="7"/>
        <v/>
      </c>
      <c r="L244" s="3"/>
    </row>
    <row r="245" spans="2:12" ht="17.25" customHeight="1" x14ac:dyDescent="0.25">
      <c r="B245" s="7" t="str">
        <f t="shared" si="6"/>
        <v>0</v>
      </c>
      <c r="C245" s="6" t="str">
        <f>IF(ISBLANK(Pivot!G245),"",Pivot!G245)</f>
        <v/>
      </c>
      <c r="D245" s="6" t="str">
        <f>IF(ISBLANK(Pivot!H245),"",Pivot!H245)</f>
        <v/>
      </c>
      <c r="E245" s="6" t="str">
        <f>IF(ISBLANK(Pivot!I245),"",Pivot!I245)</f>
        <v/>
      </c>
      <c r="F245" s="5" t="str">
        <f>IF(Pivot!J245=0,"",Pivot!J245)</f>
        <v/>
      </c>
      <c r="G245" s="5" t="str">
        <f>IF(Pivot!K245=0,"",Pivot!K245)</f>
        <v/>
      </c>
      <c r="H245" s="5" t="str">
        <f>IF(Pivot!L245=0,"",Pivot!L245)</f>
        <v/>
      </c>
      <c r="I245" s="5" t="str">
        <f>IF(Pivot!M245=0,"",Pivot!M245)</f>
        <v/>
      </c>
      <c r="J245" s="5" t="str">
        <f>IF(Pivot!N245=0,"",Pivot!N245)</f>
        <v/>
      </c>
      <c r="K245" s="4" t="str">
        <f t="shared" si="7"/>
        <v/>
      </c>
      <c r="L245" s="3"/>
    </row>
    <row r="246" spans="2:12" ht="17.25" customHeight="1" x14ac:dyDescent="0.25">
      <c r="B246" s="7" t="str">
        <f t="shared" si="6"/>
        <v>0</v>
      </c>
      <c r="C246" s="6" t="str">
        <f>IF(ISBLANK(Pivot!G246),"",Pivot!G246)</f>
        <v/>
      </c>
      <c r="D246" s="6" t="str">
        <f>IF(ISBLANK(Pivot!H246),"",Pivot!H246)</f>
        <v/>
      </c>
      <c r="E246" s="6" t="str">
        <f>IF(ISBLANK(Pivot!I246),"",Pivot!I246)</f>
        <v/>
      </c>
      <c r="F246" s="5" t="str">
        <f>IF(Pivot!J246=0,"",Pivot!J246)</f>
        <v/>
      </c>
      <c r="G246" s="5" t="str">
        <f>IF(Pivot!K246=0,"",Pivot!K246)</f>
        <v/>
      </c>
      <c r="H246" s="5" t="str">
        <f>IF(Pivot!L246=0,"",Pivot!L246)</f>
        <v/>
      </c>
      <c r="I246" s="5" t="str">
        <f>IF(Pivot!M246=0,"",Pivot!M246)</f>
        <v/>
      </c>
      <c r="J246" s="5" t="str">
        <f>IF(Pivot!N246=0,"",Pivot!N246)</f>
        <v/>
      </c>
      <c r="K246" s="4" t="str">
        <f t="shared" si="7"/>
        <v/>
      </c>
      <c r="L246" s="3"/>
    </row>
    <row r="247" spans="2:12" ht="17.25" customHeight="1" x14ac:dyDescent="0.25">
      <c r="B247" s="7" t="str">
        <f t="shared" si="6"/>
        <v>0</v>
      </c>
      <c r="C247" s="6" t="str">
        <f>IF(ISBLANK(Pivot!G247),"",Pivot!G247)</f>
        <v/>
      </c>
      <c r="D247" s="6" t="str">
        <f>IF(ISBLANK(Pivot!H247),"",Pivot!H247)</f>
        <v/>
      </c>
      <c r="E247" s="6" t="str">
        <f>IF(ISBLANK(Pivot!I247),"",Pivot!I247)</f>
        <v/>
      </c>
      <c r="F247" s="5" t="str">
        <f>IF(Pivot!J247=0,"",Pivot!J247)</f>
        <v/>
      </c>
      <c r="G247" s="5" t="str">
        <f>IF(Pivot!K247=0,"",Pivot!K247)</f>
        <v/>
      </c>
      <c r="H247" s="5" t="str">
        <f>IF(Pivot!L247=0,"",Pivot!L247)</f>
        <v/>
      </c>
      <c r="I247" s="5" t="str">
        <f>IF(Pivot!M247=0,"",Pivot!M247)</f>
        <v/>
      </c>
      <c r="J247" s="5" t="str">
        <f>IF(Pivot!N247=0,"",Pivot!N247)</f>
        <v/>
      </c>
      <c r="K247" s="4" t="str">
        <f t="shared" si="7"/>
        <v/>
      </c>
      <c r="L247" s="3"/>
    </row>
    <row r="248" spans="2:12" ht="17.25" customHeight="1" x14ac:dyDescent="0.25">
      <c r="B248" s="7" t="str">
        <f t="shared" si="6"/>
        <v>0</v>
      </c>
      <c r="C248" s="6" t="str">
        <f>IF(ISBLANK(Pivot!G248),"",Pivot!G248)</f>
        <v/>
      </c>
      <c r="D248" s="6" t="str">
        <f>IF(ISBLANK(Pivot!H248),"",Pivot!H248)</f>
        <v/>
      </c>
      <c r="E248" s="6" t="str">
        <f>IF(ISBLANK(Pivot!I248),"",Pivot!I248)</f>
        <v/>
      </c>
      <c r="F248" s="5" t="str">
        <f>IF(Pivot!J248=0,"",Pivot!J248)</f>
        <v/>
      </c>
      <c r="G248" s="5" t="str">
        <f>IF(Pivot!K248=0,"",Pivot!K248)</f>
        <v/>
      </c>
      <c r="H248" s="5" t="str">
        <f>IF(Pivot!L248=0,"",Pivot!L248)</f>
        <v/>
      </c>
      <c r="I248" s="5" t="str">
        <f>IF(Pivot!M248=0,"",Pivot!M248)</f>
        <v/>
      </c>
      <c r="J248" s="5" t="str">
        <f>IF(Pivot!N248=0,"",Pivot!N248)</f>
        <v/>
      </c>
      <c r="K248" s="4" t="str">
        <f t="shared" si="7"/>
        <v/>
      </c>
      <c r="L248" s="3"/>
    </row>
    <row r="249" spans="2:12" ht="17.25" customHeight="1" x14ac:dyDescent="0.25">
      <c r="B249" s="7" t="str">
        <f t="shared" si="6"/>
        <v>0</v>
      </c>
      <c r="C249" s="6" t="str">
        <f>IF(ISBLANK(Pivot!G249),"",Pivot!G249)</f>
        <v/>
      </c>
      <c r="D249" s="6" t="str">
        <f>IF(ISBLANK(Pivot!H249),"",Pivot!H249)</f>
        <v/>
      </c>
      <c r="E249" s="6" t="str">
        <f>IF(ISBLANK(Pivot!I249),"",Pivot!I249)</f>
        <v/>
      </c>
      <c r="F249" s="5" t="str">
        <f>IF(Pivot!J249=0,"",Pivot!J249)</f>
        <v/>
      </c>
      <c r="G249" s="5" t="str">
        <f>IF(Pivot!K249=0,"",Pivot!K249)</f>
        <v/>
      </c>
      <c r="H249" s="5" t="str">
        <f>IF(Pivot!L249=0,"",Pivot!L249)</f>
        <v/>
      </c>
      <c r="I249" s="5" t="str">
        <f>IF(Pivot!M249=0,"",Pivot!M249)</f>
        <v/>
      </c>
      <c r="J249" s="5" t="str">
        <f>IF(Pivot!N249=0,"",Pivot!N249)</f>
        <v/>
      </c>
      <c r="K249" s="4" t="str">
        <f t="shared" si="7"/>
        <v/>
      </c>
      <c r="L249" s="3"/>
    </row>
    <row r="250" spans="2:12" ht="17.25" customHeight="1" x14ac:dyDescent="0.25">
      <c r="B250" s="7" t="str">
        <f t="shared" si="6"/>
        <v>0</v>
      </c>
      <c r="C250" s="6" t="str">
        <f>IF(ISBLANK(Pivot!G250),"",Pivot!G250)</f>
        <v/>
      </c>
      <c r="D250" s="6" t="str">
        <f>IF(ISBLANK(Pivot!H250),"",Pivot!H250)</f>
        <v/>
      </c>
      <c r="E250" s="6" t="str">
        <f>IF(ISBLANK(Pivot!I250),"",Pivot!I250)</f>
        <v/>
      </c>
      <c r="F250" s="5" t="str">
        <f>IF(Pivot!J250=0,"",Pivot!J250)</f>
        <v/>
      </c>
      <c r="G250" s="5" t="str">
        <f>IF(Pivot!K250=0,"",Pivot!K250)</f>
        <v/>
      </c>
      <c r="H250" s="5" t="str">
        <f>IF(Pivot!L250=0,"",Pivot!L250)</f>
        <v/>
      </c>
      <c r="I250" s="5" t="str">
        <f>IF(Pivot!M250=0,"",Pivot!M250)</f>
        <v/>
      </c>
      <c r="J250" s="5" t="str">
        <f>IF(Pivot!N250=0,"",Pivot!N250)</f>
        <v/>
      </c>
      <c r="K250" s="4" t="str">
        <f t="shared" si="7"/>
        <v/>
      </c>
      <c r="L250" s="3"/>
    </row>
    <row r="251" spans="2:12" ht="17.25" customHeight="1" x14ac:dyDescent="0.25">
      <c r="B251" s="7" t="str">
        <f t="shared" si="6"/>
        <v>0</v>
      </c>
      <c r="C251" s="6" t="str">
        <f>IF(ISBLANK(Pivot!G251),"",Pivot!G251)</f>
        <v/>
      </c>
      <c r="D251" s="6" t="str">
        <f>IF(ISBLANK(Pivot!H251),"",Pivot!H251)</f>
        <v/>
      </c>
      <c r="E251" s="6" t="str">
        <f>IF(ISBLANK(Pivot!I251),"",Pivot!I251)</f>
        <v/>
      </c>
      <c r="F251" s="5" t="str">
        <f>IF(Pivot!J251=0,"",Pivot!J251)</f>
        <v/>
      </c>
      <c r="G251" s="5" t="str">
        <f>IF(Pivot!K251=0,"",Pivot!K251)</f>
        <v/>
      </c>
      <c r="H251" s="5" t="str">
        <f>IF(Pivot!L251=0,"",Pivot!L251)</f>
        <v/>
      </c>
      <c r="I251" s="5" t="str">
        <f>IF(Pivot!M251=0,"",Pivot!M251)</f>
        <v/>
      </c>
      <c r="J251" s="5" t="str">
        <f>IF(Pivot!N251=0,"",Pivot!N251)</f>
        <v/>
      </c>
      <c r="K251" s="4" t="str">
        <f t="shared" si="7"/>
        <v/>
      </c>
      <c r="L251" s="3"/>
    </row>
    <row r="252" spans="2:12" ht="17.25" customHeight="1" x14ac:dyDescent="0.25">
      <c r="B252" s="7" t="str">
        <f t="shared" si="6"/>
        <v>0</v>
      </c>
      <c r="C252" s="6" t="str">
        <f>IF(ISBLANK(Pivot!G252),"",Pivot!G252)</f>
        <v/>
      </c>
      <c r="D252" s="6" t="str">
        <f>IF(ISBLANK(Pivot!H252),"",Pivot!H252)</f>
        <v/>
      </c>
      <c r="E252" s="6" t="str">
        <f>IF(ISBLANK(Pivot!I252),"",Pivot!I252)</f>
        <v/>
      </c>
      <c r="F252" s="5" t="str">
        <f>IF(Pivot!J252=0,"",Pivot!J252)</f>
        <v/>
      </c>
      <c r="G252" s="5" t="str">
        <f>IF(Pivot!K252=0,"",Pivot!K252)</f>
        <v/>
      </c>
      <c r="H252" s="5" t="str">
        <f>IF(Pivot!L252=0,"",Pivot!L252)</f>
        <v/>
      </c>
      <c r="I252" s="5" t="str">
        <f>IF(Pivot!M252=0,"",Pivot!M252)</f>
        <v/>
      </c>
      <c r="J252" s="5" t="str">
        <f>IF(Pivot!N252=0,"",Pivot!N252)</f>
        <v/>
      </c>
      <c r="K252" s="4" t="str">
        <f t="shared" si="7"/>
        <v/>
      </c>
      <c r="L252" s="3"/>
    </row>
    <row r="253" spans="2:12" ht="17.25" customHeight="1" x14ac:dyDescent="0.25">
      <c r="B253" s="7" t="str">
        <f t="shared" si="6"/>
        <v>0</v>
      </c>
      <c r="C253" s="6" t="str">
        <f>IF(ISBLANK(Pivot!G253),"",Pivot!G253)</f>
        <v/>
      </c>
      <c r="D253" s="6" t="str">
        <f>IF(ISBLANK(Pivot!H253),"",Pivot!H253)</f>
        <v/>
      </c>
      <c r="E253" s="6" t="str">
        <f>IF(ISBLANK(Pivot!I253),"",Pivot!I253)</f>
        <v/>
      </c>
      <c r="F253" s="5" t="str">
        <f>IF(Pivot!J253=0,"",Pivot!J253)</f>
        <v/>
      </c>
      <c r="G253" s="5" t="str">
        <f>IF(Pivot!K253=0,"",Pivot!K253)</f>
        <v/>
      </c>
      <c r="H253" s="5" t="str">
        <f>IF(Pivot!L253=0,"",Pivot!L253)</f>
        <v/>
      </c>
      <c r="I253" s="5" t="str">
        <f>IF(Pivot!M253=0,"",Pivot!M253)</f>
        <v/>
      </c>
      <c r="J253" s="5" t="str">
        <f>IF(Pivot!N253=0,"",Pivot!N253)</f>
        <v/>
      </c>
      <c r="K253" s="4" t="str">
        <f t="shared" si="7"/>
        <v/>
      </c>
      <c r="L253" s="3"/>
    </row>
    <row r="254" spans="2:12" ht="17.25" customHeight="1" x14ac:dyDescent="0.25">
      <c r="B254" s="7" t="str">
        <f t="shared" si="6"/>
        <v>0</v>
      </c>
      <c r="C254" s="6" t="str">
        <f>IF(ISBLANK(Pivot!G254),"",Pivot!G254)</f>
        <v/>
      </c>
      <c r="D254" s="6" t="str">
        <f>IF(ISBLANK(Pivot!H254),"",Pivot!H254)</f>
        <v/>
      </c>
      <c r="E254" s="6" t="str">
        <f>IF(ISBLANK(Pivot!I254),"",Pivot!I254)</f>
        <v/>
      </c>
      <c r="F254" s="5" t="str">
        <f>IF(Pivot!J254=0,"",Pivot!J254)</f>
        <v/>
      </c>
      <c r="G254" s="5" t="str">
        <f>IF(Pivot!K254=0,"",Pivot!K254)</f>
        <v/>
      </c>
      <c r="H254" s="5" t="str">
        <f>IF(Pivot!L254=0,"",Pivot!L254)</f>
        <v/>
      </c>
      <c r="I254" s="5" t="str">
        <f>IF(Pivot!M254=0,"",Pivot!M254)</f>
        <v/>
      </c>
      <c r="J254" s="5" t="str">
        <f>IF(Pivot!N254=0,"",Pivot!N254)</f>
        <v/>
      </c>
      <c r="K254" s="4" t="str">
        <f t="shared" si="7"/>
        <v/>
      </c>
      <c r="L254" s="3"/>
    </row>
    <row r="255" spans="2:12" ht="17.25" customHeight="1" x14ac:dyDescent="0.25">
      <c r="B255" s="7" t="str">
        <f t="shared" si="6"/>
        <v>0</v>
      </c>
      <c r="C255" s="6" t="str">
        <f>IF(ISBLANK(Pivot!G255),"",Pivot!G255)</f>
        <v/>
      </c>
      <c r="D255" s="6" t="str">
        <f>IF(ISBLANK(Pivot!H255),"",Pivot!H255)</f>
        <v/>
      </c>
      <c r="E255" s="6" t="str">
        <f>IF(ISBLANK(Pivot!I255),"",Pivot!I255)</f>
        <v/>
      </c>
      <c r="F255" s="5" t="str">
        <f>IF(Pivot!J255=0,"",Pivot!J255)</f>
        <v/>
      </c>
      <c r="G255" s="5" t="str">
        <f>IF(Pivot!K255=0,"",Pivot!K255)</f>
        <v/>
      </c>
      <c r="H255" s="5" t="str">
        <f>IF(Pivot!L255=0,"",Pivot!L255)</f>
        <v/>
      </c>
      <c r="I255" s="5" t="str">
        <f>IF(Pivot!M255=0,"",Pivot!M255)</f>
        <v/>
      </c>
      <c r="J255" s="5" t="str">
        <f>IF(Pivot!N255=0,"",Pivot!N255)</f>
        <v/>
      </c>
      <c r="K255" s="4" t="str">
        <f t="shared" si="7"/>
        <v/>
      </c>
      <c r="L255" s="3"/>
    </row>
    <row r="256" spans="2:12" ht="17.25" customHeight="1" x14ac:dyDescent="0.25">
      <c r="B256" s="7" t="str">
        <f t="shared" si="6"/>
        <v>0</v>
      </c>
      <c r="C256" s="6" t="str">
        <f>IF(ISBLANK(Pivot!G256),"",Pivot!G256)</f>
        <v/>
      </c>
      <c r="D256" s="6" t="str">
        <f>IF(ISBLANK(Pivot!H256),"",Pivot!H256)</f>
        <v/>
      </c>
      <c r="E256" s="6" t="str">
        <f>IF(ISBLANK(Pivot!I256),"",Pivot!I256)</f>
        <v/>
      </c>
      <c r="F256" s="5" t="str">
        <f>IF(Pivot!J256=0,"",Pivot!J256)</f>
        <v/>
      </c>
      <c r="G256" s="5" t="str">
        <f>IF(Pivot!K256=0,"",Pivot!K256)</f>
        <v/>
      </c>
      <c r="H256" s="5" t="str">
        <f>IF(Pivot!L256=0,"",Pivot!L256)</f>
        <v/>
      </c>
      <c r="I256" s="5" t="str">
        <f>IF(Pivot!M256=0,"",Pivot!M256)</f>
        <v/>
      </c>
      <c r="J256" s="5" t="str">
        <f>IF(Pivot!N256=0,"",Pivot!N256)</f>
        <v/>
      </c>
      <c r="K256" s="4" t="str">
        <f t="shared" si="7"/>
        <v/>
      </c>
      <c r="L256" s="3"/>
    </row>
    <row r="257" spans="2:12" ht="17.25" customHeight="1" x14ac:dyDescent="0.25">
      <c r="B257" s="7" t="str">
        <f t="shared" si="6"/>
        <v>0</v>
      </c>
      <c r="C257" s="6" t="str">
        <f>IF(ISBLANK(Pivot!G257),"",Pivot!G257)</f>
        <v/>
      </c>
      <c r="D257" s="6" t="str">
        <f>IF(ISBLANK(Pivot!H257),"",Pivot!H257)</f>
        <v/>
      </c>
      <c r="E257" s="6" t="str">
        <f>IF(ISBLANK(Pivot!I257),"",Pivot!I257)</f>
        <v/>
      </c>
      <c r="F257" s="5" t="str">
        <f>IF(Pivot!J257=0,"",Pivot!J257)</f>
        <v/>
      </c>
      <c r="G257" s="5" t="str">
        <f>IF(Pivot!K257=0,"",Pivot!K257)</f>
        <v/>
      </c>
      <c r="H257" s="5" t="str">
        <f>IF(Pivot!L257=0,"",Pivot!L257)</f>
        <v/>
      </c>
      <c r="I257" s="5" t="str">
        <f>IF(Pivot!M257=0,"",Pivot!M257)</f>
        <v/>
      </c>
      <c r="J257" s="5" t="str">
        <f>IF(Pivot!N257=0,"",Pivot!N257)</f>
        <v/>
      </c>
      <c r="K257" s="4" t="str">
        <f t="shared" si="7"/>
        <v/>
      </c>
      <c r="L257" s="3"/>
    </row>
    <row r="258" spans="2:12" ht="17.25" customHeight="1" x14ac:dyDescent="0.25">
      <c r="B258" s="7" t="str">
        <f t="shared" ref="B258:B300" si="8">IF(OR(LEFT(C258,4)="Appl", LEFT(C258,4)="Regi",LEFT(C258,4)="Enro",LEFT(C258,4)="Conf"),"M",IF(OR(LEFT(C258,3)="All", LEFT(C258,3)="Con"),"C",   IF(K258="","0", "R")))</f>
        <v>0</v>
      </c>
      <c r="C258" s="6" t="str">
        <f>IF(ISBLANK(Pivot!G258),"",Pivot!G258)</f>
        <v/>
      </c>
      <c r="D258" s="6" t="str">
        <f>IF(ISBLANK(Pivot!H258),"",Pivot!H258)</f>
        <v/>
      </c>
      <c r="E258" s="6" t="str">
        <f>IF(ISBLANK(Pivot!I258),"",Pivot!I258)</f>
        <v/>
      </c>
      <c r="F258" s="5" t="str">
        <f>IF(Pivot!J258=0,"",Pivot!J258)</f>
        <v/>
      </c>
      <c r="G258" s="5" t="str">
        <f>IF(Pivot!K258=0,"",Pivot!K258)</f>
        <v/>
      </c>
      <c r="H258" s="5" t="str">
        <f>IF(Pivot!L258=0,"",Pivot!L258)</f>
        <v/>
      </c>
      <c r="I258" s="5" t="str">
        <f>IF(Pivot!M258=0,"",Pivot!M258)</f>
        <v/>
      </c>
      <c r="J258" s="5" t="str">
        <f>IF(Pivot!N258=0,"",Pivot!N258)</f>
        <v/>
      </c>
      <c r="K258" s="4" t="str">
        <f t="shared" ref="K258:K300" si="9">IFERROR(AVERAGEIFS(F258:J258,F258:J258,"&gt;0"),"")</f>
        <v/>
      </c>
      <c r="L258" s="3"/>
    </row>
    <row r="259" spans="2:12" ht="17.25" customHeight="1" x14ac:dyDescent="0.25">
      <c r="B259" s="7" t="str">
        <f t="shared" si="8"/>
        <v>0</v>
      </c>
      <c r="C259" s="6" t="str">
        <f>IF(ISBLANK(Pivot!G259),"",Pivot!G259)</f>
        <v/>
      </c>
      <c r="D259" s="6" t="str">
        <f>IF(ISBLANK(Pivot!H259),"",Pivot!H259)</f>
        <v/>
      </c>
      <c r="E259" s="6" t="str">
        <f>IF(ISBLANK(Pivot!I259),"",Pivot!I259)</f>
        <v/>
      </c>
      <c r="F259" s="5" t="str">
        <f>IF(Pivot!J259=0,"",Pivot!J259)</f>
        <v/>
      </c>
      <c r="G259" s="5" t="str">
        <f>IF(Pivot!K259=0,"",Pivot!K259)</f>
        <v/>
      </c>
      <c r="H259" s="5" t="str">
        <f>IF(Pivot!L259=0,"",Pivot!L259)</f>
        <v/>
      </c>
      <c r="I259" s="5" t="str">
        <f>IF(Pivot!M259=0,"",Pivot!M259)</f>
        <v/>
      </c>
      <c r="J259" s="5" t="str">
        <f>IF(Pivot!N259=0,"",Pivot!N259)</f>
        <v/>
      </c>
      <c r="K259" s="4" t="str">
        <f t="shared" si="9"/>
        <v/>
      </c>
      <c r="L259" s="3"/>
    </row>
    <row r="260" spans="2:12" ht="17.25" customHeight="1" x14ac:dyDescent="0.25">
      <c r="B260" s="7" t="str">
        <f t="shared" si="8"/>
        <v>0</v>
      </c>
      <c r="C260" s="6" t="str">
        <f>IF(ISBLANK(Pivot!G260),"",Pivot!G260)</f>
        <v/>
      </c>
      <c r="D260" s="6" t="str">
        <f>IF(ISBLANK(Pivot!H260),"",Pivot!H260)</f>
        <v/>
      </c>
      <c r="E260" s="6" t="str">
        <f>IF(ISBLANK(Pivot!I260),"",Pivot!I260)</f>
        <v/>
      </c>
      <c r="F260" s="5" t="str">
        <f>IF(Pivot!J260=0,"",Pivot!J260)</f>
        <v/>
      </c>
      <c r="G260" s="5" t="str">
        <f>IF(Pivot!K260=0,"",Pivot!K260)</f>
        <v/>
      </c>
      <c r="H260" s="5" t="str">
        <f>IF(Pivot!L260=0,"",Pivot!L260)</f>
        <v/>
      </c>
      <c r="I260" s="5" t="str">
        <f>IF(Pivot!M260=0,"",Pivot!M260)</f>
        <v/>
      </c>
      <c r="J260" s="5" t="str">
        <f>IF(Pivot!N260=0,"",Pivot!N260)</f>
        <v/>
      </c>
      <c r="K260" s="4" t="str">
        <f t="shared" si="9"/>
        <v/>
      </c>
      <c r="L260" s="3"/>
    </row>
    <row r="261" spans="2:12" ht="17.25" customHeight="1" x14ac:dyDescent="0.25">
      <c r="B261" s="7" t="str">
        <f t="shared" si="8"/>
        <v>0</v>
      </c>
      <c r="C261" s="6" t="str">
        <f>IF(ISBLANK(Pivot!G261),"",Pivot!G261)</f>
        <v/>
      </c>
      <c r="D261" s="6" t="str">
        <f>IF(ISBLANK(Pivot!H261),"",Pivot!H261)</f>
        <v/>
      </c>
      <c r="E261" s="6" t="str">
        <f>IF(ISBLANK(Pivot!I261),"",Pivot!I261)</f>
        <v/>
      </c>
      <c r="F261" s="5" t="str">
        <f>IF(Pivot!J261=0,"",Pivot!J261)</f>
        <v/>
      </c>
      <c r="G261" s="5" t="str">
        <f>IF(Pivot!K261=0,"",Pivot!K261)</f>
        <v/>
      </c>
      <c r="H261" s="5" t="str">
        <f>IF(Pivot!L261=0,"",Pivot!L261)</f>
        <v/>
      </c>
      <c r="I261" s="5" t="str">
        <f>IF(Pivot!M261=0,"",Pivot!M261)</f>
        <v/>
      </c>
      <c r="J261" s="5" t="str">
        <f>IF(Pivot!N261=0,"",Pivot!N261)</f>
        <v/>
      </c>
      <c r="K261" s="4" t="str">
        <f t="shared" si="9"/>
        <v/>
      </c>
      <c r="L261" s="3"/>
    </row>
    <row r="262" spans="2:12" ht="17.25" customHeight="1" x14ac:dyDescent="0.25">
      <c r="B262" s="7" t="str">
        <f t="shared" si="8"/>
        <v>0</v>
      </c>
      <c r="C262" s="6" t="str">
        <f>IF(ISBLANK(Pivot!G262),"",Pivot!G262)</f>
        <v/>
      </c>
      <c r="D262" s="6" t="str">
        <f>IF(ISBLANK(Pivot!H262),"",Pivot!H262)</f>
        <v/>
      </c>
      <c r="E262" s="6" t="str">
        <f>IF(ISBLANK(Pivot!I262),"",Pivot!I262)</f>
        <v/>
      </c>
      <c r="F262" s="5" t="str">
        <f>IF(Pivot!J262=0,"",Pivot!J262)</f>
        <v/>
      </c>
      <c r="G262" s="5" t="str">
        <f>IF(Pivot!K262=0,"",Pivot!K262)</f>
        <v/>
      </c>
      <c r="H262" s="5" t="str">
        <f>IF(Pivot!L262=0,"",Pivot!L262)</f>
        <v/>
      </c>
      <c r="I262" s="5" t="str">
        <f>IF(Pivot!M262=0,"",Pivot!M262)</f>
        <v/>
      </c>
      <c r="J262" s="5" t="str">
        <f>IF(Pivot!N262=0,"",Pivot!N262)</f>
        <v/>
      </c>
      <c r="K262" s="4" t="str">
        <f t="shared" si="9"/>
        <v/>
      </c>
      <c r="L262" s="3"/>
    </row>
    <row r="263" spans="2:12" ht="17.25" customHeight="1" x14ac:dyDescent="0.25">
      <c r="B263" s="7" t="str">
        <f t="shared" si="8"/>
        <v>0</v>
      </c>
      <c r="C263" s="6" t="str">
        <f>IF(ISBLANK(Pivot!G263),"",Pivot!G263)</f>
        <v/>
      </c>
      <c r="D263" s="6" t="str">
        <f>IF(ISBLANK(Pivot!H263),"",Pivot!H263)</f>
        <v/>
      </c>
      <c r="E263" s="6" t="str">
        <f>IF(ISBLANK(Pivot!I263),"",Pivot!I263)</f>
        <v/>
      </c>
      <c r="F263" s="5" t="str">
        <f>IF(Pivot!J263=0,"",Pivot!J263)</f>
        <v/>
      </c>
      <c r="G263" s="5" t="str">
        <f>IF(Pivot!K263=0,"",Pivot!K263)</f>
        <v/>
      </c>
      <c r="H263" s="5" t="str">
        <f>IF(Pivot!L263=0,"",Pivot!L263)</f>
        <v/>
      </c>
      <c r="I263" s="5" t="str">
        <f>IF(Pivot!M263=0,"",Pivot!M263)</f>
        <v/>
      </c>
      <c r="J263" s="5" t="str">
        <f>IF(Pivot!N263=0,"",Pivot!N263)</f>
        <v/>
      </c>
      <c r="K263" s="4" t="str">
        <f t="shared" si="9"/>
        <v/>
      </c>
      <c r="L263" s="3"/>
    </row>
    <row r="264" spans="2:12" ht="17.25" customHeight="1" x14ac:dyDescent="0.25">
      <c r="B264" s="7" t="str">
        <f t="shared" si="8"/>
        <v>0</v>
      </c>
      <c r="C264" s="6" t="str">
        <f>IF(ISBLANK(Pivot!G264),"",Pivot!G264)</f>
        <v/>
      </c>
      <c r="D264" s="6" t="str">
        <f>IF(ISBLANK(Pivot!H264),"",Pivot!H264)</f>
        <v/>
      </c>
      <c r="E264" s="6" t="str">
        <f>IF(ISBLANK(Pivot!I264),"",Pivot!I264)</f>
        <v/>
      </c>
      <c r="F264" s="5" t="str">
        <f>IF(Pivot!J264=0,"",Pivot!J264)</f>
        <v/>
      </c>
      <c r="G264" s="5" t="str">
        <f>IF(Pivot!K264=0,"",Pivot!K264)</f>
        <v/>
      </c>
      <c r="H264" s="5" t="str">
        <f>IF(Pivot!L264=0,"",Pivot!L264)</f>
        <v/>
      </c>
      <c r="I264" s="5" t="str">
        <f>IF(Pivot!M264=0,"",Pivot!M264)</f>
        <v/>
      </c>
      <c r="J264" s="5" t="str">
        <f>IF(Pivot!N264=0,"",Pivot!N264)</f>
        <v/>
      </c>
      <c r="K264" s="4" t="str">
        <f t="shared" si="9"/>
        <v/>
      </c>
      <c r="L264" s="3"/>
    </row>
    <row r="265" spans="2:12" ht="17.25" customHeight="1" x14ac:dyDescent="0.25">
      <c r="B265" s="7" t="str">
        <f t="shared" si="8"/>
        <v>0</v>
      </c>
      <c r="C265" s="6" t="str">
        <f>IF(ISBLANK(Pivot!G265),"",Pivot!G265)</f>
        <v/>
      </c>
      <c r="D265" s="6" t="str">
        <f>IF(ISBLANK(Pivot!H265),"",Pivot!H265)</f>
        <v/>
      </c>
      <c r="E265" s="6" t="str">
        <f>IF(ISBLANK(Pivot!I265),"",Pivot!I265)</f>
        <v/>
      </c>
      <c r="F265" s="5" t="str">
        <f>IF(Pivot!J265=0,"",Pivot!J265)</f>
        <v/>
      </c>
      <c r="G265" s="5" t="str">
        <f>IF(Pivot!K265=0,"",Pivot!K265)</f>
        <v/>
      </c>
      <c r="H265" s="5" t="str">
        <f>IF(Pivot!L265=0,"",Pivot!L265)</f>
        <v/>
      </c>
      <c r="I265" s="5" t="str">
        <f>IF(Pivot!M265=0,"",Pivot!M265)</f>
        <v/>
      </c>
      <c r="J265" s="5" t="str">
        <f>IF(Pivot!N265=0,"",Pivot!N265)</f>
        <v/>
      </c>
      <c r="K265" s="4" t="str">
        <f t="shared" si="9"/>
        <v/>
      </c>
      <c r="L265" s="3"/>
    </row>
    <row r="266" spans="2:12" ht="17.25" customHeight="1" x14ac:dyDescent="0.25">
      <c r="B266" s="7" t="str">
        <f t="shared" si="8"/>
        <v>0</v>
      </c>
      <c r="C266" s="6" t="str">
        <f>IF(ISBLANK(Pivot!G266),"",Pivot!G266)</f>
        <v/>
      </c>
      <c r="D266" s="6" t="str">
        <f>IF(ISBLANK(Pivot!H266),"",Pivot!H266)</f>
        <v/>
      </c>
      <c r="E266" s="6" t="str">
        <f>IF(ISBLANK(Pivot!I266),"",Pivot!I266)</f>
        <v/>
      </c>
      <c r="F266" s="5" t="str">
        <f>IF(Pivot!J266=0,"",Pivot!J266)</f>
        <v/>
      </c>
      <c r="G266" s="5" t="str">
        <f>IF(Pivot!K266=0,"",Pivot!K266)</f>
        <v/>
      </c>
      <c r="H266" s="5" t="str">
        <f>IF(Pivot!L266=0,"",Pivot!L266)</f>
        <v/>
      </c>
      <c r="I266" s="5" t="str">
        <f>IF(Pivot!M266=0,"",Pivot!M266)</f>
        <v/>
      </c>
      <c r="J266" s="5" t="str">
        <f>IF(Pivot!N266=0,"",Pivot!N266)</f>
        <v/>
      </c>
      <c r="K266" s="4" t="str">
        <f t="shared" si="9"/>
        <v/>
      </c>
      <c r="L266" s="3"/>
    </row>
    <row r="267" spans="2:12" ht="17.25" customHeight="1" x14ac:dyDescent="0.25">
      <c r="B267" s="7" t="str">
        <f t="shared" si="8"/>
        <v>0</v>
      </c>
      <c r="C267" s="6" t="str">
        <f>IF(ISBLANK(Pivot!G267),"",Pivot!G267)</f>
        <v/>
      </c>
      <c r="D267" s="6" t="str">
        <f>IF(ISBLANK(Pivot!H267),"",Pivot!H267)</f>
        <v/>
      </c>
      <c r="E267" s="6" t="str">
        <f>IF(ISBLANK(Pivot!I267),"",Pivot!I267)</f>
        <v/>
      </c>
      <c r="F267" s="5" t="str">
        <f>IF(Pivot!J267=0,"",Pivot!J267)</f>
        <v/>
      </c>
      <c r="G267" s="5" t="str">
        <f>IF(Pivot!K267=0,"",Pivot!K267)</f>
        <v/>
      </c>
      <c r="H267" s="5" t="str">
        <f>IF(Pivot!L267=0,"",Pivot!L267)</f>
        <v/>
      </c>
      <c r="I267" s="5" t="str">
        <f>IF(Pivot!M267=0,"",Pivot!M267)</f>
        <v/>
      </c>
      <c r="J267" s="5" t="str">
        <f>IF(Pivot!N267=0,"",Pivot!N267)</f>
        <v/>
      </c>
      <c r="K267" s="4" t="str">
        <f t="shared" si="9"/>
        <v/>
      </c>
      <c r="L267" s="3"/>
    </row>
    <row r="268" spans="2:12" ht="17.25" customHeight="1" x14ac:dyDescent="0.25">
      <c r="B268" s="7" t="str">
        <f t="shared" si="8"/>
        <v>0</v>
      </c>
      <c r="C268" s="6" t="str">
        <f>IF(ISBLANK(Pivot!G268),"",Pivot!G268)</f>
        <v/>
      </c>
      <c r="D268" s="6" t="str">
        <f>IF(ISBLANK(Pivot!H268),"",Pivot!H268)</f>
        <v/>
      </c>
      <c r="E268" s="6" t="str">
        <f>IF(ISBLANK(Pivot!I268),"",Pivot!I268)</f>
        <v/>
      </c>
      <c r="F268" s="5" t="str">
        <f>IF(Pivot!J268=0,"",Pivot!J268)</f>
        <v/>
      </c>
      <c r="G268" s="5" t="str">
        <f>IF(Pivot!K268=0,"",Pivot!K268)</f>
        <v/>
      </c>
      <c r="H268" s="5" t="str">
        <f>IF(Pivot!L268=0,"",Pivot!L268)</f>
        <v/>
      </c>
      <c r="I268" s="5" t="str">
        <f>IF(Pivot!M268=0,"",Pivot!M268)</f>
        <v/>
      </c>
      <c r="J268" s="5" t="str">
        <f>IF(Pivot!N268=0,"",Pivot!N268)</f>
        <v/>
      </c>
      <c r="K268" s="4" t="str">
        <f t="shared" si="9"/>
        <v/>
      </c>
      <c r="L268" s="3"/>
    </row>
    <row r="269" spans="2:12" ht="17.25" customHeight="1" x14ac:dyDescent="0.25">
      <c r="B269" s="7" t="str">
        <f t="shared" si="8"/>
        <v>0</v>
      </c>
      <c r="C269" s="6" t="str">
        <f>IF(ISBLANK(Pivot!G269),"",Pivot!G269)</f>
        <v/>
      </c>
      <c r="D269" s="6" t="str">
        <f>IF(ISBLANK(Pivot!H269),"",Pivot!H269)</f>
        <v/>
      </c>
      <c r="E269" s="6" t="str">
        <f>IF(ISBLANK(Pivot!I269),"",Pivot!I269)</f>
        <v/>
      </c>
      <c r="F269" s="5" t="str">
        <f>IF(Pivot!J269=0,"",Pivot!J269)</f>
        <v/>
      </c>
      <c r="G269" s="5" t="str">
        <f>IF(Pivot!K269=0,"",Pivot!K269)</f>
        <v/>
      </c>
      <c r="H269" s="5" t="str">
        <f>IF(Pivot!L269=0,"",Pivot!L269)</f>
        <v/>
      </c>
      <c r="I269" s="5" t="str">
        <f>IF(Pivot!M269=0,"",Pivot!M269)</f>
        <v/>
      </c>
      <c r="J269" s="5" t="str">
        <f>IF(Pivot!N269=0,"",Pivot!N269)</f>
        <v/>
      </c>
      <c r="K269" s="4" t="str">
        <f t="shared" si="9"/>
        <v/>
      </c>
      <c r="L269" s="3"/>
    </row>
    <row r="270" spans="2:12" ht="17.25" customHeight="1" x14ac:dyDescent="0.25">
      <c r="B270" s="7" t="str">
        <f t="shared" si="8"/>
        <v>0</v>
      </c>
      <c r="C270" s="6" t="str">
        <f>IF(ISBLANK(Pivot!G270),"",Pivot!G270)</f>
        <v/>
      </c>
      <c r="D270" s="6" t="str">
        <f>IF(ISBLANK(Pivot!H270),"",Pivot!H270)</f>
        <v/>
      </c>
      <c r="E270" s="6" t="str">
        <f>IF(ISBLANK(Pivot!I270),"",Pivot!I270)</f>
        <v/>
      </c>
      <c r="F270" s="5" t="str">
        <f>IF(Pivot!J270=0,"",Pivot!J270)</f>
        <v/>
      </c>
      <c r="G270" s="5" t="str">
        <f>IF(Pivot!K270=0,"",Pivot!K270)</f>
        <v/>
      </c>
      <c r="H270" s="5" t="str">
        <f>IF(Pivot!L270=0,"",Pivot!L270)</f>
        <v/>
      </c>
      <c r="I270" s="5" t="str">
        <f>IF(Pivot!M270=0,"",Pivot!M270)</f>
        <v/>
      </c>
      <c r="J270" s="5" t="str">
        <f>IF(Pivot!N270=0,"",Pivot!N270)</f>
        <v/>
      </c>
      <c r="K270" s="4" t="str">
        <f t="shared" si="9"/>
        <v/>
      </c>
      <c r="L270" s="3"/>
    </row>
    <row r="271" spans="2:12" ht="17.25" customHeight="1" x14ac:dyDescent="0.25">
      <c r="B271" s="7" t="str">
        <f t="shared" si="8"/>
        <v>0</v>
      </c>
      <c r="C271" s="6" t="str">
        <f>IF(ISBLANK(Pivot!G271),"",Pivot!G271)</f>
        <v/>
      </c>
      <c r="D271" s="6" t="str">
        <f>IF(ISBLANK(Pivot!H271),"",Pivot!H271)</f>
        <v/>
      </c>
      <c r="E271" s="6" t="str">
        <f>IF(ISBLANK(Pivot!I271),"",Pivot!I271)</f>
        <v/>
      </c>
      <c r="F271" s="5" t="str">
        <f>IF(Pivot!J271=0,"",Pivot!J271)</f>
        <v/>
      </c>
      <c r="G271" s="5" t="str">
        <f>IF(Pivot!K271=0,"",Pivot!K271)</f>
        <v/>
      </c>
      <c r="H271" s="5" t="str">
        <f>IF(Pivot!L271=0,"",Pivot!L271)</f>
        <v/>
      </c>
      <c r="I271" s="5" t="str">
        <f>IF(Pivot!M271=0,"",Pivot!M271)</f>
        <v/>
      </c>
      <c r="J271" s="5" t="str">
        <f>IF(Pivot!N271=0,"",Pivot!N271)</f>
        <v/>
      </c>
      <c r="K271" s="4" t="str">
        <f t="shared" si="9"/>
        <v/>
      </c>
      <c r="L271" s="3"/>
    </row>
    <row r="272" spans="2:12" ht="17.25" customHeight="1" x14ac:dyDescent="0.25">
      <c r="B272" s="7" t="str">
        <f t="shared" si="8"/>
        <v>0</v>
      </c>
      <c r="C272" s="6" t="str">
        <f>IF(ISBLANK(Pivot!G272),"",Pivot!G272)</f>
        <v/>
      </c>
      <c r="D272" s="6" t="str">
        <f>IF(ISBLANK(Pivot!H272),"",Pivot!H272)</f>
        <v/>
      </c>
      <c r="E272" s="6" t="str">
        <f>IF(ISBLANK(Pivot!I272),"",Pivot!I272)</f>
        <v/>
      </c>
      <c r="F272" s="5" t="str">
        <f>IF(Pivot!J272=0,"",Pivot!J272)</f>
        <v/>
      </c>
      <c r="G272" s="5" t="str">
        <f>IF(Pivot!K272=0,"",Pivot!K272)</f>
        <v/>
      </c>
      <c r="H272" s="5" t="str">
        <f>IF(Pivot!L272=0,"",Pivot!L272)</f>
        <v/>
      </c>
      <c r="I272" s="5" t="str">
        <f>IF(Pivot!M272=0,"",Pivot!M272)</f>
        <v/>
      </c>
      <c r="J272" s="5" t="str">
        <f>IF(Pivot!N272=0,"",Pivot!N272)</f>
        <v/>
      </c>
      <c r="K272" s="4" t="str">
        <f t="shared" si="9"/>
        <v/>
      </c>
      <c r="L272" s="3"/>
    </row>
    <row r="273" spans="2:12" ht="17.25" customHeight="1" x14ac:dyDescent="0.25">
      <c r="B273" s="7" t="str">
        <f t="shared" si="8"/>
        <v>0</v>
      </c>
      <c r="C273" s="6" t="str">
        <f>IF(ISBLANK(Pivot!G273),"",Pivot!G273)</f>
        <v/>
      </c>
      <c r="D273" s="6" t="str">
        <f>IF(ISBLANK(Pivot!H273),"",Pivot!H273)</f>
        <v/>
      </c>
      <c r="E273" s="6" t="str">
        <f>IF(ISBLANK(Pivot!I273),"",Pivot!I273)</f>
        <v/>
      </c>
      <c r="F273" s="5" t="str">
        <f>IF(Pivot!J273=0,"",Pivot!J273)</f>
        <v/>
      </c>
      <c r="G273" s="5" t="str">
        <f>IF(Pivot!K273=0,"",Pivot!K273)</f>
        <v/>
      </c>
      <c r="H273" s="5" t="str">
        <f>IF(Pivot!L273=0,"",Pivot!L273)</f>
        <v/>
      </c>
      <c r="I273" s="5" t="str">
        <f>IF(Pivot!M273=0,"",Pivot!M273)</f>
        <v/>
      </c>
      <c r="J273" s="5" t="str">
        <f>IF(Pivot!N273=0,"",Pivot!N273)</f>
        <v/>
      </c>
      <c r="K273" s="4" t="str">
        <f t="shared" si="9"/>
        <v/>
      </c>
      <c r="L273" s="3"/>
    </row>
    <row r="274" spans="2:12" ht="17.25" customHeight="1" x14ac:dyDescent="0.25">
      <c r="B274" s="7" t="str">
        <f t="shared" si="8"/>
        <v>0</v>
      </c>
      <c r="C274" s="6" t="str">
        <f>IF(ISBLANK(Pivot!G274),"",Pivot!G274)</f>
        <v/>
      </c>
      <c r="D274" s="6" t="str">
        <f>IF(ISBLANK(Pivot!H274),"",Pivot!H274)</f>
        <v/>
      </c>
      <c r="E274" s="6" t="str">
        <f>IF(ISBLANK(Pivot!I274),"",Pivot!I274)</f>
        <v/>
      </c>
      <c r="F274" s="5" t="str">
        <f>IF(Pivot!J274=0,"",Pivot!J274)</f>
        <v/>
      </c>
      <c r="G274" s="5" t="str">
        <f>IF(Pivot!K274=0,"",Pivot!K274)</f>
        <v/>
      </c>
      <c r="H274" s="5" t="str">
        <f>IF(Pivot!L274=0,"",Pivot!L274)</f>
        <v/>
      </c>
      <c r="I274" s="5" t="str">
        <f>IF(Pivot!M274=0,"",Pivot!M274)</f>
        <v/>
      </c>
      <c r="J274" s="5" t="str">
        <f>IF(Pivot!N274=0,"",Pivot!N274)</f>
        <v/>
      </c>
      <c r="K274" s="4" t="str">
        <f t="shared" si="9"/>
        <v/>
      </c>
      <c r="L274" s="3"/>
    </row>
    <row r="275" spans="2:12" ht="17.25" customHeight="1" x14ac:dyDescent="0.25">
      <c r="B275" s="7" t="str">
        <f t="shared" si="8"/>
        <v>0</v>
      </c>
      <c r="C275" s="6" t="str">
        <f>IF(ISBLANK(Pivot!G275),"",Pivot!G275)</f>
        <v/>
      </c>
      <c r="D275" s="6" t="str">
        <f>IF(ISBLANK(Pivot!H275),"",Pivot!H275)</f>
        <v/>
      </c>
      <c r="E275" s="6" t="str">
        <f>IF(ISBLANK(Pivot!I275),"",Pivot!I275)</f>
        <v/>
      </c>
      <c r="F275" s="5" t="str">
        <f>IF(Pivot!J275=0,"",Pivot!J275)</f>
        <v/>
      </c>
      <c r="G275" s="5" t="str">
        <f>IF(Pivot!K275=0,"",Pivot!K275)</f>
        <v/>
      </c>
      <c r="H275" s="5" t="str">
        <f>IF(Pivot!L275=0,"",Pivot!L275)</f>
        <v/>
      </c>
      <c r="I275" s="5" t="str">
        <f>IF(Pivot!M275=0,"",Pivot!M275)</f>
        <v/>
      </c>
      <c r="J275" s="5" t="str">
        <f>IF(Pivot!N275=0,"",Pivot!N275)</f>
        <v/>
      </c>
      <c r="K275" s="4" t="str">
        <f t="shared" si="9"/>
        <v/>
      </c>
      <c r="L275" s="3"/>
    </row>
    <row r="276" spans="2:12" ht="17.25" customHeight="1" x14ac:dyDescent="0.25">
      <c r="B276" s="7" t="str">
        <f t="shared" si="8"/>
        <v>0</v>
      </c>
      <c r="C276" s="6" t="str">
        <f>IF(ISBLANK(Pivot!G276),"",Pivot!G276)</f>
        <v/>
      </c>
      <c r="D276" s="6" t="str">
        <f>IF(ISBLANK(Pivot!H276),"",Pivot!H276)</f>
        <v/>
      </c>
      <c r="E276" s="6" t="str">
        <f>IF(ISBLANK(Pivot!I276),"",Pivot!I276)</f>
        <v/>
      </c>
      <c r="F276" s="5" t="str">
        <f>IF(Pivot!J276=0,"",Pivot!J276)</f>
        <v/>
      </c>
      <c r="G276" s="5" t="str">
        <f>IF(Pivot!K276=0,"",Pivot!K276)</f>
        <v/>
      </c>
      <c r="H276" s="5" t="str">
        <f>IF(Pivot!L276=0,"",Pivot!L276)</f>
        <v/>
      </c>
      <c r="I276" s="5" t="str">
        <f>IF(Pivot!M276=0,"",Pivot!M276)</f>
        <v/>
      </c>
      <c r="J276" s="5" t="str">
        <f>IF(Pivot!N276=0,"",Pivot!N276)</f>
        <v/>
      </c>
      <c r="K276" s="4" t="str">
        <f t="shared" si="9"/>
        <v/>
      </c>
      <c r="L276" s="3"/>
    </row>
    <row r="277" spans="2:12" ht="17.25" customHeight="1" x14ac:dyDescent="0.25">
      <c r="B277" s="7" t="str">
        <f t="shared" si="8"/>
        <v>0</v>
      </c>
      <c r="C277" s="6" t="str">
        <f>IF(ISBLANK(Pivot!G277),"",Pivot!G277)</f>
        <v/>
      </c>
      <c r="D277" s="6" t="str">
        <f>IF(ISBLANK(Pivot!H277),"",Pivot!H277)</f>
        <v/>
      </c>
      <c r="E277" s="6" t="str">
        <f>IF(ISBLANK(Pivot!I277),"",Pivot!I277)</f>
        <v/>
      </c>
      <c r="F277" s="5" t="str">
        <f>IF(Pivot!J277=0,"",Pivot!J277)</f>
        <v/>
      </c>
      <c r="G277" s="5" t="str">
        <f>IF(Pivot!K277=0,"",Pivot!K277)</f>
        <v/>
      </c>
      <c r="H277" s="5" t="str">
        <f>IF(Pivot!L277=0,"",Pivot!L277)</f>
        <v/>
      </c>
      <c r="I277" s="5" t="str">
        <f>IF(Pivot!M277=0,"",Pivot!M277)</f>
        <v/>
      </c>
      <c r="J277" s="5" t="str">
        <f>IF(Pivot!N277=0,"",Pivot!N277)</f>
        <v/>
      </c>
      <c r="K277" s="4" t="str">
        <f t="shared" si="9"/>
        <v/>
      </c>
      <c r="L277" s="3"/>
    </row>
    <row r="278" spans="2:12" ht="17.25" customHeight="1" x14ac:dyDescent="0.25">
      <c r="B278" s="7" t="str">
        <f t="shared" si="8"/>
        <v>0</v>
      </c>
      <c r="C278" s="6" t="str">
        <f>IF(ISBLANK(Pivot!G278),"",Pivot!G278)</f>
        <v/>
      </c>
      <c r="D278" s="6" t="str">
        <f>IF(ISBLANK(Pivot!H278),"",Pivot!H278)</f>
        <v/>
      </c>
      <c r="E278" s="6" t="str">
        <f>IF(ISBLANK(Pivot!I278),"",Pivot!I278)</f>
        <v/>
      </c>
      <c r="F278" s="5" t="str">
        <f>IF(Pivot!J278=0,"",Pivot!J278)</f>
        <v/>
      </c>
      <c r="G278" s="5" t="str">
        <f>IF(Pivot!K278=0,"",Pivot!K278)</f>
        <v/>
      </c>
      <c r="H278" s="5" t="str">
        <f>IF(Pivot!L278=0,"",Pivot!L278)</f>
        <v/>
      </c>
      <c r="I278" s="5" t="str">
        <f>IF(Pivot!M278=0,"",Pivot!M278)</f>
        <v/>
      </c>
      <c r="J278" s="5" t="str">
        <f>IF(Pivot!N278=0,"",Pivot!N278)</f>
        <v/>
      </c>
      <c r="K278" s="4" t="str">
        <f t="shared" si="9"/>
        <v/>
      </c>
      <c r="L278" s="3"/>
    </row>
    <row r="279" spans="2:12" ht="17.25" customHeight="1" x14ac:dyDescent="0.25">
      <c r="B279" s="7" t="str">
        <f t="shared" si="8"/>
        <v>0</v>
      </c>
      <c r="C279" s="6" t="str">
        <f>IF(ISBLANK(Pivot!G279),"",Pivot!G279)</f>
        <v/>
      </c>
      <c r="D279" s="6" t="str">
        <f>IF(ISBLANK(Pivot!H279),"",Pivot!H279)</f>
        <v/>
      </c>
      <c r="E279" s="6" t="str">
        <f>IF(ISBLANK(Pivot!I279),"",Pivot!I279)</f>
        <v/>
      </c>
      <c r="F279" s="5" t="str">
        <f>IF(Pivot!J279=0,"",Pivot!J279)</f>
        <v/>
      </c>
      <c r="G279" s="5" t="str">
        <f>IF(Pivot!K279=0,"",Pivot!K279)</f>
        <v/>
      </c>
      <c r="H279" s="5" t="str">
        <f>IF(Pivot!L279=0,"",Pivot!L279)</f>
        <v/>
      </c>
      <c r="I279" s="5" t="str">
        <f>IF(Pivot!M279=0,"",Pivot!M279)</f>
        <v/>
      </c>
      <c r="J279" s="5" t="str">
        <f>IF(Pivot!N279=0,"",Pivot!N279)</f>
        <v/>
      </c>
      <c r="K279" s="4" t="str">
        <f t="shared" si="9"/>
        <v/>
      </c>
      <c r="L279" s="3"/>
    </row>
    <row r="280" spans="2:12" ht="17.25" customHeight="1" x14ac:dyDescent="0.25">
      <c r="B280" s="7" t="str">
        <f t="shared" si="8"/>
        <v>0</v>
      </c>
      <c r="C280" s="6" t="str">
        <f>IF(ISBLANK(Pivot!G280),"",Pivot!G280)</f>
        <v/>
      </c>
      <c r="D280" s="6" t="str">
        <f>IF(ISBLANK(Pivot!H280),"",Pivot!H280)</f>
        <v/>
      </c>
      <c r="E280" s="6" t="str">
        <f>IF(ISBLANK(Pivot!I280),"",Pivot!I280)</f>
        <v/>
      </c>
      <c r="F280" s="5" t="str">
        <f>IF(Pivot!J280=0,"",Pivot!J280)</f>
        <v/>
      </c>
      <c r="G280" s="5" t="str">
        <f>IF(Pivot!K280=0,"",Pivot!K280)</f>
        <v/>
      </c>
      <c r="H280" s="5" t="str">
        <f>IF(Pivot!L280=0,"",Pivot!L280)</f>
        <v/>
      </c>
      <c r="I280" s="5" t="str">
        <f>IF(Pivot!M280=0,"",Pivot!M280)</f>
        <v/>
      </c>
      <c r="J280" s="5" t="str">
        <f>IF(Pivot!N280=0,"",Pivot!N280)</f>
        <v/>
      </c>
      <c r="K280" s="4" t="str">
        <f t="shared" si="9"/>
        <v/>
      </c>
      <c r="L280" s="3"/>
    </row>
    <row r="281" spans="2:12" ht="17.25" customHeight="1" x14ac:dyDescent="0.25">
      <c r="B281" s="7" t="str">
        <f t="shared" si="8"/>
        <v>0</v>
      </c>
      <c r="C281" s="6" t="str">
        <f>IF(ISBLANK(Pivot!G281),"",Pivot!G281)</f>
        <v/>
      </c>
      <c r="D281" s="6" t="str">
        <f>IF(ISBLANK(Pivot!H281),"",Pivot!H281)</f>
        <v/>
      </c>
      <c r="E281" s="6" t="str">
        <f>IF(ISBLANK(Pivot!I281),"",Pivot!I281)</f>
        <v/>
      </c>
      <c r="F281" s="5" t="str">
        <f>IF(Pivot!J281=0,"",Pivot!J281)</f>
        <v/>
      </c>
      <c r="G281" s="5" t="str">
        <f>IF(Pivot!K281=0,"",Pivot!K281)</f>
        <v/>
      </c>
      <c r="H281" s="5" t="str">
        <f>IF(Pivot!L281=0,"",Pivot!L281)</f>
        <v/>
      </c>
      <c r="I281" s="5" t="str">
        <f>IF(Pivot!M281=0,"",Pivot!M281)</f>
        <v/>
      </c>
      <c r="J281" s="5" t="str">
        <f>IF(Pivot!N281=0,"",Pivot!N281)</f>
        <v/>
      </c>
      <c r="K281" s="4" t="str">
        <f t="shared" si="9"/>
        <v/>
      </c>
      <c r="L281" s="3"/>
    </row>
    <row r="282" spans="2:12" ht="17.25" customHeight="1" x14ac:dyDescent="0.25">
      <c r="B282" s="7" t="str">
        <f t="shared" si="8"/>
        <v>0</v>
      </c>
      <c r="C282" s="6" t="str">
        <f>IF(ISBLANK(Pivot!G282),"",Pivot!G282)</f>
        <v/>
      </c>
      <c r="D282" s="6" t="str">
        <f>IF(ISBLANK(Pivot!H282),"",Pivot!H282)</f>
        <v/>
      </c>
      <c r="E282" s="6" t="str">
        <f>IF(ISBLANK(Pivot!I282),"",Pivot!I282)</f>
        <v/>
      </c>
      <c r="F282" s="5" t="str">
        <f>IF(Pivot!J282=0,"",Pivot!J282)</f>
        <v/>
      </c>
      <c r="G282" s="5" t="str">
        <f>IF(Pivot!K282=0,"",Pivot!K282)</f>
        <v/>
      </c>
      <c r="H282" s="5" t="str">
        <f>IF(Pivot!L282=0,"",Pivot!L282)</f>
        <v/>
      </c>
      <c r="I282" s="5" t="str">
        <f>IF(Pivot!M282=0,"",Pivot!M282)</f>
        <v/>
      </c>
      <c r="J282" s="5" t="str">
        <f>IF(Pivot!N282=0,"",Pivot!N282)</f>
        <v/>
      </c>
      <c r="K282" s="4" t="str">
        <f t="shared" si="9"/>
        <v/>
      </c>
      <c r="L282" s="3"/>
    </row>
    <row r="283" spans="2:12" ht="17.25" customHeight="1" x14ac:dyDescent="0.25">
      <c r="B283" s="7" t="str">
        <f t="shared" si="8"/>
        <v>0</v>
      </c>
      <c r="C283" s="6" t="str">
        <f>IF(ISBLANK(Pivot!G283),"",Pivot!G283)</f>
        <v/>
      </c>
      <c r="D283" s="6" t="str">
        <f>IF(ISBLANK(Pivot!H283),"",Pivot!H283)</f>
        <v/>
      </c>
      <c r="E283" s="6" t="str">
        <f>IF(ISBLANK(Pivot!I283),"",Pivot!I283)</f>
        <v/>
      </c>
      <c r="F283" s="5" t="str">
        <f>IF(Pivot!J283=0,"",Pivot!J283)</f>
        <v/>
      </c>
      <c r="G283" s="5" t="str">
        <f>IF(Pivot!K283=0,"",Pivot!K283)</f>
        <v/>
      </c>
      <c r="H283" s="5" t="str">
        <f>IF(Pivot!L283=0,"",Pivot!L283)</f>
        <v/>
      </c>
      <c r="I283" s="5" t="str">
        <f>IF(Pivot!M283=0,"",Pivot!M283)</f>
        <v/>
      </c>
      <c r="J283" s="5" t="str">
        <f>IF(Pivot!N283=0,"",Pivot!N283)</f>
        <v/>
      </c>
      <c r="K283" s="4" t="str">
        <f t="shared" si="9"/>
        <v/>
      </c>
      <c r="L283" s="3"/>
    </row>
    <row r="284" spans="2:12" ht="17.25" customHeight="1" x14ac:dyDescent="0.25">
      <c r="B284" s="7" t="str">
        <f t="shared" si="8"/>
        <v>0</v>
      </c>
      <c r="C284" s="6" t="str">
        <f>IF(ISBLANK(Pivot!G284),"",Pivot!G284)</f>
        <v/>
      </c>
      <c r="D284" s="6" t="str">
        <f>IF(ISBLANK(Pivot!H284),"",Pivot!H284)</f>
        <v/>
      </c>
      <c r="E284" s="6" t="str">
        <f>IF(ISBLANK(Pivot!I284),"",Pivot!I284)</f>
        <v/>
      </c>
      <c r="F284" s="5" t="str">
        <f>IF(Pivot!J284=0,"",Pivot!J284)</f>
        <v/>
      </c>
      <c r="G284" s="5" t="str">
        <f>IF(Pivot!K284=0,"",Pivot!K284)</f>
        <v/>
      </c>
      <c r="H284" s="5" t="str">
        <f>IF(Pivot!L284=0,"",Pivot!L284)</f>
        <v/>
      </c>
      <c r="I284" s="5" t="str">
        <f>IF(Pivot!M284=0,"",Pivot!M284)</f>
        <v/>
      </c>
      <c r="J284" s="5" t="str">
        <f>IF(Pivot!N284=0,"",Pivot!N284)</f>
        <v/>
      </c>
      <c r="K284" s="4" t="str">
        <f t="shared" si="9"/>
        <v/>
      </c>
      <c r="L284" s="3"/>
    </row>
    <row r="285" spans="2:12" ht="17.25" customHeight="1" x14ac:dyDescent="0.25">
      <c r="B285" s="7" t="str">
        <f t="shared" si="8"/>
        <v>0</v>
      </c>
      <c r="C285" s="6" t="str">
        <f>IF(ISBLANK(Pivot!G285),"",Pivot!G285)</f>
        <v/>
      </c>
      <c r="D285" s="6" t="str">
        <f>IF(ISBLANK(Pivot!H285),"",Pivot!H285)</f>
        <v/>
      </c>
      <c r="E285" s="6" t="str">
        <f>IF(ISBLANK(Pivot!I285),"",Pivot!I285)</f>
        <v/>
      </c>
      <c r="F285" s="5" t="str">
        <f>IF(Pivot!J285=0,"",Pivot!J285)</f>
        <v/>
      </c>
      <c r="G285" s="5" t="str">
        <f>IF(Pivot!K285=0,"",Pivot!K285)</f>
        <v/>
      </c>
      <c r="H285" s="5" t="str">
        <f>IF(Pivot!L285=0,"",Pivot!L285)</f>
        <v/>
      </c>
      <c r="I285" s="5" t="str">
        <f>IF(Pivot!M285=0,"",Pivot!M285)</f>
        <v/>
      </c>
      <c r="J285" s="5" t="str">
        <f>IF(Pivot!N285=0,"",Pivot!N285)</f>
        <v/>
      </c>
      <c r="K285" s="4" t="str">
        <f t="shared" si="9"/>
        <v/>
      </c>
      <c r="L285" s="3"/>
    </row>
    <row r="286" spans="2:12" ht="17.25" customHeight="1" x14ac:dyDescent="0.25">
      <c r="B286" s="7" t="str">
        <f t="shared" si="8"/>
        <v>0</v>
      </c>
      <c r="C286" s="6" t="str">
        <f>IF(ISBLANK(Pivot!G286),"",Pivot!G286)</f>
        <v/>
      </c>
      <c r="D286" s="6" t="str">
        <f>IF(ISBLANK(Pivot!H286),"",Pivot!H286)</f>
        <v/>
      </c>
      <c r="E286" s="6" t="str">
        <f>IF(ISBLANK(Pivot!I286),"",Pivot!I286)</f>
        <v/>
      </c>
      <c r="F286" s="5" t="str">
        <f>IF(Pivot!J286=0,"",Pivot!J286)</f>
        <v/>
      </c>
      <c r="G286" s="5" t="str">
        <f>IF(Pivot!K286=0,"",Pivot!K286)</f>
        <v/>
      </c>
      <c r="H286" s="5" t="str">
        <f>IF(Pivot!L286=0,"",Pivot!L286)</f>
        <v/>
      </c>
      <c r="I286" s="5" t="str">
        <f>IF(Pivot!M286=0,"",Pivot!M286)</f>
        <v/>
      </c>
      <c r="J286" s="5" t="str">
        <f>IF(Pivot!N286=0,"",Pivot!N286)</f>
        <v/>
      </c>
      <c r="K286" s="4" t="str">
        <f t="shared" si="9"/>
        <v/>
      </c>
      <c r="L286" s="3"/>
    </row>
    <row r="287" spans="2:12" ht="17.25" customHeight="1" x14ac:dyDescent="0.25">
      <c r="B287" s="7" t="str">
        <f t="shared" si="8"/>
        <v>0</v>
      </c>
      <c r="C287" s="6" t="str">
        <f>IF(ISBLANK(Pivot!G287),"",Pivot!G287)</f>
        <v/>
      </c>
      <c r="D287" s="6" t="str">
        <f>IF(ISBLANK(Pivot!H287),"",Pivot!H287)</f>
        <v/>
      </c>
      <c r="E287" s="6" t="str">
        <f>IF(ISBLANK(Pivot!I287),"",Pivot!I287)</f>
        <v/>
      </c>
      <c r="F287" s="5" t="str">
        <f>IF(Pivot!J287=0,"",Pivot!J287)</f>
        <v/>
      </c>
      <c r="G287" s="5" t="str">
        <f>IF(Pivot!K287=0,"",Pivot!K287)</f>
        <v/>
      </c>
      <c r="H287" s="5" t="str">
        <f>IF(Pivot!L287=0,"",Pivot!L287)</f>
        <v/>
      </c>
      <c r="I287" s="5" t="str">
        <f>IF(Pivot!M287=0,"",Pivot!M287)</f>
        <v/>
      </c>
      <c r="J287" s="5" t="str">
        <f>IF(Pivot!N287=0,"",Pivot!N287)</f>
        <v/>
      </c>
      <c r="K287" s="4" t="str">
        <f t="shared" si="9"/>
        <v/>
      </c>
      <c r="L287" s="3"/>
    </row>
    <row r="288" spans="2:12" ht="17.25" customHeight="1" x14ac:dyDescent="0.25">
      <c r="B288" s="7" t="str">
        <f t="shared" si="8"/>
        <v>0</v>
      </c>
      <c r="C288" s="6" t="str">
        <f>IF(ISBLANK(Pivot!G288),"",Pivot!G288)</f>
        <v/>
      </c>
      <c r="D288" s="6" t="str">
        <f>IF(ISBLANK(Pivot!H288),"",Pivot!H288)</f>
        <v/>
      </c>
      <c r="E288" s="6" t="str">
        <f>IF(ISBLANK(Pivot!I288),"",Pivot!I288)</f>
        <v/>
      </c>
      <c r="F288" s="5" t="str">
        <f>IF(Pivot!J288=0,"",Pivot!J288)</f>
        <v/>
      </c>
      <c r="G288" s="5" t="str">
        <f>IF(Pivot!K288=0,"",Pivot!K288)</f>
        <v/>
      </c>
      <c r="H288" s="5" t="str">
        <f>IF(Pivot!L288=0,"",Pivot!L288)</f>
        <v/>
      </c>
      <c r="I288" s="5" t="str">
        <f>IF(Pivot!M288=0,"",Pivot!M288)</f>
        <v/>
      </c>
      <c r="J288" s="5" t="str">
        <f>IF(Pivot!N288=0,"",Pivot!N288)</f>
        <v/>
      </c>
      <c r="K288" s="4" t="str">
        <f t="shared" si="9"/>
        <v/>
      </c>
      <c r="L288" s="3"/>
    </row>
    <row r="289" spans="2:12" ht="17.25" customHeight="1" x14ac:dyDescent="0.25">
      <c r="B289" s="7" t="str">
        <f t="shared" si="8"/>
        <v>0</v>
      </c>
      <c r="C289" s="6" t="str">
        <f>IF(ISBLANK(Pivot!G289),"",Pivot!G289)</f>
        <v/>
      </c>
      <c r="D289" s="6" t="str">
        <f>IF(ISBLANK(Pivot!H289),"",Pivot!H289)</f>
        <v/>
      </c>
      <c r="E289" s="6" t="str">
        <f>IF(ISBLANK(Pivot!I289),"",Pivot!I289)</f>
        <v/>
      </c>
      <c r="F289" s="5" t="str">
        <f>IF(Pivot!J289=0,"",Pivot!J289)</f>
        <v/>
      </c>
      <c r="G289" s="5" t="str">
        <f>IF(Pivot!K289=0,"",Pivot!K289)</f>
        <v/>
      </c>
      <c r="H289" s="5" t="str">
        <f>IF(Pivot!L289=0,"",Pivot!L289)</f>
        <v/>
      </c>
      <c r="I289" s="5" t="str">
        <f>IF(Pivot!M289=0,"",Pivot!M289)</f>
        <v/>
      </c>
      <c r="J289" s="5" t="str">
        <f>IF(Pivot!N289=0,"",Pivot!N289)</f>
        <v/>
      </c>
      <c r="K289" s="4" t="str">
        <f t="shared" si="9"/>
        <v/>
      </c>
      <c r="L289" s="3"/>
    </row>
    <row r="290" spans="2:12" ht="17.25" customHeight="1" x14ac:dyDescent="0.25">
      <c r="B290" s="7" t="str">
        <f t="shared" si="8"/>
        <v>0</v>
      </c>
      <c r="C290" s="6" t="str">
        <f>IF(ISBLANK(Pivot!G290),"",Pivot!G290)</f>
        <v/>
      </c>
      <c r="D290" s="6" t="str">
        <f>IF(ISBLANK(Pivot!H290),"",Pivot!H290)</f>
        <v/>
      </c>
      <c r="E290" s="6" t="str">
        <f>IF(ISBLANK(Pivot!I290),"",Pivot!I290)</f>
        <v/>
      </c>
      <c r="F290" s="5" t="str">
        <f>IF(Pivot!J290=0,"",Pivot!J290)</f>
        <v/>
      </c>
      <c r="G290" s="5" t="str">
        <f>IF(Pivot!K290=0,"",Pivot!K290)</f>
        <v/>
      </c>
      <c r="H290" s="5" t="str">
        <f>IF(Pivot!L290=0,"",Pivot!L290)</f>
        <v/>
      </c>
      <c r="I290" s="5" t="str">
        <f>IF(Pivot!M290=0,"",Pivot!M290)</f>
        <v/>
      </c>
      <c r="J290" s="5" t="str">
        <f>IF(Pivot!N290=0,"",Pivot!N290)</f>
        <v/>
      </c>
      <c r="K290" s="4" t="str">
        <f t="shared" si="9"/>
        <v/>
      </c>
      <c r="L290" s="3"/>
    </row>
    <row r="291" spans="2:12" ht="17.25" customHeight="1" x14ac:dyDescent="0.25">
      <c r="B291" s="7" t="str">
        <f t="shared" si="8"/>
        <v>0</v>
      </c>
      <c r="C291" s="6" t="str">
        <f>IF(ISBLANK(Pivot!G291),"",Pivot!G291)</f>
        <v/>
      </c>
      <c r="D291" s="6" t="str">
        <f>IF(ISBLANK(Pivot!H291),"",Pivot!H291)</f>
        <v/>
      </c>
      <c r="E291" s="6" t="str">
        <f>IF(ISBLANK(Pivot!I291),"",Pivot!I291)</f>
        <v/>
      </c>
      <c r="F291" s="5" t="str">
        <f>IF(Pivot!J291=0,"",Pivot!J291)</f>
        <v/>
      </c>
      <c r="G291" s="5" t="str">
        <f>IF(Pivot!K291=0,"",Pivot!K291)</f>
        <v/>
      </c>
      <c r="H291" s="5" t="str">
        <f>IF(Pivot!L291=0,"",Pivot!L291)</f>
        <v/>
      </c>
      <c r="I291" s="5" t="str">
        <f>IF(Pivot!M291=0,"",Pivot!M291)</f>
        <v/>
      </c>
      <c r="J291" s="5" t="str">
        <f>IF(Pivot!N291=0,"",Pivot!N291)</f>
        <v/>
      </c>
      <c r="K291" s="4" t="str">
        <f t="shared" si="9"/>
        <v/>
      </c>
      <c r="L291" s="3"/>
    </row>
    <row r="292" spans="2:12" ht="17.25" customHeight="1" x14ac:dyDescent="0.25">
      <c r="B292" s="7" t="str">
        <f t="shared" si="8"/>
        <v>0</v>
      </c>
      <c r="C292" s="6" t="str">
        <f>IF(ISBLANK(Pivot!G292),"",Pivot!G292)</f>
        <v/>
      </c>
      <c r="D292" s="6" t="str">
        <f>IF(ISBLANK(Pivot!H292),"",Pivot!H292)</f>
        <v/>
      </c>
      <c r="E292" s="6" t="str">
        <f>IF(ISBLANK(Pivot!I292),"",Pivot!I292)</f>
        <v/>
      </c>
      <c r="F292" s="5" t="str">
        <f>IF(Pivot!J292=0,"",Pivot!J292)</f>
        <v/>
      </c>
      <c r="G292" s="5" t="str">
        <f>IF(Pivot!K292=0,"",Pivot!K292)</f>
        <v/>
      </c>
      <c r="H292" s="5" t="str">
        <f>IF(Pivot!L292=0,"",Pivot!L292)</f>
        <v/>
      </c>
      <c r="I292" s="5" t="str">
        <f>IF(Pivot!M292=0,"",Pivot!M292)</f>
        <v/>
      </c>
      <c r="J292" s="5" t="str">
        <f>IF(Pivot!N292=0,"",Pivot!N292)</f>
        <v/>
      </c>
      <c r="K292" s="4" t="str">
        <f t="shared" si="9"/>
        <v/>
      </c>
      <c r="L292" s="3"/>
    </row>
    <row r="293" spans="2:12" ht="17.25" customHeight="1" x14ac:dyDescent="0.25">
      <c r="B293" s="7" t="str">
        <f t="shared" si="8"/>
        <v>0</v>
      </c>
      <c r="C293" s="6" t="str">
        <f>IF(ISBLANK(Pivot!G293),"",Pivot!G293)</f>
        <v/>
      </c>
      <c r="D293" s="6" t="str">
        <f>IF(ISBLANK(Pivot!H293),"",Pivot!H293)</f>
        <v/>
      </c>
      <c r="E293" s="6" t="str">
        <f>IF(ISBLANK(Pivot!I293),"",Pivot!I293)</f>
        <v/>
      </c>
      <c r="F293" s="5" t="str">
        <f>IF(Pivot!J293=0,"",Pivot!J293)</f>
        <v/>
      </c>
      <c r="G293" s="5" t="str">
        <f>IF(Pivot!K293=0,"",Pivot!K293)</f>
        <v/>
      </c>
      <c r="H293" s="5" t="str">
        <f>IF(Pivot!L293=0,"",Pivot!L293)</f>
        <v/>
      </c>
      <c r="I293" s="5" t="str">
        <f>IF(Pivot!M293=0,"",Pivot!M293)</f>
        <v/>
      </c>
      <c r="J293" s="5" t="str">
        <f>IF(Pivot!N293=0,"",Pivot!N293)</f>
        <v/>
      </c>
      <c r="K293" s="4" t="str">
        <f t="shared" si="9"/>
        <v/>
      </c>
      <c r="L293" s="3"/>
    </row>
    <row r="294" spans="2:12" ht="17.25" customHeight="1" x14ac:dyDescent="0.25">
      <c r="B294" s="7" t="str">
        <f t="shared" si="8"/>
        <v>0</v>
      </c>
      <c r="C294" s="6" t="str">
        <f>IF(ISBLANK(Pivot!G294),"",Pivot!G294)</f>
        <v/>
      </c>
      <c r="D294" s="6" t="str">
        <f>IF(ISBLANK(Pivot!H294),"",Pivot!H294)</f>
        <v/>
      </c>
      <c r="E294" s="6" t="str">
        <f>IF(ISBLANK(Pivot!I294),"",Pivot!I294)</f>
        <v/>
      </c>
      <c r="F294" s="5" t="str">
        <f>IF(Pivot!J294=0,"",Pivot!J294)</f>
        <v/>
      </c>
      <c r="G294" s="5" t="str">
        <f>IF(Pivot!K294=0,"",Pivot!K294)</f>
        <v/>
      </c>
      <c r="H294" s="5" t="str">
        <f>IF(Pivot!L294=0,"",Pivot!L294)</f>
        <v/>
      </c>
      <c r="I294" s="5" t="str">
        <f>IF(Pivot!M294=0,"",Pivot!M294)</f>
        <v/>
      </c>
      <c r="J294" s="5" t="str">
        <f>IF(Pivot!N294=0,"",Pivot!N294)</f>
        <v/>
      </c>
      <c r="K294" s="4" t="str">
        <f t="shared" si="9"/>
        <v/>
      </c>
      <c r="L294" s="3"/>
    </row>
    <row r="295" spans="2:12" ht="17.25" customHeight="1" x14ac:dyDescent="0.25">
      <c r="B295" s="7" t="str">
        <f t="shared" si="8"/>
        <v>0</v>
      </c>
      <c r="C295" s="6" t="str">
        <f>IF(ISBLANK(Pivot!G295),"",Pivot!G295)</f>
        <v/>
      </c>
      <c r="D295" s="6" t="str">
        <f>IF(ISBLANK(Pivot!H295),"",Pivot!H295)</f>
        <v/>
      </c>
      <c r="E295" s="6" t="str">
        <f>IF(ISBLANK(Pivot!I295),"",Pivot!I295)</f>
        <v/>
      </c>
      <c r="F295" s="5" t="str">
        <f>IF(Pivot!J295=0,"",Pivot!J295)</f>
        <v/>
      </c>
      <c r="G295" s="5" t="str">
        <f>IF(Pivot!K295=0,"",Pivot!K295)</f>
        <v/>
      </c>
      <c r="H295" s="5" t="str">
        <f>IF(Pivot!L295=0,"",Pivot!L295)</f>
        <v/>
      </c>
      <c r="I295" s="5" t="str">
        <f>IF(Pivot!M295=0,"",Pivot!M295)</f>
        <v/>
      </c>
      <c r="J295" s="5" t="str">
        <f>IF(Pivot!N295=0,"",Pivot!N295)</f>
        <v/>
      </c>
      <c r="K295" s="4" t="str">
        <f t="shared" si="9"/>
        <v/>
      </c>
      <c r="L295" s="3"/>
    </row>
    <row r="296" spans="2:12" ht="17.25" customHeight="1" x14ac:dyDescent="0.25">
      <c r="B296" s="7" t="str">
        <f t="shared" si="8"/>
        <v>0</v>
      </c>
      <c r="C296" s="6" t="str">
        <f>IF(ISBLANK(Pivot!G296),"",Pivot!G296)</f>
        <v/>
      </c>
      <c r="D296" s="6" t="str">
        <f>IF(ISBLANK(Pivot!H296),"",Pivot!H296)</f>
        <v/>
      </c>
      <c r="E296" s="6" t="str">
        <f>IF(ISBLANK(Pivot!I296),"",Pivot!I296)</f>
        <v/>
      </c>
      <c r="F296" s="5" t="str">
        <f>IF(Pivot!J296=0,"",Pivot!J296)</f>
        <v/>
      </c>
      <c r="G296" s="5" t="str">
        <f>IF(Pivot!K296=0,"",Pivot!K296)</f>
        <v/>
      </c>
      <c r="H296" s="5" t="str">
        <f>IF(Pivot!L296=0,"",Pivot!L296)</f>
        <v/>
      </c>
      <c r="I296" s="5" t="str">
        <f>IF(Pivot!M296=0,"",Pivot!M296)</f>
        <v/>
      </c>
      <c r="J296" s="5" t="str">
        <f>IF(Pivot!N296=0,"",Pivot!N296)</f>
        <v/>
      </c>
      <c r="K296" s="4" t="str">
        <f t="shared" si="9"/>
        <v/>
      </c>
      <c r="L296" s="3"/>
    </row>
    <row r="297" spans="2:12" ht="17.25" customHeight="1" x14ac:dyDescent="0.25">
      <c r="B297" s="7" t="str">
        <f t="shared" si="8"/>
        <v>0</v>
      </c>
      <c r="C297" s="6" t="str">
        <f>IF(ISBLANK(Pivot!G297),"",Pivot!G297)</f>
        <v/>
      </c>
      <c r="D297" s="6" t="str">
        <f>IF(ISBLANK(Pivot!H297),"",Pivot!H297)</f>
        <v/>
      </c>
      <c r="E297" s="6" t="str">
        <f>IF(ISBLANK(Pivot!I297),"",Pivot!I297)</f>
        <v/>
      </c>
      <c r="F297" s="5" t="str">
        <f>IF(Pivot!J297=0,"",Pivot!J297)</f>
        <v/>
      </c>
      <c r="G297" s="5" t="str">
        <f>IF(Pivot!K297=0,"",Pivot!K297)</f>
        <v/>
      </c>
      <c r="H297" s="5" t="str">
        <f>IF(Pivot!L297=0,"",Pivot!L297)</f>
        <v/>
      </c>
      <c r="I297" s="5" t="str">
        <f>IF(Pivot!M297=0,"",Pivot!M297)</f>
        <v/>
      </c>
      <c r="J297" s="5" t="str">
        <f>IF(Pivot!N297=0,"",Pivot!N297)</f>
        <v/>
      </c>
      <c r="K297" s="4" t="str">
        <f t="shared" si="9"/>
        <v/>
      </c>
      <c r="L297" s="3"/>
    </row>
    <row r="298" spans="2:12" ht="17.25" customHeight="1" x14ac:dyDescent="0.25">
      <c r="B298" s="7" t="str">
        <f t="shared" si="8"/>
        <v>0</v>
      </c>
      <c r="C298" s="6" t="str">
        <f>IF(ISBLANK(Pivot!G298),"",Pivot!G298)</f>
        <v/>
      </c>
      <c r="D298" s="6" t="str">
        <f>IF(ISBLANK(Pivot!H298),"",Pivot!H298)</f>
        <v/>
      </c>
      <c r="E298" s="6" t="str">
        <f>IF(ISBLANK(Pivot!I298),"",Pivot!I298)</f>
        <v/>
      </c>
      <c r="F298" s="5" t="str">
        <f>IF(Pivot!J298=0,"",Pivot!J298)</f>
        <v/>
      </c>
      <c r="G298" s="5" t="str">
        <f>IF(Pivot!K298=0,"",Pivot!K298)</f>
        <v/>
      </c>
      <c r="H298" s="5" t="str">
        <f>IF(Pivot!L298=0,"",Pivot!L298)</f>
        <v/>
      </c>
      <c r="I298" s="5" t="str">
        <f>IF(Pivot!M298=0,"",Pivot!M298)</f>
        <v/>
      </c>
      <c r="J298" s="5" t="str">
        <f>IF(Pivot!N298=0,"",Pivot!N298)</f>
        <v/>
      </c>
      <c r="K298" s="4" t="str">
        <f t="shared" si="9"/>
        <v/>
      </c>
      <c r="L298" s="3"/>
    </row>
    <row r="299" spans="2:12" ht="17.25" customHeight="1" x14ac:dyDescent="0.25">
      <c r="B299" s="7" t="str">
        <f t="shared" si="8"/>
        <v>0</v>
      </c>
      <c r="C299" s="6" t="str">
        <f>IF(ISBLANK(Pivot!G299),"",Pivot!G299)</f>
        <v/>
      </c>
      <c r="D299" s="6" t="str">
        <f>IF(ISBLANK(Pivot!H299),"",Pivot!H299)</f>
        <v/>
      </c>
      <c r="E299" s="6" t="str">
        <f>IF(ISBLANK(Pivot!I299),"",Pivot!I299)</f>
        <v/>
      </c>
      <c r="F299" s="5" t="str">
        <f>IF(Pivot!J299=0,"",Pivot!J299)</f>
        <v/>
      </c>
      <c r="G299" s="5" t="str">
        <f>IF(Pivot!K299=0,"",Pivot!K299)</f>
        <v/>
      </c>
      <c r="H299" s="5" t="str">
        <f>IF(Pivot!L299=0,"",Pivot!L299)</f>
        <v/>
      </c>
      <c r="I299" s="5" t="str">
        <f>IF(Pivot!M299=0,"",Pivot!M299)</f>
        <v/>
      </c>
      <c r="J299" s="5" t="str">
        <f>IF(Pivot!N299=0,"",Pivot!N299)</f>
        <v/>
      </c>
      <c r="K299" s="4" t="str">
        <f t="shared" si="9"/>
        <v/>
      </c>
      <c r="L299" s="3"/>
    </row>
    <row r="300" spans="2:12" ht="17.25" customHeight="1" x14ac:dyDescent="0.25">
      <c r="B300" s="7" t="str">
        <f t="shared" si="8"/>
        <v>0</v>
      </c>
      <c r="C300" s="6" t="str">
        <f>IF(ISBLANK(Pivot!G300),"",Pivot!G300)</f>
        <v/>
      </c>
      <c r="D300" s="6" t="str">
        <f>IF(ISBLANK(Pivot!H300),"",Pivot!H300)</f>
        <v/>
      </c>
      <c r="E300" s="6" t="str">
        <f>IF(ISBLANK(Pivot!I300),"",Pivot!I300)</f>
        <v/>
      </c>
      <c r="F300" s="5" t="str">
        <f>IF(Pivot!J300=0,"",Pivot!J300)</f>
        <v/>
      </c>
      <c r="G300" s="5" t="str">
        <f>IF(Pivot!K300=0,"",Pivot!K300)</f>
        <v/>
      </c>
      <c r="H300" s="5" t="str">
        <f>IF(Pivot!L300=0,"",Pivot!L300)</f>
        <v/>
      </c>
      <c r="I300" s="5" t="str">
        <f>IF(Pivot!M300=0,"",Pivot!M300)</f>
        <v/>
      </c>
      <c r="J300" s="5" t="str">
        <f>IF(Pivot!N300=0,"",Pivot!N300)</f>
        <v/>
      </c>
      <c r="K300" s="4" t="str">
        <f t="shared" si="9"/>
        <v/>
      </c>
      <c r="L300" s="3"/>
    </row>
  </sheetData>
  <conditionalFormatting sqref="C2:L300">
    <cfRule type="expression" dxfId="2" priority="4">
      <formula>$B2="0"</formula>
    </cfRule>
    <cfRule type="expression" dxfId="1" priority="5">
      <formula>$B2="C"</formula>
    </cfRule>
    <cfRule type="expression" dxfId="0" priority="6">
      <formula>$B2="M"</formula>
    </cfRule>
  </conditionalFormatting>
  <pageMargins left="0.7" right="0.7" top="0.75" bottom="0.75" header="0.3" footer="0.3"/>
  <pageSetup orientation="portrait" verticalDpi="0" r:id="rId1"/>
  <drawing r:id="rId2"/>
  <legacyDrawing r:id="rId3"/>
  <extLst>
    <ext xmlns:x14="http://schemas.microsoft.com/office/spreadsheetml/2009/9/main" uri="{05C60535-1F16-4fd2-B633-F4F36F0B64E0}">
      <x14:sparklineGroups xmlns:xm="http://schemas.microsoft.com/office/excel/2006/main">
        <x14:sparklineGroup lineWeight="1.5" displayEmptyCellsAs="gap" markers="1" xr2:uid="{00000000-0003-0000-0100-000000000000}">
          <x14:colorSeries rgb="FF376092"/>
          <x14:colorNegative rgb="FFD00000"/>
          <x14:colorAxis rgb="FF000000"/>
          <x14:colorMarkers theme="4" tint="-0.499984740745262"/>
          <x14:colorFirst rgb="FFD00000"/>
          <x14:colorLast rgb="FFD00000"/>
          <x14:colorHigh rgb="FFD00000"/>
          <x14:colorLow rgb="FFD00000"/>
          <x14:sparklines>
            <x14:sparkline>
              <xm:f>Pivot!A201:E201</xm:f>
              <xm:sqref>L201</xm:sqref>
            </x14:sparkline>
            <x14:sparkline>
              <xm:f>Pivot!A202:E202</xm:f>
              <xm:sqref>L202</xm:sqref>
            </x14:sparkline>
            <x14:sparkline>
              <xm:f>Pivot!A203:E203</xm:f>
              <xm:sqref>L203</xm:sqref>
            </x14:sparkline>
            <x14:sparkline>
              <xm:f>Pivot!A204:E204</xm:f>
              <xm:sqref>L204</xm:sqref>
            </x14:sparkline>
            <x14:sparkline>
              <xm:f>Pivot!A205:E205</xm:f>
              <xm:sqref>L205</xm:sqref>
            </x14:sparkline>
            <x14:sparkline>
              <xm:f>Pivot!A206:E206</xm:f>
              <xm:sqref>L206</xm:sqref>
            </x14:sparkline>
            <x14:sparkline>
              <xm:f>Pivot!A207:E207</xm:f>
              <xm:sqref>L207</xm:sqref>
            </x14:sparkline>
            <x14:sparkline>
              <xm:f>Pivot!A208:E208</xm:f>
              <xm:sqref>L208</xm:sqref>
            </x14:sparkline>
            <x14:sparkline>
              <xm:f>Pivot!A209:E209</xm:f>
              <xm:sqref>L209</xm:sqref>
            </x14:sparkline>
            <x14:sparkline>
              <xm:f>Pivot!A210:E210</xm:f>
              <xm:sqref>L210</xm:sqref>
            </x14:sparkline>
            <x14:sparkline>
              <xm:f>Pivot!A211:E211</xm:f>
              <xm:sqref>L211</xm:sqref>
            </x14:sparkline>
            <x14:sparkline>
              <xm:f>Pivot!A212:E212</xm:f>
              <xm:sqref>L212</xm:sqref>
            </x14:sparkline>
            <x14:sparkline>
              <xm:f>Pivot!A213:E213</xm:f>
              <xm:sqref>L213</xm:sqref>
            </x14:sparkline>
            <x14:sparkline>
              <xm:f>Pivot!A214:E214</xm:f>
              <xm:sqref>L214</xm:sqref>
            </x14:sparkline>
            <x14:sparkline>
              <xm:f>Pivot!A215:E215</xm:f>
              <xm:sqref>L215</xm:sqref>
            </x14:sparkline>
            <x14:sparkline>
              <xm:f>Pivot!A216:E216</xm:f>
              <xm:sqref>L216</xm:sqref>
            </x14:sparkline>
            <x14:sparkline>
              <xm:f>Pivot!A217:E217</xm:f>
              <xm:sqref>L217</xm:sqref>
            </x14:sparkline>
            <x14:sparkline>
              <xm:f>Pivot!A218:E218</xm:f>
              <xm:sqref>L218</xm:sqref>
            </x14:sparkline>
            <x14:sparkline>
              <xm:f>Pivot!A219:E219</xm:f>
              <xm:sqref>L219</xm:sqref>
            </x14:sparkline>
            <x14:sparkline>
              <xm:f>Pivot!A220:E220</xm:f>
              <xm:sqref>L220</xm:sqref>
            </x14:sparkline>
            <x14:sparkline>
              <xm:f>Pivot!A221:E221</xm:f>
              <xm:sqref>L221</xm:sqref>
            </x14:sparkline>
            <x14:sparkline>
              <xm:f>Pivot!A222:E222</xm:f>
              <xm:sqref>L222</xm:sqref>
            </x14:sparkline>
            <x14:sparkline>
              <xm:f>Pivot!A223:E223</xm:f>
              <xm:sqref>L223</xm:sqref>
            </x14:sparkline>
            <x14:sparkline>
              <xm:f>Pivot!A224:E224</xm:f>
              <xm:sqref>L224</xm:sqref>
            </x14:sparkline>
            <x14:sparkline>
              <xm:f>Pivot!A225:E225</xm:f>
              <xm:sqref>L225</xm:sqref>
            </x14:sparkline>
            <x14:sparkline>
              <xm:f>Pivot!A226:E226</xm:f>
              <xm:sqref>L226</xm:sqref>
            </x14:sparkline>
            <x14:sparkline>
              <xm:f>Pivot!A227:E227</xm:f>
              <xm:sqref>L227</xm:sqref>
            </x14:sparkline>
            <x14:sparkline>
              <xm:f>Pivot!A228:E228</xm:f>
              <xm:sqref>L228</xm:sqref>
            </x14:sparkline>
            <x14:sparkline>
              <xm:f>Pivot!A229:E229</xm:f>
              <xm:sqref>L229</xm:sqref>
            </x14:sparkline>
            <x14:sparkline>
              <xm:f>Pivot!A230:E230</xm:f>
              <xm:sqref>L230</xm:sqref>
            </x14:sparkline>
            <x14:sparkline>
              <xm:f>Pivot!A231:E231</xm:f>
              <xm:sqref>L231</xm:sqref>
            </x14:sparkline>
            <x14:sparkline>
              <xm:f>Pivot!A232:E232</xm:f>
              <xm:sqref>L232</xm:sqref>
            </x14:sparkline>
            <x14:sparkline>
              <xm:f>Pivot!A233:E233</xm:f>
              <xm:sqref>L233</xm:sqref>
            </x14:sparkline>
            <x14:sparkline>
              <xm:f>Pivot!A234:E234</xm:f>
              <xm:sqref>L234</xm:sqref>
            </x14:sparkline>
            <x14:sparkline>
              <xm:f>Pivot!A235:E235</xm:f>
              <xm:sqref>L235</xm:sqref>
            </x14:sparkline>
            <x14:sparkline>
              <xm:f>Pivot!A236:E236</xm:f>
              <xm:sqref>L236</xm:sqref>
            </x14:sparkline>
            <x14:sparkline>
              <xm:f>Pivot!A237:E237</xm:f>
              <xm:sqref>L237</xm:sqref>
            </x14:sparkline>
            <x14:sparkline>
              <xm:f>Pivot!A238:E238</xm:f>
              <xm:sqref>L238</xm:sqref>
            </x14:sparkline>
            <x14:sparkline>
              <xm:f>Pivot!A239:E239</xm:f>
              <xm:sqref>L239</xm:sqref>
            </x14:sparkline>
            <x14:sparkline>
              <xm:f>Pivot!A240:E240</xm:f>
              <xm:sqref>L240</xm:sqref>
            </x14:sparkline>
            <x14:sparkline>
              <xm:f>Pivot!A241:E241</xm:f>
              <xm:sqref>L241</xm:sqref>
            </x14:sparkline>
            <x14:sparkline>
              <xm:f>Pivot!A242:E242</xm:f>
              <xm:sqref>L242</xm:sqref>
            </x14:sparkline>
            <x14:sparkline>
              <xm:f>Pivot!A243:E243</xm:f>
              <xm:sqref>L243</xm:sqref>
            </x14:sparkline>
            <x14:sparkline>
              <xm:f>Pivot!A244:E244</xm:f>
              <xm:sqref>L244</xm:sqref>
            </x14:sparkline>
            <x14:sparkline>
              <xm:f>Pivot!A245:E245</xm:f>
              <xm:sqref>L245</xm:sqref>
            </x14:sparkline>
            <x14:sparkline>
              <xm:f>Pivot!A246:E246</xm:f>
              <xm:sqref>L246</xm:sqref>
            </x14:sparkline>
            <x14:sparkline>
              <xm:f>Pivot!A247:E247</xm:f>
              <xm:sqref>L247</xm:sqref>
            </x14:sparkline>
            <x14:sparkline>
              <xm:f>Pivot!A248:E248</xm:f>
              <xm:sqref>L248</xm:sqref>
            </x14:sparkline>
            <x14:sparkline>
              <xm:f>Pivot!A249:E249</xm:f>
              <xm:sqref>L249</xm:sqref>
            </x14:sparkline>
            <x14:sparkline>
              <xm:f>Pivot!A250:E250</xm:f>
              <xm:sqref>L250</xm:sqref>
            </x14:sparkline>
            <x14:sparkline>
              <xm:f>Pivot!A251:E251</xm:f>
              <xm:sqref>L251</xm:sqref>
            </x14:sparkline>
            <x14:sparkline>
              <xm:f>Pivot!A252:E252</xm:f>
              <xm:sqref>L252</xm:sqref>
            </x14:sparkline>
            <x14:sparkline>
              <xm:f>Pivot!A253:E253</xm:f>
              <xm:sqref>L253</xm:sqref>
            </x14:sparkline>
            <x14:sparkline>
              <xm:f>Pivot!A254:E254</xm:f>
              <xm:sqref>L254</xm:sqref>
            </x14:sparkline>
            <x14:sparkline>
              <xm:f>Pivot!A255:E255</xm:f>
              <xm:sqref>L255</xm:sqref>
            </x14:sparkline>
            <x14:sparkline>
              <xm:f>Pivot!A256:E256</xm:f>
              <xm:sqref>L256</xm:sqref>
            </x14:sparkline>
            <x14:sparkline>
              <xm:f>Pivot!A257:E257</xm:f>
              <xm:sqref>L257</xm:sqref>
            </x14:sparkline>
            <x14:sparkline>
              <xm:f>Pivot!A258:E258</xm:f>
              <xm:sqref>L258</xm:sqref>
            </x14:sparkline>
            <x14:sparkline>
              <xm:f>Pivot!A259:E259</xm:f>
              <xm:sqref>L259</xm:sqref>
            </x14:sparkline>
            <x14:sparkline>
              <xm:f>Pivot!A260:E260</xm:f>
              <xm:sqref>L260</xm:sqref>
            </x14:sparkline>
            <x14:sparkline>
              <xm:f>Pivot!A261:E261</xm:f>
              <xm:sqref>L261</xm:sqref>
            </x14:sparkline>
            <x14:sparkline>
              <xm:f>Pivot!A262:E262</xm:f>
              <xm:sqref>L262</xm:sqref>
            </x14:sparkline>
            <x14:sparkline>
              <xm:f>Pivot!A263:E263</xm:f>
              <xm:sqref>L263</xm:sqref>
            </x14:sparkline>
            <x14:sparkline>
              <xm:f>Pivot!A264:E264</xm:f>
              <xm:sqref>L264</xm:sqref>
            </x14:sparkline>
            <x14:sparkline>
              <xm:f>Pivot!A265:E265</xm:f>
              <xm:sqref>L265</xm:sqref>
            </x14:sparkline>
            <x14:sparkline>
              <xm:f>Pivot!A266:E266</xm:f>
              <xm:sqref>L266</xm:sqref>
            </x14:sparkline>
            <x14:sparkline>
              <xm:f>Pivot!A267:E267</xm:f>
              <xm:sqref>L267</xm:sqref>
            </x14:sparkline>
            <x14:sparkline>
              <xm:f>Pivot!A268:E268</xm:f>
              <xm:sqref>L268</xm:sqref>
            </x14:sparkline>
            <x14:sparkline>
              <xm:f>Pivot!A269:E269</xm:f>
              <xm:sqref>L269</xm:sqref>
            </x14:sparkline>
            <x14:sparkline>
              <xm:f>Pivot!A270:E270</xm:f>
              <xm:sqref>L270</xm:sqref>
            </x14:sparkline>
            <x14:sparkline>
              <xm:f>Pivot!A271:E271</xm:f>
              <xm:sqref>L271</xm:sqref>
            </x14:sparkline>
            <x14:sparkline>
              <xm:f>Pivot!A272:E272</xm:f>
              <xm:sqref>L272</xm:sqref>
            </x14:sparkline>
            <x14:sparkline>
              <xm:f>Pivot!A273:E273</xm:f>
              <xm:sqref>L273</xm:sqref>
            </x14:sparkline>
            <x14:sparkline>
              <xm:f>Pivot!A274:E274</xm:f>
              <xm:sqref>L274</xm:sqref>
            </x14:sparkline>
            <x14:sparkline>
              <xm:f>Pivot!A275:E275</xm:f>
              <xm:sqref>L275</xm:sqref>
            </x14:sparkline>
            <x14:sparkline>
              <xm:f>Pivot!A276:E276</xm:f>
              <xm:sqref>L276</xm:sqref>
            </x14:sparkline>
            <x14:sparkline>
              <xm:f>Pivot!A277:E277</xm:f>
              <xm:sqref>L277</xm:sqref>
            </x14:sparkline>
            <x14:sparkline>
              <xm:f>Pivot!A278:E278</xm:f>
              <xm:sqref>L278</xm:sqref>
            </x14:sparkline>
            <x14:sparkline>
              <xm:f>Pivot!A279:E279</xm:f>
              <xm:sqref>L279</xm:sqref>
            </x14:sparkline>
            <x14:sparkline>
              <xm:f>Pivot!A280:E280</xm:f>
              <xm:sqref>L280</xm:sqref>
            </x14:sparkline>
            <x14:sparkline>
              <xm:f>Pivot!A281:E281</xm:f>
              <xm:sqref>L281</xm:sqref>
            </x14:sparkline>
            <x14:sparkline>
              <xm:f>Pivot!A282:E282</xm:f>
              <xm:sqref>L282</xm:sqref>
            </x14:sparkline>
            <x14:sparkline>
              <xm:f>Pivot!A283:E283</xm:f>
              <xm:sqref>L283</xm:sqref>
            </x14:sparkline>
            <x14:sparkline>
              <xm:f>Pivot!A284:E284</xm:f>
              <xm:sqref>L284</xm:sqref>
            </x14:sparkline>
            <x14:sparkline>
              <xm:f>Pivot!A285:E285</xm:f>
              <xm:sqref>L285</xm:sqref>
            </x14:sparkline>
            <x14:sparkline>
              <xm:f>Pivot!A286:E286</xm:f>
              <xm:sqref>L286</xm:sqref>
            </x14:sparkline>
            <x14:sparkline>
              <xm:f>Pivot!A287:E287</xm:f>
              <xm:sqref>L287</xm:sqref>
            </x14:sparkline>
            <x14:sparkline>
              <xm:f>Pivot!A288:E288</xm:f>
              <xm:sqref>L288</xm:sqref>
            </x14:sparkline>
            <x14:sparkline>
              <xm:f>Pivot!A289:E289</xm:f>
              <xm:sqref>L289</xm:sqref>
            </x14:sparkline>
            <x14:sparkline>
              <xm:f>Pivot!A290:E290</xm:f>
              <xm:sqref>L290</xm:sqref>
            </x14:sparkline>
            <x14:sparkline>
              <xm:f>Pivot!A291:E291</xm:f>
              <xm:sqref>L291</xm:sqref>
            </x14:sparkline>
            <x14:sparkline>
              <xm:f>Pivot!A292:E292</xm:f>
              <xm:sqref>L292</xm:sqref>
            </x14:sparkline>
            <x14:sparkline>
              <xm:f>Pivot!A293:E293</xm:f>
              <xm:sqref>L293</xm:sqref>
            </x14:sparkline>
            <x14:sparkline>
              <xm:f>Pivot!A294:E294</xm:f>
              <xm:sqref>L294</xm:sqref>
            </x14:sparkline>
            <x14:sparkline>
              <xm:f>Pivot!A295:E295</xm:f>
              <xm:sqref>L295</xm:sqref>
            </x14:sparkline>
            <x14:sparkline>
              <xm:f>Pivot!A296:E296</xm:f>
              <xm:sqref>L296</xm:sqref>
            </x14:sparkline>
            <x14:sparkline>
              <xm:f>Pivot!A297:E297</xm:f>
              <xm:sqref>L297</xm:sqref>
            </x14:sparkline>
            <x14:sparkline>
              <xm:f>Pivot!A298:E298</xm:f>
              <xm:sqref>L298</xm:sqref>
            </x14:sparkline>
            <x14:sparkline>
              <xm:f>Pivot!A299:E299</xm:f>
              <xm:sqref>L299</xm:sqref>
            </x14:sparkline>
            <x14:sparkline>
              <xm:f>Pivot!A300:E300</xm:f>
              <xm:sqref>L300</xm:sqref>
            </x14:sparkline>
          </x14:sparklines>
        </x14:sparklineGroup>
        <x14:sparklineGroup lineWeight="1.5" displayEmptyCellsAs="gap" markers="1" xr2:uid="{00000000-0003-0000-0100-000001000000}">
          <x14:colorSeries rgb="FF376092"/>
          <x14:colorNegative rgb="FFD00000"/>
          <x14:colorAxis rgb="FF000000"/>
          <x14:colorMarkers theme="4" tint="-0.499984740745262"/>
          <x14:colorFirst rgb="FFD00000"/>
          <x14:colorLast rgb="FFD00000"/>
          <x14:colorHigh rgb="FFD00000"/>
          <x14:colorLow rgb="FFD00000"/>
          <x14:sparklines>
            <x14:sparkline>
              <xm:f>Pivot!A3:E3</xm:f>
              <xm:sqref>L3</xm:sqref>
            </x14:sparkline>
            <x14:sparkline>
              <xm:f>Pivot!A4:E4</xm:f>
              <xm:sqref>L4</xm:sqref>
            </x14:sparkline>
            <x14:sparkline>
              <xm:f>Pivot!A5:E5</xm:f>
              <xm:sqref>L5</xm:sqref>
            </x14:sparkline>
            <x14:sparkline>
              <xm:f>Pivot!A6:E6</xm:f>
              <xm:sqref>L6</xm:sqref>
            </x14:sparkline>
            <x14:sparkline>
              <xm:f>Pivot!A7:E7</xm:f>
              <xm:sqref>L7</xm:sqref>
            </x14:sparkline>
            <x14:sparkline>
              <xm:f>Pivot!A8:E8</xm:f>
              <xm:sqref>L8</xm:sqref>
            </x14:sparkline>
            <x14:sparkline>
              <xm:f>Pivot!A9:E9</xm:f>
              <xm:sqref>L9</xm:sqref>
            </x14:sparkline>
            <x14:sparkline>
              <xm:f>Pivot!A10:E10</xm:f>
              <xm:sqref>L10</xm:sqref>
            </x14:sparkline>
            <x14:sparkline>
              <xm:f>Pivot!A11:E11</xm:f>
              <xm:sqref>L11</xm:sqref>
            </x14:sparkline>
            <x14:sparkline>
              <xm:f>Pivot!A12:E12</xm:f>
              <xm:sqref>L12</xm:sqref>
            </x14:sparkline>
            <x14:sparkline>
              <xm:f>Pivot!A13:E13</xm:f>
              <xm:sqref>L13</xm:sqref>
            </x14:sparkline>
            <x14:sparkline>
              <xm:f>Pivot!A14:E14</xm:f>
              <xm:sqref>L14</xm:sqref>
            </x14:sparkline>
            <x14:sparkline>
              <xm:f>Pivot!A15:E15</xm:f>
              <xm:sqref>L15</xm:sqref>
            </x14:sparkline>
            <x14:sparkline>
              <xm:f>Pivot!A16:E16</xm:f>
              <xm:sqref>L16</xm:sqref>
            </x14:sparkline>
            <x14:sparkline>
              <xm:f>Pivot!A17:E17</xm:f>
              <xm:sqref>L17</xm:sqref>
            </x14:sparkline>
            <x14:sparkline>
              <xm:f>Pivot!A18:E18</xm:f>
              <xm:sqref>L18</xm:sqref>
            </x14:sparkline>
            <x14:sparkline>
              <xm:f>Pivot!A19:E19</xm:f>
              <xm:sqref>L19</xm:sqref>
            </x14:sparkline>
            <x14:sparkline>
              <xm:f>Pivot!A20:E20</xm:f>
              <xm:sqref>L20</xm:sqref>
            </x14:sparkline>
            <x14:sparkline>
              <xm:f>Pivot!A21:E21</xm:f>
              <xm:sqref>L21</xm:sqref>
            </x14:sparkline>
            <x14:sparkline>
              <xm:f>Pivot!A22:E22</xm:f>
              <xm:sqref>L22</xm:sqref>
            </x14:sparkline>
            <x14:sparkline>
              <xm:f>Pivot!A23:E23</xm:f>
              <xm:sqref>L23</xm:sqref>
            </x14:sparkline>
            <x14:sparkline>
              <xm:f>Pivot!A24:E24</xm:f>
              <xm:sqref>L24</xm:sqref>
            </x14:sparkline>
            <x14:sparkline>
              <xm:f>Pivot!A25:E25</xm:f>
              <xm:sqref>L25</xm:sqref>
            </x14:sparkline>
            <x14:sparkline>
              <xm:f>Pivot!A26:E26</xm:f>
              <xm:sqref>L26</xm:sqref>
            </x14:sparkline>
            <x14:sparkline>
              <xm:f>Pivot!A27:E27</xm:f>
              <xm:sqref>L27</xm:sqref>
            </x14:sparkline>
            <x14:sparkline>
              <xm:f>Pivot!A28:E28</xm:f>
              <xm:sqref>L28</xm:sqref>
            </x14:sparkline>
            <x14:sparkline>
              <xm:f>Pivot!A29:E29</xm:f>
              <xm:sqref>L29</xm:sqref>
            </x14:sparkline>
            <x14:sparkline>
              <xm:f>Pivot!A30:E30</xm:f>
              <xm:sqref>L30</xm:sqref>
            </x14:sparkline>
            <x14:sparkline>
              <xm:f>Pivot!A31:E31</xm:f>
              <xm:sqref>L31</xm:sqref>
            </x14:sparkline>
            <x14:sparkline>
              <xm:f>Pivot!A32:E32</xm:f>
              <xm:sqref>L32</xm:sqref>
            </x14:sparkline>
            <x14:sparkline>
              <xm:f>Pivot!A33:E33</xm:f>
              <xm:sqref>L33</xm:sqref>
            </x14:sparkline>
            <x14:sparkline>
              <xm:f>Pivot!A34:E34</xm:f>
              <xm:sqref>L34</xm:sqref>
            </x14:sparkline>
            <x14:sparkline>
              <xm:f>Pivot!A35:E35</xm:f>
              <xm:sqref>L35</xm:sqref>
            </x14:sparkline>
            <x14:sparkline>
              <xm:f>Pivot!A36:E36</xm:f>
              <xm:sqref>L36</xm:sqref>
            </x14:sparkline>
            <x14:sparkline>
              <xm:f>Pivot!A37:E37</xm:f>
              <xm:sqref>L37</xm:sqref>
            </x14:sparkline>
            <x14:sparkline>
              <xm:f>Pivot!A38:E38</xm:f>
              <xm:sqref>L38</xm:sqref>
            </x14:sparkline>
            <x14:sparkline>
              <xm:f>Pivot!A39:E39</xm:f>
              <xm:sqref>L39</xm:sqref>
            </x14:sparkline>
            <x14:sparkline>
              <xm:f>Pivot!A40:E40</xm:f>
              <xm:sqref>L40</xm:sqref>
            </x14:sparkline>
            <x14:sparkline>
              <xm:f>Pivot!A41:E41</xm:f>
              <xm:sqref>L41</xm:sqref>
            </x14:sparkline>
            <x14:sparkline>
              <xm:f>Pivot!A42:E42</xm:f>
              <xm:sqref>L42</xm:sqref>
            </x14:sparkline>
            <x14:sparkline>
              <xm:f>Pivot!A43:E43</xm:f>
              <xm:sqref>L43</xm:sqref>
            </x14:sparkline>
          </x14:sparklines>
        </x14:sparklineGroup>
        <x14:sparklineGroup lineWeight="1.5" displayEmptyCellsAs="gap" markers="1" xr2:uid="{00000000-0003-0000-0100-000002000000}">
          <x14:colorSeries rgb="FF376092"/>
          <x14:colorNegative rgb="FFD00000"/>
          <x14:colorAxis rgb="FF000000"/>
          <x14:colorMarkers theme="4" tint="-0.499984740745262"/>
          <x14:colorFirst rgb="FFD00000"/>
          <x14:colorLast rgb="FFD00000"/>
          <x14:colorHigh rgb="FFD00000"/>
          <x14:colorLow rgb="FFD00000"/>
          <x14:sparklines>
            <x14:sparkline>
              <xm:f>Pivot!A44:E44</xm:f>
              <xm:sqref>L44</xm:sqref>
            </x14:sparkline>
            <x14:sparkline>
              <xm:f>Pivot!A45:E45</xm:f>
              <xm:sqref>L45</xm:sqref>
            </x14:sparkline>
            <x14:sparkline>
              <xm:f>Pivot!A46:E46</xm:f>
              <xm:sqref>L46</xm:sqref>
            </x14:sparkline>
            <x14:sparkline>
              <xm:f>Pivot!A47:E47</xm:f>
              <xm:sqref>L47</xm:sqref>
            </x14:sparkline>
            <x14:sparkline>
              <xm:f>Pivot!A48:E48</xm:f>
              <xm:sqref>L48</xm:sqref>
            </x14:sparkline>
            <x14:sparkline>
              <xm:f>Pivot!A49:E49</xm:f>
              <xm:sqref>L49</xm:sqref>
            </x14:sparkline>
            <x14:sparkline>
              <xm:f>Pivot!A50:E50</xm:f>
              <xm:sqref>L50</xm:sqref>
            </x14:sparkline>
            <x14:sparkline>
              <xm:f>Pivot!A51:E51</xm:f>
              <xm:sqref>L51</xm:sqref>
            </x14:sparkline>
            <x14:sparkline>
              <xm:f>Pivot!A52:E52</xm:f>
              <xm:sqref>L52</xm:sqref>
            </x14:sparkline>
            <x14:sparkline>
              <xm:f>Pivot!A53:E53</xm:f>
              <xm:sqref>L53</xm:sqref>
            </x14:sparkline>
            <x14:sparkline>
              <xm:f>Pivot!A54:E54</xm:f>
              <xm:sqref>L54</xm:sqref>
            </x14:sparkline>
            <x14:sparkline>
              <xm:f>Pivot!A55:E55</xm:f>
              <xm:sqref>L55</xm:sqref>
            </x14:sparkline>
            <x14:sparkline>
              <xm:f>Pivot!A56:E56</xm:f>
              <xm:sqref>L56</xm:sqref>
            </x14:sparkline>
            <x14:sparkline>
              <xm:f>Pivot!A57:E57</xm:f>
              <xm:sqref>L57</xm:sqref>
            </x14:sparkline>
            <x14:sparkline>
              <xm:f>Pivot!A58:E58</xm:f>
              <xm:sqref>L58</xm:sqref>
            </x14:sparkline>
            <x14:sparkline>
              <xm:f>Pivot!A59:E59</xm:f>
              <xm:sqref>L59</xm:sqref>
            </x14:sparkline>
            <x14:sparkline>
              <xm:f>Pivot!A60:E60</xm:f>
              <xm:sqref>L60</xm:sqref>
            </x14:sparkline>
            <x14:sparkline>
              <xm:f>Pivot!A61:E61</xm:f>
              <xm:sqref>L61</xm:sqref>
            </x14:sparkline>
            <x14:sparkline>
              <xm:f>Pivot!A62:E62</xm:f>
              <xm:sqref>L62</xm:sqref>
            </x14:sparkline>
            <x14:sparkline>
              <xm:f>Pivot!A63:E63</xm:f>
              <xm:sqref>L63</xm:sqref>
            </x14:sparkline>
            <x14:sparkline>
              <xm:f>Pivot!A64:E64</xm:f>
              <xm:sqref>L64</xm:sqref>
            </x14:sparkline>
            <x14:sparkline>
              <xm:f>Pivot!A65:E65</xm:f>
              <xm:sqref>L65</xm:sqref>
            </x14:sparkline>
            <x14:sparkline>
              <xm:f>Pivot!A66:E66</xm:f>
              <xm:sqref>L66</xm:sqref>
            </x14:sparkline>
            <x14:sparkline>
              <xm:f>Pivot!A67:E67</xm:f>
              <xm:sqref>L67</xm:sqref>
            </x14:sparkline>
            <x14:sparkline>
              <xm:f>Pivot!A68:E68</xm:f>
              <xm:sqref>L68</xm:sqref>
            </x14:sparkline>
            <x14:sparkline>
              <xm:f>Pivot!A69:E69</xm:f>
              <xm:sqref>L69</xm:sqref>
            </x14:sparkline>
            <x14:sparkline>
              <xm:f>Pivot!A70:E70</xm:f>
              <xm:sqref>L70</xm:sqref>
            </x14:sparkline>
            <x14:sparkline>
              <xm:f>Pivot!A71:E71</xm:f>
              <xm:sqref>L71</xm:sqref>
            </x14:sparkline>
            <x14:sparkline>
              <xm:f>Pivot!A72:E72</xm:f>
              <xm:sqref>L72</xm:sqref>
            </x14:sparkline>
            <x14:sparkline>
              <xm:f>Pivot!A73:E73</xm:f>
              <xm:sqref>L73</xm:sqref>
            </x14:sparkline>
            <x14:sparkline>
              <xm:f>Pivot!A74:E74</xm:f>
              <xm:sqref>L74</xm:sqref>
            </x14:sparkline>
            <x14:sparkline>
              <xm:f>Pivot!A75:E75</xm:f>
              <xm:sqref>L75</xm:sqref>
            </x14:sparkline>
            <x14:sparkline>
              <xm:f>Pivot!A76:E76</xm:f>
              <xm:sqref>L76</xm:sqref>
            </x14:sparkline>
            <x14:sparkline>
              <xm:f>Pivot!A77:E77</xm:f>
              <xm:sqref>L77</xm:sqref>
            </x14:sparkline>
            <x14:sparkline>
              <xm:f>Pivot!A78:E78</xm:f>
              <xm:sqref>L78</xm:sqref>
            </x14:sparkline>
            <x14:sparkline>
              <xm:f>Pivot!A79:E79</xm:f>
              <xm:sqref>L79</xm:sqref>
            </x14:sparkline>
            <x14:sparkline>
              <xm:f>Pivot!A80:E80</xm:f>
              <xm:sqref>L80</xm:sqref>
            </x14:sparkline>
            <x14:sparkline>
              <xm:f>Pivot!A81:E81</xm:f>
              <xm:sqref>L81</xm:sqref>
            </x14:sparkline>
            <x14:sparkline>
              <xm:f>Pivot!A82:E82</xm:f>
              <xm:sqref>L82</xm:sqref>
            </x14:sparkline>
            <x14:sparkline>
              <xm:f>Pivot!A83:E83</xm:f>
              <xm:sqref>L83</xm:sqref>
            </x14:sparkline>
            <x14:sparkline>
              <xm:f>Pivot!A84:E84</xm:f>
              <xm:sqref>L84</xm:sqref>
            </x14:sparkline>
            <x14:sparkline>
              <xm:f>Pivot!A85:E85</xm:f>
              <xm:sqref>L85</xm:sqref>
            </x14:sparkline>
            <x14:sparkline>
              <xm:f>Pivot!A86:E86</xm:f>
              <xm:sqref>L86</xm:sqref>
            </x14:sparkline>
            <x14:sparkline>
              <xm:f>Pivot!A87:E87</xm:f>
              <xm:sqref>L87</xm:sqref>
            </x14:sparkline>
            <x14:sparkline>
              <xm:f>Pivot!A88:E88</xm:f>
              <xm:sqref>L88</xm:sqref>
            </x14:sparkline>
            <x14:sparkline>
              <xm:f>Pivot!A89:E89</xm:f>
              <xm:sqref>L89</xm:sqref>
            </x14:sparkline>
            <x14:sparkline>
              <xm:f>Pivot!A90:E90</xm:f>
              <xm:sqref>L90</xm:sqref>
            </x14:sparkline>
            <x14:sparkline>
              <xm:f>Pivot!A91:E91</xm:f>
              <xm:sqref>L91</xm:sqref>
            </x14:sparkline>
            <x14:sparkline>
              <xm:f>Pivot!A92:E92</xm:f>
              <xm:sqref>L92</xm:sqref>
            </x14:sparkline>
            <x14:sparkline>
              <xm:f>Pivot!A93:E93</xm:f>
              <xm:sqref>L93</xm:sqref>
            </x14:sparkline>
            <x14:sparkline>
              <xm:f>Pivot!A94:E94</xm:f>
              <xm:sqref>L94</xm:sqref>
            </x14:sparkline>
            <x14:sparkline>
              <xm:f>Pivot!A95:E95</xm:f>
              <xm:sqref>L95</xm:sqref>
            </x14:sparkline>
            <x14:sparkline>
              <xm:f>Pivot!A96:E96</xm:f>
              <xm:sqref>L96</xm:sqref>
            </x14:sparkline>
            <x14:sparkline>
              <xm:f>Pivot!A97:E97</xm:f>
              <xm:sqref>L97</xm:sqref>
            </x14:sparkline>
            <x14:sparkline>
              <xm:f>Pivot!A98:E98</xm:f>
              <xm:sqref>L98</xm:sqref>
            </x14:sparkline>
            <x14:sparkline>
              <xm:f>Pivot!A99:E99</xm:f>
              <xm:sqref>L99</xm:sqref>
            </x14:sparkline>
            <x14:sparkline>
              <xm:f>Pivot!A100:E100</xm:f>
              <xm:sqref>L100</xm:sqref>
            </x14:sparkline>
            <x14:sparkline>
              <xm:f>Pivot!A101:E101</xm:f>
              <xm:sqref>L101</xm:sqref>
            </x14:sparkline>
            <x14:sparkline>
              <xm:f>Pivot!A102:E102</xm:f>
              <xm:sqref>L102</xm:sqref>
            </x14:sparkline>
            <x14:sparkline>
              <xm:f>Pivot!A103:E103</xm:f>
              <xm:sqref>L103</xm:sqref>
            </x14:sparkline>
            <x14:sparkline>
              <xm:f>Pivot!A104:E104</xm:f>
              <xm:sqref>L104</xm:sqref>
            </x14:sparkline>
            <x14:sparkline>
              <xm:f>Pivot!A105:E105</xm:f>
              <xm:sqref>L105</xm:sqref>
            </x14:sparkline>
            <x14:sparkline>
              <xm:f>Pivot!A106:E106</xm:f>
              <xm:sqref>L106</xm:sqref>
            </x14:sparkline>
            <x14:sparkline>
              <xm:f>Pivot!A107:E107</xm:f>
              <xm:sqref>L107</xm:sqref>
            </x14:sparkline>
            <x14:sparkline>
              <xm:f>Pivot!A108:E108</xm:f>
              <xm:sqref>L108</xm:sqref>
            </x14:sparkline>
            <x14:sparkline>
              <xm:f>Pivot!A109:E109</xm:f>
              <xm:sqref>L109</xm:sqref>
            </x14:sparkline>
            <x14:sparkline>
              <xm:f>Pivot!A110:E110</xm:f>
              <xm:sqref>L110</xm:sqref>
            </x14:sparkline>
            <x14:sparkline>
              <xm:f>Pivot!A111:E111</xm:f>
              <xm:sqref>L111</xm:sqref>
            </x14:sparkline>
            <x14:sparkline>
              <xm:f>Pivot!A112:E112</xm:f>
              <xm:sqref>L112</xm:sqref>
            </x14:sparkline>
            <x14:sparkline>
              <xm:f>Pivot!A113:E113</xm:f>
              <xm:sqref>L113</xm:sqref>
            </x14:sparkline>
            <x14:sparkline>
              <xm:f>Pivot!A114:E114</xm:f>
              <xm:sqref>L114</xm:sqref>
            </x14:sparkline>
            <x14:sparkline>
              <xm:f>Pivot!A115:E115</xm:f>
              <xm:sqref>L115</xm:sqref>
            </x14:sparkline>
            <x14:sparkline>
              <xm:f>Pivot!A116:E116</xm:f>
              <xm:sqref>L116</xm:sqref>
            </x14:sparkline>
            <x14:sparkline>
              <xm:f>Pivot!A117:E117</xm:f>
              <xm:sqref>L117</xm:sqref>
            </x14:sparkline>
            <x14:sparkline>
              <xm:f>Pivot!A118:E118</xm:f>
              <xm:sqref>L118</xm:sqref>
            </x14:sparkline>
            <x14:sparkline>
              <xm:f>Pivot!A119:E119</xm:f>
              <xm:sqref>L119</xm:sqref>
            </x14:sparkline>
            <x14:sparkline>
              <xm:f>Pivot!A120:E120</xm:f>
              <xm:sqref>L120</xm:sqref>
            </x14:sparkline>
            <x14:sparkline>
              <xm:f>Pivot!A121:E121</xm:f>
              <xm:sqref>L121</xm:sqref>
            </x14:sparkline>
            <x14:sparkline>
              <xm:f>Pivot!A122:E122</xm:f>
              <xm:sqref>L122</xm:sqref>
            </x14:sparkline>
            <x14:sparkline>
              <xm:f>Pivot!A123:E123</xm:f>
              <xm:sqref>L123</xm:sqref>
            </x14:sparkline>
            <x14:sparkline>
              <xm:f>Pivot!A124:E124</xm:f>
              <xm:sqref>L124</xm:sqref>
            </x14:sparkline>
            <x14:sparkline>
              <xm:f>Pivot!A125:E125</xm:f>
              <xm:sqref>L125</xm:sqref>
            </x14:sparkline>
            <x14:sparkline>
              <xm:f>Pivot!A126:E126</xm:f>
              <xm:sqref>L126</xm:sqref>
            </x14:sparkline>
            <x14:sparkline>
              <xm:f>Pivot!A127:E127</xm:f>
              <xm:sqref>L127</xm:sqref>
            </x14:sparkline>
            <x14:sparkline>
              <xm:f>Pivot!A128:E128</xm:f>
              <xm:sqref>L128</xm:sqref>
            </x14:sparkline>
            <x14:sparkline>
              <xm:f>Pivot!A129:E129</xm:f>
              <xm:sqref>L129</xm:sqref>
            </x14:sparkline>
            <x14:sparkline>
              <xm:f>Pivot!A130:E130</xm:f>
              <xm:sqref>L130</xm:sqref>
            </x14:sparkline>
            <x14:sparkline>
              <xm:f>Pivot!A131:E131</xm:f>
              <xm:sqref>L131</xm:sqref>
            </x14:sparkline>
            <x14:sparkline>
              <xm:f>Pivot!A132:E132</xm:f>
              <xm:sqref>L132</xm:sqref>
            </x14:sparkline>
            <x14:sparkline>
              <xm:f>Pivot!A133:E133</xm:f>
              <xm:sqref>L133</xm:sqref>
            </x14:sparkline>
            <x14:sparkline>
              <xm:f>Pivot!A134:E134</xm:f>
              <xm:sqref>L134</xm:sqref>
            </x14:sparkline>
            <x14:sparkline>
              <xm:f>Pivot!A135:E135</xm:f>
              <xm:sqref>L135</xm:sqref>
            </x14:sparkline>
            <x14:sparkline>
              <xm:f>Pivot!A136:E136</xm:f>
              <xm:sqref>L136</xm:sqref>
            </x14:sparkline>
            <x14:sparkline>
              <xm:f>Pivot!A137:E137</xm:f>
              <xm:sqref>L137</xm:sqref>
            </x14:sparkline>
            <x14:sparkline>
              <xm:f>Pivot!A138:E138</xm:f>
              <xm:sqref>L138</xm:sqref>
            </x14:sparkline>
            <x14:sparkline>
              <xm:f>Pivot!A139:E139</xm:f>
              <xm:sqref>L139</xm:sqref>
            </x14:sparkline>
            <x14:sparkline>
              <xm:f>Pivot!A140:E140</xm:f>
              <xm:sqref>L140</xm:sqref>
            </x14:sparkline>
            <x14:sparkline>
              <xm:f>Pivot!A141:E141</xm:f>
              <xm:sqref>L141</xm:sqref>
            </x14:sparkline>
            <x14:sparkline>
              <xm:f>Pivot!A142:E142</xm:f>
              <xm:sqref>L142</xm:sqref>
            </x14:sparkline>
            <x14:sparkline>
              <xm:f>Pivot!A143:E143</xm:f>
              <xm:sqref>L143</xm:sqref>
            </x14:sparkline>
            <x14:sparkline>
              <xm:f>Pivot!A144:E144</xm:f>
              <xm:sqref>L144</xm:sqref>
            </x14:sparkline>
            <x14:sparkline>
              <xm:f>Pivot!A145:E145</xm:f>
              <xm:sqref>L145</xm:sqref>
            </x14:sparkline>
            <x14:sparkline>
              <xm:f>Pivot!A146:E146</xm:f>
              <xm:sqref>L146</xm:sqref>
            </x14:sparkline>
            <x14:sparkline>
              <xm:f>Pivot!A147:E147</xm:f>
              <xm:sqref>L147</xm:sqref>
            </x14:sparkline>
            <x14:sparkline>
              <xm:f>Pivot!A148:E148</xm:f>
              <xm:sqref>L148</xm:sqref>
            </x14:sparkline>
            <x14:sparkline>
              <xm:f>Pivot!A149:E149</xm:f>
              <xm:sqref>L149</xm:sqref>
            </x14:sparkline>
            <x14:sparkline>
              <xm:f>Pivot!A150:E150</xm:f>
              <xm:sqref>L150</xm:sqref>
            </x14:sparkline>
            <x14:sparkline>
              <xm:f>Pivot!A151:E151</xm:f>
              <xm:sqref>L151</xm:sqref>
            </x14:sparkline>
            <x14:sparkline>
              <xm:f>Pivot!A152:E152</xm:f>
              <xm:sqref>L152</xm:sqref>
            </x14:sparkline>
            <x14:sparkline>
              <xm:f>Pivot!A153:E153</xm:f>
              <xm:sqref>L153</xm:sqref>
            </x14:sparkline>
            <x14:sparkline>
              <xm:f>Pivot!A154:E154</xm:f>
              <xm:sqref>L154</xm:sqref>
            </x14:sparkline>
            <x14:sparkline>
              <xm:f>Pivot!A155:E155</xm:f>
              <xm:sqref>L155</xm:sqref>
            </x14:sparkline>
            <x14:sparkline>
              <xm:f>Pivot!A156:E156</xm:f>
              <xm:sqref>L156</xm:sqref>
            </x14:sparkline>
            <x14:sparkline>
              <xm:f>Pivot!A157:E157</xm:f>
              <xm:sqref>L157</xm:sqref>
            </x14:sparkline>
            <x14:sparkline>
              <xm:f>Pivot!A158:E158</xm:f>
              <xm:sqref>L158</xm:sqref>
            </x14:sparkline>
            <x14:sparkline>
              <xm:f>Pivot!A159:E159</xm:f>
              <xm:sqref>L159</xm:sqref>
            </x14:sparkline>
          </x14:sparklines>
        </x14:sparklineGroup>
        <x14:sparklineGroup displayEmptyCellsAs="gap" xr2:uid="{00000000-0003-0000-0100-000004000000}">
          <x14:colorSeries rgb="FF376092"/>
          <x14:colorNegative rgb="FFD00000"/>
          <x14:colorAxis rgb="FF000000"/>
          <x14:colorMarkers rgb="FFD00000"/>
          <x14:colorFirst rgb="FFD00000"/>
          <x14:colorLast rgb="FFD00000"/>
          <x14:colorHigh rgb="FFD00000"/>
          <x14:colorLow rgb="FFD00000"/>
          <x14:sparklines>
            <x14:sparkline>
              <xm:f>Pivot!A197:E197</xm:f>
              <xm:sqref>L197</xm:sqref>
            </x14:sparkline>
            <x14:sparkline>
              <xm:f>Pivot!A198:E198</xm:f>
              <xm:sqref>L198</xm:sqref>
            </x14:sparkline>
            <x14:sparkline>
              <xm:f>Pivot!A199:E199</xm:f>
              <xm:sqref>L199</xm:sqref>
            </x14:sparkline>
            <x14:sparkline>
              <xm:f>Pivot!A200:E200</xm:f>
              <xm:sqref>L200</xm:sqref>
            </x14:sparkline>
          </x14:sparklines>
        </x14:sparklineGroup>
        <x14:sparklineGroup lineWeight="1.5" displayEmptyCellsAs="gap" markers="1" xr2:uid="{00000000-0003-0000-0100-000005000000}">
          <x14:colorSeries rgb="FF376092"/>
          <x14:colorNegative rgb="FFD00000"/>
          <x14:colorAxis rgb="FF000000"/>
          <x14:colorMarkers theme="4" tint="-0.499984740745262"/>
          <x14:colorFirst rgb="FFD00000"/>
          <x14:colorLast rgb="FFD00000"/>
          <x14:colorHigh rgb="FFD00000"/>
          <x14:colorLow rgb="FFD00000"/>
          <x14:sparklines>
            <x14:sparkline>
              <xm:f>Pivot!A160:E160</xm:f>
              <xm:sqref>L160</xm:sqref>
            </x14:sparkline>
            <x14:sparkline>
              <xm:f>Pivot!A161:E161</xm:f>
              <xm:sqref>L161</xm:sqref>
            </x14:sparkline>
            <x14:sparkline>
              <xm:f>Pivot!A162:E162</xm:f>
              <xm:sqref>L162</xm:sqref>
            </x14:sparkline>
            <x14:sparkline>
              <xm:f>Pivot!A163:E163</xm:f>
              <xm:sqref>L163</xm:sqref>
            </x14:sparkline>
            <x14:sparkline>
              <xm:f>Pivot!A164:E164</xm:f>
              <xm:sqref>L164</xm:sqref>
            </x14:sparkline>
            <x14:sparkline>
              <xm:f>Pivot!A165:E165</xm:f>
              <xm:sqref>L165</xm:sqref>
            </x14:sparkline>
            <x14:sparkline>
              <xm:f>Pivot!A166:E166</xm:f>
              <xm:sqref>L166</xm:sqref>
            </x14:sparkline>
            <x14:sparkline>
              <xm:f>Pivot!A167:E167</xm:f>
              <xm:sqref>L167</xm:sqref>
            </x14:sparkline>
            <x14:sparkline>
              <xm:f>Pivot!A168:E168</xm:f>
              <xm:sqref>L168</xm:sqref>
            </x14:sparkline>
            <x14:sparkline>
              <xm:f>Pivot!A169:E169</xm:f>
              <xm:sqref>L169</xm:sqref>
            </x14:sparkline>
            <x14:sparkline>
              <xm:f>Pivot!A170:E170</xm:f>
              <xm:sqref>L170</xm:sqref>
            </x14:sparkline>
            <x14:sparkline>
              <xm:f>Pivot!A171:E171</xm:f>
              <xm:sqref>L171</xm:sqref>
            </x14:sparkline>
            <x14:sparkline>
              <xm:f>Pivot!A172:E172</xm:f>
              <xm:sqref>L172</xm:sqref>
            </x14:sparkline>
            <x14:sparkline>
              <xm:f>Pivot!A173:E173</xm:f>
              <xm:sqref>L173</xm:sqref>
            </x14:sparkline>
            <x14:sparkline>
              <xm:f>Pivot!A174:E174</xm:f>
              <xm:sqref>L174</xm:sqref>
            </x14:sparkline>
            <x14:sparkline>
              <xm:f>Pivot!A175:E175</xm:f>
              <xm:sqref>L175</xm:sqref>
            </x14:sparkline>
            <x14:sparkline>
              <xm:f>Pivot!A176:E176</xm:f>
              <xm:sqref>L176</xm:sqref>
            </x14:sparkline>
            <x14:sparkline>
              <xm:f>Pivot!A177:E177</xm:f>
              <xm:sqref>L177</xm:sqref>
            </x14:sparkline>
            <x14:sparkline>
              <xm:f>Pivot!A178:E178</xm:f>
              <xm:sqref>L178</xm:sqref>
            </x14:sparkline>
            <x14:sparkline>
              <xm:f>Pivot!A179:E179</xm:f>
              <xm:sqref>L179</xm:sqref>
            </x14:sparkline>
            <x14:sparkline>
              <xm:f>Pivot!A180:E180</xm:f>
              <xm:sqref>L180</xm:sqref>
            </x14:sparkline>
            <x14:sparkline>
              <xm:f>Pivot!A181:E181</xm:f>
              <xm:sqref>L181</xm:sqref>
            </x14:sparkline>
            <x14:sparkline>
              <xm:f>Pivot!A182:E182</xm:f>
              <xm:sqref>L182</xm:sqref>
            </x14:sparkline>
            <x14:sparkline>
              <xm:f>Pivot!A183:E183</xm:f>
              <xm:sqref>L183</xm:sqref>
            </x14:sparkline>
            <x14:sparkline>
              <xm:f>Pivot!A184:E184</xm:f>
              <xm:sqref>L184</xm:sqref>
            </x14:sparkline>
            <x14:sparkline>
              <xm:f>Pivot!A185:E185</xm:f>
              <xm:sqref>L185</xm:sqref>
            </x14:sparkline>
            <x14:sparkline>
              <xm:f>Pivot!A186:E186</xm:f>
              <xm:sqref>L186</xm:sqref>
            </x14:sparkline>
            <x14:sparkline>
              <xm:f>Pivot!A187:E187</xm:f>
              <xm:sqref>L187</xm:sqref>
            </x14:sparkline>
            <x14:sparkline>
              <xm:f>Pivot!A188:E188</xm:f>
              <xm:sqref>L188</xm:sqref>
            </x14:sparkline>
            <x14:sparkline>
              <xm:f>Pivot!A189:E189</xm:f>
              <xm:sqref>L189</xm:sqref>
            </x14:sparkline>
            <x14:sparkline>
              <xm:f>Pivot!A190:E190</xm:f>
              <xm:sqref>L190</xm:sqref>
            </x14:sparkline>
            <x14:sparkline>
              <xm:f>Pivot!A191:E191</xm:f>
              <xm:sqref>L191</xm:sqref>
            </x14:sparkline>
            <x14:sparkline>
              <xm:f>Pivot!A192:E192</xm:f>
              <xm:sqref>L192</xm:sqref>
            </x14:sparkline>
            <x14:sparkline>
              <xm:f>Pivot!A193:E193</xm:f>
              <xm:sqref>L193</xm:sqref>
            </x14:sparkline>
            <x14:sparkline>
              <xm:f>Pivot!A194:E194</xm:f>
              <xm:sqref>L194</xm:sqref>
            </x14:sparkline>
            <x14:sparkline>
              <xm:f>Pivot!A195:E195</xm:f>
              <xm:sqref>L195</xm:sqref>
            </x14:sparkline>
            <x14:sparkline>
              <xm:f>Pivot!A196:E196</xm:f>
              <xm:sqref>L196</xm:sqref>
            </x14:sparkline>
          </x14:sparklines>
        </x14:sparklineGroup>
      </x14:sparklineGroup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7B0E8-4A1D-45AD-A1C6-3AAEA3062001}">
  <dimension ref="A1:N300"/>
  <sheetViews>
    <sheetView workbookViewId="0"/>
  </sheetViews>
  <sheetFormatPr defaultRowHeight="15" x14ac:dyDescent="0.25"/>
  <cols>
    <col min="7" max="7" width="28.5703125" bestFit="1" customWidth="1"/>
    <col min="8" max="8" width="15.85546875" bestFit="1" customWidth="1"/>
    <col min="9" max="9" width="41.42578125" bestFit="1" customWidth="1"/>
    <col min="10" max="12" width="5.42578125" bestFit="1" customWidth="1"/>
    <col min="13" max="13" width="5.85546875" bestFit="1" customWidth="1"/>
    <col min="14" max="14" width="5.42578125" bestFit="1" customWidth="1"/>
    <col min="15" max="15" width="5.42578125" customWidth="1"/>
  </cols>
  <sheetData>
    <row r="1" spans="1:14" x14ac:dyDescent="0.25">
      <c r="G1" s="13" t="s">
        <v>17</v>
      </c>
      <c r="H1" s="13" t="s">
        <v>16</v>
      </c>
      <c r="I1" s="13" t="s">
        <v>15</v>
      </c>
      <c r="J1" t="s">
        <v>14</v>
      </c>
      <c r="K1" t="s">
        <v>13</v>
      </c>
      <c r="L1" t="s">
        <v>12</v>
      </c>
      <c r="M1" t="s">
        <v>11</v>
      </c>
      <c r="N1" t="s">
        <v>92</v>
      </c>
    </row>
    <row r="2" spans="1:14" x14ac:dyDescent="0.25">
      <c r="A2" s="20" t="s">
        <v>96</v>
      </c>
      <c r="B2" s="20"/>
      <c r="C2" s="20"/>
      <c r="D2" s="20"/>
      <c r="E2" s="20"/>
      <c r="G2" s="8" t="s">
        <v>86</v>
      </c>
      <c r="J2" s="17"/>
      <c r="K2" s="17"/>
      <c r="L2" s="17"/>
      <c r="M2" s="17"/>
      <c r="N2" s="17"/>
    </row>
    <row r="3" spans="1:14" x14ac:dyDescent="0.25">
      <c r="A3">
        <f t="shared" ref="A3:A66" si="0">IF(J3=0,NA(),J3)</f>
        <v>148</v>
      </c>
      <c r="B3">
        <f t="shared" ref="B3:B66" si="1">IF(K3=0,NA(),K3)</f>
        <v>203</v>
      </c>
      <c r="C3">
        <f t="shared" ref="C3:C66" si="2">IF(L3=0,NA(),L3)</f>
        <v>313</v>
      </c>
      <c r="D3">
        <f t="shared" ref="D3:D66" si="3">IF(M3=0,NA(),M3)</f>
        <v>276</v>
      </c>
      <c r="E3">
        <f t="shared" ref="E3:E66" si="4">IF(N3=0,NA(),N3)</f>
        <v>304</v>
      </c>
      <c r="G3" s="10" t="s">
        <v>9</v>
      </c>
      <c r="J3" s="17">
        <v>148</v>
      </c>
      <c r="K3" s="17">
        <v>203</v>
      </c>
      <c r="L3" s="17">
        <v>313</v>
      </c>
      <c r="M3" s="17">
        <v>276</v>
      </c>
      <c r="N3" s="17">
        <v>304</v>
      </c>
    </row>
    <row r="4" spans="1:14" x14ac:dyDescent="0.25">
      <c r="A4">
        <f t="shared" si="0"/>
        <v>114</v>
      </c>
      <c r="B4">
        <f t="shared" si="1"/>
        <v>91</v>
      </c>
      <c r="C4">
        <f t="shared" si="2"/>
        <v>86</v>
      </c>
      <c r="D4">
        <f t="shared" si="3"/>
        <v>67</v>
      </c>
      <c r="E4">
        <f t="shared" si="4"/>
        <v>78</v>
      </c>
      <c r="G4" s="9" t="s">
        <v>73</v>
      </c>
      <c r="H4" s="8" t="s">
        <v>5</v>
      </c>
      <c r="I4" s="8" t="s">
        <v>72</v>
      </c>
      <c r="J4" s="17">
        <v>114</v>
      </c>
      <c r="K4" s="17">
        <v>91</v>
      </c>
      <c r="L4" s="17">
        <v>86</v>
      </c>
      <c r="M4" s="17">
        <v>67</v>
      </c>
      <c r="N4" s="17">
        <v>78</v>
      </c>
    </row>
    <row r="5" spans="1:14" x14ac:dyDescent="0.25">
      <c r="A5" t="e">
        <f t="shared" si="0"/>
        <v>#N/A</v>
      </c>
      <c r="B5">
        <f t="shared" si="1"/>
        <v>81</v>
      </c>
      <c r="C5">
        <f t="shared" si="2"/>
        <v>112</v>
      </c>
      <c r="D5">
        <f t="shared" si="3"/>
        <v>116</v>
      </c>
      <c r="E5">
        <f t="shared" si="4"/>
        <v>122</v>
      </c>
      <c r="H5" s="8" t="s">
        <v>23</v>
      </c>
      <c r="I5" s="8" t="s">
        <v>74</v>
      </c>
      <c r="J5" s="17">
        <v>0</v>
      </c>
      <c r="K5" s="17">
        <v>81</v>
      </c>
      <c r="L5" s="17">
        <v>112</v>
      </c>
      <c r="M5" s="17">
        <v>116</v>
      </c>
      <c r="N5" s="17">
        <v>122</v>
      </c>
    </row>
    <row r="6" spans="1:14" x14ac:dyDescent="0.25">
      <c r="A6" t="e">
        <f t="shared" si="0"/>
        <v>#N/A</v>
      </c>
      <c r="B6">
        <f t="shared" si="1"/>
        <v>27</v>
      </c>
      <c r="C6">
        <f t="shared" si="2"/>
        <v>57</v>
      </c>
      <c r="D6">
        <f t="shared" si="3"/>
        <v>42</v>
      </c>
      <c r="E6">
        <f t="shared" si="4"/>
        <v>53</v>
      </c>
      <c r="H6" s="8" t="s">
        <v>29</v>
      </c>
      <c r="I6" s="8" t="s">
        <v>72</v>
      </c>
      <c r="J6" s="17">
        <v>0</v>
      </c>
      <c r="K6" s="17">
        <v>27</v>
      </c>
      <c r="L6" s="17">
        <v>57</v>
      </c>
      <c r="M6" s="17">
        <v>42</v>
      </c>
      <c r="N6" s="17">
        <v>53</v>
      </c>
    </row>
    <row r="7" spans="1:14" x14ac:dyDescent="0.25">
      <c r="A7">
        <f t="shared" si="0"/>
        <v>34</v>
      </c>
      <c r="B7">
        <f t="shared" si="1"/>
        <v>4</v>
      </c>
      <c r="C7">
        <f t="shared" si="2"/>
        <v>58</v>
      </c>
      <c r="D7">
        <f t="shared" si="3"/>
        <v>51</v>
      </c>
      <c r="E7">
        <f t="shared" si="4"/>
        <v>51</v>
      </c>
      <c r="H7" s="8" t="s">
        <v>1</v>
      </c>
      <c r="I7" s="8" t="s">
        <v>72</v>
      </c>
      <c r="J7" s="17">
        <v>34</v>
      </c>
      <c r="K7" s="17">
        <v>4</v>
      </c>
      <c r="L7" s="17">
        <v>58</v>
      </c>
      <c r="M7" s="17">
        <v>51</v>
      </c>
      <c r="N7" s="17">
        <v>51</v>
      </c>
    </row>
    <row r="8" spans="1:14" x14ac:dyDescent="0.25">
      <c r="A8">
        <f t="shared" si="0"/>
        <v>92</v>
      </c>
      <c r="B8">
        <f t="shared" si="1"/>
        <v>70</v>
      </c>
      <c r="C8">
        <f t="shared" si="2"/>
        <v>72</v>
      </c>
      <c r="D8">
        <f t="shared" si="3"/>
        <v>61</v>
      </c>
      <c r="E8">
        <f t="shared" si="4"/>
        <v>60</v>
      </c>
      <c r="G8" s="10" t="s">
        <v>6</v>
      </c>
      <c r="J8" s="17">
        <v>92</v>
      </c>
      <c r="K8" s="17">
        <v>70</v>
      </c>
      <c r="L8" s="17">
        <v>72</v>
      </c>
      <c r="M8" s="17">
        <v>61</v>
      </c>
      <c r="N8" s="17">
        <v>60</v>
      </c>
    </row>
    <row r="9" spans="1:14" x14ac:dyDescent="0.25">
      <c r="A9">
        <f t="shared" si="0"/>
        <v>91</v>
      </c>
      <c r="B9">
        <f t="shared" si="1"/>
        <v>68</v>
      </c>
      <c r="C9">
        <f t="shared" si="2"/>
        <v>71</v>
      </c>
      <c r="D9">
        <f t="shared" si="3"/>
        <v>58</v>
      </c>
      <c r="E9">
        <f t="shared" si="4"/>
        <v>56</v>
      </c>
      <c r="G9" s="9" t="s">
        <v>73</v>
      </c>
      <c r="H9" s="8" t="s">
        <v>5</v>
      </c>
      <c r="I9" s="8" t="s">
        <v>72</v>
      </c>
      <c r="J9" s="17">
        <v>91</v>
      </c>
      <c r="K9" s="17">
        <v>68</v>
      </c>
      <c r="L9" s="17">
        <v>71</v>
      </c>
      <c r="M9" s="17">
        <v>58</v>
      </c>
      <c r="N9" s="17">
        <v>56</v>
      </c>
    </row>
    <row r="10" spans="1:14" x14ac:dyDescent="0.25">
      <c r="A10" t="e">
        <f t="shared" si="0"/>
        <v>#N/A</v>
      </c>
      <c r="B10" t="e">
        <f t="shared" si="1"/>
        <v>#N/A</v>
      </c>
      <c r="C10" t="e">
        <f t="shared" si="2"/>
        <v>#N/A</v>
      </c>
      <c r="D10" t="e">
        <f t="shared" si="3"/>
        <v>#N/A</v>
      </c>
      <c r="E10">
        <f t="shared" si="4"/>
        <v>1</v>
      </c>
      <c r="H10" s="8" t="s">
        <v>23</v>
      </c>
      <c r="I10" s="8" t="s">
        <v>74</v>
      </c>
      <c r="J10" s="17">
        <v>0</v>
      </c>
      <c r="K10" s="17">
        <v>0</v>
      </c>
      <c r="L10" s="17">
        <v>0</v>
      </c>
      <c r="M10" s="17">
        <v>0</v>
      </c>
      <c r="N10" s="17">
        <v>1</v>
      </c>
    </row>
    <row r="11" spans="1:14" x14ac:dyDescent="0.25">
      <c r="A11" t="e">
        <f t="shared" si="0"/>
        <v>#N/A</v>
      </c>
      <c r="B11">
        <f t="shared" si="1"/>
        <v>2</v>
      </c>
      <c r="C11" t="e">
        <f t="shared" si="2"/>
        <v>#N/A</v>
      </c>
      <c r="D11">
        <f t="shared" si="3"/>
        <v>1</v>
      </c>
      <c r="E11">
        <f t="shared" si="4"/>
        <v>2</v>
      </c>
      <c r="H11" s="8" t="s">
        <v>29</v>
      </c>
      <c r="I11" s="8" t="s">
        <v>72</v>
      </c>
      <c r="J11" s="17">
        <v>0</v>
      </c>
      <c r="K11" s="17">
        <v>2</v>
      </c>
      <c r="L11" s="17">
        <v>0</v>
      </c>
      <c r="M11" s="17">
        <v>1</v>
      </c>
      <c r="N11" s="17">
        <v>2</v>
      </c>
    </row>
    <row r="12" spans="1:14" x14ac:dyDescent="0.25">
      <c r="A12">
        <f t="shared" si="0"/>
        <v>1</v>
      </c>
      <c r="B12" t="e">
        <f t="shared" si="1"/>
        <v>#N/A</v>
      </c>
      <c r="C12">
        <f t="shared" si="2"/>
        <v>1</v>
      </c>
      <c r="D12">
        <f t="shared" si="3"/>
        <v>2</v>
      </c>
      <c r="E12">
        <f t="shared" si="4"/>
        <v>1</v>
      </c>
      <c r="H12" s="8" t="s">
        <v>1</v>
      </c>
      <c r="I12" s="8" t="s">
        <v>72</v>
      </c>
      <c r="J12" s="17">
        <v>1</v>
      </c>
      <c r="K12" s="17">
        <v>0</v>
      </c>
      <c r="L12" s="17">
        <v>1</v>
      </c>
      <c r="M12" s="17">
        <v>2</v>
      </c>
      <c r="N12" s="17">
        <v>1</v>
      </c>
    </row>
    <row r="13" spans="1:14" x14ac:dyDescent="0.25">
      <c r="A13" t="e">
        <f t="shared" si="0"/>
        <v>#N/A</v>
      </c>
      <c r="B13" t="e">
        <f t="shared" si="1"/>
        <v>#N/A</v>
      </c>
      <c r="C13" t="e">
        <f t="shared" si="2"/>
        <v>#N/A</v>
      </c>
      <c r="D13" t="e">
        <f t="shared" si="3"/>
        <v>#N/A</v>
      </c>
      <c r="E13" t="e">
        <f t="shared" si="4"/>
        <v>#N/A</v>
      </c>
      <c r="G13" s="8" t="s">
        <v>91</v>
      </c>
      <c r="J13" s="17"/>
      <c r="K13" s="17"/>
      <c r="L13" s="17"/>
      <c r="M13" s="17"/>
      <c r="N13" s="17"/>
    </row>
    <row r="14" spans="1:14" x14ac:dyDescent="0.25">
      <c r="A14">
        <f t="shared" si="0"/>
        <v>54</v>
      </c>
      <c r="B14">
        <f t="shared" si="1"/>
        <v>78</v>
      </c>
      <c r="C14">
        <f t="shared" si="2"/>
        <v>109</v>
      </c>
      <c r="D14">
        <f t="shared" si="3"/>
        <v>103</v>
      </c>
      <c r="E14">
        <f t="shared" si="4"/>
        <v>105</v>
      </c>
      <c r="G14" s="10" t="s">
        <v>9</v>
      </c>
      <c r="J14" s="17">
        <v>54</v>
      </c>
      <c r="K14" s="17">
        <v>78</v>
      </c>
      <c r="L14" s="17">
        <v>109</v>
      </c>
      <c r="M14" s="17">
        <v>103</v>
      </c>
      <c r="N14" s="17">
        <v>105</v>
      </c>
    </row>
    <row r="15" spans="1:14" x14ac:dyDescent="0.25">
      <c r="A15">
        <f t="shared" si="0"/>
        <v>41</v>
      </c>
      <c r="B15">
        <f t="shared" si="1"/>
        <v>41</v>
      </c>
      <c r="C15">
        <f t="shared" si="2"/>
        <v>41</v>
      </c>
      <c r="D15">
        <f t="shared" si="3"/>
        <v>33</v>
      </c>
      <c r="E15">
        <f t="shared" si="4"/>
        <v>31</v>
      </c>
      <c r="G15" s="9" t="s">
        <v>73</v>
      </c>
      <c r="H15" s="8" t="s">
        <v>5</v>
      </c>
      <c r="I15" s="8" t="s">
        <v>72</v>
      </c>
      <c r="J15" s="17">
        <v>41</v>
      </c>
      <c r="K15" s="17">
        <v>41</v>
      </c>
      <c r="L15" s="17">
        <v>41</v>
      </c>
      <c r="M15" s="17">
        <v>33</v>
      </c>
      <c r="N15" s="17">
        <v>31</v>
      </c>
    </row>
    <row r="16" spans="1:14" x14ac:dyDescent="0.25">
      <c r="A16" t="e">
        <f t="shared" si="0"/>
        <v>#N/A</v>
      </c>
      <c r="B16">
        <f t="shared" si="1"/>
        <v>33</v>
      </c>
      <c r="C16">
        <f t="shared" si="2"/>
        <v>28</v>
      </c>
      <c r="D16">
        <f t="shared" si="3"/>
        <v>38</v>
      </c>
      <c r="E16">
        <f t="shared" si="4"/>
        <v>42</v>
      </c>
      <c r="H16" s="8" t="s">
        <v>23</v>
      </c>
      <c r="I16" s="8" t="s">
        <v>74</v>
      </c>
      <c r="J16" s="17">
        <v>0</v>
      </c>
      <c r="K16" s="17">
        <v>33</v>
      </c>
      <c r="L16" s="17">
        <v>28</v>
      </c>
      <c r="M16" s="17">
        <v>38</v>
      </c>
      <c r="N16" s="17">
        <v>42</v>
      </c>
    </row>
    <row r="17" spans="1:14" x14ac:dyDescent="0.25">
      <c r="A17" t="e">
        <f t="shared" si="0"/>
        <v>#N/A</v>
      </c>
      <c r="B17">
        <f t="shared" si="1"/>
        <v>4</v>
      </c>
      <c r="C17">
        <f t="shared" si="2"/>
        <v>11</v>
      </c>
      <c r="D17">
        <f t="shared" si="3"/>
        <v>6</v>
      </c>
      <c r="E17">
        <f t="shared" si="4"/>
        <v>11</v>
      </c>
      <c r="H17" s="8" t="s">
        <v>29</v>
      </c>
      <c r="I17" s="8" t="s">
        <v>72</v>
      </c>
      <c r="J17" s="17">
        <v>0</v>
      </c>
      <c r="K17" s="17">
        <v>4</v>
      </c>
      <c r="L17" s="17">
        <v>11</v>
      </c>
      <c r="M17" s="17">
        <v>6</v>
      </c>
      <c r="N17" s="17">
        <v>11</v>
      </c>
    </row>
    <row r="18" spans="1:14" x14ac:dyDescent="0.25">
      <c r="A18">
        <f t="shared" si="0"/>
        <v>13</v>
      </c>
      <c r="B18" t="e">
        <f t="shared" si="1"/>
        <v>#N/A</v>
      </c>
      <c r="C18">
        <f t="shared" si="2"/>
        <v>29</v>
      </c>
      <c r="D18">
        <f t="shared" si="3"/>
        <v>26</v>
      </c>
      <c r="E18">
        <f t="shared" si="4"/>
        <v>21</v>
      </c>
      <c r="H18" s="8" t="s">
        <v>1</v>
      </c>
      <c r="I18" s="8" t="s">
        <v>72</v>
      </c>
      <c r="J18" s="17">
        <v>13</v>
      </c>
      <c r="K18" s="17">
        <v>0</v>
      </c>
      <c r="L18" s="17">
        <v>29</v>
      </c>
      <c r="M18" s="17">
        <v>26</v>
      </c>
      <c r="N18" s="17">
        <v>21</v>
      </c>
    </row>
    <row r="19" spans="1:14" x14ac:dyDescent="0.25">
      <c r="A19">
        <f t="shared" si="0"/>
        <v>39</v>
      </c>
      <c r="B19">
        <f t="shared" si="1"/>
        <v>32</v>
      </c>
      <c r="C19">
        <f t="shared" si="2"/>
        <v>37</v>
      </c>
      <c r="D19">
        <f t="shared" si="3"/>
        <v>30</v>
      </c>
      <c r="E19">
        <f t="shared" si="4"/>
        <v>24</v>
      </c>
      <c r="G19" s="10" t="s">
        <v>6</v>
      </c>
      <c r="J19" s="17">
        <v>39</v>
      </c>
      <c r="K19" s="17">
        <v>32</v>
      </c>
      <c r="L19" s="17">
        <v>37</v>
      </c>
      <c r="M19" s="17">
        <v>30</v>
      </c>
      <c r="N19" s="17">
        <v>24</v>
      </c>
    </row>
    <row r="20" spans="1:14" x14ac:dyDescent="0.25">
      <c r="A20">
        <f t="shared" si="0"/>
        <v>39</v>
      </c>
      <c r="B20">
        <f t="shared" si="1"/>
        <v>32</v>
      </c>
      <c r="C20">
        <f t="shared" si="2"/>
        <v>37</v>
      </c>
      <c r="D20">
        <f t="shared" si="3"/>
        <v>29</v>
      </c>
      <c r="E20">
        <f t="shared" si="4"/>
        <v>24</v>
      </c>
      <c r="G20" s="9" t="s">
        <v>73</v>
      </c>
      <c r="H20" s="8" t="s">
        <v>5</v>
      </c>
      <c r="I20" s="8" t="s">
        <v>72</v>
      </c>
      <c r="J20" s="17">
        <v>39</v>
      </c>
      <c r="K20" s="17">
        <v>32</v>
      </c>
      <c r="L20" s="17">
        <v>37</v>
      </c>
      <c r="M20" s="17">
        <v>29</v>
      </c>
      <c r="N20" s="17">
        <v>24</v>
      </c>
    </row>
    <row r="21" spans="1:14" x14ac:dyDescent="0.25">
      <c r="A21" t="e">
        <f t="shared" si="0"/>
        <v>#N/A</v>
      </c>
      <c r="B21" t="e">
        <f t="shared" si="1"/>
        <v>#N/A</v>
      </c>
      <c r="C21" t="e">
        <f t="shared" si="2"/>
        <v>#N/A</v>
      </c>
      <c r="D21">
        <f t="shared" si="3"/>
        <v>1</v>
      </c>
      <c r="E21" t="e">
        <f t="shared" si="4"/>
        <v>#N/A</v>
      </c>
      <c r="H21" s="8" t="s">
        <v>1</v>
      </c>
      <c r="I21" s="8" t="s">
        <v>72</v>
      </c>
      <c r="J21" s="17">
        <v>0</v>
      </c>
      <c r="K21" s="17">
        <v>0</v>
      </c>
      <c r="L21" s="17">
        <v>0</v>
      </c>
      <c r="M21" s="17">
        <v>1</v>
      </c>
      <c r="N21" s="17">
        <v>0</v>
      </c>
    </row>
    <row r="22" spans="1:14" x14ac:dyDescent="0.25">
      <c r="A22" t="e">
        <f t="shared" si="0"/>
        <v>#N/A</v>
      </c>
      <c r="B22" t="e">
        <f t="shared" si="1"/>
        <v>#N/A</v>
      </c>
      <c r="C22" t="e">
        <f t="shared" si="2"/>
        <v>#N/A</v>
      </c>
      <c r="D22" t="e">
        <f t="shared" si="3"/>
        <v>#N/A</v>
      </c>
      <c r="E22" t="e">
        <f t="shared" si="4"/>
        <v>#N/A</v>
      </c>
      <c r="G22" s="8" t="s">
        <v>10</v>
      </c>
      <c r="J22" s="17"/>
      <c r="K22" s="17"/>
      <c r="L22" s="17"/>
      <c r="M22" s="17"/>
      <c r="N22" s="17"/>
    </row>
    <row r="23" spans="1:14" x14ac:dyDescent="0.25">
      <c r="A23">
        <f t="shared" si="0"/>
        <v>46</v>
      </c>
      <c r="B23">
        <f t="shared" si="1"/>
        <v>78</v>
      </c>
      <c r="C23">
        <f t="shared" si="2"/>
        <v>115</v>
      </c>
      <c r="D23">
        <f t="shared" si="3"/>
        <v>121</v>
      </c>
      <c r="E23">
        <f t="shared" si="4"/>
        <v>122</v>
      </c>
      <c r="G23" s="10" t="s">
        <v>9</v>
      </c>
      <c r="J23" s="17">
        <v>46</v>
      </c>
      <c r="K23" s="17">
        <v>78</v>
      </c>
      <c r="L23" s="17">
        <v>115</v>
      </c>
      <c r="M23" s="17">
        <v>121</v>
      </c>
      <c r="N23" s="17">
        <v>122</v>
      </c>
    </row>
    <row r="24" spans="1:14" x14ac:dyDescent="0.25">
      <c r="A24">
        <f t="shared" si="0"/>
        <v>34</v>
      </c>
      <c r="B24">
        <f t="shared" si="1"/>
        <v>37</v>
      </c>
      <c r="C24">
        <f t="shared" si="2"/>
        <v>37</v>
      </c>
      <c r="D24">
        <f t="shared" si="3"/>
        <v>35</v>
      </c>
      <c r="E24">
        <f t="shared" si="4"/>
        <v>28</v>
      </c>
      <c r="G24" s="9" t="s">
        <v>73</v>
      </c>
      <c r="H24" s="8" t="s">
        <v>5</v>
      </c>
      <c r="I24" s="8" t="s">
        <v>72</v>
      </c>
      <c r="J24" s="17">
        <v>34</v>
      </c>
      <c r="K24" s="17">
        <v>37</v>
      </c>
      <c r="L24" s="17">
        <v>37</v>
      </c>
      <c r="M24" s="17">
        <v>35</v>
      </c>
      <c r="N24" s="17">
        <v>28</v>
      </c>
    </row>
    <row r="25" spans="1:14" x14ac:dyDescent="0.25">
      <c r="A25" t="e">
        <f t="shared" si="0"/>
        <v>#N/A</v>
      </c>
      <c r="B25">
        <f t="shared" si="1"/>
        <v>30</v>
      </c>
      <c r="C25">
        <f t="shared" si="2"/>
        <v>29</v>
      </c>
      <c r="D25">
        <f t="shared" si="3"/>
        <v>33</v>
      </c>
      <c r="E25">
        <f t="shared" si="4"/>
        <v>36</v>
      </c>
      <c r="H25" s="8" t="s">
        <v>23</v>
      </c>
      <c r="I25" s="8" t="s">
        <v>74</v>
      </c>
      <c r="J25" s="17">
        <v>0</v>
      </c>
      <c r="K25" s="17">
        <v>30</v>
      </c>
      <c r="L25" s="17">
        <v>29</v>
      </c>
      <c r="M25" s="17">
        <v>33</v>
      </c>
      <c r="N25" s="17">
        <v>36</v>
      </c>
    </row>
    <row r="26" spans="1:14" x14ac:dyDescent="0.25">
      <c r="A26" t="e">
        <f t="shared" si="0"/>
        <v>#N/A</v>
      </c>
      <c r="B26">
        <f t="shared" si="1"/>
        <v>11</v>
      </c>
      <c r="C26">
        <f t="shared" si="2"/>
        <v>21</v>
      </c>
      <c r="D26">
        <f t="shared" si="3"/>
        <v>30</v>
      </c>
      <c r="E26">
        <f t="shared" si="4"/>
        <v>43</v>
      </c>
      <c r="H26" s="8" t="s">
        <v>29</v>
      </c>
      <c r="I26" s="8" t="s">
        <v>72</v>
      </c>
      <c r="J26" s="17">
        <v>0</v>
      </c>
      <c r="K26" s="17">
        <v>11</v>
      </c>
      <c r="L26" s="17">
        <v>21</v>
      </c>
      <c r="M26" s="17">
        <v>30</v>
      </c>
      <c r="N26" s="17">
        <v>43</v>
      </c>
    </row>
    <row r="27" spans="1:14" x14ac:dyDescent="0.25">
      <c r="A27">
        <f t="shared" si="0"/>
        <v>12</v>
      </c>
      <c r="B27" t="e">
        <f t="shared" si="1"/>
        <v>#N/A</v>
      </c>
      <c r="C27">
        <f t="shared" si="2"/>
        <v>28</v>
      </c>
      <c r="D27">
        <f t="shared" si="3"/>
        <v>23</v>
      </c>
      <c r="E27">
        <f t="shared" si="4"/>
        <v>15</v>
      </c>
      <c r="H27" s="8" t="s">
        <v>1</v>
      </c>
      <c r="I27" s="8" t="s">
        <v>72</v>
      </c>
      <c r="J27" s="17">
        <v>12</v>
      </c>
      <c r="K27" s="17">
        <v>0</v>
      </c>
      <c r="L27" s="17">
        <v>28</v>
      </c>
      <c r="M27" s="17">
        <v>23</v>
      </c>
      <c r="N27" s="17">
        <v>15</v>
      </c>
    </row>
    <row r="28" spans="1:14" x14ac:dyDescent="0.25">
      <c r="A28">
        <f t="shared" si="0"/>
        <v>20</v>
      </c>
      <c r="B28">
        <f t="shared" si="1"/>
        <v>18</v>
      </c>
      <c r="C28">
        <f t="shared" si="2"/>
        <v>18</v>
      </c>
      <c r="D28">
        <f t="shared" si="3"/>
        <v>13</v>
      </c>
      <c r="E28">
        <f t="shared" si="4"/>
        <v>14</v>
      </c>
      <c r="G28" s="10" t="s">
        <v>6</v>
      </c>
      <c r="J28" s="17">
        <v>20</v>
      </c>
      <c r="K28" s="17">
        <v>18</v>
      </c>
      <c r="L28" s="17">
        <v>18</v>
      </c>
      <c r="M28" s="17">
        <v>13</v>
      </c>
      <c r="N28" s="17">
        <v>14</v>
      </c>
    </row>
    <row r="29" spans="1:14" x14ac:dyDescent="0.25">
      <c r="A29">
        <f t="shared" si="0"/>
        <v>20</v>
      </c>
      <c r="B29">
        <f t="shared" si="1"/>
        <v>18</v>
      </c>
      <c r="C29">
        <f t="shared" si="2"/>
        <v>18</v>
      </c>
      <c r="D29">
        <f t="shared" si="3"/>
        <v>13</v>
      </c>
      <c r="E29">
        <f t="shared" si="4"/>
        <v>12</v>
      </c>
      <c r="G29" s="9" t="s">
        <v>73</v>
      </c>
      <c r="H29" s="8" t="s">
        <v>5</v>
      </c>
      <c r="I29" s="8" t="s">
        <v>72</v>
      </c>
      <c r="J29" s="17">
        <v>20</v>
      </c>
      <c r="K29" s="17">
        <v>18</v>
      </c>
      <c r="L29" s="17">
        <v>18</v>
      </c>
      <c r="M29" s="17">
        <v>13</v>
      </c>
      <c r="N29" s="17">
        <v>12</v>
      </c>
    </row>
    <row r="30" spans="1:14" x14ac:dyDescent="0.25">
      <c r="A30" t="e">
        <f t="shared" si="0"/>
        <v>#N/A</v>
      </c>
      <c r="B30" t="e">
        <f t="shared" si="1"/>
        <v>#N/A</v>
      </c>
      <c r="C30" t="e">
        <f t="shared" si="2"/>
        <v>#N/A</v>
      </c>
      <c r="D30" t="e">
        <f t="shared" si="3"/>
        <v>#N/A</v>
      </c>
      <c r="E30">
        <f t="shared" si="4"/>
        <v>2</v>
      </c>
      <c r="H30" s="8" t="s">
        <v>23</v>
      </c>
      <c r="I30" s="8" t="s">
        <v>74</v>
      </c>
      <c r="J30" s="17">
        <v>0</v>
      </c>
      <c r="K30" s="17">
        <v>0</v>
      </c>
      <c r="L30" s="17">
        <v>0</v>
      </c>
      <c r="M30" s="17">
        <v>0</v>
      </c>
      <c r="N30" s="17">
        <v>2</v>
      </c>
    </row>
    <row r="31" spans="1:14" x14ac:dyDescent="0.25">
      <c r="A31" t="e">
        <f t="shared" si="0"/>
        <v>#N/A</v>
      </c>
      <c r="B31" t="e">
        <f t="shared" si="1"/>
        <v>#N/A</v>
      </c>
      <c r="C31" t="e">
        <f t="shared" si="2"/>
        <v>#N/A</v>
      </c>
      <c r="D31" t="e">
        <f t="shared" si="3"/>
        <v>#N/A</v>
      </c>
      <c r="E31" t="e">
        <f t="shared" si="4"/>
        <v>#N/A</v>
      </c>
    </row>
    <row r="32" spans="1:14" x14ac:dyDescent="0.25">
      <c r="A32" t="e">
        <f t="shared" si="0"/>
        <v>#N/A</v>
      </c>
      <c r="B32" t="e">
        <f t="shared" si="1"/>
        <v>#N/A</v>
      </c>
      <c r="C32" t="e">
        <f t="shared" si="2"/>
        <v>#N/A</v>
      </c>
      <c r="D32" t="e">
        <f t="shared" si="3"/>
        <v>#N/A</v>
      </c>
      <c r="E32" t="e">
        <f t="shared" si="4"/>
        <v>#N/A</v>
      </c>
    </row>
    <row r="33" spans="1:5" x14ac:dyDescent="0.25">
      <c r="A33" t="e">
        <f t="shared" si="0"/>
        <v>#N/A</v>
      </c>
      <c r="B33" t="e">
        <f t="shared" si="1"/>
        <v>#N/A</v>
      </c>
      <c r="C33" t="e">
        <f t="shared" si="2"/>
        <v>#N/A</v>
      </c>
      <c r="D33" t="e">
        <f t="shared" si="3"/>
        <v>#N/A</v>
      </c>
      <c r="E33" t="e">
        <f t="shared" si="4"/>
        <v>#N/A</v>
      </c>
    </row>
    <row r="34" spans="1:5" x14ac:dyDescent="0.25">
      <c r="A34" t="e">
        <f t="shared" si="0"/>
        <v>#N/A</v>
      </c>
      <c r="B34" t="e">
        <f t="shared" si="1"/>
        <v>#N/A</v>
      </c>
      <c r="C34" t="e">
        <f t="shared" si="2"/>
        <v>#N/A</v>
      </c>
      <c r="D34" t="e">
        <f t="shared" si="3"/>
        <v>#N/A</v>
      </c>
      <c r="E34" t="e">
        <f t="shared" si="4"/>
        <v>#N/A</v>
      </c>
    </row>
    <row r="35" spans="1:5" x14ac:dyDescent="0.25">
      <c r="A35" t="e">
        <f t="shared" si="0"/>
        <v>#N/A</v>
      </c>
      <c r="B35" t="e">
        <f t="shared" si="1"/>
        <v>#N/A</v>
      </c>
      <c r="C35" t="e">
        <f t="shared" si="2"/>
        <v>#N/A</v>
      </c>
      <c r="D35" t="e">
        <f t="shared" si="3"/>
        <v>#N/A</v>
      </c>
      <c r="E35" t="e">
        <f t="shared" si="4"/>
        <v>#N/A</v>
      </c>
    </row>
    <row r="36" spans="1:5" x14ac:dyDescent="0.25">
      <c r="A36" t="e">
        <f t="shared" si="0"/>
        <v>#N/A</v>
      </c>
      <c r="B36" t="e">
        <f t="shared" si="1"/>
        <v>#N/A</v>
      </c>
      <c r="C36" t="e">
        <f t="shared" si="2"/>
        <v>#N/A</v>
      </c>
      <c r="D36" t="e">
        <f t="shared" si="3"/>
        <v>#N/A</v>
      </c>
      <c r="E36" t="e">
        <f t="shared" si="4"/>
        <v>#N/A</v>
      </c>
    </row>
    <row r="37" spans="1:5" x14ac:dyDescent="0.25">
      <c r="A37" t="e">
        <f t="shared" si="0"/>
        <v>#N/A</v>
      </c>
      <c r="B37" t="e">
        <f t="shared" si="1"/>
        <v>#N/A</v>
      </c>
      <c r="C37" t="e">
        <f t="shared" si="2"/>
        <v>#N/A</v>
      </c>
      <c r="D37" t="e">
        <f t="shared" si="3"/>
        <v>#N/A</v>
      </c>
      <c r="E37" t="e">
        <f t="shared" si="4"/>
        <v>#N/A</v>
      </c>
    </row>
    <row r="38" spans="1:5" x14ac:dyDescent="0.25">
      <c r="A38" t="e">
        <f t="shared" si="0"/>
        <v>#N/A</v>
      </c>
      <c r="B38" t="e">
        <f t="shared" si="1"/>
        <v>#N/A</v>
      </c>
      <c r="C38" t="e">
        <f t="shared" si="2"/>
        <v>#N/A</v>
      </c>
      <c r="D38" t="e">
        <f t="shared" si="3"/>
        <v>#N/A</v>
      </c>
      <c r="E38" t="e">
        <f t="shared" si="4"/>
        <v>#N/A</v>
      </c>
    </row>
    <row r="39" spans="1:5" x14ac:dyDescent="0.25">
      <c r="A39" t="e">
        <f t="shared" si="0"/>
        <v>#N/A</v>
      </c>
      <c r="B39" t="e">
        <f t="shared" si="1"/>
        <v>#N/A</v>
      </c>
      <c r="C39" t="e">
        <f t="shared" si="2"/>
        <v>#N/A</v>
      </c>
      <c r="D39" t="e">
        <f t="shared" si="3"/>
        <v>#N/A</v>
      </c>
      <c r="E39" t="e">
        <f t="shared" si="4"/>
        <v>#N/A</v>
      </c>
    </row>
    <row r="40" spans="1:5" x14ac:dyDescent="0.25">
      <c r="A40" t="e">
        <f t="shared" si="0"/>
        <v>#N/A</v>
      </c>
      <c r="B40" t="e">
        <f t="shared" si="1"/>
        <v>#N/A</v>
      </c>
      <c r="C40" t="e">
        <f t="shared" si="2"/>
        <v>#N/A</v>
      </c>
      <c r="D40" t="e">
        <f t="shared" si="3"/>
        <v>#N/A</v>
      </c>
      <c r="E40" t="e">
        <f t="shared" si="4"/>
        <v>#N/A</v>
      </c>
    </row>
    <row r="41" spans="1:5" x14ac:dyDescent="0.25">
      <c r="A41" t="e">
        <f t="shared" si="0"/>
        <v>#N/A</v>
      </c>
      <c r="B41" t="e">
        <f t="shared" si="1"/>
        <v>#N/A</v>
      </c>
      <c r="C41" t="e">
        <f t="shared" si="2"/>
        <v>#N/A</v>
      </c>
      <c r="D41" t="e">
        <f t="shared" si="3"/>
        <v>#N/A</v>
      </c>
      <c r="E41" t="e">
        <f t="shared" si="4"/>
        <v>#N/A</v>
      </c>
    </row>
    <row r="42" spans="1:5" x14ac:dyDescent="0.25">
      <c r="A42" t="e">
        <f t="shared" si="0"/>
        <v>#N/A</v>
      </c>
      <c r="B42" t="e">
        <f t="shared" si="1"/>
        <v>#N/A</v>
      </c>
      <c r="C42" t="e">
        <f t="shared" si="2"/>
        <v>#N/A</v>
      </c>
      <c r="D42" t="e">
        <f t="shared" si="3"/>
        <v>#N/A</v>
      </c>
      <c r="E42" t="e">
        <f t="shared" si="4"/>
        <v>#N/A</v>
      </c>
    </row>
    <row r="43" spans="1:5" x14ac:dyDescent="0.25">
      <c r="A43" t="e">
        <f t="shared" si="0"/>
        <v>#N/A</v>
      </c>
      <c r="B43" t="e">
        <f t="shared" si="1"/>
        <v>#N/A</v>
      </c>
      <c r="C43" t="e">
        <f t="shared" si="2"/>
        <v>#N/A</v>
      </c>
      <c r="D43" t="e">
        <f t="shared" si="3"/>
        <v>#N/A</v>
      </c>
      <c r="E43" t="e">
        <f t="shared" si="4"/>
        <v>#N/A</v>
      </c>
    </row>
    <row r="44" spans="1:5" x14ac:dyDescent="0.25">
      <c r="A44" t="e">
        <f t="shared" si="0"/>
        <v>#N/A</v>
      </c>
      <c r="B44" t="e">
        <f t="shared" si="1"/>
        <v>#N/A</v>
      </c>
      <c r="C44" t="e">
        <f t="shared" si="2"/>
        <v>#N/A</v>
      </c>
      <c r="D44" t="e">
        <f t="shared" si="3"/>
        <v>#N/A</v>
      </c>
      <c r="E44" t="e">
        <f t="shared" si="4"/>
        <v>#N/A</v>
      </c>
    </row>
    <row r="45" spans="1:5" x14ac:dyDescent="0.25">
      <c r="A45" t="e">
        <f t="shared" si="0"/>
        <v>#N/A</v>
      </c>
      <c r="B45" t="e">
        <f t="shared" si="1"/>
        <v>#N/A</v>
      </c>
      <c r="C45" t="e">
        <f t="shared" si="2"/>
        <v>#N/A</v>
      </c>
      <c r="D45" t="e">
        <f t="shared" si="3"/>
        <v>#N/A</v>
      </c>
      <c r="E45" t="e">
        <f t="shared" si="4"/>
        <v>#N/A</v>
      </c>
    </row>
    <row r="46" spans="1:5" x14ac:dyDescent="0.25">
      <c r="A46" t="e">
        <f t="shared" si="0"/>
        <v>#N/A</v>
      </c>
      <c r="B46" t="e">
        <f t="shared" si="1"/>
        <v>#N/A</v>
      </c>
      <c r="C46" t="e">
        <f t="shared" si="2"/>
        <v>#N/A</v>
      </c>
      <c r="D46" t="e">
        <f t="shared" si="3"/>
        <v>#N/A</v>
      </c>
      <c r="E46" t="e">
        <f t="shared" si="4"/>
        <v>#N/A</v>
      </c>
    </row>
    <row r="47" spans="1:5" x14ac:dyDescent="0.25">
      <c r="A47" t="e">
        <f t="shared" si="0"/>
        <v>#N/A</v>
      </c>
      <c r="B47" t="e">
        <f t="shared" si="1"/>
        <v>#N/A</v>
      </c>
      <c r="C47" t="e">
        <f t="shared" si="2"/>
        <v>#N/A</v>
      </c>
      <c r="D47" t="e">
        <f t="shared" si="3"/>
        <v>#N/A</v>
      </c>
      <c r="E47" t="e">
        <f t="shared" si="4"/>
        <v>#N/A</v>
      </c>
    </row>
    <row r="48" spans="1:5" x14ac:dyDescent="0.25">
      <c r="A48" t="e">
        <f t="shared" si="0"/>
        <v>#N/A</v>
      </c>
      <c r="B48" t="e">
        <f t="shared" si="1"/>
        <v>#N/A</v>
      </c>
      <c r="C48" t="e">
        <f t="shared" si="2"/>
        <v>#N/A</v>
      </c>
      <c r="D48" t="e">
        <f t="shared" si="3"/>
        <v>#N/A</v>
      </c>
      <c r="E48" t="e">
        <f t="shared" si="4"/>
        <v>#N/A</v>
      </c>
    </row>
    <row r="49" spans="1:5" x14ac:dyDescent="0.25">
      <c r="A49" t="e">
        <f t="shared" si="0"/>
        <v>#N/A</v>
      </c>
      <c r="B49" t="e">
        <f t="shared" si="1"/>
        <v>#N/A</v>
      </c>
      <c r="C49" t="e">
        <f t="shared" si="2"/>
        <v>#N/A</v>
      </c>
      <c r="D49" t="e">
        <f t="shared" si="3"/>
        <v>#N/A</v>
      </c>
      <c r="E49" t="e">
        <f t="shared" si="4"/>
        <v>#N/A</v>
      </c>
    </row>
    <row r="50" spans="1:5" x14ac:dyDescent="0.25">
      <c r="A50" t="e">
        <f t="shared" si="0"/>
        <v>#N/A</v>
      </c>
      <c r="B50" t="e">
        <f t="shared" si="1"/>
        <v>#N/A</v>
      </c>
      <c r="C50" t="e">
        <f t="shared" si="2"/>
        <v>#N/A</v>
      </c>
      <c r="D50" t="e">
        <f t="shared" si="3"/>
        <v>#N/A</v>
      </c>
      <c r="E50" t="e">
        <f t="shared" si="4"/>
        <v>#N/A</v>
      </c>
    </row>
    <row r="51" spans="1:5" x14ac:dyDescent="0.25">
      <c r="A51" t="e">
        <f t="shared" si="0"/>
        <v>#N/A</v>
      </c>
      <c r="B51" t="e">
        <f t="shared" si="1"/>
        <v>#N/A</v>
      </c>
      <c r="C51" t="e">
        <f t="shared" si="2"/>
        <v>#N/A</v>
      </c>
      <c r="D51" t="e">
        <f t="shared" si="3"/>
        <v>#N/A</v>
      </c>
      <c r="E51" t="e">
        <f t="shared" si="4"/>
        <v>#N/A</v>
      </c>
    </row>
    <row r="52" spans="1:5" x14ac:dyDescent="0.25">
      <c r="A52" t="e">
        <f t="shared" si="0"/>
        <v>#N/A</v>
      </c>
      <c r="B52" t="e">
        <f t="shared" si="1"/>
        <v>#N/A</v>
      </c>
      <c r="C52" t="e">
        <f t="shared" si="2"/>
        <v>#N/A</v>
      </c>
      <c r="D52" t="e">
        <f t="shared" si="3"/>
        <v>#N/A</v>
      </c>
      <c r="E52" t="e">
        <f t="shared" si="4"/>
        <v>#N/A</v>
      </c>
    </row>
    <row r="53" spans="1:5" x14ac:dyDescent="0.25">
      <c r="A53" t="e">
        <f t="shared" si="0"/>
        <v>#N/A</v>
      </c>
      <c r="B53" t="e">
        <f t="shared" si="1"/>
        <v>#N/A</v>
      </c>
      <c r="C53" t="e">
        <f t="shared" si="2"/>
        <v>#N/A</v>
      </c>
      <c r="D53" t="e">
        <f t="shared" si="3"/>
        <v>#N/A</v>
      </c>
      <c r="E53" t="e">
        <f t="shared" si="4"/>
        <v>#N/A</v>
      </c>
    </row>
    <row r="54" spans="1:5" x14ac:dyDescent="0.25">
      <c r="A54" t="e">
        <f t="shared" si="0"/>
        <v>#N/A</v>
      </c>
      <c r="B54" t="e">
        <f t="shared" si="1"/>
        <v>#N/A</v>
      </c>
      <c r="C54" t="e">
        <f t="shared" si="2"/>
        <v>#N/A</v>
      </c>
      <c r="D54" t="e">
        <f t="shared" si="3"/>
        <v>#N/A</v>
      </c>
      <c r="E54" t="e">
        <f t="shared" si="4"/>
        <v>#N/A</v>
      </c>
    </row>
    <row r="55" spans="1:5" x14ac:dyDescent="0.25">
      <c r="A55" t="e">
        <f t="shared" si="0"/>
        <v>#N/A</v>
      </c>
      <c r="B55" t="e">
        <f t="shared" si="1"/>
        <v>#N/A</v>
      </c>
      <c r="C55" t="e">
        <f t="shared" si="2"/>
        <v>#N/A</v>
      </c>
      <c r="D55" t="e">
        <f t="shared" si="3"/>
        <v>#N/A</v>
      </c>
      <c r="E55" t="e">
        <f t="shared" si="4"/>
        <v>#N/A</v>
      </c>
    </row>
    <row r="56" spans="1:5" x14ac:dyDescent="0.25">
      <c r="A56" t="e">
        <f t="shared" si="0"/>
        <v>#N/A</v>
      </c>
      <c r="B56" t="e">
        <f t="shared" si="1"/>
        <v>#N/A</v>
      </c>
      <c r="C56" t="e">
        <f t="shared" si="2"/>
        <v>#N/A</v>
      </c>
      <c r="D56" t="e">
        <f t="shared" si="3"/>
        <v>#N/A</v>
      </c>
      <c r="E56" t="e">
        <f t="shared" si="4"/>
        <v>#N/A</v>
      </c>
    </row>
    <row r="57" spans="1:5" x14ac:dyDescent="0.25">
      <c r="A57" t="e">
        <f t="shared" si="0"/>
        <v>#N/A</v>
      </c>
      <c r="B57" t="e">
        <f t="shared" si="1"/>
        <v>#N/A</v>
      </c>
      <c r="C57" t="e">
        <f t="shared" si="2"/>
        <v>#N/A</v>
      </c>
      <c r="D57" t="e">
        <f t="shared" si="3"/>
        <v>#N/A</v>
      </c>
      <c r="E57" t="e">
        <f t="shared" si="4"/>
        <v>#N/A</v>
      </c>
    </row>
    <row r="58" spans="1:5" x14ac:dyDescent="0.25">
      <c r="A58" t="e">
        <f t="shared" si="0"/>
        <v>#N/A</v>
      </c>
      <c r="B58" t="e">
        <f t="shared" si="1"/>
        <v>#N/A</v>
      </c>
      <c r="C58" t="e">
        <f t="shared" si="2"/>
        <v>#N/A</v>
      </c>
      <c r="D58" t="e">
        <f t="shared" si="3"/>
        <v>#N/A</v>
      </c>
      <c r="E58" t="e">
        <f t="shared" si="4"/>
        <v>#N/A</v>
      </c>
    </row>
    <row r="59" spans="1:5" x14ac:dyDescent="0.25">
      <c r="A59" t="e">
        <f t="shared" si="0"/>
        <v>#N/A</v>
      </c>
      <c r="B59" t="e">
        <f t="shared" si="1"/>
        <v>#N/A</v>
      </c>
      <c r="C59" t="e">
        <f t="shared" si="2"/>
        <v>#N/A</v>
      </c>
      <c r="D59" t="e">
        <f t="shared" si="3"/>
        <v>#N/A</v>
      </c>
      <c r="E59" t="e">
        <f t="shared" si="4"/>
        <v>#N/A</v>
      </c>
    </row>
    <row r="60" spans="1:5" x14ac:dyDescent="0.25">
      <c r="A60" t="e">
        <f t="shared" si="0"/>
        <v>#N/A</v>
      </c>
      <c r="B60" t="e">
        <f t="shared" si="1"/>
        <v>#N/A</v>
      </c>
      <c r="C60" t="e">
        <f t="shared" si="2"/>
        <v>#N/A</v>
      </c>
      <c r="D60" t="e">
        <f t="shared" si="3"/>
        <v>#N/A</v>
      </c>
      <c r="E60" t="e">
        <f t="shared" si="4"/>
        <v>#N/A</v>
      </c>
    </row>
    <row r="61" spans="1:5" x14ac:dyDescent="0.25">
      <c r="A61" t="e">
        <f t="shared" si="0"/>
        <v>#N/A</v>
      </c>
      <c r="B61" t="e">
        <f t="shared" si="1"/>
        <v>#N/A</v>
      </c>
      <c r="C61" t="e">
        <f t="shared" si="2"/>
        <v>#N/A</v>
      </c>
      <c r="D61" t="e">
        <f t="shared" si="3"/>
        <v>#N/A</v>
      </c>
      <c r="E61" t="e">
        <f t="shared" si="4"/>
        <v>#N/A</v>
      </c>
    </row>
    <row r="62" spans="1:5" x14ac:dyDescent="0.25">
      <c r="A62" t="e">
        <f t="shared" si="0"/>
        <v>#N/A</v>
      </c>
      <c r="B62" t="e">
        <f t="shared" si="1"/>
        <v>#N/A</v>
      </c>
      <c r="C62" t="e">
        <f t="shared" si="2"/>
        <v>#N/A</v>
      </c>
      <c r="D62" t="e">
        <f t="shared" si="3"/>
        <v>#N/A</v>
      </c>
      <c r="E62" t="e">
        <f t="shared" si="4"/>
        <v>#N/A</v>
      </c>
    </row>
    <row r="63" spans="1:5" x14ac:dyDescent="0.25">
      <c r="A63" t="e">
        <f t="shared" si="0"/>
        <v>#N/A</v>
      </c>
      <c r="B63" t="e">
        <f t="shared" si="1"/>
        <v>#N/A</v>
      </c>
      <c r="C63" t="e">
        <f t="shared" si="2"/>
        <v>#N/A</v>
      </c>
      <c r="D63" t="e">
        <f t="shared" si="3"/>
        <v>#N/A</v>
      </c>
      <c r="E63" t="e">
        <f t="shared" si="4"/>
        <v>#N/A</v>
      </c>
    </row>
    <row r="64" spans="1:5" x14ac:dyDescent="0.25">
      <c r="A64" t="e">
        <f t="shared" si="0"/>
        <v>#N/A</v>
      </c>
      <c r="B64" t="e">
        <f t="shared" si="1"/>
        <v>#N/A</v>
      </c>
      <c r="C64" t="e">
        <f t="shared" si="2"/>
        <v>#N/A</v>
      </c>
      <c r="D64" t="e">
        <f t="shared" si="3"/>
        <v>#N/A</v>
      </c>
      <c r="E64" t="e">
        <f t="shared" si="4"/>
        <v>#N/A</v>
      </c>
    </row>
    <row r="65" spans="1:5" x14ac:dyDescent="0.25">
      <c r="A65" t="e">
        <f t="shared" si="0"/>
        <v>#N/A</v>
      </c>
      <c r="B65" t="e">
        <f t="shared" si="1"/>
        <v>#N/A</v>
      </c>
      <c r="C65" t="e">
        <f t="shared" si="2"/>
        <v>#N/A</v>
      </c>
      <c r="D65" t="e">
        <f t="shared" si="3"/>
        <v>#N/A</v>
      </c>
      <c r="E65" t="e">
        <f t="shared" si="4"/>
        <v>#N/A</v>
      </c>
    </row>
    <row r="66" spans="1:5" x14ac:dyDescent="0.25">
      <c r="A66" t="e">
        <f t="shared" si="0"/>
        <v>#N/A</v>
      </c>
      <c r="B66" t="e">
        <f t="shared" si="1"/>
        <v>#N/A</v>
      </c>
      <c r="C66" t="e">
        <f t="shared" si="2"/>
        <v>#N/A</v>
      </c>
      <c r="D66" t="e">
        <f t="shared" si="3"/>
        <v>#N/A</v>
      </c>
      <c r="E66" t="e">
        <f t="shared" si="4"/>
        <v>#N/A</v>
      </c>
    </row>
    <row r="67" spans="1:5" x14ac:dyDescent="0.25">
      <c r="A67" t="e">
        <f t="shared" ref="A67:A130" si="5">IF(J67=0,NA(),J67)</f>
        <v>#N/A</v>
      </c>
      <c r="B67" t="e">
        <f t="shared" ref="B67:B130" si="6">IF(K67=0,NA(),K67)</f>
        <v>#N/A</v>
      </c>
      <c r="C67" t="e">
        <f t="shared" ref="C67:C130" si="7">IF(L67=0,NA(),L67)</f>
        <v>#N/A</v>
      </c>
      <c r="D67" t="e">
        <f t="shared" ref="D67:D130" si="8">IF(M67=0,NA(),M67)</f>
        <v>#N/A</v>
      </c>
      <c r="E67" t="e">
        <f t="shared" ref="E67:E130" si="9">IF(N67=0,NA(),N67)</f>
        <v>#N/A</v>
      </c>
    </row>
    <row r="68" spans="1:5" x14ac:dyDescent="0.25">
      <c r="A68" t="e">
        <f t="shared" si="5"/>
        <v>#N/A</v>
      </c>
      <c r="B68" t="e">
        <f t="shared" si="6"/>
        <v>#N/A</v>
      </c>
      <c r="C68" t="e">
        <f t="shared" si="7"/>
        <v>#N/A</v>
      </c>
      <c r="D68" t="e">
        <f t="shared" si="8"/>
        <v>#N/A</v>
      </c>
      <c r="E68" t="e">
        <f t="shared" si="9"/>
        <v>#N/A</v>
      </c>
    </row>
    <row r="69" spans="1:5" x14ac:dyDescent="0.25">
      <c r="A69" t="e">
        <f t="shared" si="5"/>
        <v>#N/A</v>
      </c>
      <c r="B69" t="e">
        <f t="shared" si="6"/>
        <v>#N/A</v>
      </c>
      <c r="C69" t="e">
        <f t="shared" si="7"/>
        <v>#N/A</v>
      </c>
      <c r="D69" t="e">
        <f t="shared" si="8"/>
        <v>#N/A</v>
      </c>
      <c r="E69" t="e">
        <f t="shared" si="9"/>
        <v>#N/A</v>
      </c>
    </row>
    <row r="70" spans="1:5" x14ac:dyDescent="0.25">
      <c r="A70" t="e">
        <f t="shared" si="5"/>
        <v>#N/A</v>
      </c>
      <c r="B70" t="e">
        <f t="shared" si="6"/>
        <v>#N/A</v>
      </c>
      <c r="C70" t="e">
        <f t="shared" si="7"/>
        <v>#N/A</v>
      </c>
      <c r="D70" t="e">
        <f t="shared" si="8"/>
        <v>#N/A</v>
      </c>
      <c r="E70" t="e">
        <f t="shared" si="9"/>
        <v>#N/A</v>
      </c>
    </row>
    <row r="71" spans="1:5" x14ac:dyDescent="0.25">
      <c r="A71" t="e">
        <f t="shared" si="5"/>
        <v>#N/A</v>
      </c>
      <c r="B71" t="e">
        <f t="shared" si="6"/>
        <v>#N/A</v>
      </c>
      <c r="C71" t="e">
        <f t="shared" si="7"/>
        <v>#N/A</v>
      </c>
      <c r="D71" t="e">
        <f t="shared" si="8"/>
        <v>#N/A</v>
      </c>
      <c r="E71" t="e">
        <f t="shared" si="9"/>
        <v>#N/A</v>
      </c>
    </row>
    <row r="72" spans="1:5" x14ac:dyDescent="0.25">
      <c r="A72" t="e">
        <f t="shared" si="5"/>
        <v>#N/A</v>
      </c>
      <c r="B72" t="e">
        <f t="shared" si="6"/>
        <v>#N/A</v>
      </c>
      <c r="C72" t="e">
        <f t="shared" si="7"/>
        <v>#N/A</v>
      </c>
      <c r="D72" t="e">
        <f t="shared" si="8"/>
        <v>#N/A</v>
      </c>
      <c r="E72" t="e">
        <f t="shared" si="9"/>
        <v>#N/A</v>
      </c>
    </row>
    <row r="73" spans="1:5" x14ac:dyDescent="0.25">
      <c r="A73" t="e">
        <f t="shared" si="5"/>
        <v>#N/A</v>
      </c>
      <c r="B73" t="e">
        <f t="shared" si="6"/>
        <v>#N/A</v>
      </c>
      <c r="C73" t="e">
        <f t="shared" si="7"/>
        <v>#N/A</v>
      </c>
      <c r="D73" t="e">
        <f t="shared" si="8"/>
        <v>#N/A</v>
      </c>
      <c r="E73" t="e">
        <f t="shared" si="9"/>
        <v>#N/A</v>
      </c>
    </row>
    <row r="74" spans="1:5" x14ac:dyDescent="0.25">
      <c r="A74" t="e">
        <f t="shared" si="5"/>
        <v>#N/A</v>
      </c>
      <c r="B74" t="e">
        <f t="shared" si="6"/>
        <v>#N/A</v>
      </c>
      <c r="C74" t="e">
        <f t="shared" si="7"/>
        <v>#N/A</v>
      </c>
      <c r="D74" t="e">
        <f t="shared" si="8"/>
        <v>#N/A</v>
      </c>
      <c r="E74" t="e">
        <f t="shared" si="9"/>
        <v>#N/A</v>
      </c>
    </row>
    <row r="75" spans="1:5" x14ac:dyDescent="0.25">
      <c r="A75" t="e">
        <f t="shared" si="5"/>
        <v>#N/A</v>
      </c>
      <c r="B75" t="e">
        <f t="shared" si="6"/>
        <v>#N/A</v>
      </c>
      <c r="C75" t="e">
        <f t="shared" si="7"/>
        <v>#N/A</v>
      </c>
      <c r="D75" t="e">
        <f t="shared" si="8"/>
        <v>#N/A</v>
      </c>
      <c r="E75" t="e">
        <f t="shared" si="9"/>
        <v>#N/A</v>
      </c>
    </row>
    <row r="76" spans="1:5" x14ac:dyDescent="0.25">
      <c r="A76" t="e">
        <f t="shared" si="5"/>
        <v>#N/A</v>
      </c>
      <c r="B76" t="e">
        <f t="shared" si="6"/>
        <v>#N/A</v>
      </c>
      <c r="C76" t="e">
        <f t="shared" si="7"/>
        <v>#N/A</v>
      </c>
      <c r="D76" t="e">
        <f t="shared" si="8"/>
        <v>#N/A</v>
      </c>
      <c r="E76" t="e">
        <f t="shared" si="9"/>
        <v>#N/A</v>
      </c>
    </row>
    <row r="77" spans="1:5" x14ac:dyDescent="0.25">
      <c r="A77" t="e">
        <f t="shared" si="5"/>
        <v>#N/A</v>
      </c>
      <c r="B77" t="e">
        <f t="shared" si="6"/>
        <v>#N/A</v>
      </c>
      <c r="C77" t="e">
        <f t="shared" si="7"/>
        <v>#N/A</v>
      </c>
      <c r="D77" t="e">
        <f t="shared" si="8"/>
        <v>#N/A</v>
      </c>
      <c r="E77" t="e">
        <f t="shared" si="9"/>
        <v>#N/A</v>
      </c>
    </row>
    <row r="78" spans="1:5" x14ac:dyDescent="0.25">
      <c r="A78" t="e">
        <f t="shared" si="5"/>
        <v>#N/A</v>
      </c>
      <c r="B78" t="e">
        <f t="shared" si="6"/>
        <v>#N/A</v>
      </c>
      <c r="C78" t="e">
        <f t="shared" si="7"/>
        <v>#N/A</v>
      </c>
      <c r="D78" t="e">
        <f t="shared" si="8"/>
        <v>#N/A</v>
      </c>
      <c r="E78" t="e">
        <f t="shared" si="9"/>
        <v>#N/A</v>
      </c>
    </row>
    <row r="79" spans="1:5" x14ac:dyDescent="0.25">
      <c r="A79" t="e">
        <f t="shared" si="5"/>
        <v>#N/A</v>
      </c>
      <c r="B79" t="e">
        <f t="shared" si="6"/>
        <v>#N/A</v>
      </c>
      <c r="C79" t="e">
        <f t="shared" si="7"/>
        <v>#N/A</v>
      </c>
      <c r="D79" t="e">
        <f t="shared" si="8"/>
        <v>#N/A</v>
      </c>
      <c r="E79" t="e">
        <f t="shared" si="9"/>
        <v>#N/A</v>
      </c>
    </row>
    <row r="80" spans="1:5" x14ac:dyDescent="0.25">
      <c r="A80" t="e">
        <f t="shared" si="5"/>
        <v>#N/A</v>
      </c>
      <c r="B80" t="e">
        <f t="shared" si="6"/>
        <v>#N/A</v>
      </c>
      <c r="C80" t="e">
        <f t="shared" si="7"/>
        <v>#N/A</v>
      </c>
      <c r="D80" t="e">
        <f t="shared" si="8"/>
        <v>#N/A</v>
      </c>
      <c r="E80" t="e">
        <f t="shared" si="9"/>
        <v>#N/A</v>
      </c>
    </row>
    <row r="81" spans="1:5" x14ac:dyDescent="0.25">
      <c r="A81" t="e">
        <f t="shared" si="5"/>
        <v>#N/A</v>
      </c>
      <c r="B81" t="e">
        <f t="shared" si="6"/>
        <v>#N/A</v>
      </c>
      <c r="C81" t="e">
        <f t="shared" si="7"/>
        <v>#N/A</v>
      </c>
      <c r="D81" t="e">
        <f t="shared" si="8"/>
        <v>#N/A</v>
      </c>
      <c r="E81" t="e">
        <f t="shared" si="9"/>
        <v>#N/A</v>
      </c>
    </row>
    <row r="82" spans="1:5" x14ac:dyDescent="0.25">
      <c r="A82" t="e">
        <f t="shared" si="5"/>
        <v>#N/A</v>
      </c>
      <c r="B82" t="e">
        <f t="shared" si="6"/>
        <v>#N/A</v>
      </c>
      <c r="C82" t="e">
        <f t="shared" si="7"/>
        <v>#N/A</v>
      </c>
      <c r="D82" t="e">
        <f t="shared" si="8"/>
        <v>#N/A</v>
      </c>
      <c r="E82" t="e">
        <f t="shared" si="9"/>
        <v>#N/A</v>
      </c>
    </row>
    <row r="83" spans="1:5" x14ac:dyDescent="0.25">
      <c r="A83" t="e">
        <f t="shared" si="5"/>
        <v>#N/A</v>
      </c>
      <c r="B83" t="e">
        <f t="shared" si="6"/>
        <v>#N/A</v>
      </c>
      <c r="C83" t="e">
        <f t="shared" si="7"/>
        <v>#N/A</v>
      </c>
      <c r="D83" t="e">
        <f t="shared" si="8"/>
        <v>#N/A</v>
      </c>
      <c r="E83" t="e">
        <f t="shared" si="9"/>
        <v>#N/A</v>
      </c>
    </row>
    <row r="84" spans="1:5" x14ac:dyDescent="0.25">
      <c r="A84" t="e">
        <f t="shared" si="5"/>
        <v>#N/A</v>
      </c>
      <c r="B84" t="e">
        <f t="shared" si="6"/>
        <v>#N/A</v>
      </c>
      <c r="C84" t="e">
        <f t="shared" si="7"/>
        <v>#N/A</v>
      </c>
      <c r="D84" t="e">
        <f t="shared" si="8"/>
        <v>#N/A</v>
      </c>
      <c r="E84" t="e">
        <f t="shared" si="9"/>
        <v>#N/A</v>
      </c>
    </row>
    <row r="85" spans="1:5" x14ac:dyDescent="0.25">
      <c r="A85" t="e">
        <f t="shared" si="5"/>
        <v>#N/A</v>
      </c>
      <c r="B85" t="e">
        <f t="shared" si="6"/>
        <v>#N/A</v>
      </c>
      <c r="C85" t="e">
        <f t="shared" si="7"/>
        <v>#N/A</v>
      </c>
      <c r="D85" t="e">
        <f t="shared" si="8"/>
        <v>#N/A</v>
      </c>
      <c r="E85" t="e">
        <f t="shared" si="9"/>
        <v>#N/A</v>
      </c>
    </row>
    <row r="86" spans="1:5" x14ac:dyDescent="0.25">
      <c r="A86" t="e">
        <f t="shared" si="5"/>
        <v>#N/A</v>
      </c>
      <c r="B86" t="e">
        <f t="shared" si="6"/>
        <v>#N/A</v>
      </c>
      <c r="C86" t="e">
        <f t="shared" si="7"/>
        <v>#N/A</v>
      </c>
      <c r="D86" t="e">
        <f t="shared" si="8"/>
        <v>#N/A</v>
      </c>
      <c r="E86" t="e">
        <f t="shared" si="9"/>
        <v>#N/A</v>
      </c>
    </row>
    <row r="87" spans="1:5" x14ac:dyDescent="0.25">
      <c r="A87" t="e">
        <f t="shared" si="5"/>
        <v>#N/A</v>
      </c>
      <c r="B87" t="e">
        <f t="shared" si="6"/>
        <v>#N/A</v>
      </c>
      <c r="C87" t="e">
        <f t="shared" si="7"/>
        <v>#N/A</v>
      </c>
      <c r="D87" t="e">
        <f t="shared" si="8"/>
        <v>#N/A</v>
      </c>
      <c r="E87" t="e">
        <f t="shared" si="9"/>
        <v>#N/A</v>
      </c>
    </row>
    <row r="88" spans="1:5" x14ac:dyDescent="0.25">
      <c r="A88" t="e">
        <f t="shared" si="5"/>
        <v>#N/A</v>
      </c>
      <c r="B88" t="e">
        <f t="shared" si="6"/>
        <v>#N/A</v>
      </c>
      <c r="C88" t="e">
        <f t="shared" si="7"/>
        <v>#N/A</v>
      </c>
      <c r="D88" t="e">
        <f t="shared" si="8"/>
        <v>#N/A</v>
      </c>
      <c r="E88" t="e">
        <f t="shared" si="9"/>
        <v>#N/A</v>
      </c>
    </row>
    <row r="89" spans="1:5" x14ac:dyDescent="0.25">
      <c r="A89" t="e">
        <f t="shared" si="5"/>
        <v>#N/A</v>
      </c>
      <c r="B89" t="e">
        <f t="shared" si="6"/>
        <v>#N/A</v>
      </c>
      <c r="C89" t="e">
        <f t="shared" si="7"/>
        <v>#N/A</v>
      </c>
      <c r="D89" t="e">
        <f t="shared" si="8"/>
        <v>#N/A</v>
      </c>
      <c r="E89" t="e">
        <f t="shared" si="9"/>
        <v>#N/A</v>
      </c>
    </row>
    <row r="90" spans="1:5" x14ac:dyDescent="0.25">
      <c r="A90" t="e">
        <f t="shared" si="5"/>
        <v>#N/A</v>
      </c>
      <c r="B90" t="e">
        <f t="shared" si="6"/>
        <v>#N/A</v>
      </c>
      <c r="C90" t="e">
        <f t="shared" si="7"/>
        <v>#N/A</v>
      </c>
      <c r="D90" t="e">
        <f t="shared" si="8"/>
        <v>#N/A</v>
      </c>
      <c r="E90" t="e">
        <f t="shared" si="9"/>
        <v>#N/A</v>
      </c>
    </row>
    <row r="91" spans="1:5" x14ac:dyDescent="0.25">
      <c r="A91" t="e">
        <f t="shared" si="5"/>
        <v>#N/A</v>
      </c>
      <c r="B91" t="e">
        <f t="shared" si="6"/>
        <v>#N/A</v>
      </c>
      <c r="C91" t="e">
        <f t="shared" si="7"/>
        <v>#N/A</v>
      </c>
      <c r="D91" t="e">
        <f t="shared" si="8"/>
        <v>#N/A</v>
      </c>
      <c r="E91" t="e">
        <f t="shared" si="9"/>
        <v>#N/A</v>
      </c>
    </row>
    <row r="92" spans="1:5" x14ac:dyDescent="0.25">
      <c r="A92" t="e">
        <f t="shared" si="5"/>
        <v>#N/A</v>
      </c>
      <c r="B92" t="e">
        <f t="shared" si="6"/>
        <v>#N/A</v>
      </c>
      <c r="C92" t="e">
        <f t="shared" si="7"/>
        <v>#N/A</v>
      </c>
      <c r="D92" t="e">
        <f t="shared" si="8"/>
        <v>#N/A</v>
      </c>
      <c r="E92" t="e">
        <f t="shared" si="9"/>
        <v>#N/A</v>
      </c>
    </row>
    <row r="93" spans="1:5" x14ac:dyDescent="0.25">
      <c r="A93" t="e">
        <f t="shared" si="5"/>
        <v>#N/A</v>
      </c>
      <c r="B93" t="e">
        <f t="shared" si="6"/>
        <v>#N/A</v>
      </c>
      <c r="C93" t="e">
        <f t="shared" si="7"/>
        <v>#N/A</v>
      </c>
      <c r="D93" t="e">
        <f t="shared" si="8"/>
        <v>#N/A</v>
      </c>
      <c r="E93" t="e">
        <f t="shared" si="9"/>
        <v>#N/A</v>
      </c>
    </row>
    <row r="94" spans="1:5" x14ac:dyDescent="0.25">
      <c r="A94" t="e">
        <f t="shared" si="5"/>
        <v>#N/A</v>
      </c>
      <c r="B94" t="e">
        <f t="shared" si="6"/>
        <v>#N/A</v>
      </c>
      <c r="C94" t="e">
        <f t="shared" si="7"/>
        <v>#N/A</v>
      </c>
      <c r="D94" t="e">
        <f t="shared" si="8"/>
        <v>#N/A</v>
      </c>
      <c r="E94" t="e">
        <f t="shared" si="9"/>
        <v>#N/A</v>
      </c>
    </row>
    <row r="95" spans="1:5" x14ac:dyDescent="0.25">
      <c r="A95" t="e">
        <f t="shared" si="5"/>
        <v>#N/A</v>
      </c>
      <c r="B95" t="e">
        <f t="shared" si="6"/>
        <v>#N/A</v>
      </c>
      <c r="C95" t="e">
        <f t="shared" si="7"/>
        <v>#N/A</v>
      </c>
      <c r="D95" t="e">
        <f t="shared" si="8"/>
        <v>#N/A</v>
      </c>
      <c r="E95" t="e">
        <f t="shared" si="9"/>
        <v>#N/A</v>
      </c>
    </row>
    <row r="96" spans="1:5" x14ac:dyDescent="0.25">
      <c r="A96" t="e">
        <f t="shared" si="5"/>
        <v>#N/A</v>
      </c>
      <c r="B96" t="e">
        <f t="shared" si="6"/>
        <v>#N/A</v>
      </c>
      <c r="C96" t="e">
        <f t="shared" si="7"/>
        <v>#N/A</v>
      </c>
      <c r="D96" t="e">
        <f t="shared" si="8"/>
        <v>#N/A</v>
      </c>
      <c r="E96" t="e">
        <f t="shared" si="9"/>
        <v>#N/A</v>
      </c>
    </row>
    <row r="97" spans="1:5" x14ac:dyDescent="0.25">
      <c r="A97" t="e">
        <f t="shared" si="5"/>
        <v>#N/A</v>
      </c>
      <c r="B97" t="e">
        <f t="shared" si="6"/>
        <v>#N/A</v>
      </c>
      <c r="C97" t="e">
        <f t="shared" si="7"/>
        <v>#N/A</v>
      </c>
      <c r="D97" t="e">
        <f t="shared" si="8"/>
        <v>#N/A</v>
      </c>
      <c r="E97" t="e">
        <f t="shared" si="9"/>
        <v>#N/A</v>
      </c>
    </row>
    <row r="98" spans="1:5" x14ac:dyDescent="0.25">
      <c r="A98" t="e">
        <f t="shared" si="5"/>
        <v>#N/A</v>
      </c>
      <c r="B98" t="e">
        <f t="shared" si="6"/>
        <v>#N/A</v>
      </c>
      <c r="C98" t="e">
        <f t="shared" si="7"/>
        <v>#N/A</v>
      </c>
      <c r="D98" t="e">
        <f t="shared" si="8"/>
        <v>#N/A</v>
      </c>
      <c r="E98" t="e">
        <f t="shared" si="9"/>
        <v>#N/A</v>
      </c>
    </row>
    <row r="99" spans="1:5" x14ac:dyDescent="0.25">
      <c r="A99" t="e">
        <f t="shared" si="5"/>
        <v>#N/A</v>
      </c>
      <c r="B99" t="e">
        <f t="shared" si="6"/>
        <v>#N/A</v>
      </c>
      <c r="C99" t="e">
        <f t="shared" si="7"/>
        <v>#N/A</v>
      </c>
      <c r="D99" t="e">
        <f t="shared" si="8"/>
        <v>#N/A</v>
      </c>
      <c r="E99" t="e">
        <f t="shared" si="9"/>
        <v>#N/A</v>
      </c>
    </row>
    <row r="100" spans="1:5" x14ac:dyDescent="0.25">
      <c r="A100" t="e">
        <f t="shared" si="5"/>
        <v>#N/A</v>
      </c>
      <c r="B100" t="e">
        <f t="shared" si="6"/>
        <v>#N/A</v>
      </c>
      <c r="C100" t="e">
        <f t="shared" si="7"/>
        <v>#N/A</v>
      </c>
      <c r="D100" t="e">
        <f t="shared" si="8"/>
        <v>#N/A</v>
      </c>
      <c r="E100" t="e">
        <f t="shared" si="9"/>
        <v>#N/A</v>
      </c>
    </row>
    <row r="101" spans="1:5" x14ac:dyDescent="0.25">
      <c r="A101" t="e">
        <f t="shared" si="5"/>
        <v>#N/A</v>
      </c>
      <c r="B101" t="e">
        <f t="shared" si="6"/>
        <v>#N/A</v>
      </c>
      <c r="C101" t="e">
        <f t="shared" si="7"/>
        <v>#N/A</v>
      </c>
      <c r="D101" t="e">
        <f t="shared" si="8"/>
        <v>#N/A</v>
      </c>
      <c r="E101" t="e">
        <f t="shared" si="9"/>
        <v>#N/A</v>
      </c>
    </row>
    <row r="102" spans="1:5" x14ac:dyDescent="0.25">
      <c r="A102" t="e">
        <f t="shared" si="5"/>
        <v>#N/A</v>
      </c>
      <c r="B102" t="e">
        <f t="shared" si="6"/>
        <v>#N/A</v>
      </c>
      <c r="C102" t="e">
        <f t="shared" si="7"/>
        <v>#N/A</v>
      </c>
      <c r="D102" t="e">
        <f t="shared" si="8"/>
        <v>#N/A</v>
      </c>
      <c r="E102" t="e">
        <f t="shared" si="9"/>
        <v>#N/A</v>
      </c>
    </row>
    <row r="103" spans="1:5" x14ac:dyDescent="0.25">
      <c r="A103" t="e">
        <f t="shared" si="5"/>
        <v>#N/A</v>
      </c>
      <c r="B103" t="e">
        <f t="shared" si="6"/>
        <v>#N/A</v>
      </c>
      <c r="C103" t="e">
        <f t="shared" si="7"/>
        <v>#N/A</v>
      </c>
      <c r="D103" t="e">
        <f t="shared" si="8"/>
        <v>#N/A</v>
      </c>
      <c r="E103" t="e">
        <f t="shared" si="9"/>
        <v>#N/A</v>
      </c>
    </row>
    <row r="104" spans="1:5" x14ac:dyDescent="0.25">
      <c r="A104" t="e">
        <f t="shared" si="5"/>
        <v>#N/A</v>
      </c>
      <c r="B104" t="e">
        <f t="shared" si="6"/>
        <v>#N/A</v>
      </c>
      <c r="C104" t="e">
        <f t="shared" si="7"/>
        <v>#N/A</v>
      </c>
      <c r="D104" t="e">
        <f t="shared" si="8"/>
        <v>#N/A</v>
      </c>
      <c r="E104" t="e">
        <f t="shared" si="9"/>
        <v>#N/A</v>
      </c>
    </row>
    <row r="105" spans="1:5" x14ac:dyDescent="0.25">
      <c r="A105" t="e">
        <f t="shared" si="5"/>
        <v>#N/A</v>
      </c>
      <c r="B105" t="e">
        <f t="shared" si="6"/>
        <v>#N/A</v>
      </c>
      <c r="C105" t="e">
        <f t="shared" si="7"/>
        <v>#N/A</v>
      </c>
      <c r="D105" t="e">
        <f t="shared" si="8"/>
        <v>#N/A</v>
      </c>
      <c r="E105" t="e">
        <f t="shared" si="9"/>
        <v>#N/A</v>
      </c>
    </row>
    <row r="106" spans="1:5" x14ac:dyDescent="0.25">
      <c r="A106" t="e">
        <f t="shared" si="5"/>
        <v>#N/A</v>
      </c>
      <c r="B106" t="e">
        <f t="shared" si="6"/>
        <v>#N/A</v>
      </c>
      <c r="C106" t="e">
        <f t="shared" si="7"/>
        <v>#N/A</v>
      </c>
      <c r="D106" t="e">
        <f t="shared" si="8"/>
        <v>#N/A</v>
      </c>
      <c r="E106" t="e">
        <f t="shared" si="9"/>
        <v>#N/A</v>
      </c>
    </row>
    <row r="107" spans="1:5" x14ac:dyDescent="0.25">
      <c r="A107" t="e">
        <f t="shared" si="5"/>
        <v>#N/A</v>
      </c>
      <c r="B107" t="e">
        <f t="shared" si="6"/>
        <v>#N/A</v>
      </c>
      <c r="C107" t="e">
        <f t="shared" si="7"/>
        <v>#N/A</v>
      </c>
      <c r="D107" t="e">
        <f t="shared" si="8"/>
        <v>#N/A</v>
      </c>
      <c r="E107" t="e">
        <f t="shared" si="9"/>
        <v>#N/A</v>
      </c>
    </row>
    <row r="108" spans="1:5" x14ac:dyDescent="0.25">
      <c r="A108" t="e">
        <f t="shared" si="5"/>
        <v>#N/A</v>
      </c>
      <c r="B108" t="e">
        <f t="shared" si="6"/>
        <v>#N/A</v>
      </c>
      <c r="C108" t="e">
        <f t="shared" si="7"/>
        <v>#N/A</v>
      </c>
      <c r="D108" t="e">
        <f t="shared" si="8"/>
        <v>#N/A</v>
      </c>
      <c r="E108" t="e">
        <f t="shared" si="9"/>
        <v>#N/A</v>
      </c>
    </row>
    <row r="109" spans="1:5" x14ac:dyDescent="0.25">
      <c r="A109" t="e">
        <f t="shared" si="5"/>
        <v>#N/A</v>
      </c>
      <c r="B109" t="e">
        <f t="shared" si="6"/>
        <v>#N/A</v>
      </c>
      <c r="C109" t="e">
        <f t="shared" si="7"/>
        <v>#N/A</v>
      </c>
      <c r="D109" t="e">
        <f t="shared" si="8"/>
        <v>#N/A</v>
      </c>
      <c r="E109" t="e">
        <f t="shared" si="9"/>
        <v>#N/A</v>
      </c>
    </row>
    <row r="110" spans="1:5" x14ac:dyDescent="0.25">
      <c r="A110" t="e">
        <f t="shared" si="5"/>
        <v>#N/A</v>
      </c>
      <c r="B110" t="e">
        <f t="shared" si="6"/>
        <v>#N/A</v>
      </c>
      <c r="C110" t="e">
        <f t="shared" si="7"/>
        <v>#N/A</v>
      </c>
      <c r="D110" t="e">
        <f t="shared" si="8"/>
        <v>#N/A</v>
      </c>
      <c r="E110" t="e">
        <f t="shared" si="9"/>
        <v>#N/A</v>
      </c>
    </row>
    <row r="111" spans="1:5" x14ac:dyDescent="0.25">
      <c r="A111" t="e">
        <f t="shared" si="5"/>
        <v>#N/A</v>
      </c>
      <c r="B111" t="e">
        <f t="shared" si="6"/>
        <v>#N/A</v>
      </c>
      <c r="C111" t="e">
        <f t="shared" si="7"/>
        <v>#N/A</v>
      </c>
      <c r="D111" t="e">
        <f t="shared" si="8"/>
        <v>#N/A</v>
      </c>
      <c r="E111" t="e">
        <f t="shared" si="9"/>
        <v>#N/A</v>
      </c>
    </row>
    <row r="112" spans="1:5" x14ac:dyDescent="0.25">
      <c r="A112" t="e">
        <f t="shared" si="5"/>
        <v>#N/A</v>
      </c>
      <c r="B112" t="e">
        <f t="shared" si="6"/>
        <v>#N/A</v>
      </c>
      <c r="C112" t="e">
        <f t="shared" si="7"/>
        <v>#N/A</v>
      </c>
      <c r="D112" t="e">
        <f t="shared" si="8"/>
        <v>#N/A</v>
      </c>
      <c r="E112" t="e">
        <f t="shared" si="9"/>
        <v>#N/A</v>
      </c>
    </row>
    <row r="113" spans="1:5" x14ac:dyDescent="0.25">
      <c r="A113" t="e">
        <f t="shared" si="5"/>
        <v>#N/A</v>
      </c>
      <c r="B113" t="e">
        <f t="shared" si="6"/>
        <v>#N/A</v>
      </c>
      <c r="C113" t="e">
        <f t="shared" si="7"/>
        <v>#N/A</v>
      </c>
      <c r="D113" t="e">
        <f t="shared" si="8"/>
        <v>#N/A</v>
      </c>
      <c r="E113" t="e">
        <f t="shared" si="9"/>
        <v>#N/A</v>
      </c>
    </row>
    <row r="114" spans="1:5" x14ac:dyDescent="0.25">
      <c r="A114" t="e">
        <f t="shared" si="5"/>
        <v>#N/A</v>
      </c>
      <c r="B114" t="e">
        <f t="shared" si="6"/>
        <v>#N/A</v>
      </c>
      <c r="C114" t="e">
        <f t="shared" si="7"/>
        <v>#N/A</v>
      </c>
      <c r="D114" t="e">
        <f t="shared" si="8"/>
        <v>#N/A</v>
      </c>
      <c r="E114" t="e">
        <f t="shared" si="9"/>
        <v>#N/A</v>
      </c>
    </row>
    <row r="115" spans="1:5" x14ac:dyDescent="0.25">
      <c r="A115" t="e">
        <f t="shared" si="5"/>
        <v>#N/A</v>
      </c>
      <c r="B115" t="e">
        <f t="shared" si="6"/>
        <v>#N/A</v>
      </c>
      <c r="C115" t="e">
        <f t="shared" si="7"/>
        <v>#N/A</v>
      </c>
      <c r="D115" t="e">
        <f t="shared" si="8"/>
        <v>#N/A</v>
      </c>
      <c r="E115" t="e">
        <f t="shared" si="9"/>
        <v>#N/A</v>
      </c>
    </row>
    <row r="116" spans="1:5" x14ac:dyDescent="0.25">
      <c r="A116" t="e">
        <f t="shared" si="5"/>
        <v>#N/A</v>
      </c>
      <c r="B116" t="e">
        <f t="shared" si="6"/>
        <v>#N/A</v>
      </c>
      <c r="C116" t="e">
        <f t="shared" si="7"/>
        <v>#N/A</v>
      </c>
      <c r="D116" t="e">
        <f t="shared" si="8"/>
        <v>#N/A</v>
      </c>
      <c r="E116" t="e">
        <f t="shared" si="9"/>
        <v>#N/A</v>
      </c>
    </row>
    <row r="117" spans="1:5" x14ac:dyDescent="0.25">
      <c r="A117" t="e">
        <f t="shared" si="5"/>
        <v>#N/A</v>
      </c>
      <c r="B117" t="e">
        <f t="shared" si="6"/>
        <v>#N/A</v>
      </c>
      <c r="C117" t="e">
        <f t="shared" si="7"/>
        <v>#N/A</v>
      </c>
      <c r="D117" t="e">
        <f t="shared" si="8"/>
        <v>#N/A</v>
      </c>
      <c r="E117" t="e">
        <f t="shared" si="9"/>
        <v>#N/A</v>
      </c>
    </row>
    <row r="118" spans="1:5" x14ac:dyDescent="0.25">
      <c r="A118" t="e">
        <f t="shared" si="5"/>
        <v>#N/A</v>
      </c>
      <c r="B118" t="e">
        <f t="shared" si="6"/>
        <v>#N/A</v>
      </c>
      <c r="C118" t="e">
        <f t="shared" si="7"/>
        <v>#N/A</v>
      </c>
      <c r="D118" t="e">
        <f t="shared" si="8"/>
        <v>#N/A</v>
      </c>
      <c r="E118" t="e">
        <f t="shared" si="9"/>
        <v>#N/A</v>
      </c>
    </row>
    <row r="119" spans="1:5" x14ac:dyDescent="0.25">
      <c r="A119" t="e">
        <f t="shared" si="5"/>
        <v>#N/A</v>
      </c>
      <c r="B119" t="e">
        <f t="shared" si="6"/>
        <v>#N/A</v>
      </c>
      <c r="C119" t="e">
        <f t="shared" si="7"/>
        <v>#N/A</v>
      </c>
      <c r="D119" t="e">
        <f t="shared" si="8"/>
        <v>#N/A</v>
      </c>
      <c r="E119" t="e">
        <f t="shared" si="9"/>
        <v>#N/A</v>
      </c>
    </row>
    <row r="120" spans="1:5" x14ac:dyDescent="0.25">
      <c r="A120" t="e">
        <f t="shared" si="5"/>
        <v>#N/A</v>
      </c>
      <c r="B120" t="e">
        <f t="shared" si="6"/>
        <v>#N/A</v>
      </c>
      <c r="C120" t="e">
        <f t="shared" si="7"/>
        <v>#N/A</v>
      </c>
      <c r="D120" t="e">
        <f t="shared" si="8"/>
        <v>#N/A</v>
      </c>
      <c r="E120" t="e">
        <f t="shared" si="9"/>
        <v>#N/A</v>
      </c>
    </row>
    <row r="121" spans="1:5" x14ac:dyDescent="0.25">
      <c r="A121" t="e">
        <f t="shared" si="5"/>
        <v>#N/A</v>
      </c>
      <c r="B121" t="e">
        <f t="shared" si="6"/>
        <v>#N/A</v>
      </c>
      <c r="C121" t="e">
        <f t="shared" si="7"/>
        <v>#N/A</v>
      </c>
      <c r="D121" t="e">
        <f t="shared" si="8"/>
        <v>#N/A</v>
      </c>
      <c r="E121" t="e">
        <f t="shared" si="9"/>
        <v>#N/A</v>
      </c>
    </row>
    <row r="122" spans="1:5" x14ac:dyDescent="0.25">
      <c r="A122" t="e">
        <f t="shared" si="5"/>
        <v>#N/A</v>
      </c>
      <c r="B122" t="e">
        <f t="shared" si="6"/>
        <v>#N/A</v>
      </c>
      <c r="C122" t="e">
        <f t="shared" si="7"/>
        <v>#N/A</v>
      </c>
      <c r="D122" t="e">
        <f t="shared" si="8"/>
        <v>#N/A</v>
      </c>
      <c r="E122" t="e">
        <f t="shared" si="9"/>
        <v>#N/A</v>
      </c>
    </row>
    <row r="123" spans="1:5" x14ac:dyDescent="0.25">
      <c r="A123" t="e">
        <f t="shared" si="5"/>
        <v>#N/A</v>
      </c>
      <c r="B123" t="e">
        <f t="shared" si="6"/>
        <v>#N/A</v>
      </c>
      <c r="C123" t="e">
        <f t="shared" si="7"/>
        <v>#N/A</v>
      </c>
      <c r="D123" t="e">
        <f t="shared" si="8"/>
        <v>#N/A</v>
      </c>
      <c r="E123" t="e">
        <f t="shared" si="9"/>
        <v>#N/A</v>
      </c>
    </row>
    <row r="124" spans="1:5" x14ac:dyDescent="0.25">
      <c r="A124" t="e">
        <f t="shared" si="5"/>
        <v>#N/A</v>
      </c>
      <c r="B124" t="e">
        <f t="shared" si="6"/>
        <v>#N/A</v>
      </c>
      <c r="C124" t="e">
        <f t="shared" si="7"/>
        <v>#N/A</v>
      </c>
      <c r="D124" t="e">
        <f t="shared" si="8"/>
        <v>#N/A</v>
      </c>
      <c r="E124" t="e">
        <f t="shared" si="9"/>
        <v>#N/A</v>
      </c>
    </row>
    <row r="125" spans="1:5" x14ac:dyDescent="0.25">
      <c r="A125" t="e">
        <f t="shared" si="5"/>
        <v>#N/A</v>
      </c>
      <c r="B125" t="e">
        <f t="shared" si="6"/>
        <v>#N/A</v>
      </c>
      <c r="C125" t="e">
        <f t="shared" si="7"/>
        <v>#N/A</v>
      </c>
      <c r="D125" t="e">
        <f t="shared" si="8"/>
        <v>#N/A</v>
      </c>
      <c r="E125" t="e">
        <f t="shared" si="9"/>
        <v>#N/A</v>
      </c>
    </row>
    <row r="126" spans="1:5" x14ac:dyDescent="0.25">
      <c r="A126" t="e">
        <f t="shared" si="5"/>
        <v>#N/A</v>
      </c>
      <c r="B126" t="e">
        <f t="shared" si="6"/>
        <v>#N/A</v>
      </c>
      <c r="C126" t="e">
        <f t="shared" si="7"/>
        <v>#N/A</v>
      </c>
      <c r="D126" t="e">
        <f t="shared" si="8"/>
        <v>#N/A</v>
      </c>
      <c r="E126" t="e">
        <f t="shared" si="9"/>
        <v>#N/A</v>
      </c>
    </row>
    <row r="127" spans="1:5" x14ac:dyDescent="0.25">
      <c r="A127" t="e">
        <f t="shared" si="5"/>
        <v>#N/A</v>
      </c>
      <c r="B127" t="e">
        <f t="shared" si="6"/>
        <v>#N/A</v>
      </c>
      <c r="C127" t="e">
        <f t="shared" si="7"/>
        <v>#N/A</v>
      </c>
      <c r="D127" t="e">
        <f t="shared" si="8"/>
        <v>#N/A</v>
      </c>
      <c r="E127" t="e">
        <f t="shared" si="9"/>
        <v>#N/A</v>
      </c>
    </row>
    <row r="128" spans="1:5" x14ac:dyDescent="0.25">
      <c r="A128" t="e">
        <f t="shared" si="5"/>
        <v>#N/A</v>
      </c>
      <c r="B128" t="e">
        <f t="shared" si="6"/>
        <v>#N/A</v>
      </c>
      <c r="C128" t="e">
        <f t="shared" si="7"/>
        <v>#N/A</v>
      </c>
      <c r="D128" t="e">
        <f t="shared" si="8"/>
        <v>#N/A</v>
      </c>
      <c r="E128" t="e">
        <f t="shared" si="9"/>
        <v>#N/A</v>
      </c>
    </row>
    <row r="129" spans="1:5" x14ac:dyDescent="0.25">
      <c r="A129" t="e">
        <f t="shared" si="5"/>
        <v>#N/A</v>
      </c>
      <c r="B129" t="e">
        <f t="shared" si="6"/>
        <v>#N/A</v>
      </c>
      <c r="C129" t="e">
        <f t="shared" si="7"/>
        <v>#N/A</v>
      </c>
      <c r="D129" t="e">
        <f t="shared" si="8"/>
        <v>#N/A</v>
      </c>
      <c r="E129" t="e">
        <f t="shared" si="9"/>
        <v>#N/A</v>
      </c>
    </row>
    <row r="130" spans="1:5" x14ac:dyDescent="0.25">
      <c r="A130" t="e">
        <f t="shared" si="5"/>
        <v>#N/A</v>
      </c>
      <c r="B130" t="e">
        <f t="shared" si="6"/>
        <v>#N/A</v>
      </c>
      <c r="C130" t="e">
        <f t="shared" si="7"/>
        <v>#N/A</v>
      </c>
      <c r="D130" t="e">
        <f t="shared" si="8"/>
        <v>#N/A</v>
      </c>
      <c r="E130" t="e">
        <f t="shared" si="9"/>
        <v>#N/A</v>
      </c>
    </row>
    <row r="131" spans="1:5" x14ac:dyDescent="0.25">
      <c r="A131" t="e">
        <f t="shared" ref="A131:A194" si="10">IF(J131=0,NA(),J131)</f>
        <v>#N/A</v>
      </c>
      <c r="B131" t="e">
        <f t="shared" ref="B131:B194" si="11">IF(K131=0,NA(),K131)</f>
        <v>#N/A</v>
      </c>
      <c r="C131" t="e">
        <f t="shared" ref="C131:C194" si="12">IF(L131=0,NA(),L131)</f>
        <v>#N/A</v>
      </c>
      <c r="D131" t="e">
        <f t="shared" ref="D131:D194" si="13">IF(M131=0,NA(),M131)</f>
        <v>#N/A</v>
      </c>
      <c r="E131" t="e">
        <f t="shared" ref="E131:E194" si="14">IF(N131=0,NA(),N131)</f>
        <v>#N/A</v>
      </c>
    </row>
    <row r="132" spans="1:5" x14ac:dyDescent="0.25">
      <c r="A132" t="e">
        <f t="shared" si="10"/>
        <v>#N/A</v>
      </c>
      <c r="B132" t="e">
        <f t="shared" si="11"/>
        <v>#N/A</v>
      </c>
      <c r="C132" t="e">
        <f t="shared" si="12"/>
        <v>#N/A</v>
      </c>
      <c r="D132" t="e">
        <f t="shared" si="13"/>
        <v>#N/A</v>
      </c>
      <c r="E132" t="e">
        <f t="shared" si="14"/>
        <v>#N/A</v>
      </c>
    </row>
    <row r="133" spans="1:5" x14ac:dyDescent="0.25">
      <c r="A133" t="e">
        <f t="shared" si="10"/>
        <v>#N/A</v>
      </c>
      <c r="B133" t="e">
        <f t="shared" si="11"/>
        <v>#N/A</v>
      </c>
      <c r="C133" t="e">
        <f t="shared" si="12"/>
        <v>#N/A</v>
      </c>
      <c r="D133" t="e">
        <f t="shared" si="13"/>
        <v>#N/A</v>
      </c>
      <c r="E133" t="e">
        <f t="shared" si="14"/>
        <v>#N/A</v>
      </c>
    </row>
    <row r="134" spans="1:5" x14ac:dyDescent="0.25">
      <c r="A134" t="e">
        <f t="shared" si="10"/>
        <v>#N/A</v>
      </c>
      <c r="B134" t="e">
        <f t="shared" si="11"/>
        <v>#N/A</v>
      </c>
      <c r="C134" t="e">
        <f t="shared" si="12"/>
        <v>#N/A</v>
      </c>
      <c r="D134" t="e">
        <f t="shared" si="13"/>
        <v>#N/A</v>
      </c>
      <c r="E134" t="e">
        <f t="shared" si="14"/>
        <v>#N/A</v>
      </c>
    </row>
    <row r="135" spans="1:5" x14ac:dyDescent="0.25">
      <c r="A135" t="e">
        <f t="shared" si="10"/>
        <v>#N/A</v>
      </c>
      <c r="B135" t="e">
        <f t="shared" si="11"/>
        <v>#N/A</v>
      </c>
      <c r="C135" t="e">
        <f t="shared" si="12"/>
        <v>#N/A</v>
      </c>
      <c r="D135" t="e">
        <f t="shared" si="13"/>
        <v>#N/A</v>
      </c>
      <c r="E135" t="e">
        <f t="shared" si="14"/>
        <v>#N/A</v>
      </c>
    </row>
    <row r="136" spans="1:5" x14ac:dyDescent="0.25">
      <c r="A136" t="e">
        <f t="shared" si="10"/>
        <v>#N/A</v>
      </c>
      <c r="B136" t="e">
        <f t="shared" si="11"/>
        <v>#N/A</v>
      </c>
      <c r="C136" t="e">
        <f t="shared" si="12"/>
        <v>#N/A</v>
      </c>
      <c r="D136" t="e">
        <f t="shared" si="13"/>
        <v>#N/A</v>
      </c>
      <c r="E136" t="e">
        <f t="shared" si="14"/>
        <v>#N/A</v>
      </c>
    </row>
    <row r="137" spans="1:5" x14ac:dyDescent="0.25">
      <c r="A137" t="e">
        <f t="shared" si="10"/>
        <v>#N/A</v>
      </c>
      <c r="B137" t="e">
        <f t="shared" si="11"/>
        <v>#N/A</v>
      </c>
      <c r="C137" t="e">
        <f t="shared" si="12"/>
        <v>#N/A</v>
      </c>
      <c r="D137" t="e">
        <f t="shared" si="13"/>
        <v>#N/A</v>
      </c>
      <c r="E137" t="e">
        <f t="shared" si="14"/>
        <v>#N/A</v>
      </c>
    </row>
    <row r="138" spans="1:5" x14ac:dyDescent="0.25">
      <c r="A138" t="e">
        <f t="shared" si="10"/>
        <v>#N/A</v>
      </c>
      <c r="B138" t="e">
        <f t="shared" si="11"/>
        <v>#N/A</v>
      </c>
      <c r="C138" t="e">
        <f t="shared" si="12"/>
        <v>#N/A</v>
      </c>
      <c r="D138" t="e">
        <f t="shared" si="13"/>
        <v>#N/A</v>
      </c>
      <c r="E138" t="e">
        <f t="shared" si="14"/>
        <v>#N/A</v>
      </c>
    </row>
    <row r="139" spans="1:5" x14ac:dyDescent="0.25">
      <c r="A139" t="e">
        <f t="shared" si="10"/>
        <v>#N/A</v>
      </c>
      <c r="B139" t="e">
        <f t="shared" si="11"/>
        <v>#N/A</v>
      </c>
      <c r="C139" t="e">
        <f t="shared" si="12"/>
        <v>#N/A</v>
      </c>
      <c r="D139" t="e">
        <f t="shared" si="13"/>
        <v>#N/A</v>
      </c>
      <c r="E139" t="e">
        <f t="shared" si="14"/>
        <v>#N/A</v>
      </c>
    </row>
    <row r="140" spans="1:5" x14ac:dyDescent="0.25">
      <c r="A140" t="e">
        <f t="shared" si="10"/>
        <v>#N/A</v>
      </c>
      <c r="B140" t="e">
        <f t="shared" si="11"/>
        <v>#N/A</v>
      </c>
      <c r="C140" t="e">
        <f t="shared" si="12"/>
        <v>#N/A</v>
      </c>
      <c r="D140" t="e">
        <f t="shared" si="13"/>
        <v>#N/A</v>
      </c>
      <c r="E140" t="e">
        <f t="shared" si="14"/>
        <v>#N/A</v>
      </c>
    </row>
    <row r="141" spans="1:5" x14ac:dyDescent="0.25">
      <c r="A141" t="e">
        <f t="shared" si="10"/>
        <v>#N/A</v>
      </c>
      <c r="B141" t="e">
        <f t="shared" si="11"/>
        <v>#N/A</v>
      </c>
      <c r="C141" t="e">
        <f t="shared" si="12"/>
        <v>#N/A</v>
      </c>
      <c r="D141" t="e">
        <f t="shared" si="13"/>
        <v>#N/A</v>
      </c>
      <c r="E141" t="e">
        <f t="shared" si="14"/>
        <v>#N/A</v>
      </c>
    </row>
    <row r="142" spans="1:5" x14ac:dyDescent="0.25">
      <c r="A142" t="e">
        <f t="shared" si="10"/>
        <v>#N/A</v>
      </c>
      <c r="B142" t="e">
        <f t="shared" si="11"/>
        <v>#N/A</v>
      </c>
      <c r="C142" t="e">
        <f t="shared" si="12"/>
        <v>#N/A</v>
      </c>
      <c r="D142" t="e">
        <f t="shared" si="13"/>
        <v>#N/A</v>
      </c>
      <c r="E142" t="e">
        <f t="shared" si="14"/>
        <v>#N/A</v>
      </c>
    </row>
    <row r="143" spans="1:5" x14ac:dyDescent="0.25">
      <c r="A143" t="e">
        <f t="shared" si="10"/>
        <v>#N/A</v>
      </c>
      <c r="B143" t="e">
        <f t="shared" si="11"/>
        <v>#N/A</v>
      </c>
      <c r="C143" t="e">
        <f t="shared" si="12"/>
        <v>#N/A</v>
      </c>
      <c r="D143" t="e">
        <f t="shared" si="13"/>
        <v>#N/A</v>
      </c>
      <c r="E143" t="e">
        <f t="shared" si="14"/>
        <v>#N/A</v>
      </c>
    </row>
    <row r="144" spans="1:5" x14ac:dyDescent="0.25">
      <c r="A144" t="e">
        <f t="shared" si="10"/>
        <v>#N/A</v>
      </c>
      <c r="B144" t="e">
        <f t="shared" si="11"/>
        <v>#N/A</v>
      </c>
      <c r="C144" t="e">
        <f t="shared" si="12"/>
        <v>#N/A</v>
      </c>
      <c r="D144" t="e">
        <f t="shared" si="13"/>
        <v>#N/A</v>
      </c>
      <c r="E144" t="e">
        <f t="shared" si="14"/>
        <v>#N/A</v>
      </c>
    </row>
    <row r="145" spans="1:5" x14ac:dyDescent="0.25">
      <c r="A145" t="e">
        <f t="shared" si="10"/>
        <v>#N/A</v>
      </c>
      <c r="B145" t="e">
        <f t="shared" si="11"/>
        <v>#N/A</v>
      </c>
      <c r="C145" t="e">
        <f t="shared" si="12"/>
        <v>#N/A</v>
      </c>
      <c r="D145" t="e">
        <f t="shared" si="13"/>
        <v>#N/A</v>
      </c>
      <c r="E145" t="e">
        <f t="shared" si="14"/>
        <v>#N/A</v>
      </c>
    </row>
    <row r="146" spans="1:5" x14ac:dyDescent="0.25">
      <c r="A146" t="e">
        <f t="shared" si="10"/>
        <v>#N/A</v>
      </c>
      <c r="B146" t="e">
        <f t="shared" si="11"/>
        <v>#N/A</v>
      </c>
      <c r="C146" t="e">
        <f t="shared" si="12"/>
        <v>#N/A</v>
      </c>
      <c r="D146" t="e">
        <f t="shared" si="13"/>
        <v>#N/A</v>
      </c>
      <c r="E146" t="e">
        <f t="shared" si="14"/>
        <v>#N/A</v>
      </c>
    </row>
    <row r="147" spans="1:5" x14ac:dyDescent="0.25">
      <c r="A147" t="e">
        <f t="shared" si="10"/>
        <v>#N/A</v>
      </c>
      <c r="B147" t="e">
        <f t="shared" si="11"/>
        <v>#N/A</v>
      </c>
      <c r="C147" t="e">
        <f t="shared" si="12"/>
        <v>#N/A</v>
      </c>
      <c r="D147" t="e">
        <f t="shared" si="13"/>
        <v>#N/A</v>
      </c>
      <c r="E147" t="e">
        <f t="shared" si="14"/>
        <v>#N/A</v>
      </c>
    </row>
    <row r="148" spans="1:5" x14ac:dyDescent="0.25">
      <c r="A148" t="e">
        <f t="shared" si="10"/>
        <v>#N/A</v>
      </c>
      <c r="B148" t="e">
        <f t="shared" si="11"/>
        <v>#N/A</v>
      </c>
      <c r="C148" t="e">
        <f t="shared" si="12"/>
        <v>#N/A</v>
      </c>
      <c r="D148" t="e">
        <f t="shared" si="13"/>
        <v>#N/A</v>
      </c>
      <c r="E148" t="e">
        <f t="shared" si="14"/>
        <v>#N/A</v>
      </c>
    </row>
    <row r="149" spans="1:5" x14ac:dyDescent="0.25">
      <c r="A149" t="e">
        <f t="shared" si="10"/>
        <v>#N/A</v>
      </c>
      <c r="B149" t="e">
        <f t="shared" si="11"/>
        <v>#N/A</v>
      </c>
      <c r="C149" t="e">
        <f t="shared" si="12"/>
        <v>#N/A</v>
      </c>
      <c r="D149" t="e">
        <f t="shared" si="13"/>
        <v>#N/A</v>
      </c>
      <c r="E149" t="e">
        <f t="shared" si="14"/>
        <v>#N/A</v>
      </c>
    </row>
    <row r="150" spans="1:5" x14ac:dyDescent="0.25">
      <c r="A150" t="e">
        <f t="shared" si="10"/>
        <v>#N/A</v>
      </c>
      <c r="B150" t="e">
        <f t="shared" si="11"/>
        <v>#N/A</v>
      </c>
      <c r="C150" t="e">
        <f t="shared" si="12"/>
        <v>#N/A</v>
      </c>
      <c r="D150" t="e">
        <f t="shared" si="13"/>
        <v>#N/A</v>
      </c>
      <c r="E150" t="e">
        <f t="shared" si="14"/>
        <v>#N/A</v>
      </c>
    </row>
    <row r="151" spans="1:5" x14ac:dyDescent="0.25">
      <c r="A151" t="e">
        <f t="shared" si="10"/>
        <v>#N/A</v>
      </c>
      <c r="B151" t="e">
        <f t="shared" si="11"/>
        <v>#N/A</v>
      </c>
      <c r="C151" t="e">
        <f t="shared" si="12"/>
        <v>#N/A</v>
      </c>
      <c r="D151" t="e">
        <f t="shared" si="13"/>
        <v>#N/A</v>
      </c>
      <c r="E151" t="e">
        <f t="shared" si="14"/>
        <v>#N/A</v>
      </c>
    </row>
    <row r="152" spans="1:5" x14ac:dyDescent="0.25">
      <c r="A152" t="e">
        <f t="shared" si="10"/>
        <v>#N/A</v>
      </c>
      <c r="B152" t="e">
        <f t="shared" si="11"/>
        <v>#N/A</v>
      </c>
      <c r="C152" t="e">
        <f t="shared" si="12"/>
        <v>#N/A</v>
      </c>
      <c r="D152" t="e">
        <f t="shared" si="13"/>
        <v>#N/A</v>
      </c>
      <c r="E152" t="e">
        <f t="shared" si="14"/>
        <v>#N/A</v>
      </c>
    </row>
    <row r="153" spans="1:5" x14ac:dyDescent="0.25">
      <c r="A153" t="e">
        <f t="shared" si="10"/>
        <v>#N/A</v>
      </c>
      <c r="B153" t="e">
        <f t="shared" si="11"/>
        <v>#N/A</v>
      </c>
      <c r="C153" t="e">
        <f t="shared" si="12"/>
        <v>#N/A</v>
      </c>
      <c r="D153" t="e">
        <f t="shared" si="13"/>
        <v>#N/A</v>
      </c>
      <c r="E153" t="e">
        <f t="shared" si="14"/>
        <v>#N/A</v>
      </c>
    </row>
    <row r="154" spans="1:5" x14ac:dyDescent="0.25">
      <c r="A154" t="e">
        <f t="shared" si="10"/>
        <v>#N/A</v>
      </c>
      <c r="B154" t="e">
        <f t="shared" si="11"/>
        <v>#N/A</v>
      </c>
      <c r="C154" t="e">
        <f t="shared" si="12"/>
        <v>#N/A</v>
      </c>
      <c r="D154" t="e">
        <f t="shared" si="13"/>
        <v>#N/A</v>
      </c>
      <c r="E154" t="e">
        <f t="shared" si="14"/>
        <v>#N/A</v>
      </c>
    </row>
    <row r="155" spans="1:5" x14ac:dyDescent="0.25">
      <c r="A155" t="e">
        <f t="shared" si="10"/>
        <v>#N/A</v>
      </c>
      <c r="B155" t="e">
        <f t="shared" si="11"/>
        <v>#N/A</v>
      </c>
      <c r="C155" t="e">
        <f t="shared" si="12"/>
        <v>#N/A</v>
      </c>
      <c r="D155" t="e">
        <f t="shared" si="13"/>
        <v>#N/A</v>
      </c>
      <c r="E155" t="e">
        <f t="shared" si="14"/>
        <v>#N/A</v>
      </c>
    </row>
    <row r="156" spans="1:5" x14ac:dyDescent="0.25">
      <c r="A156" t="e">
        <f t="shared" si="10"/>
        <v>#N/A</v>
      </c>
      <c r="B156" t="e">
        <f t="shared" si="11"/>
        <v>#N/A</v>
      </c>
      <c r="C156" t="e">
        <f t="shared" si="12"/>
        <v>#N/A</v>
      </c>
      <c r="D156" t="e">
        <f t="shared" si="13"/>
        <v>#N/A</v>
      </c>
      <c r="E156" t="e">
        <f t="shared" si="14"/>
        <v>#N/A</v>
      </c>
    </row>
    <row r="157" spans="1:5" x14ac:dyDescent="0.25">
      <c r="A157" t="e">
        <f t="shared" si="10"/>
        <v>#N/A</v>
      </c>
      <c r="B157" t="e">
        <f t="shared" si="11"/>
        <v>#N/A</v>
      </c>
      <c r="C157" t="e">
        <f t="shared" si="12"/>
        <v>#N/A</v>
      </c>
      <c r="D157" t="e">
        <f t="shared" si="13"/>
        <v>#N/A</v>
      </c>
      <c r="E157" t="e">
        <f t="shared" si="14"/>
        <v>#N/A</v>
      </c>
    </row>
    <row r="158" spans="1:5" x14ac:dyDescent="0.25">
      <c r="A158" t="e">
        <f t="shared" si="10"/>
        <v>#N/A</v>
      </c>
      <c r="B158" t="e">
        <f t="shared" si="11"/>
        <v>#N/A</v>
      </c>
      <c r="C158" t="e">
        <f t="shared" si="12"/>
        <v>#N/A</v>
      </c>
      <c r="D158" t="e">
        <f t="shared" si="13"/>
        <v>#N/A</v>
      </c>
      <c r="E158" t="e">
        <f t="shared" si="14"/>
        <v>#N/A</v>
      </c>
    </row>
    <row r="159" spans="1:5" x14ac:dyDescent="0.25">
      <c r="A159" t="e">
        <f t="shared" si="10"/>
        <v>#N/A</v>
      </c>
      <c r="B159" t="e">
        <f t="shared" si="11"/>
        <v>#N/A</v>
      </c>
      <c r="C159" t="e">
        <f t="shared" si="12"/>
        <v>#N/A</v>
      </c>
      <c r="D159" t="e">
        <f t="shared" si="13"/>
        <v>#N/A</v>
      </c>
      <c r="E159" t="e">
        <f t="shared" si="14"/>
        <v>#N/A</v>
      </c>
    </row>
    <row r="160" spans="1:5" x14ac:dyDescent="0.25">
      <c r="A160" t="e">
        <f t="shared" si="10"/>
        <v>#N/A</v>
      </c>
      <c r="B160" t="e">
        <f t="shared" si="11"/>
        <v>#N/A</v>
      </c>
      <c r="C160" t="e">
        <f t="shared" si="12"/>
        <v>#N/A</v>
      </c>
      <c r="D160" t="e">
        <f t="shared" si="13"/>
        <v>#N/A</v>
      </c>
      <c r="E160" t="e">
        <f t="shared" si="14"/>
        <v>#N/A</v>
      </c>
    </row>
    <row r="161" spans="1:5" x14ac:dyDescent="0.25">
      <c r="A161" t="e">
        <f t="shared" si="10"/>
        <v>#N/A</v>
      </c>
      <c r="B161" t="e">
        <f t="shared" si="11"/>
        <v>#N/A</v>
      </c>
      <c r="C161" t="e">
        <f t="shared" si="12"/>
        <v>#N/A</v>
      </c>
      <c r="D161" t="e">
        <f t="shared" si="13"/>
        <v>#N/A</v>
      </c>
      <c r="E161" t="e">
        <f t="shared" si="14"/>
        <v>#N/A</v>
      </c>
    </row>
    <row r="162" spans="1:5" x14ac:dyDescent="0.25">
      <c r="A162" t="e">
        <f t="shared" si="10"/>
        <v>#N/A</v>
      </c>
      <c r="B162" t="e">
        <f t="shared" si="11"/>
        <v>#N/A</v>
      </c>
      <c r="C162" t="e">
        <f t="shared" si="12"/>
        <v>#N/A</v>
      </c>
      <c r="D162" t="e">
        <f t="shared" si="13"/>
        <v>#N/A</v>
      </c>
      <c r="E162" t="e">
        <f t="shared" si="14"/>
        <v>#N/A</v>
      </c>
    </row>
    <row r="163" spans="1:5" x14ac:dyDescent="0.25">
      <c r="A163" t="e">
        <f t="shared" si="10"/>
        <v>#N/A</v>
      </c>
      <c r="B163" t="e">
        <f t="shared" si="11"/>
        <v>#N/A</v>
      </c>
      <c r="C163" t="e">
        <f t="shared" si="12"/>
        <v>#N/A</v>
      </c>
      <c r="D163" t="e">
        <f t="shared" si="13"/>
        <v>#N/A</v>
      </c>
      <c r="E163" t="e">
        <f t="shared" si="14"/>
        <v>#N/A</v>
      </c>
    </row>
    <row r="164" spans="1:5" x14ac:dyDescent="0.25">
      <c r="A164" t="e">
        <f t="shared" si="10"/>
        <v>#N/A</v>
      </c>
      <c r="B164" t="e">
        <f t="shared" si="11"/>
        <v>#N/A</v>
      </c>
      <c r="C164" t="e">
        <f t="shared" si="12"/>
        <v>#N/A</v>
      </c>
      <c r="D164" t="e">
        <f t="shared" si="13"/>
        <v>#N/A</v>
      </c>
      <c r="E164" t="e">
        <f t="shared" si="14"/>
        <v>#N/A</v>
      </c>
    </row>
    <row r="165" spans="1:5" x14ac:dyDescent="0.25">
      <c r="A165" t="e">
        <f t="shared" si="10"/>
        <v>#N/A</v>
      </c>
      <c r="B165" t="e">
        <f t="shared" si="11"/>
        <v>#N/A</v>
      </c>
      <c r="C165" t="e">
        <f t="shared" si="12"/>
        <v>#N/A</v>
      </c>
      <c r="D165" t="e">
        <f t="shared" si="13"/>
        <v>#N/A</v>
      </c>
      <c r="E165" t="e">
        <f t="shared" si="14"/>
        <v>#N/A</v>
      </c>
    </row>
    <row r="166" spans="1:5" x14ac:dyDescent="0.25">
      <c r="A166" t="e">
        <f t="shared" si="10"/>
        <v>#N/A</v>
      </c>
      <c r="B166" t="e">
        <f t="shared" si="11"/>
        <v>#N/A</v>
      </c>
      <c r="C166" t="e">
        <f t="shared" si="12"/>
        <v>#N/A</v>
      </c>
      <c r="D166" t="e">
        <f t="shared" si="13"/>
        <v>#N/A</v>
      </c>
      <c r="E166" t="e">
        <f t="shared" si="14"/>
        <v>#N/A</v>
      </c>
    </row>
    <row r="167" spans="1:5" x14ac:dyDescent="0.25">
      <c r="A167" t="e">
        <f t="shared" si="10"/>
        <v>#N/A</v>
      </c>
      <c r="B167" t="e">
        <f t="shared" si="11"/>
        <v>#N/A</v>
      </c>
      <c r="C167" t="e">
        <f t="shared" si="12"/>
        <v>#N/A</v>
      </c>
      <c r="D167" t="e">
        <f t="shared" si="13"/>
        <v>#N/A</v>
      </c>
      <c r="E167" t="e">
        <f t="shared" si="14"/>
        <v>#N/A</v>
      </c>
    </row>
    <row r="168" spans="1:5" x14ac:dyDescent="0.25">
      <c r="A168" t="e">
        <f t="shared" si="10"/>
        <v>#N/A</v>
      </c>
      <c r="B168" t="e">
        <f t="shared" si="11"/>
        <v>#N/A</v>
      </c>
      <c r="C168" t="e">
        <f t="shared" si="12"/>
        <v>#N/A</v>
      </c>
      <c r="D168" t="e">
        <f t="shared" si="13"/>
        <v>#N/A</v>
      </c>
      <c r="E168" t="e">
        <f t="shared" si="14"/>
        <v>#N/A</v>
      </c>
    </row>
    <row r="169" spans="1:5" x14ac:dyDescent="0.25">
      <c r="A169" t="e">
        <f t="shared" si="10"/>
        <v>#N/A</v>
      </c>
      <c r="B169" t="e">
        <f t="shared" si="11"/>
        <v>#N/A</v>
      </c>
      <c r="C169" t="e">
        <f t="shared" si="12"/>
        <v>#N/A</v>
      </c>
      <c r="D169" t="e">
        <f t="shared" si="13"/>
        <v>#N/A</v>
      </c>
      <c r="E169" t="e">
        <f t="shared" si="14"/>
        <v>#N/A</v>
      </c>
    </row>
    <row r="170" spans="1:5" x14ac:dyDescent="0.25">
      <c r="A170" t="e">
        <f t="shared" si="10"/>
        <v>#N/A</v>
      </c>
      <c r="B170" t="e">
        <f t="shared" si="11"/>
        <v>#N/A</v>
      </c>
      <c r="C170" t="e">
        <f t="shared" si="12"/>
        <v>#N/A</v>
      </c>
      <c r="D170" t="e">
        <f t="shared" si="13"/>
        <v>#N/A</v>
      </c>
      <c r="E170" t="e">
        <f t="shared" si="14"/>
        <v>#N/A</v>
      </c>
    </row>
    <row r="171" spans="1:5" x14ac:dyDescent="0.25">
      <c r="A171" t="e">
        <f t="shared" si="10"/>
        <v>#N/A</v>
      </c>
      <c r="B171" t="e">
        <f t="shared" si="11"/>
        <v>#N/A</v>
      </c>
      <c r="C171" t="e">
        <f t="shared" si="12"/>
        <v>#N/A</v>
      </c>
      <c r="D171" t="e">
        <f t="shared" si="13"/>
        <v>#N/A</v>
      </c>
      <c r="E171" t="e">
        <f t="shared" si="14"/>
        <v>#N/A</v>
      </c>
    </row>
    <row r="172" spans="1:5" x14ac:dyDescent="0.25">
      <c r="A172" t="e">
        <f t="shared" si="10"/>
        <v>#N/A</v>
      </c>
      <c r="B172" t="e">
        <f t="shared" si="11"/>
        <v>#N/A</v>
      </c>
      <c r="C172" t="e">
        <f t="shared" si="12"/>
        <v>#N/A</v>
      </c>
      <c r="D172" t="e">
        <f t="shared" si="13"/>
        <v>#N/A</v>
      </c>
      <c r="E172" t="e">
        <f t="shared" si="14"/>
        <v>#N/A</v>
      </c>
    </row>
    <row r="173" spans="1:5" x14ac:dyDescent="0.25">
      <c r="A173" t="e">
        <f t="shared" si="10"/>
        <v>#N/A</v>
      </c>
      <c r="B173" t="e">
        <f t="shared" si="11"/>
        <v>#N/A</v>
      </c>
      <c r="C173" t="e">
        <f t="shared" si="12"/>
        <v>#N/A</v>
      </c>
      <c r="D173" t="e">
        <f t="shared" si="13"/>
        <v>#N/A</v>
      </c>
      <c r="E173" t="e">
        <f t="shared" si="14"/>
        <v>#N/A</v>
      </c>
    </row>
    <row r="174" spans="1:5" x14ac:dyDescent="0.25">
      <c r="A174" t="e">
        <f t="shared" si="10"/>
        <v>#N/A</v>
      </c>
      <c r="B174" t="e">
        <f t="shared" si="11"/>
        <v>#N/A</v>
      </c>
      <c r="C174" t="e">
        <f t="shared" si="12"/>
        <v>#N/A</v>
      </c>
      <c r="D174" t="e">
        <f t="shared" si="13"/>
        <v>#N/A</v>
      </c>
      <c r="E174" t="e">
        <f t="shared" si="14"/>
        <v>#N/A</v>
      </c>
    </row>
    <row r="175" spans="1:5" x14ac:dyDescent="0.25">
      <c r="A175" t="e">
        <f t="shared" si="10"/>
        <v>#N/A</v>
      </c>
      <c r="B175" t="e">
        <f t="shared" si="11"/>
        <v>#N/A</v>
      </c>
      <c r="C175" t="e">
        <f t="shared" si="12"/>
        <v>#N/A</v>
      </c>
      <c r="D175" t="e">
        <f t="shared" si="13"/>
        <v>#N/A</v>
      </c>
      <c r="E175" t="e">
        <f t="shared" si="14"/>
        <v>#N/A</v>
      </c>
    </row>
    <row r="176" spans="1:5" x14ac:dyDescent="0.25">
      <c r="A176" t="e">
        <f t="shared" si="10"/>
        <v>#N/A</v>
      </c>
      <c r="B176" t="e">
        <f t="shared" si="11"/>
        <v>#N/A</v>
      </c>
      <c r="C176" t="e">
        <f t="shared" si="12"/>
        <v>#N/A</v>
      </c>
      <c r="D176" t="e">
        <f t="shared" si="13"/>
        <v>#N/A</v>
      </c>
      <c r="E176" t="e">
        <f t="shared" si="14"/>
        <v>#N/A</v>
      </c>
    </row>
    <row r="177" spans="1:5" x14ac:dyDescent="0.25">
      <c r="A177" t="e">
        <f t="shared" si="10"/>
        <v>#N/A</v>
      </c>
      <c r="B177" t="e">
        <f t="shared" si="11"/>
        <v>#N/A</v>
      </c>
      <c r="C177" t="e">
        <f t="shared" si="12"/>
        <v>#N/A</v>
      </c>
      <c r="D177" t="e">
        <f t="shared" si="13"/>
        <v>#N/A</v>
      </c>
      <c r="E177" t="e">
        <f t="shared" si="14"/>
        <v>#N/A</v>
      </c>
    </row>
    <row r="178" spans="1:5" x14ac:dyDescent="0.25">
      <c r="A178" t="e">
        <f t="shared" si="10"/>
        <v>#N/A</v>
      </c>
      <c r="B178" t="e">
        <f t="shared" si="11"/>
        <v>#N/A</v>
      </c>
      <c r="C178" t="e">
        <f t="shared" si="12"/>
        <v>#N/A</v>
      </c>
      <c r="D178" t="e">
        <f t="shared" si="13"/>
        <v>#N/A</v>
      </c>
      <c r="E178" t="e">
        <f t="shared" si="14"/>
        <v>#N/A</v>
      </c>
    </row>
    <row r="179" spans="1:5" x14ac:dyDescent="0.25">
      <c r="A179" t="e">
        <f t="shared" si="10"/>
        <v>#N/A</v>
      </c>
      <c r="B179" t="e">
        <f t="shared" si="11"/>
        <v>#N/A</v>
      </c>
      <c r="C179" t="e">
        <f t="shared" si="12"/>
        <v>#N/A</v>
      </c>
      <c r="D179" t="e">
        <f t="shared" si="13"/>
        <v>#N/A</v>
      </c>
      <c r="E179" t="e">
        <f t="shared" si="14"/>
        <v>#N/A</v>
      </c>
    </row>
    <row r="180" spans="1:5" x14ac:dyDescent="0.25">
      <c r="A180" t="e">
        <f t="shared" si="10"/>
        <v>#N/A</v>
      </c>
      <c r="B180" t="e">
        <f t="shared" si="11"/>
        <v>#N/A</v>
      </c>
      <c r="C180" t="e">
        <f t="shared" si="12"/>
        <v>#N/A</v>
      </c>
      <c r="D180" t="e">
        <f t="shared" si="13"/>
        <v>#N/A</v>
      </c>
      <c r="E180" t="e">
        <f t="shared" si="14"/>
        <v>#N/A</v>
      </c>
    </row>
    <row r="181" spans="1:5" x14ac:dyDescent="0.25">
      <c r="A181" t="e">
        <f t="shared" si="10"/>
        <v>#N/A</v>
      </c>
      <c r="B181" t="e">
        <f t="shared" si="11"/>
        <v>#N/A</v>
      </c>
      <c r="C181" t="e">
        <f t="shared" si="12"/>
        <v>#N/A</v>
      </c>
      <c r="D181" t="e">
        <f t="shared" si="13"/>
        <v>#N/A</v>
      </c>
      <c r="E181" t="e">
        <f t="shared" si="14"/>
        <v>#N/A</v>
      </c>
    </row>
    <row r="182" spans="1:5" x14ac:dyDescent="0.25">
      <c r="A182" t="e">
        <f t="shared" si="10"/>
        <v>#N/A</v>
      </c>
      <c r="B182" t="e">
        <f t="shared" si="11"/>
        <v>#N/A</v>
      </c>
      <c r="C182" t="e">
        <f t="shared" si="12"/>
        <v>#N/A</v>
      </c>
      <c r="D182" t="e">
        <f t="shared" si="13"/>
        <v>#N/A</v>
      </c>
      <c r="E182" t="e">
        <f t="shared" si="14"/>
        <v>#N/A</v>
      </c>
    </row>
    <row r="183" spans="1:5" x14ac:dyDescent="0.25">
      <c r="A183" t="e">
        <f t="shared" si="10"/>
        <v>#N/A</v>
      </c>
      <c r="B183" t="e">
        <f t="shared" si="11"/>
        <v>#N/A</v>
      </c>
      <c r="C183" t="e">
        <f t="shared" si="12"/>
        <v>#N/A</v>
      </c>
      <c r="D183" t="e">
        <f t="shared" si="13"/>
        <v>#N/A</v>
      </c>
      <c r="E183" t="e">
        <f t="shared" si="14"/>
        <v>#N/A</v>
      </c>
    </row>
    <row r="184" spans="1:5" x14ac:dyDescent="0.25">
      <c r="A184" t="e">
        <f t="shared" si="10"/>
        <v>#N/A</v>
      </c>
      <c r="B184" t="e">
        <f t="shared" si="11"/>
        <v>#N/A</v>
      </c>
      <c r="C184" t="e">
        <f t="shared" si="12"/>
        <v>#N/A</v>
      </c>
      <c r="D184" t="e">
        <f t="shared" si="13"/>
        <v>#N/A</v>
      </c>
      <c r="E184" t="e">
        <f t="shared" si="14"/>
        <v>#N/A</v>
      </c>
    </row>
    <row r="185" spans="1:5" x14ac:dyDescent="0.25">
      <c r="A185" t="e">
        <f t="shared" si="10"/>
        <v>#N/A</v>
      </c>
      <c r="B185" t="e">
        <f t="shared" si="11"/>
        <v>#N/A</v>
      </c>
      <c r="C185" t="e">
        <f t="shared" si="12"/>
        <v>#N/A</v>
      </c>
      <c r="D185" t="e">
        <f t="shared" si="13"/>
        <v>#N/A</v>
      </c>
      <c r="E185" t="e">
        <f t="shared" si="14"/>
        <v>#N/A</v>
      </c>
    </row>
    <row r="186" spans="1:5" x14ac:dyDescent="0.25">
      <c r="A186" t="e">
        <f t="shared" si="10"/>
        <v>#N/A</v>
      </c>
      <c r="B186" t="e">
        <f t="shared" si="11"/>
        <v>#N/A</v>
      </c>
      <c r="C186" t="e">
        <f t="shared" si="12"/>
        <v>#N/A</v>
      </c>
      <c r="D186" t="e">
        <f t="shared" si="13"/>
        <v>#N/A</v>
      </c>
      <c r="E186" t="e">
        <f t="shared" si="14"/>
        <v>#N/A</v>
      </c>
    </row>
    <row r="187" spans="1:5" x14ac:dyDescent="0.25">
      <c r="A187" t="e">
        <f t="shared" si="10"/>
        <v>#N/A</v>
      </c>
      <c r="B187" t="e">
        <f t="shared" si="11"/>
        <v>#N/A</v>
      </c>
      <c r="C187" t="e">
        <f t="shared" si="12"/>
        <v>#N/A</v>
      </c>
      <c r="D187" t="e">
        <f t="shared" si="13"/>
        <v>#N/A</v>
      </c>
      <c r="E187" t="e">
        <f t="shared" si="14"/>
        <v>#N/A</v>
      </c>
    </row>
    <row r="188" spans="1:5" x14ac:dyDescent="0.25">
      <c r="A188" t="e">
        <f t="shared" si="10"/>
        <v>#N/A</v>
      </c>
      <c r="B188" t="e">
        <f t="shared" si="11"/>
        <v>#N/A</v>
      </c>
      <c r="C188" t="e">
        <f t="shared" si="12"/>
        <v>#N/A</v>
      </c>
      <c r="D188" t="e">
        <f t="shared" si="13"/>
        <v>#N/A</v>
      </c>
      <c r="E188" t="e">
        <f t="shared" si="14"/>
        <v>#N/A</v>
      </c>
    </row>
    <row r="189" spans="1:5" x14ac:dyDescent="0.25">
      <c r="A189" t="e">
        <f t="shared" si="10"/>
        <v>#N/A</v>
      </c>
      <c r="B189" t="e">
        <f t="shared" si="11"/>
        <v>#N/A</v>
      </c>
      <c r="C189" t="e">
        <f t="shared" si="12"/>
        <v>#N/A</v>
      </c>
      <c r="D189" t="e">
        <f t="shared" si="13"/>
        <v>#N/A</v>
      </c>
      <c r="E189" t="e">
        <f t="shared" si="14"/>
        <v>#N/A</v>
      </c>
    </row>
    <row r="190" spans="1:5" x14ac:dyDescent="0.25">
      <c r="A190" t="e">
        <f t="shared" si="10"/>
        <v>#N/A</v>
      </c>
      <c r="B190" t="e">
        <f t="shared" si="11"/>
        <v>#N/A</v>
      </c>
      <c r="C190" t="e">
        <f t="shared" si="12"/>
        <v>#N/A</v>
      </c>
      <c r="D190" t="e">
        <f t="shared" si="13"/>
        <v>#N/A</v>
      </c>
      <c r="E190" t="e">
        <f t="shared" si="14"/>
        <v>#N/A</v>
      </c>
    </row>
    <row r="191" spans="1:5" x14ac:dyDescent="0.25">
      <c r="A191" t="e">
        <f t="shared" si="10"/>
        <v>#N/A</v>
      </c>
      <c r="B191" t="e">
        <f t="shared" si="11"/>
        <v>#N/A</v>
      </c>
      <c r="C191" t="e">
        <f t="shared" si="12"/>
        <v>#N/A</v>
      </c>
      <c r="D191" t="e">
        <f t="shared" si="13"/>
        <v>#N/A</v>
      </c>
      <c r="E191" t="e">
        <f t="shared" si="14"/>
        <v>#N/A</v>
      </c>
    </row>
    <row r="192" spans="1:5" x14ac:dyDescent="0.25">
      <c r="A192" t="e">
        <f t="shared" si="10"/>
        <v>#N/A</v>
      </c>
      <c r="B192" t="e">
        <f t="shared" si="11"/>
        <v>#N/A</v>
      </c>
      <c r="C192" t="e">
        <f t="shared" si="12"/>
        <v>#N/A</v>
      </c>
      <c r="D192" t="e">
        <f t="shared" si="13"/>
        <v>#N/A</v>
      </c>
      <c r="E192" t="e">
        <f t="shared" si="14"/>
        <v>#N/A</v>
      </c>
    </row>
    <row r="193" spans="1:5" x14ac:dyDescent="0.25">
      <c r="A193" t="e">
        <f t="shared" si="10"/>
        <v>#N/A</v>
      </c>
      <c r="B193" t="e">
        <f t="shared" si="11"/>
        <v>#N/A</v>
      </c>
      <c r="C193" t="e">
        <f t="shared" si="12"/>
        <v>#N/A</v>
      </c>
      <c r="D193" t="e">
        <f t="shared" si="13"/>
        <v>#N/A</v>
      </c>
      <c r="E193" t="e">
        <f t="shared" si="14"/>
        <v>#N/A</v>
      </c>
    </row>
    <row r="194" spans="1:5" x14ac:dyDescent="0.25">
      <c r="A194" t="e">
        <f t="shared" si="10"/>
        <v>#N/A</v>
      </c>
      <c r="B194" t="e">
        <f t="shared" si="11"/>
        <v>#N/A</v>
      </c>
      <c r="C194" t="e">
        <f t="shared" si="12"/>
        <v>#N/A</v>
      </c>
      <c r="D194" t="e">
        <f t="shared" si="13"/>
        <v>#N/A</v>
      </c>
      <c r="E194" t="e">
        <f t="shared" si="14"/>
        <v>#N/A</v>
      </c>
    </row>
    <row r="195" spans="1:5" x14ac:dyDescent="0.25">
      <c r="A195" t="e">
        <f t="shared" ref="A195:A258" si="15">IF(J195=0,NA(),J195)</f>
        <v>#N/A</v>
      </c>
      <c r="B195" t="e">
        <f t="shared" ref="B195:B258" si="16">IF(K195=0,NA(),K195)</f>
        <v>#N/A</v>
      </c>
      <c r="C195" t="e">
        <f t="shared" ref="C195:C258" si="17">IF(L195=0,NA(),L195)</f>
        <v>#N/A</v>
      </c>
      <c r="D195" t="e">
        <f t="shared" ref="D195:D258" si="18">IF(M195=0,NA(),M195)</f>
        <v>#N/A</v>
      </c>
      <c r="E195" t="e">
        <f t="shared" ref="E195:E258" si="19">IF(N195=0,NA(),N195)</f>
        <v>#N/A</v>
      </c>
    </row>
    <row r="196" spans="1:5" x14ac:dyDescent="0.25">
      <c r="A196" t="e">
        <f t="shared" si="15"/>
        <v>#N/A</v>
      </c>
      <c r="B196" t="e">
        <f t="shared" si="16"/>
        <v>#N/A</v>
      </c>
      <c r="C196" t="e">
        <f t="shared" si="17"/>
        <v>#N/A</v>
      </c>
      <c r="D196" t="e">
        <f t="shared" si="18"/>
        <v>#N/A</v>
      </c>
      <c r="E196" t="e">
        <f t="shared" si="19"/>
        <v>#N/A</v>
      </c>
    </row>
    <row r="197" spans="1:5" x14ac:dyDescent="0.25">
      <c r="A197" t="e">
        <f t="shared" si="15"/>
        <v>#N/A</v>
      </c>
      <c r="B197" t="e">
        <f t="shared" si="16"/>
        <v>#N/A</v>
      </c>
      <c r="C197" t="e">
        <f t="shared" si="17"/>
        <v>#N/A</v>
      </c>
      <c r="D197" t="e">
        <f t="shared" si="18"/>
        <v>#N/A</v>
      </c>
      <c r="E197" t="e">
        <f t="shared" si="19"/>
        <v>#N/A</v>
      </c>
    </row>
    <row r="198" spans="1:5" x14ac:dyDescent="0.25">
      <c r="A198" t="e">
        <f t="shared" si="15"/>
        <v>#N/A</v>
      </c>
      <c r="B198" t="e">
        <f t="shared" si="16"/>
        <v>#N/A</v>
      </c>
      <c r="C198" t="e">
        <f t="shared" si="17"/>
        <v>#N/A</v>
      </c>
      <c r="D198" t="e">
        <f t="shared" si="18"/>
        <v>#N/A</v>
      </c>
      <c r="E198" t="e">
        <f t="shared" si="19"/>
        <v>#N/A</v>
      </c>
    </row>
    <row r="199" spans="1:5" x14ac:dyDescent="0.25">
      <c r="A199" t="e">
        <f t="shared" si="15"/>
        <v>#N/A</v>
      </c>
      <c r="B199" t="e">
        <f t="shared" si="16"/>
        <v>#N/A</v>
      </c>
      <c r="C199" t="e">
        <f t="shared" si="17"/>
        <v>#N/A</v>
      </c>
      <c r="D199" t="e">
        <f t="shared" si="18"/>
        <v>#N/A</v>
      </c>
      <c r="E199" t="e">
        <f t="shared" si="19"/>
        <v>#N/A</v>
      </c>
    </row>
    <row r="200" spans="1:5" x14ac:dyDescent="0.25">
      <c r="A200" t="e">
        <f t="shared" si="15"/>
        <v>#N/A</v>
      </c>
      <c r="B200" t="e">
        <f t="shared" si="16"/>
        <v>#N/A</v>
      </c>
      <c r="C200" t="e">
        <f t="shared" si="17"/>
        <v>#N/A</v>
      </c>
      <c r="D200" t="e">
        <f t="shared" si="18"/>
        <v>#N/A</v>
      </c>
      <c r="E200" t="e">
        <f t="shared" si="19"/>
        <v>#N/A</v>
      </c>
    </row>
    <row r="201" spans="1:5" x14ac:dyDescent="0.25">
      <c r="A201" t="e">
        <f t="shared" si="15"/>
        <v>#N/A</v>
      </c>
      <c r="B201" t="e">
        <f t="shared" si="16"/>
        <v>#N/A</v>
      </c>
      <c r="C201" t="e">
        <f t="shared" si="17"/>
        <v>#N/A</v>
      </c>
      <c r="D201" t="e">
        <f t="shared" si="18"/>
        <v>#N/A</v>
      </c>
      <c r="E201" t="e">
        <f t="shared" si="19"/>
        <v>#N/A</v>
      </c>
    </row>
    <row r="202" spans="1:5" x14ac:dyDescent="0.25">
      <c r="A202" t="e">
        <f t="shared" si="15"/>
        <v>#N/A</v>
      </c>
      <c r="B202" t="e">
        <f t="shared" si="16"/>
        <v>#N/A</v>
      </c>
      <c r="C202" t="e">
        <f t="shared" si="17"/>
        <v>#N/A</v>
      </c>
      <c r="D202" t="e">
        <f t="shared" si="18"/>
        <v>#N/A</v>
      </c>
      <c r="E202" t="e">
        <f t="shared" si="19"/>
        <v>#N/A</v>
      </c>
    </row>
    <row r="203" spans="1:5" x14ac:dyDescent="0.25">
      <c r="A203" t="e">
        <f t="shared" si="15"/>
        <v>#N/A</v>
      </c>
      <c r="B203" t="e">
        <f t="shared" si="16"/>
        <v>#N/A</v>
      </c>
      <c r="C203" t="e">
        <f t="shared" si="17"/>
        <v>#N/A</v>
      </c>
      <c r="D203" t="e">
        <f t="shared" si="18"/>
        <v>#N/A</v>
      </c>
      <c r="E203" t="e">
        <f t="shared" si="19"/>
        <v>#N/A</v>
      </c>
    </row>
    <row r="204" spans="1:5" x14ac:dyDescent="0.25">
      <c r="A204" t="e">
        <f t="shared" si="15"/>
        <v>#N/A</v>
      </c>
      <c r="B204" t="e">
        <f t="shared" si="16"/>
        <v>#N/A</v>
      </c>
      <c r="C204" t="e">
        <f t="shared" si="17"/>
        <v>#N/A</v>
      </c>
      <c r="D204" t="e">
        <f t="shared" si="18"/>
        <v>#N/A</v>
      </c>
      <c r="E204" t="e">
        <f t="shared" si="19"/>
        <v>#N/A</v>
      </c>
    </row>
    <row r="205" spans="1:5" x14ac:dyDescent="0.25">
      <c r="A205" t="e">
        <f t="shared" si="15"/>
        <v>#N/A</v>
      </c>
      <c r="B205" t="e">
        <f t="shared" si="16"/>
        <v>#N/A</v>
      </c>
      <c r="C205" t="e">
        <f t="shared" si="17"/>
        <v>#N/A</v>
      </c>
      <c r="D205" t="e">
        <f t="shared" si="18"/>
        <v>#N/A</v>
      </c>
      <c r="E205" t="e">
        <f t="shared" si="19"/>
        <v>#N/A</v>
      </c>
    </row>
    <row r="206" spans="1:5" x14ac:dyDescent="0.25">
      <c r="A206" t="e">
        <f t="shared" si="15"/>
        <v>#N/A</v>
      </c>
      <c r="B206" t="e">
        <f t="shared" si="16"/>
        <v>#N/A</v>
      </c>
      <c r="C206" t="e">
        <f t="shared" si="17"/>
        <v>#N/A</v>
      </c>
      <c r="D206" t="e">
        <f t="shared" si="18"/>
        <v>#N/A</v>
      </c>
      <c r="E206" t="e">
        <f t="shared" si="19"/>
        <v>#N/A</v>
      </c>
    </row>
    <row r="207" spans="1:5" x14ac:dyDescent="0.25">
      <c r="A207" t="e">
        <f t="shared" si="15"/>
        <v>#N/A</v>
      </c>
      <c r="B207" t="e">
        <f t="shared" si="16"/>
        <v>#N/A</v>
      </c>
      <c r="C207" t="e">
        <f t="shared" si="17"/>
        <v>#N/A</v>
      </c>
      <c r="D207" t="e">
        <f t="shared" si="18"/>
        <v>#N/A</v>
      </c>
      <c r="E207" t="e">
        <f t="shared" si="19"/>
        <v>#N/A</v>
      </c>
    </row>
    <row r="208" spans="1:5" x14ac:dyDescent="0.25">
      <c r="A208" t="e">
        <f t="shared" si="15"/>
        <v>#N/A</v>
      </c>
      <c r="B208" t="e">
        <f t="shared" si="16"/>
        <v>#N/A</v>
      </c>
      <c r="C208" t="e">
        <f t="shared" si="17"/>
        <v>#N/A</v>
      </c>
      <c r="D208" t="e">
        <f t="shared" si="18"/>
        <v>#N/A</v>
      </c>
      <c r="E208" t="e">
        <f t="shared" si="19"/>
        <v>#N/A</v>
      </c>
    </row>
    <row r="209" spans="1:5" x14ac:dyDescent="0.25">
      <c r="A209" t="e">
        <f t="shared" si="15"/>
        <v>#N/A</v>
      </c>
      <c r="B209" t="e">
        <f t="shared" si="16"/>
        <v>#N/A</v>
      </c>
      <c r="C209" t="e">
        <f t="shared" si="17"/>
        <v>#N/A</v>
      </c>
      <c r="D209" t="e">
        <f t="shared" si="18"/>
        <v>#N/A</v>
      </c>
      <c r="E209" t="e">
        <f t="shared" si="19"/>
        <v>#N/A</v>
      </c>
    </row>
    <row r="210" spans="1:5" x14ac:dyDescent="0.25">
      <c r="A210" t="e">
        <f t="shared" si="15"/>
        <v>#N/A</v>
      </c>
      <c r="B210" t="e">
        <f t="shared" si="16"/>
        <v>#N/A</v>
      </c>
      <c r="C210" t="e">
        <f t="shared" si="17"/>
        <v>#N/A</v>
      </c>
      <c r="D210" t="e">
        <f t="shared" si="18"/>
        <v>#N/A</v>
      </c>
      <c r="E210" t="e">
        <f t="shared" si="19"/>
        <v>#N/A</v>
      </c>
    </row>
    <row r="211" spans="1:5" x14ac:dyDescent="0.25">
      <c r="A211" t="e">
        <f t="shared" si="15"/>
        <v>#N/A</v>
      </c>
      <c r="B211" t="e">
        <f t="shared" si="16"/>
        <v>#N/A</v>
      </c>
      <c r="C211" t="e">
        <f t="shared" si="17"/>
        <v>#N/A</v>
      </c>
      <c r="D211" t="e">
        <f t="shared" si="18"/>
        <v>#N/A</v>
      </c>
      <c r="E211" t="e">
        <f t="shared" si="19"/>
        <v>#N/A</v>
      </c>
    </row>
    <row r="212" spans="1:5" x14ac:dyDescent="0.25">
      <c r="A212" t="e">
        <f t="shared" si="15"/>
        <v>#N/A</v>
      </c>
      <c r="B212" t="e">
        <f t="shared" si="16"/>
        <v>#N/A</v>
      </c>
      <c r="C212" t="e">
        <f t="shared" si="17"/>
        <v>#N/A</v>
      </c>
      <c r="D212" t="e">
        <f t="shared" si="18"/>
        <v>#N/A</v>
      </c>
      <c r="E212" t="e">
        <f t="shared" si="19"/>
        <v>#N/A</v>
      </c>
    </row>
    <row r="213" spans="1:5" x14ac:dyDescent="0.25">
      <c r="A213" t="e">
        <f t="shared" si="15"/>
        <v>#N/A</v>
      </c>
      <c r="B213" t="e">
        <f t="shared" si="16"/>
        <v>#N/A</v>
      </c>
      <c r="C213" t="e">
        <f t="shared" si="17"/>
        <v>#N/A</v>
      </c>
      <c r="D213" t="e">
        <f t="shared" si="18"/>
        <v>#N/A</v>
      </c>
      <c r="E213" t="e">
        <f t="shared" si="19"/>
        <v>#N/A</v>
      </c>
    </row>
    <row r="214" spans="1:5" x14ac:dyDescent="0.25">
      <c r="A214" t="e">
        <f t="shared" si="15"/>
        <v>#N/A</v>
      </c>
      <c r="B214" t="e">
        <f t="shared" si="16"/>
        <v>#N/A</v>
      </c>
      <c r="C214" t="e">
        <f t="shared" si="17"/>
        <v>#N/A</v>
      </c>
      <c r="D214" t="e">
        <f t="shared" si="18"/>
        <v>#N/A</v>
      </c>
      <c r="E214" t="e">
        <f t="shared" si="19"/>
        <v>#N/A</v>
      </c>
    </row>
    <row r="215" spans="1:5" x14ac:dyDescent="0.25">
      <c r="A215" t="e">
        <f t="shared" si="15"/>
        <v>#N/A</v>
      </c>
      <c r="B215" t="e">
        <f t="shared" si="16"/>
        <v>#N/A</v>
      </c>
      <c r="C215" t="e">
        <f t="shared" si="17"/>
        <v>#N/A</v>
      </c>
      <c r="D215" t="e">
        <f t="shared" si="18"/>
        <v>#N/A</v>
      </c>
      <c r="E215" t="e">
        <f t="shared" si="19"/>
        <v>#N/A</v>
      </c>
    </row>
    <row r="216" spans="1:5" x14ac:dyDescent="0.25">
      <c r="A216" t="e">
        <f t="shared" si="15"/>
        <v>#N/A</v>
      </c>
      <c r="B216" t="e">
        <f t="shared" si="16"/>
        <v>#N/A</v>
      </c>
      <c r="C216" t="e">
        <f t="shared" si="17"/>
        <v>#N/A</v>
      </c>
      <c r="D216" t="e">
        <f t="shared" si="18"/>
        <v>#N/A</v>
      </c>
      <c r="E216" t="e">
        <f t="shared" si="19"/>
        <v>#N/A</v>
      </c>
    </row>
    <row r="217" spans="1:5" x14ac:dyDescent="0.25">
      <c r="A217" t="e">
        <f t="shared" si="15"/>
        <v>#N/A</v>
      </c>
      <c r="B217" t="e">
        <f t="shared" si="16"/>
        <v>#N/A</v>
      </c>
      <c r="C217" t="e">
        <f t="shared" si="17"/>
        <v>#N/A</v>
      </c>
      <c r="D217" t="e">
        <f t="shared" si="18"/>
        <v>#N/A</v>
      </c>
      <c r="E217" t="e">
        <f t="shared" si="19"/>
        <v>#N/A</v>
      </c>
    </row>
    <row r="218" spans="1:5" x14ac:dyDescent="0.25">
      <c r="A218" t="e">
        <f t="shared" si="15"/>
        <v>#N/A</v>
      </c>
      <c r="B218" t="e">
        <f t="shared" si="16"/>
        <v>#N/A</v>
      </c>
      <c r="C218" t="e">
        <f t="shared" si="17"/>
        <v>#N/A</v>
      </c>
      <c r="D218" t="e">
        <f t="shared" si="18"/>
        <v>#N/A</v>
      </c>
      <c r="E218" t="e">
        <f t="shared" si="19"/>
        <v>#N/A</v>
      </c>
    </row>
    <row r="219" spans="1:5" x14ac:dyDescent="0.25">
      <c r="A219" t="e">
        <f t="shared" si="15"/>
        <v>#N/A</v>
      </c>
      <c r="B219" t="e">
        <f t="shared" si="16"/>
        <v>#N/A</v>
      </c>
      <c r="C219" t="e">
        <f t="shared" si="17"/>
        <v>#N/A</v>
      </c>
      <c r="D219" t="e">
        <f t="shared" si="18"/>
        <v>#N/A</v>
      </c>
      <c r="E219" t="e">
        <f t="shared" si="19"/>
        <v>#N/A</v>
      </c>
    </row>
    <row r="220" spans="1:5" x14ac:dyDescent="0.25">
      <c r="A220" t="e">
        <f t="shared" si="15"/>
        <v>#N/A</v>
      </c>
      <c r="B220" t="e">
        <f t="shared" si="16"/>
        <v>#N/A</v>
      </c>
      <c r="C220" t="e">
        <f t="shared" si="17"/>
        <v>#N/A</v>
      </c>
      <c r="D220" t="e">
        <f t="shared" si="18"/>
        <v>#N/A</v>
      </c>
      <c r="E220" t="e">
        <f t="shared" si="19"/>
        <v>#N/A</v>
      </c>
    </row>
    <row r="221" spans="1:5" x14ac:dyDescent="0.25">
      <c r="A221" t="e">
        <f t="shared" si="15"/>
        <v>#N/A</v>
      </c>
      <c r="B221" t="e">
        <f t="shared" si="16"/>
        <v>#N/A</v>
      </c>
      <c r="C221" t="e">
        <f t="shared" si="17"/>
        <v>#N/A</v>
      </c>
      <c r="D221" t="e">
        <f t="shared" si="18"/>
        <v>#N/A</v>
      </c>
      <c r="E221" t="e">
        <f t="shared" si="19"/>
        <v>#N/A</v>
      </c>
    </row>
    <row r="222" spans="1:5" x14ac:dyDescent="0.25">
      <c r="A222" t="e">
        <f t="shared" si="15"/>
        <v>#N/A</v>
      </c>
      <c r="B222" t="e">
        <f t="shared" si="16"/>
        <v>#N/A</v>
      </c>
      <c r="C222" t="e">
        <f t="shared" si="17"/>
        <v>#N/A</v>
      </c>
      <c r="D222" t="e">
        <f t="shared" si="18"/>
        <v>#N/A</v>
      </c>
      <c r="E222" t="e">
        <f t="shared" si="19"/>
        <v>#N/A</v>
      </c>
    </row>
    <row r="223" spans="1:5" x14ac:dyDescent="0.25">
      <c r="A223" t="e">
        <f t="shared" si="15"/>
        <v>#N/A</v>
      </c>
      <c r="B223" t="e">
        <f t="shared" si="16"/>
        <v>#N/A</v>
      </c>
      <c r="C223" t="e">
        <f t="shared" si="17"/>
        <v>#N/A</v>
      </c>
      <c r="D223" t="e">
        <f t="shared" si="18"/>
        <v>#N/A</v>
      </c>
      <c r="E223" t="e">
        <f t="shared" si="19"/>
        <v>#N/A</v>
      </c>
    </row>
    <row r="224" spans="1:5" x14ac:dyDescent="0.25">
      <c r="A224" t="e">
        <f t="shared" si="15"/>
        <v>#N/A</v>
      </c>
      <c r="B224" t="e">
        <f t="shared" si="16"/>
        <v>#N/A</v>
      </c>
      <c r="C224" t="e">
        <f t="shared" si="17"/>
        <v>#N/A</v>
      </c>
      <c r="D224" t="e">
        <f t="shared" si="18"/>
        <v>#N/A</v>
      </c>
      <c r="E224" t="e">
        <f t="shared" si="19"/>
        <v>#N/A</v>
      </c>
    </row>
    <row r="225" spans="1:5" x14ac:dyDescent="0.25">
      <c r="A225" t="e">
        <f t="shared" si="15"/>
        <v>#N/A</v>
      </c>
      <c r="B225" t="e">
        <f t="shared" si="16"/>
        <v>#N/A</v>
      </c>
      <c r="C225" t="e">
        <f t="shared" si="17"/>
        <v>#N/A</v>
      </c>
      <c r="D225" t="e">
        <f t="shared" si="18"/>
        <v>#N/A</v>
      </c>
      <c r="E225" t="e">
        <f t="shared" si="19"/>
        <v>#N/A</v>
      </c>
    </row>
    <row r="226" spans="1:5" x14ac:dyDescent="0.25">
      <c r="A226" t="e">
        <f t="shared" si="15"/>
        <v>#N/A</v>
      </c>
      <c r="B226" t="e">
        <f t="shared" si="16"/>
        <v>#N/A</v>
      </c>
      <c r="C226" t="e">
        <f t="shared" si="17"/>
        <v>#N/A</v>
      </c>
      <c r="D226" t="e">
        <f t="shared" si="18"/>
        <v>#N/A</v>
      </c>
      <c r="E226" t="e">
        <f t="shared" si="19"/>
        <v>#N/A</v>
      </c>
    </row>
    <row r="227" spans="1:5" x14ac:dyDescent="0.25">
      <c r="A227" t="e">
        <f t="shared" si="15"/>
        <v>#N/A</v>
      </c>
      <c r="B227" t="e">
        <f t="shared" si="16"/>
        <v>#N/A</v>
      </c>
      <c r="C227" t="e">
        <f t="shared" si="17"/>
        <v>#N/A</v>
      </c>
      <c r="D227" t="e">
        <f t="shared" si="18"/>
        <v>#N/A</v>
      </c>
      <c r="E227" t="e">
        <f t="shared" si="19"/>
        <v>#N/A</v>
      </c>
    </row>
    <row r="228" spans="1:5" x14ac:dyDescent="0.25">
      <c r="A228" t="e">
        <f t="shared" si="15"/>
        <v>#N/A</v>
      </c>
      <c r="B228" t="e">
        <f t="shared" si="16"/>
        <v>#N/A</v>
      </c>
      <c r="C228" t="e">
        <f t="shared" si="17"/>
        <v>#N/A</v>
      </c>
      <c r="D228" t="e">
        <f t="shared" si="18"/>
        <v>#N/A</v>
      </c>
      <c r="E228" t="e">
        <f t="shared" si="19"/>
        <v>#N/A</v>
      </c>
    </row>
    <row r="229" spans="1:5" x14ac:dyDescent="0.25">
      <c r="A229" t="e">
        <f t="shared" si="15"/>
        <v>#N/A</v>
      </c>
      <c r="B229" t="e">
        <f t="shared" si="16"/>
        <v>#N/A</v>
      </c>
      <c r="C229" t="e">
        <f t="shared" si="17"/>
        <v>#N/A</v>
      </c>
      <c r="D229" t="e">
        <f t="shared" si="18"/>
        <v>#N/A</v>
      </c>
      <c r="E229" t="e">
        <f t="shared" si="19"/>
        <v>#N/A</v>
      </c>
    </row>
    <row r="230" spans="1:5" x14ac:dyDescent="0.25">
      <c r="A230" t="e">
        <f t="shared" si="15"/>
        <v>#N/A</v>
      </c>
      <c r="B230" t="e">
        <f t="shared" si="16"/>
        <v>#N/A</v>
      </c>
      <c r="C230" t="e">
        <f t="shared" si="17"/>
        <v>#N/A</v>
      </c>
      <c r="D230" t="e">
        <f t="shared" si="18"/>
        <v>#N/A</v>
      </c>
      <c r="E230" t="e">
        <f t="shared" si="19"/>
        <v>#N/A</v>
      </c>
    </row>
    <row r="231" spans="1:5" x14ac:dyDescent="0.25">
      <c r="A231" t="e">
        <f t="shared" si="15"/>
        <v>#N/A</v>
      </c>
      <c r="B231" t="e">
        <f t="shared" si="16"/>
        <v>#N/A</v>
      </c>
      <c r="C231" t="e">
        <f t="shared" si="17"/>
        <v>#N/A</v>
      </c>
      <c r="D231" t="e">
        <f t="shared" si="18"/>
        <v>#N/A</v>
      </c>
      <c r="E231" t="e">
        <f t="shared" si="19"/>
        <v>#N/A</v>
      </c>
    </row>
    <row r="232" spans="1:5" x14ac:dyDescent="0.25">
      <c r="A232" t="e">
        <f t="shared" si="15"/>
        <v>#N/A</v>
      </c>
      <c r="B232" t="e">
        <f t="shared" si="16"/>
        <v>#N/A</v>
      </c>
      <c r="C232" t="e">
        <f t="shared" si="17"/>
        <v>#N/A</v>
      </c>
      <c r="D232" t="e">
        <f t="shared" si="18"/>
        <v>#N/A</v>
      </c>
      <c r="E232" t="e">
        <f t="shared" si="19"/>
        <v>#N/A</v>
      </c>
    </row>
    <row r="233" spans="1:5" x14ac:dyDescent="0.25">
      <c r="A233" t="e">
        <f t="shared" si="15"/>
        <v>#N/A</v>
      </c>
      <c r="B233" t="e">
        <f t="shared" si="16"/>
        <v>#N/A</v>
      </c>
      <c r="C233" t="e">
        <f t="shared" si="17"/>
        <v>#N/A</v>
      </c>
      <c r="D233" t="e">
        <f t="shared" si="18"/>
        <v>#N/A</v>
      </c>
      <c r="E233" t="e">
        <f t="shared" si="19"/>
        <v>#N/A</v>
      </c>
    </row>
    <row r="234" spans="1:5" x14ac:dyDescent="0.25">
      <c r="A234" t="e">
        <f t="shared" si="15"/>
        <v>#N/A</v>
      </c>
      <c r="B234" t="e">
        <f t="shared" si="16"/>
        <v>#N/A</v>
      </c>
      <c r="C234" t="e">
        <f t="shared" si="17"/>
        <v>#N/A</v>
      </c>
      <c r="D234" t="e">
        <f t="shared" si="18"/>
        <v>#N/A</v>
      </c>
      <c r="E234" t="e">
        <f t="shared" si="19"/>
        <v>#N/A</v>
      </c>
    </row>
    <row r="235" spans="1:5" x14ac:dyDescent="0.25">
      <c r="A235" t="e">
        <f t="shared" si="15"/>
        <v>#N/A</v>
      </c>
      <c r="B235" t="e">
        <f t="shared" si="16"/>
        <v>#N/A</v>
      </c>
      <c r="C235" t="e">
        <f t="shared" si="17"/>
        <v>#N/A</v>
      </c>
      <c r="D235" t="e">
        <f t="shared" si="18"/>
        <v>#N/A</v>
      </c>
      <c r="E235" t="e">
        <f t="shared" si="19"/>
        <v>#N/A</v>
      </c>
    </row>
    <row r="236" spans="1:5" x14ac:dyDescent="0.25">
      <c r="A236" t="e">
        <f t="shared" si="15"/>
        <v>#N/A</v>
      </c>
      <c r="B236" t="e">
        <f t="shared" si="16"/>
        <v>#N/A</v>
      </c>
      <c r="C236" t="e">
        <f t="shared" si="17"/>
        <v>#N/A</v>
      </c>
      <c r="D236" t="e">
        <f t="shared" si="18"/>
        <v>#N/A</v>
      </c>
      <c r="E236" t="e">
        <f t="shared" si="19"/>
        <v>#N/A</v>
      </c>
    </row>
    <row r="237" spans="1:5" x14ac:dyDescent="0.25">
      <c r="A237" t="e">
        <f t="shared" si="15"/>
        <v>#N/A</v>
      </c>
      <c r="B237" t="e">
        <f t="shared" si="16"/>
        <v>#N/A</v>
      </c>
      <c r="C237" t="e">
        <f t="shared" si="17"/>
        <v>#N/A</v>
      </c>
      <c r="D237" t="e">
        <f t="shared" si="18"/>
        <v>#N/A</v>
      </c>
      <c r="E237" t="e">
        <f t="shared" si="19"/>
        <v>#N/A</v>
      </c>
    </row>
    <row r="238" spans="1:5" x14ac:dyDescent="0.25">
      <c r="A238" t="e">
        <f t="shared" si="15"/>
        <v>#N/A</v>
      </c>
      <c r="B238" t="e">
        <f t="shared" si="16"/>
        <v>#N/A</v>
      </c>
      <c r="C238" t="e">
        <f t="shared" si="17"/>
        <v>#N/A</v>
      </c>
      <c r="D238" t="e">
        <f t="shared" si="18"/>
        <v>#N/A</v>
      </c>
      <c r="E238" t="e">
        <f t="shared" si="19"/>
        <v>#N/A</v>
      </c>
    </row>
    <row r="239" spans="1:5" x14ac:dyDescent="0.25">
      <c r="A239" t="e">
        <f t="shared" si="15"/>
        <v>#N/A</v>
      </c>
      <c r="B239" t="e">
        <f t="shared" si="16"/>
        <v>#N/A</v>
      </c>
      <c r="C239" t="e">
        <f t="shared" si="17"/>
        <v>#N/A</v>
      </c>
      <c r="D239" t="e">
        <f t="shared" si="18"/>
        <v>#N/A</v>
      </c>
      <c r="E239" t="e">
        <f t="shared" si="19"/>
        <v>#N/A</v>
      </c>
    </row>
    <row r="240" spans="1:5" x14ac:dyDescent="0.25">
      <c r="A240" t="e">
        <f t="shared" si="15"/>
        <v>#N/A</v>
      </c>
      <c r="B240" t="e">
        <f t="shared" si="16"/>
        <v>#N/A</v>
      </c>
      <c r="C240" t="e">
        <f t="shared" si="17"/>
        <v>#N/A</v>
      </c>
      <c r="D240" t="e">
        <f t="shared" si="18"/>
        <v>#N/A</v>
      </c>
      <c r="E240" t="e">
        <f t="shared" si="19"/>
        <v>#N/A</v>
      </c>
    </row>
    <row r="241" spans="1:5" x14ac:dyDescent="0.25">
      <c r="A241" t="e">
        <f t="shared" si="15"/>
        <v>#N/A</v>
      </c>
      <c r="B241" t="e">
        <f t="shared" si="16"/>
        <v>#N/A</v>
      </c>
      <c r="C241" t="e">
        <f t="shared" si="17"/>
        <v>#N/A</v>
      </c>
      <c r="D241" t="e">
        <f t="shared" si="18"/>
        <v>#N/A</v>
      </c>
      <c r="E241" t="e">
        <f t="shared" si="19"/>
        <v>#N/A</v>
      </c>
    </row>
    <row r="242" spans="1:5" x14ac:dyDescent="0.25">
      <c r="A242" t="e">
        <f t="shared" si="15"/>
        <v>#N/A</v>
      </c>
      <c r="B242" t="e">
        <f t="shared" si="16"/>
        <v>#N/A</v>
      </c>
      <c r="C242" t="e">
        <f t="shared" si="17"/>
        <v>#N/A</v>
      </c>
      <c r="D242" t="e">
        <f t="shared" si="18"/>
        <v>#N/A</v>
      </c>
      <c r="E242" t="e">
        <f t="shared" si="19"/>
        <v>#N/A</v>
      </c>
    </row>
    <row r="243" spans="1:5" x14ac:dyDescent="0.25">
      <c r="A243" t="e">
        <f t="shared" si="15"/>
        <v>#N/A</v>
      </c>
      <c r="B243" t="e">
        <f t="shared" si="16"/>
        <v>#N/A</v>
      </c>
      <c r="C243" t="e">
        <f t="shared" si="17"/>
        <v>#N/A</v>
      </c>
      <c r="D243" t="e">
        <f t="shared" si="18"/>
        <v>#N/A</v>
      </c>
      <c r="E243" t="e">
        <f t="shared" si="19"/>
        <v>#N/A</v>
      </c>
    </row>
    <row r="244" spans="1:5" x14ac:dyDescent="0.25">
      <c r="A244" t="e">
        <f t="shared" si="15"/>
        <v>#N/A</v>
      </c>
      <c r="B244" t="e">
        <f t="shared" si="16"/>
        <v>#N/A</v>
      </c>
      <c r="C244" t="e">
        <f t="shared" si="17"/>
        <v>#N/A</v>
      </c>
      <c r="D244" t="e">
        <f t="shared" si="18"/>
        <v>#N/A</v>
      </c>
      <c r="E244" t="e">
        <f t="shared" si="19"/>
        <v>#N/A</v>
      </c>
    </row>
    <row r="245" spans="1:5" x14ac:dyDescent="0.25">
      <c r="A245" t="e">
        <f t="shared" si="15"/>
        <v>#N/A</v>
      </c>
      <c r="B245" t="e">
        <f t="shared" si="16"/>
        <v>#N/A</v>
      </c>
      <c r="C245" t="e">
        <f t="shared" si="17"/>
        <v>#N/A</v>
      </c>
      <c r="D245" t="e">
        <f t="shared" si="18"/>
        <v>#N/A</v>
      </c>
      <c r="E245" t="e">
        <f t="shared" si="19"/>
        <v>#N/A</v>
      </c>
    </row>
    <row r="246" spans="1:5" x14ac:dyDescent="0.25">
      <c r="A246" t="e">
        <f t="shared" si="15"/>
        <v>#N/A</v>
      </c>
      <c r="B246" t="e">
        <f t="shared" si="16"/>
        <v>#N/A</v>
      </c>
      <c r="C246" t="e">
        <f t="shared" si="17"/>
        <v>#N/A</v>
      </c>
      <c r="D246" t="e">
        <f t="shared" si="18"/>
        <v>#N/A</v>
      </c>
      <c r="E246" t="e">
        <f t="shared" si="19"/>
        <v>#N/A</v>
      </c>
    </row>
    <row r="247" spans="1:5" x14ac:dyDescent="0.25">
      <c r="A247" t="e">
        <f t="shared" si="15"/>
        <v>#N/A</v>
      </c>
      <c r="B247" t="e">
        <f t="shared" si="16"/>
        <v>#N/A</v>
      </c>
      <c r="C247" t="e">
        <f t="shared" si="17"/>
        <v>#N/A</v>
      </c>
      <c r="D247" t="e">
        <f t="shared" si="18"/>
        <v>#N/A</v>
      </c>
      <c r="E247" t="e">
        <f t="shared" si="19"/>
        <v>#N/A</v>
      </c>
    </row>
    <row r="248" spans="1:5" x14ac:dyDescent="0.25">
      <c r="A248" t="e">
        <f t="shared" si="15"/>
        <v>#N/A</v>
      </c>
      <c r="B248" t="e">
        <f t="shared" si="16"/>
        <v>#N/A</v>
      </c>
      <c r="C248" t="e">
        <f t="shared" si="17"/>
        <v>#N/A</v>
      </c>
      <c r="D248" t="e">
        <f t="shared" si="18"/>
        <v>#N/A</v>
      </c>
      <c r="E248" t="e">
        <f t="shared" si="19"/>
        <v>#N/A</v>
      </c>
    </row>
    <row r="249" spans="1:5" x14ac:dyDescent="0.25">
      <c r="A249" t="e">
        <f t="shared" si="15"/>
        <v>#N/A</v>
      </c>
      <c r="B249" t="e">
        <f t="shared" si="16"/>
        <v>#N/A</v>
      </c>
      <c r="C249" t="e">
        <f t="shared" si="17"/>
        <v>#N/A</v>
      </c>
      <c r="D249" t="e">
        <f t="shared" si="18"/>
        <v>#N/A</v>
      </c>
      <c r="E249" t="e">
        <f t="shared" si="19"/>
        <v>#N/A</v>
      </c>
    </row>
    <row r="250" spans="1:5" x14ac:dyDescent="0.25">
      <c r="A250" t="e">
        <f t="shared" si="15"/>
        <v>#N/A</v>
      </c>
      <c r="B250" t="e">
        <f t="shared" si="16"/>
        <v>#N/A</v>
      </c>
      <c r="C250" t="e">
        <f t="shared" si="17"/>
        <v>#N/A</v>
      </c>
      <c r="D250" t="e">
        <f t="shared" si="18"/>
        <v>#N/A</v>
      </c>
      <c r="E250" t="e">
        <f t="shared" si="19"/>
        <v>#N/A</v>
      </c>
    </row>
    <row r="251" spans="1:5" x14ac:dyDescent="0.25">
      <c r="A251" t="e">
        <f t="shared" si="15"/>
        <v>#N/A</v>
      </c>
      <c r="B251" t="e">
        <f t="shared" si="16"/>
        <v>#N/A</v>
      </c>
      <c r="C251" t="e">
        <f t="shared" si="17"/>
        <v>#N/A</v>
      </c>
      <c r="D251" t="e">
        <f t="shared" si="18"/>
        <v>#N/A</v>
      </c>
      <c r="E251" t="e">
        <f t="shared" si="19"/>
        <v>#N/A</v>
      </c>
    </row>
    <row r="252" spans="1:5" x14ac:dyDescent="0.25">
      <c r="A252" t="e">
        <f t="shared" si="15"/>
        <v>#N/A</v>
      </c>
      <c r="B252" t="e">
        <f t="shared" si="16"/>
        <v>#N/A</v>
      </c>
      <c r="C252" t="e">
        <f t="shared" si="17"/>
        <v>#N/A</v>
      </c>
      <c r="D252" t="e">
        <f t="shared" si="18"/>
        <v>#N/A</v>
      </c>
      <c r="E252" t="e">
        <f t="shared" si="19"/>
        <v>#N/A</v>
      </c>
    </row>
    <row r="253" spans="1:5" x14ac:dyDescent="0.25">
      <c r="A253" t="e">
        <f t="shared" si="15"/>
        <v>#N/A</v>
      </c>
      <c r="B253" t="e">
        <f t="shared" si="16"/>
        <v>#N/A</v>
      </c>
      <c r="C253" t="e">
        <f t="shared" si="17"/>
        <v>#N/A</v>
      </c>
      <c r="D253" t="e">
        <f t="shared" si="18"/>
        <v>#N/A</v>
      </c>
      <c r="E253" t="e">
        <f t="shared" si="19"/>
        <v>#N/A</v>
      </c>
    </row>
    <row r="254" spans="1:5" x14ac:dyDescent="0.25">
      <c r="A254" t="e">
        <f t="shared" si="15"/>
        <v>#N/A</v>
      </c>
      <c r="B254" t="e">
        <f t="shared" si="16"/>
        <v>#N/A</v>
      </c>
      <c r="C254" t="e">
        <f t="shared" si="17"/>
        <v>#N/A</v>
      </c>
      <c r="D254" t="e">
        <f t="shared" si="18"/>
        <v>#N/A</v>
      </c>
      <c r="E254" t="e">
        <f t="shared" si="19"/>
        <v>#N/A</v>
      </c>
    </row>
    <row r="255" spans="1:5" x14ac:dyDescent="0.25">
      <c r="A255" t="e">
        <f t="shared" si="15"/>
        <v>#N/A</v>
      </c>
      <c r="B255" t="e">
        <f t="shared" si="16"/>
        <v>#N/A</v>
      </c>
      <c r="C255" t="e">
        <f t="shared" si="17"/>
        <v>#N/A</v>
      </c>
      <c r="D255" t="e">
        <f t="shared" si="18"/>
        <v>#N/A</v>
      </c>
      <c r="E255" t="e">
        <f t="shared" si="19"/>
        <v>#N/A</v>
      </c>
    </row>
    <row r="256" spans="1:5" x14ac:dyDescent="0.25">
      <c r="A256" t="e">
        <f t="shared" si="15"/>
        <v>#N/A</v>
      </c>
      <c r="B256" t="e">
        <f t="shared" si="16"/>
        <v>#N/A</v>
      </c>
      <c r="C256" t="e">
        <f t="shared" si="17"/>
        <v>#N/A</v>
      </c>
      <c r="D256" t="e">
        <f t="shared" si="18"/>
        <v>#N/A</v>
      </c>
      <c r="E256" t="e">
        <f t="shared" si="19"/>
        <v>#N/A</v>
      </c>
    </row>
    <row r="257" spans="1:5" x14ac:dyDescent="0.25">
      <c r="A257" t="e">
        <f t="shared" si="15"/>
        <v>#N/A</v>
      </c>
      <c r="B257" t="e">
        <f t="shared" si="16"/>
        <v>#N/A</v>
      </c>
      <c r="C257" t="e">
        <f t="shared" si="17"/>
        <v>#N/A</v>
      </c>
      <c r="D257" t="e">
        <f t="shared" si="18"/>
        <v>#N/A</v>
      </c>
      <c r="E257" t="e">
        <f t="shared" si="19"/>
        <v>#N/A</v>
      </c>
    </row>
    <row r="258" spans="1:5" x14ac:dyDescent="0.25">
      <c r="A258" t="e">
        <f t="shared" si="15"/>
        <v>#N/A</v>
      </c>
      <c r="B258" t="e">
        <f t="shared" si="16"/>
        <v>#N/A</v>
      </c>
      <c r="C258" t="e">
        <f t="shared" si="17"/>
        <v>#N/A</v>
      </c>
      <c r="D258" t="e">
        <f t="shared" si="18"/>
        <v>#N/A</v>
      </c>
      <c r="E258" t="e">
        <f t="shared" si="19"/>
        <v>#N/A</v>
      </c>
    </row>
    <row r="259" spans="1:5" x14ac:dyDescent="0.25">
      <c r="A259" t="e">
        <f t="shared" ref="A259:A300" si="20">IF(J259=0,NA(),J259)</f>
        <v>#N/A</v>
      </c>
      <c r="B259" t="e">
        <f t="shared" ref="B259:B300" si="21">IF(K259=0,NA(),K259)</f>
        <v>#N/A</v>
      </c>
      <c r="C259" t="e">
        <f t="shared" ref="C259:C300" si="22">IF(L259=0,NA(),L259)</f>
        <v>#N/A</v>
      </c>
      <c r="D259" t="e">
        <f t="shared" ref="D259:D300" si="23">IF(M259=0,NA(),M259)</f>
        <v>#N/A</v>
      </c>
      <c r="E259" t="e">
        <f t="shared" ref="E259:E300" si="24">IF(N259=0,NA(),N259)</f>
        <v>#N/A</v>
      </c>
    </row>
    <row r="260" spans="1:5" x14ac:dyDescent="0.25">
      <c r="A260" t="e">
        <f t="shared" si="20"/>
        <v>#N/A</v>
      </c>
      <c r="B260" t="e">
        <f t="shared" si="21"/>
        <v>#N/A</v>
      </c>
      <c r="C260" t="e">
        <f t="shared" si="22"/>
        <v>#N/A</v>
      </c>
      <c r="D260" t="e">
        <f t="shared" si="23"/>
        <v>#N/A</v>
      </c>
      <c r="E260" t="e">
        <f t="shared" si="24"/>
        <v>#N/A</v>
      </c>
    </row>
    <row r="261" spans="1:5" x14ac:dyDescent="0.25">
      <c r="A261" t="e">
        <f t="shared" si="20"/>
        <v>#N/A</v>
      </c>
      <c r="B261" t="e">
        <f t="shared" si="21"/>
        <v>#N/A</v>
      </c>
      <c r="C261" t="e">
        <f t="shared" si="22"/>
        <v>#N/A</v>
      </c>
      <c r="D261" t="e">
        <f t="shared" si="23"/>
        <v>#N/A</v>
      </c>
      <c r="E261" t="e">
        <f t="shared" si="24"/>
        <v>#N/A</v>
      </c>
    </row>
    <row r="262" spans="1:5" x14ac:dyDescent="0.25">
      <c r="A262" t="e">
        <f t="shared" si="20"/>
        <v>#N/A</v>
      </c>
      <c r="B262" t="e">
        <f t="shared" si="21"/>
        <v>#N/A</v>
      </c>
      <c r="C262" t="e">
        <f t="shared" si="22"/>
        <v>#N/A</v>
      </c>
      <c r="D262" t="e">
        <f t="shared" si="23"/>
        <v>#N/A</v>
      </c>
      <c r="E262" t="e">
        <f t="shared" si="24"/>
        <v>#N/A</v>
      </c>
    </row>
    <row r="263" spans="1:5" x14ac:dyDescent="0.25">
      <c r="A263" t="e">
        <f t="shared" si="20"/>
        <v>#N/A</v>
      </c>
      <c r="B263" t="e">
        <f t="shared" si="21"/>
        <v>#N/A</v>
      </c>
      <c r="C263" t="e">
        <f t="shared" si="22"/>
        <v>#N/A</v>
      </c>
      <c r="D263" t="e">
        <f t="shared" si="23"/>
        <v>#N/A</v>
      </c>
      <c r="E263" t="e">
        <f t="shared" si="24"/>
        <v>#N/A</v>
      </c>
    </row>
    <row r="264" spans="1:5" x14ac:dyDescent="0.25">
      <c r="A264" t="e">
        <f t="shared" si="20"/>
        <v>#N/A</v>
      </c>
      <c r="B264" t="e">
        <f t="shared" si="21"/>
        <v>#N/A</v>
      </c>
      <c r="C264" t="e">
        <f t="shared" si="22"/>
        <v>#N/A</v>
      </c>
      <c r="D264" t="e">
        <f t="shared" si="23"/>
        <v>#N/A</v>
      </c>
      <c r="E264" t="e">
        <f t="shared" si="24"/>
        <v>#N/A</v>
      </c>
    </row>
    <row r="265" spans="1:5" x14ac:dyDescent="0.25">
      <c r="A265" t="e">
        <f t="shared" si="20"/>
        <v>#N/A</v>
      </c>
      <c r="B265" t="e">
        <f t="shared" si="21"/>
        <v>#N/A</v>
      </c>
      <c r="C265" t="e">
        <f t="shared" si="22"/>
        <v>#N/A</v>
      </c>
      <c r="D265" t="e">
        <f t="shared" si="23"/>
        <v>#N/A</v>
      </c>
      <c r="E265" t="e">
        <f t="shared" si="24"/>
        <v>#N/A</v>
      </c>
    </row>
    <row r="266" spans="1:5" x14ac:dyDescent="0.25">
      <c r="A266" t="e">
        <f t="shared" si="20"/>
        <v>#N/A</v>
      </c>
      <c r="B266" t="e">
        <f t="shared" si="21"/>
        <v>#N/A</v>
      </c>
      <c r="C266" t="e">
        <f t="shared" si="22"/>
        <v>#N/A</v>
      </c>
      <c r="D266" t="e">
        <f t="shared" si="23"/>
        <v>#N/A</v>
      </c>
      <c r="E266" t="e">
        <f t="shared" si="24"/>
        <v>#N/A</v>
      </c>
    </row>
    <row r="267" spans="1:5" x14ac:dyDescent="0.25">
      <c r="A267" t="e">
        <f t="shared" si="20"/>
        <v>#N/A</v>
      </c>
      <c r="B267" t="e">
        <f t="shared" si="21"/>
        <v>#N/A</v>
      </c>
      <c r="C267" t="e">
        <f t="shared" si="22"/>
        <v>#N/A</v>
      </c>
      <c r="D267" t="e">
        <f t="shared" si="23"/>
        <v>#N/A</v>
      </c>
      <c r="E267" t="e">
        <f t="shared" si="24"/>
        <v>#N/A</v>
      </c>
    </row>
    <row r="268" spans="1:5" x14ac:dyDescent="0.25">
      <c r="A268" t="e">
        <f t="shared" si="20"/>
        <v>#N/A</v>
      </c>
      <c r="B268" t="e">
        <f t="shared" si="21"/>
        <v>#N/A</v>
      </c>
      <c r="C268" t="e">
        <f t="shared" si="22"/>
        <v>#N/A</v>
      </c>
      <c r="D268" t="e">
        <f t="shared" si="23"/>
        <v>#N/A</v>
      </c>
      <c r="E268" t="e">
        <f t="shared" si="24"/>
        <v>#N/A</v>
      </c>
    </row>
    <row r="269" spans="1:5" x14ac:dyDescent="0.25">
      <c r="A269" t="e">
        <f t="shared" si="20"/>
        <v>#N/A</v>
      </c>
      <c r="B269" t="e">
        <f t="shared" si="21"/>
        <v>#N/A</v>
      </c>
      <c r="C269" t="e">
        <f t="shared" si="22"/>
        <v>#N/A</v>
      </c>
      <c r="D269" t="e">
        <f t="shared" si="23"/>
        <v>#N/A</v>
      </c>
      <c r="E269" t="e">
        <f t="shared" si="24"/>
        <v>#N/A</v>
      </c>
    </row>
    <row r="270" spans="1:5" x14ac:dyDescent="0.25">
      <c r="A270" t="e">
        <f t="shared" si="20"/>
        <v>#N/A</v>
      </c>
      <c r="B270" t="e">
        <f t="shared" si="21"/>
        <v>#N/A</v>
      </c>
      <c r="C270" t="e">
        <f t="shared" si="22"/>
        <v>#N/A</v>
      </c>
      <c r="D270" t="e">
        <f t="shared" si="23"/>
        <v>#N/A</v>
      </c>
      <c r="E270" t="e">
        <f t="shared" si="24"/>
        <v>#N/A</v>
      </c>
    </row>
    <row r="271" spans="1:5" x14ac:dyDescent="0.25">
      <c r="A271" t="e">
        <f t="shared" si="20"/>
        <v>#N/A</v>
      </c>
      <c r="B271" t="e">
        <f t="shared" si="21"/>
        <v>#N/A</v>
      </c>
      <c r="C271" t="e">
        <f t="shared" si="22"/>
        <v>#N/A</v>
      </c>
      <c r="D271" t="e">
        <f t="shared" si="23"/>
        <v>#N/A</v>
      </c>
      <c r="E271" t="e">
        <f t="shared" si="24"/>
        <v>#N/A</v>
      </c>
    </row>
    <row r="272" spans="1:5" x14ac:dyDescent="0.25">
      <c r="A272" t="e">
        <f t="shared" si="20"/>
        <v>#N/A</v>
      </c>
      <c r="B272" t="e">
        <f t="shared" si="21"/>
        <v>#N/A</v>
      </c>
      <c r="C272" t="e">
        <f t="shared" si="22"/>
        <v>#N/A</v>
      </c>
      <c r="D272" t="e">
        <f t="shared" si="23"/>
        <v>#N/A</v>
      </c>
      <c r="E272" t="e">
        <f t="shared" si="24"/>
        <v>#N/A</v>
      </c>
    </row>
    <row r="273" spans="1:5" x14ac:dyDescent="0.25">
      <c r="A273" t="e">
        <f t="shared" si="20"/>
        <v>#N/A</v>
      </c>
      <c r="B273" t="e">
        <f t="shared" si="21"/>
        <v>#N/A</v>
      </c>
      <c r="C273" t="e">
        <f t="shared" si="22"/>
        <v>#N/A</v>
      </c>
      <c r="D273" t="e">
        <f t="shared" si="23"/>
        <v>#N/A</v>
      </c>
      <c r="E273" t="e">
        <f t="shared" si="24"/>
        <v>#N/A</v>
      </c>
    </row>
    <row r="274" spans="1:5" x14ac:dyDescent="0.25">
      <c r="A274" t="e">
        <f t="shared" si="20"/>
        <v>#N/A</v>
      </c>
      <c r="B274" t="e">
        <f t="shared" si="21"/>
        <v>#N/A</v>
      </c>
      <c r="C274" t="e">
        <f t="shared" si="22"/>
        <v>#N/A</v>
      </c>
      <c r="D274" t="e">
        <f t="shared" si="23"/>
        <v>#N/A</v>
      </c>
      <c r="E274" t="e">
        <f t="shared" si="24"/>
        <v>#N/A</v>
      </c>
    </row>
    <row r="275" spans="1:5" x14ac:dyDescent="0.25">
      <c r="A275" t="e">
        <f t="shared" si="20"/>
        <v>#N/A</v>
      </c>
      <c r="B275" t="e">
        <f t="shared" si="21"/>
        <v>#N/A</v>
      </c>
      <c r="C275" t="e">
        <f t="shared" si="22"/>
        <v>#N/A</v>
      </c>
      <c r="D275" t="e">
        <f t="shared" si="23"/>
        <v>#N/A</v>
      </c>
      <c r="E275" t="e">
        <f t="shared" si="24"/>
        <v>#N/A</v>
      </c>
    </row>
    <row r="276" spans="1:5" x14ac:dyDescent="0.25">
      <c r="A276" t="e">
        <f t="shared" si="20"/>
        <v>#N/A</v>
      </c>
      <c r="B276" t="e">
        <f t="shared" si="21"/>
        <v>#N/A</v>
      </c>
      <c r="C276" t="e">
        <f t="shared" si="22"/>
        <v>#N/A</v>
      </c>
      <c r="D276" t="e">
        <f t="shared" si="23"/>
        <v>#N/A</v>
      </c>
      <c r="E276" t="e">
        <f t="shared" si="24"/>
        <v>#N/A</v>
      </c>
    </row>
    <row r="277" spans="1:5" x14ac:dyDescent="0.25">
      <c r="A277" t="e">
        <f t="shared" si="20"/>
        <v>#N/A</v>
      </c>
      <c r="B277" t="e">
        <f t="shared" si="21"/>
        <v>#N/A</v>
      </c>
      <c r="C277" t="e">
        <f t="shared" si="22"/>
        <v>#N/A</v>
      </c>
      <c r="D277" t="e">
        <f t="shared" si="23"/>
        <v>#N/A</v>
      </c>
      <c r="E277" t="e">
        <f t="shared" si="24"/>
        <v>#N/A</v>
      </c>
    </row>
    <row r="278" spans="1:5" x14ac:dyDescent="0.25">
      <c r="A278" t="e">
        <f t="shared" si="20"/>
        <v>#N/A</v>
      </c>
      <c r="B278" t="e">
        <f t="shared" si="21"/>
        <v>#N/A</v>
      </c>
      <c r="C278" t="e">
        <f t="shared" si="22"/>
        <v>#N/A</v>
      </c>
      <c r="D278" t="e">
        <f t="shared" si="23"/>
        <v>#N/A</v>
      </c>
      <c r="E278" t="e">
        <f t="shared" si="24"/>
        <v>#N/A</v>
      </c>
    </row>
    <row r="279" spans="1:5" x14ac:dyDescent="0.25">
      <c r="A279" t="e">
        <f t="shared" si="20"/>
        <v>#N/A</v>
      </c>
      <c r="B279" t="e">
        <f t="shared" si="21"/>
        <v>#N/A</v>
      </c>
      <c r="C279" t="e">
        <f t="shared" si="22"/>
        <v>#N/A</v>
      </c>
      <c r="D279" t="e">
        <f t="shared" si="23"/>
        <v>#N/A</v>
      </c>
      <c r="E279" t="e">
        <f t="shared" si="24"/>
        <v>#N/A</v>
      </c>
    </row>
    <row r="280" spans="1:5" x14ac:dyDescent="0.25">
      <c r="A280" t="e">
        <f t="shared" si="20"/>
        <v>#N/A</v>
      </c>
      <c r="B280" t="e">
        <f t="shared" si="21"/>
        <v>#N/A</v>
      </c>
      <c r="C280" t="e">
        <f t="shared" si="22"/>
        <v>#N/A</v>
      </c>
      <c r="D280" t="e">
        <f t="shared" si="23"/>
        <v>#N/A</v>
      </c>
      <c r="E280" t="e">
        <f t="shared" si="24"/>
        <v>#N/A</v>
      </c>
    </row>
    <row r="281" spans="1:5" x14ac:dyDescent="0.25">
      <c r="A281" t="e">
        <f t="shared" si="20"/>
        <v>#N/A</v>
      </c>
      <c r="B281" t="e">
        <f t="shared" si="21"/>
        <v>#N/A</v>
      </c>
      <c r="C281" t="e">
        <f t="shared" si="22"/>
        <v>#N/A</v>
      </c>
      <c r="D281" t="e">
        <f t="shared" si="23"/>
        <v>#N/A</v>
      </c>
      <c r="E281" t="e">
        <f t="shared" si="24"/>
        <v>#N/A</v>
      </c>
    </row>
    <row r="282" spans="1:5" x14ac:dyDescent="0.25">
      <c r="A282" t="e">
        <f t="shared" si="20"/>
        <v>#N/A</v>
      </c>
      <c r="B282" t="e">
        <f t="shared" si="21"/>
        <v>#N/A</v>
      </c>
      <c r="C282" t="e">
        <f t="shared" si="22"/>
        <v>#N/A</v>
      </c>
      <c r="D282" t="e">
        <f t="shared" si="23"/>
        <v>#N/A</v>
      </c>
      <c r="E282" t="e">
        <f t="shared" si="24"/>
        <v>#N/A</v>
      </c>
    </row>
    <row r="283" spans="1:5" x14ac:dyDescent="0.25">
      <c r="A283" t="e">
        <f t="shared" si="20"/>
        <v>#N/A</v>
      </c>
      <c r="B283" t="e">
        <f t="shared" si="21"/>
        <v>#N/A</v>
      </c>
      <c r="C283" t="e">
        <f t="shared" si="22"/>
        <v>#N/A</v>
      </c>
      <c r="D283" t="e">
        <f t="shared" si="23"/>
        <v>#N/A</v>
      </c>
      <c r="E283" t="e">
        <f t="shared" si="24"/>
        <v>#N/A</v>
      </c>
    </row>
    <row r="284" spans="1:5" x14ac:dyDescent="0.25">
      <c r="A284" t="e">
        <f t="shared" si="20"/>
        <v>#N/A</v>
      </c>
      <c r="B284" t="e">
        <f t="shared" si="21"/>
        <v>#N/A</v>
      </c>
      <c r="C284" t="e">
        <f t="shared" si="22"/>
        <v>#N/A</v>
      </c>
      <c r="D284" t="e">
        <f t="shared" si="23"/>
        <v>#N/A</v>
      </c>
      <c r="E284" t="e">
        <f t="shared" si="24"/>
        <v>#N/A</v>
      </c>
    </row>
    <row r="285" spans="1:5" x14ac:dyDescent="0.25">
      <c r="A285" t="e">
        <f t="shared" si="20"/>
        <v>#N/A</v>
      </c>
      <c r="B285" t="e">
        <f t="shared" si="21"/>
        <v>#N/A</v>
      </c>
      <c r="C285" t="e">
        <f t="shared" si="22"/>
        <v>#N/A</v>
      </c>
      <c r="D285" t="e">
        <f t="shared" si="23"/>
        <v>#N/A</v>
      </c>
      <c r="E285" t="e">
        <f t="shared" si="24"/>
        <v>#N/A</v>
      </c>
    </row>
    <row r="286" spans="1:5" x14ac:dyDescent="0.25">
      <c r="A286" t="e">
        <f t="shared" si="20"/>
        <v>#N/A</v>
      </c>
      <c r="B286" t="e">
        <f t="shared" si="21"/>
        <v>#N/A</v>
      </c>
      <c r="C286" t="e">
        <f t="shared" si="22"/>
        <v>#N/A</v>
      </c>
      <c r="D286" t="e">
        <f t="shared" si="23"/>
        <v>#N/A</v>
      </c>
      <c r="E286" t="e">
        <f t="shared" si="24"/>
        <v>#N/A</v>
      </c>
    </row>
    <row r="287" spans="1:5" x14ac:dyDescent="0.25">
      <c r="A287" t="e">
        <f t="shared" si="20"/>
        <v>#N/A</v>
      </c>
      <c r="B287" t="e">
        <f t="shared" si="21"/>
        <v>#N/A</v>
      </c>
      <c r="C287" t="e">
        <f t="shared" si="22"/>
        <v>#N/A</v>
      </c>
      <c r="D287" t="e">
        <f t="shared" si="23"/>
        <v>#N/A</v>
      </c>
      <c r="E287" t="e">
        <f t="shared" si="24"/>
        <v>#N/A</v>
      </c>
    </row>
    <row r="288" spans="1:5" x14ac:dyDescent="0.25">
      <c r="A288" t="e">
        <f t="shared" si="20"/>
        <v>#N/A</v>
      </c>
      <c r="B288" t="e">
        <f t="shared" si="21"/>
        <v>#N/A</v>
      </c>
      <c r="C288" t="e">
        <f t="shared" si="22"/>
        <v>#N/A</v>
      </c>
      <c r="D288" t="e">
        <f t="shared" si="23"/>
        <v>#N/A</v>
      </c>
      <c r="E288" t="e">
        <f t="shared" si="24"/>
        <v>#N/A</v>
      </c>
    </row>
    <row r="289" spans="1:5" x14ac:dyDescent="0.25">
      <c r="A289" t="e">
        <f t="shared" si="20"/>
        <v>#N/A</v>
      </c>
      <c r="B289" t="e">
        <f t="shared" si="21"/>
        <v>#N/A</v>
      </c>
      <c r="C289" t="e">
        <f t="shared" si="22"/>
        <v>#N/A</v>
      </c>
      <c r="D289" t="e">
        <f t="shared" si="23"/>
        <v>#N/A</v>
      </c>
      <c r="E289" t="e">
        <f t="shared" si="24"/>
        <v>#N/A</v>
      </c>
    </row>
    <row r="290" spans="1:5" x14ac:dyDescent="0.25">
      <c r="A290" t="e">
        <f t="shared" si="20"/>
        <v>#N/A</v>
      </c>
      <c r="B290" t="e">
        <f t="shared" si="21"/>
        <v>#N/A</v>
      </c>
      <c r="C290" t="e">
        <f t="shared" si="22"/>
        <v>#N/A</v>
      </c>
      <c r="D290" t="e">
        <f t="shared" si="23"/>
        <v>#N/A</v>
      </c>
      <c r="E290" t="e">
        <f t="shared" si="24"/>
        <v>#N/A</v>
      </c>
    </row>
    <row r="291" spans="1:5" x14ac:dyDescent="0.25">
      <c r="A291" t="e">
        <f t="shared" si="20"/>
        <v>#N/A</v>
      </c>
      <c r="B291" t="e">
        <f t="shared" si="21"/>
        <v>#N/A</v>
      </c>
      <c r="C291" t="e">
        <f t="shared" si="22"/>
        <v>#N/A</v>
      </c>
      <c r="D291" t="e">
        <f t="shared" si="23"/>
        <v>#N/A</v>
      </c>
      <c r="E291" t="e">
        <f t="shared" si="24"/>
        <v>#N/A</v>
      </c>
    </row>
    <row r="292" spans="1:5" x14ac:dyDescent="0.25">
      <c r="A292" t="e">
        <f t="shared" si="20"/>
        <v>#N/A</v>
      </c>
      <c r="B292" t="e">
        <f t="shared" si="21"/>
        <v>#N/A</v>
      </c>
      <c r="C292" t="e">
        <f t="shared" si="22"/>
        <v>#N/A</v>
      </c>
      <c r="D292" t="e">
        <f t="shared" si="23"/>
        <v>#N/A</v>
      </c>
      <c r="E292" t="e">
        <f t="shared" si="24"/>
        <v>#N/A</v>
      </c>
    </row>
    <row r="293" spans="1:5" x14ac:dyDescent="0.25">
      <c r="A293" t="e">
        <f t="shared" si="20"/>
        <v>#N/A</v>
      </c>
      <c r="B293" t="e">
        <f t="shared" si="21"/>
        <v>#N/A</v>
      </c>
      <c r="C293" t="e">
        <f t="shared" si="22"/>
        <v>#N/A</v>
      </c>
      <c r="D293" t="e">
        <f t="shared" si="23"/>
        <v>#N/A</v>
      </c>
      <c r="E293" t="e">
        <f t="shared" si="24"/>
        <v>#N/A</v>
      </c>
    </row>
    <row r="294" spans="1:5" x14ac:dyDescent="0.25">
      <c r="A294" t="e">
        <f t="shared" si="20"/>
        <v>#N/A</v>
      </c>
      <c r="B294" t="e">
        <f t="shared" si="21"/>
        <v>#N/A</v>
      </c>
      <c r="C294" t="e">
        <f t="shared" si="22"/>
        <v>#N/A</v>
      </c>
      <c r="D294" t="e">
        <f t="shared" si="23"/>
        <v>#N/A</v>
      </c>
      <c r="E294" t="e">
        <f t="shared" si="24"/>
        <v>#N/A</v>
      </c>
    </row>
    <row r="295" spans="1:5" x14ac:dyDescent="0.25">
      <c r="A295" t="e">
        <f t="shared" si="20"/>
        <v>#N/A</v>
      </c>
      <c r="B295" t="e">
        <f t="shared" si="21"/>
        <v>#N/A</v>
      </c>
      <c r="C295" t="e">
        <f t="shared" si="22"/>
        <v>#N/A</v>
      </c>
      <c r="D295" t="e">
        <f t="shared" si="23"/>
        <v>#N/A</v>
      </c>
      <c r="E295" t="e">
        <f t="shared" si="24"/>
        <v>#N/A</v>
      </c>
    </row>
    <row r="296" spans="1:5" x14ac:dyDescent="0.25">
      <c r="A296" t="e">
        <f t="shared" si="20"/>
        <v>#N/A</v>
      </c>
      <c r="B296" t="e">
        <f t="shared" si="21"/>
        <v>#N/A</v>
      </c>
      <c r="C296" t="e">
        <f t="shared" si="22"/>
        <v>#N/A</v>
      </c>
      <c r="D296" t="e">
        <f t="shared" si="23"/>
        <v>#N/A</v>
      </c>
      <c r="E296" t="e">
        <f t="shared" si="24"/>
        <v>#N/A</v>
      </c>
    </row>
    <row r="297" spans="1:5" x14ac:dyDescent="0.25">
      <c r="A297" t="e">
        <f t="shared" si="20"/>
        <v>#N/A</v>
      </c>
      <c r="B297" t="e">
        <f t="shared" si="21"/>
        <v>#N/A</v>
      </c>
      <c r="C297" t="e">
        <f t="shared" si="22"/>
        <v>#N/A</v>
      </c>
      <c r="D297" t="e">
        <f t="shared" si="23"/>
        <v>#N/A</v>
      </c>
      <c r="E297" t="e">
        <f t="shared" si="24"/>
        <v>#N/A</v>
      </c>
    </row>
    <row r="298" spans="1:5" x14ac:dyDescent="0.25">
      <c r="A298" t="e">
        <f t="shared" si="20"/>
        <v>#N/A</v>
      </c>
      <c r="B298" t="e">
        <f t="shared" si="21"/>
        <v>#N/A</v>
      </c>
      <c r="C298" t="e">
        <f t="shared" si="22"/>
        <v>#N/A</v>
      </c>
      <c r="D298" t="e">
        <f t="shared" si="23"/>
        <v>#N/A</v>
      </c>
      <c r="E298" t="e">
        <f t="shared" si="24"/>
        <v>#N/A</v>
      </c>
    </row>
    <row r="299" spans="1:5" x14ac:dyDescent="0.25">
      <c r="A299" t="e">
        <f t="shared" si="20"/>
        <v>#N/A</v>
      </c>
      <c r="B299" t="e">
        <f t="shared" si="21"/>
        <v>#N/A</v>
      </c>
      <c r="C299" t="e">
        <f t="shared" si="22"/>
        <v>#N/A</v>
      </c>
      <c r="D299" t="e">
        <f t="shared" si="23"/>
        <v>#N/A</v>
      </c>
      <c r="E299" t="e">
        <f t="shared" si="24"/>
        <v>#N/A</v>
      </c>
    </row>
    <row r="300" spans="1:5" x14ac:dyDescent="0.25">
      <c r="A300" t="e">
        <f t="shared" si="20"/>
        <v>#N/A</v>
      </c>
      <c r="B300" t="e">
        <f t="shared" si="21"/>
        <v>#N/A</v>
      </c>
      <c r="C300" t="e">
        <f t="shared" si="22"/>
        <v>#N/A</v>
      </c>
      <c r="D300" t="e">
        <f t="shared" si="23"/>
        <v>#N/A</v>
      </c>
      <c r="E300" t="e">
        <f t="shared" si="24"/>
        <v>#N/A</v>
      </c>
    </row>
  </sheetData>
  <mergeCells count="1">
    <mergeCell ref="A2:E2"/>
  </mergeCells>
  <pageMargins left="0.7" right="0.7" top="0.75" bottom="0.75" header="0.3" footer="0.3"/>
  <pageSetup orientation="portrait" horizontalDpi="1200" verticalDpi="1200" r:id="rId2"/>
  <extLst>
    <ext xmlns:x14="http://schemas.microsoft.com/office/spreadsheetml/2009/9/main" uri="{05C60535-1F16-4fd2-B633-F4F36F0B64E0}">
      <x14:sparklineGroups xmlns:xm="http://schemas.microsoft.com/office/excel/2006/main">
        <x14:sparklineGroup displayEmptyCellsAs="gap" xr2:uid="{00000000-0003-0000-0100-000003000000}">
          <x14:colorSeries rgb="FF376092"/>
          <x14:colorNegative rgb="FFD00000"/>
          <x14:colorAxis rgb="FF000000"/>
          <x14:colorMarkers rgb="FFD00000"/>
          <x14:colorFirst rgb="FFD00000"/>
          <x14:colorLast rgb="FFD00000"/>
          <x14:colorHigh rgb="FFD00000"/>
          <x14:colorLow rgb="FFD00000"/>
          <x14:sparklines>
            <x14:sparkline>
              <xm:f>Report!F3:F3</xm:f>
              <xm:sqref>A3</xm:sqref>
            </x14:sparkline>
            <x14:sparkline>
              <xm:f>Report!G3:G3</xm:f>
              <xm:sqref>B3</xm:sqref>
            </x14:sparkline>
            <x14:sparkline>
              <xm:f>Report!H3:H3</xm:f>
              <xm:sqref>C3</xm:sqref>
            </x14:sparkline>
            <x14:sparkline>
              <xm:f>Report!I3:I3</xm:f>
              <xm:sqref>D3</xm:sqref>
            </x14:sparkline>
            <x14:sparkline>
              <xm:f>Report!J3:J3</xm:f>
              <xm:sqref>E3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B2CE-5300-4C1C-B204-95D1C165F22D}">
  <dimension ref="A1:J290"/>
  <sheetViews>
    <sheetView workbookViewId="0">
      <pane xSplit="5" ySplit="1" topLeftCell="F2" activePane="bottomRight" state="frozen"/>
      <selection activeCell="O11" sqref="O11"/>
      <selection pane="topRight" activeCell="O11" sqref="O11"/>
      <selection pane="bottomLeft" activeCell="O11" sqref="O11"/>
      <selection pane="bottomRight" activeCell="F2" sqref="F2"/>
    </sheetView>
  </sheetViews>
  <sheetFormatPr defaultRowHeight="15" x14ac:dyDescent="0.25"/>
  <cols>
    <col min="2" max="2" width="13.7109375" customWidth="1"/>
    <col min="5" max="5" width="57.140625" customWidth="1"/>
  </cols>
  <sheetData>
    <row r="1" spans="1:10" x14ac:dyDescent="0.25">
      <c r="A1" s="19" t="s">
        <v>84</v>
      </c>
      <c r="B1" s="19" t="s">
        <v>83</v>
      </c>
      <c r="C1" s="19" t="s">
        <v>82</v>
      </c>
      <c r="D1" s="19" t="s">
        <v>16</v>
      </c>
      <c r="E1" s="19" t="s">
        <v>15</v>
      </c>
      <c r="F1" s="19">
        <v>2015</v>
      </c>
      <c r="G1" s="19">
        <v>2016</v>
      </c>
      <c r="H1" s="19">
        <v>2017</v>
      </c>
      <c r="I1" s="19">
        <v>2018</v>
      </c>
      <c r="J1" s="19">
        <v>2019</v>
      </c>
    </row>
    <row r="2" spans="1:10" x14ac:dyDescent="0.25">
      <c r="A2" t="s">
        <v>79</v>
      </c>
      <c r="B2" t="s">
        <v>20</v>
      </c>
      <c r="C2" t="s">
        <v>73</v>
      </c>
      <c r="D2" t="s">
        <v>23</v>
      </c>
      <c r="E2" t="s">
        <v>74</v>
      </c>
      <c r="G2">
        <v>81</v>
      </c>
      <c r="H2">
        <v>112</v>
      </c>
      <c r="I2">
        <v>116</v>
      </c>
      <c r="J2">
        <v>122</v>
      </c>
    </row>
    <row r="3" spans="1:10" x14ac:dyDescent="0.25">
      <c r="A3" t="s">
        <v>79</v>
      </c>
      <c r="B3" t="s">
        <v>20</v>
      </c>
      <c r="C3" t="s">
        <v>73</v>
      </c>
      <c r="D3" t="s">
        <v>29</v>
      </c>
      <c r="E3" t="s">
        <v>72</v>
      </c>
      <c r="G3">
        <v>27</v>
      </c>
      <c r="H3">
        <v>57</v>
      </c>
      <c r="I3">
        <v>42</v>
      </c>
      <c r="J3">
        <v>53</v>
      </c>
    </row>
    <row r="4" spans="1:10" x14ac:dyDescent="0.25">
      <c r="A4" t="s">
        <v>79</v>
      </c>
      <c r="B4" t="s">
        <v>20</v>
      </c>
      <c r="C4" t="s">
        <v>73</v>
      </c>
      <c r="D4" t="s">
        <v>5</v>
      </c>
      <c r="E4" t="s">
        <v>72</v>
      </c>
      <c r="F4">
        <v>114</v>
      </c>
      <c r="G4">
        <v>91</v>
      </c>
      <c r="H4">
        <v>86</v>
      </c>
      <c r="I4">
        <v>67</v>
      </c>
      <c r="J4">
        <v>78</v>
      </c>
    </row>
    <row r="5" spans="1:10" x14ac:dyDescent="0.25">
      <c r="A5" t="s">
        <v>79</v>
      </c>
      <c r="B5" t="s">
        <v>20</v>
      </c>
      <c r="C5" t="s">
        <v>73</v>
      </c>
      <c r="D5" t="s">
        <v>1</v>
      </c>
      <c r="E5" t="s">
        <v>72</v>
      </c>
      <c r="F5">
        <v>34</v>
      </c>
      <c r="G5">
        <v>4</v>
      </c>
      <c r="H5">
        <v>58</v>
      </c>
      <c r="I5">
        <v>51</v>
      </c>
      <c r="J5">
        <v>51</v>
      </c>
    </row>
    <row r="6" spans="1:10" x14ac:dyDescent="0.25">
      <c r="A6" t="s">
        <v>79</v>
      </c>
      <c r="B6" t="s">
        <v>20</v>
      </c>
      <c r="C6" t="s">
        <v>66</v>
      </c>
      <c r="D6" t="s">
        <v>23</v>
      </c>
      <c r="E6" t="s">
        <v>65</v>
      </c>
      <c r="F6">
        <v>398</v>
      </c>
      <c r="G6">
        <v>366</v>
      </c>
      <c r="H6">
        <v>344</v>
      </c>
      <c r="I6">
        <v>370</v>
      </c>
      <c r="J6">
        <v>390</v>
      </c>
    </row>
    <row r="7" spans="1:10" x14ac:dyDescent="0.25">
      <c r="A7" t="s">
        <v>79</v>
      </c>
      <c r="B7" t="s">
        <v>20</v>
      </c>
      <c r="C7" t="s">
        <v>66</v>
      </c>
      <c r="D7" t="s">
        <v>2</v>
      </c>
      <c r="E7" t="s">
        <v>65</v>
      </c>
      <c r="F7">
        <v>111</v>
      </c>
      <c r="G7">
        <v>138</v>
      </c>
      <c r="H7">
        <v>143</v>
      </c>
      <c r="I7">
        <v>153</v>
      </c>
      <c r="J7">
        <v>142</v>
      </c>
    </row>
    <row r="8" spans="1:10" x14ac:dyDescent="0.25">
      <c r="A8" t="s">
        <v>79</v>
      </c>
      <c r="B8" t="s">
        <v>20</v>
      </c>
      <c r="C8" t="s">
        <v>66</v>
      </c>
      <c r="D8" t="s">
        <v>29</v>
      </c>
      <c r="E8" t="s">
        <v>71</v>
      </c>
      <c r="F8">
        <v>273</v>
      </c>
      <c r="G8">
        <v>336</v>
      </c>
      <c r="H8">
        <v>299</v>
      </c>
      <c r="I8">
        <v>333</v>
      </c>
      <c r="J8">
        <v>342</v>
      </c>
    </row>
    <row r="9" spans="1:10" x14ac:dyDescent="0.25">
      <c r="A9" t="s">
        <v>79</v>
      </c>
      <c r="B9" t="s">
        <v>20</v>
      </c>
      <c r="C9" t="s">
        <v>66</v>
      </c>
      <c r="D9" t="s">
        <v>5</v>
      </c>
      <c r="E9" t="s">
        <v>65</v>
      </c>
      <c r="F9">
        <v>380</v>
      </c>
      <c r="G9">
        <v>320</v>
      </c>
      <c r="H9">
        <v>345</v>
      </c>
      <c r="I9">
        <v>341</v>
      </c>
      <c r="J9">
        <v>332</v>
      </c>
    </row>
    <row r="10" spans="1:10" x14ac:dyDescent="0.25">
      <c r="A10" t="s">
        <v>79</v>
      </c>
      <c r="B10" t="s">
        <v>20</v>
      </c>
      <c r="C10" t="s">
        <v>66</v>
      </c>
      <c r="D10" t="s">
        <v>8</v>
      </c>
      <c r="E10" t="s">
        <v>65</v>
      </c>
      <c r="F10">
        <v>81</v>
      </c>
      <c r="G10">
        <v>44</v>
      </c>
      <c r="H10">
        <v>60</v>
      </c>
      <c r="I10">
        <v>56</v>
      </c>
      <c r="J10">
        <v>67</v>
      </c>
    </row>
    <row r="11" spans="1:10" x14ac:dyDescent="0.25">
      <c r="A11" t="s">
        <v>79</v>
      </c>
      <c r="B11" t="s">
        <v>20</v>
      </c>
      <c r="C11" t="s">
        <v>66</v>
      </c>
      <c r="D11" t="s">
        <v>3</v>
      </c>
      <c r="E11" t="s">
        <v>70</v>
      </c>
      <c r="F11">
        <v>363</v>
      </c>
      <c r="G11">
        <v>382</v>
      </c>
      <c r="H11">
        <v>372</v>
      </c>
      <c r="I11">
        <v>343</v>
      </c>
      <c r="J11">
        <v>384</v>
      </c>
    </row>
    <row r="12" spans="1:10" x14ac:dyDescent="0.25">
      <c r="A12" t="s">
        <v>79</v>
      </c>
      <c r="B12" t="s">
        <v>20</v>
      </c>
      <c r="C12" t="s">
        <v>66</v>
      </c>
      <c r="D12" t="s">
        <v>31</v>
      </c>
      <c r="E12" t="s">
        <v>65</v>
      </c>
      <c r="F12">
        <v>256</v>
      </c>
      <c r="G12">
        <v>254</v>
      </c>
      <c r="H12">
        <v>296</v>
      </c>
      <c r="I12">
        <v>319</v>
      </c>
      <c r="J12">
        <v>283</v>
      </c>
    </row>
    <row r="13" spans="1:10" x14ac:dyDescent="0.25">
      <c r="A13" t="s">
        <v>79</v>
      </c>
      <c r="B13" t="s">
        <v>20</v>
      </c>
      <c r="C13" t="s">
        <v>66</v>
      </c>
      <c r="D13" t="s">
        <v>1</v>
      </c>
      <c r="E13" t="s">
        <v>65</v>
      </c>
      <c r="F13">
        <v>212</v>
      </c>
      <c r="G13">
        <v>236</v>
      </c>
      <c r="H13">
        <v>271</v>
      </c>
      <c r="I13">
        <v>255</v>
      </c>
      <c r="J13">
        <v>291</v>
      </c>
    </row>
    <row r="14" spans="1:10" x14ac:dyDescent="0.25">
      <c r="A14" t="s">
        <v>79</v>
      </c>
      <c r="B14" t="s">
        <v>20</v>
      </c>
      <c r="C14" t="s">
        <v>66</v>
      </c>
      <c r="D14" t="s">
        <v>21</v>
      </c>
      <c r="E14" t="s">
        <v>65</v>
      </c>
      <c r="F14">
        <v>432</v>
      </c>
      <c r="G14">
        <v>396</v>
      </c>
      <c r="H14">
        <v>1</v>
      </c>
    </row>
    <row r="15" spans="1:10" x14ac:dyDescent="0.25">
      <c r="A15" t="s">
        <v>79</v>
      </c>
      <c r="B15" t="s">
        <v>20</v>
      </c>
      <c r="C15" t="s">
        <v>66</v>
      </c>
      <c r="D15" t="s">
        <v>30</v>
      </c>
      <c r="E15" t="s">
        <v>69</v>
      </c>
      <c r="F15">
        <v>71</v>
      </c>
      <c r="G15">
        <v>70</v>
      </c>
      <c r="H15">
        <v>73</v>
      </c>
      <c r="I15">
        <v>80</v>
      </c>
      <c r="J15">
        <v>70</v>
      </c>
    </row>
    <row r="16" spans="1:10" x14ac:dyDescent="0.25">
      <c r="A16" t="s">
        <v>79</v>
      </c>
      <c r="B16" t="s">
        <v>20</v>
      </c>
      <c r="C16" t="s">
        <v>66</v>
      </c>
      <c r="D16" t="s">
        <v>7</v>
      </c>
      <c r="E16" t="s">
        <v>65</v>
      </c>
      <c r="F16">
        <v>217</v>
      </c>
      <c r="G16">
        <v>276</v>
      </c>
      <c r="H16">
        <v>312</v>
      </c>
      <c r="I16">
        <v>326</v>
      </c>
      <c r="J16">
        <v>300</v>
      </c>
    </row>
    <row r="17" spans="1:10" x14ac:dyDescent="0.25">
      <c r="A17" t="s">
        <v>79</v>
      </c>
      <c r="B17" t="s">
        <v>20</v>
      </c>
      <c r="C17" t="s">
        <v>66</v>
      </c>
      <c r="D17" t="s">
        <v>28</v>
      </c>
      <c r="E17" t="s">
        <v>65</v>
      </c>
      <c r="F17">
        <v>49</v>
      </c>
      <c r="G17">
        <v>47</v>
      </c>
      <c r="H17">
        <v>39</v>
      </c>
      <c r="I17">
        <v>53</v>
      </c>
      <c r="J17">
        <v>48</v>
      </c>
    </row>
    <row r="18" spans="1:10" x14ac:dyDescent="0.25">
      <c r="A18" t="s">
        <v>79</v>
      </c>
      <c r="B18" t="s">
        <v>20</v>
      </c>
      <c r="C18" t="s">
        <v>66</v>
      </c>
      <c r="D18" t="s">
        <v>24</v>
      </c>
      <c r="E18" t="s">
        <v>68</v>
      </c>
      <c r="F18">
        <v>451</v>
      </c>
      <c r="G18">
        <v>448</v>
      </c>
      <c r="H18">
        <v>454</v>
      </c>
      <c r="I18">
        <v>473</v>
      </c>
      <c r="J18">
        <v>464</v>
      </c>
    </row>
    <row r="19" spans="1:10" x14ac:dyDescent="0.25">
      <c r="A19" t="s">
        <v>79</v>
      </c>
      <c r="B19" t="s">
        <v>20</v>
      </c>
      <c r="C19" t="s">
        <v>66</v>
      </c>
      <c r="D19" t="s">
        <v>0</v>
      </c>
      <c r="E19" t="s">
        <v>65</v>
      </c>
      <c r="F19">
        <v>131</v>
      </c>
      <c r="G19">
        <v>124</v>
      </c>
      <c r="H19">
        <v>156</v>
      </c>
      <c r="I19">
        <v>181</v>
      </c>
      <c r="J19">
        <v>153</v>
      </c>
    </row>
    <row r="20" spans="1:10" x14ac:dyDescent="0.25">
      <c r="A20" t="s">
        <v>79</v>
      </c>
      <c r="B20" t="s">
        <v>20</v>
      </c>
      <c r="C20" t="s">
        <v>66</v>
      </c>
      <c r="D20" t="s">
        <v>27</v>
      </c>
      <c r="E20" t="s">
        <v>65</v>
      </c>
      <c r="F20">
        <v>157</v>
      </c>
      <c r="G20">
        <v>152</v>
      </c>
      <c r="H20">
        <v>150</v>
      </c>
      <c r="I20">
        <v>131</v>
      </c>
      <c r="J20">
        <v>155</v>
      </c>
    </row>
    <row r="21" spans="1:10" x14ac:dyDescent="0.25">
      <c r="A21" t="s">
        <v>79</v>
      </c>
      <c r="B21" t="s">
        <v>20</v>
      </c>
      <c r="C21" t="s">
        <v>62</v>
      </c>
      <c r="D21" t="s">
        <v>32</v>
      </c>
      <c r="E21" t="s">
        <v>64</v>
      </c>
      <c r="F21">
        <v>53</v>
      </c>
      <c r="G21">
        <v>71</v>
      </c>
      <c r="H21">
        <v>55</v>
      </c>
      <c r="I21">
        <v>48</v>
      </c>
      <c r="J21">
        <v>33</v>
      </c>
    </row>
    <row r="22" spans="1:10" x14ac:dyDescent="0.25">
      <c r="A22" t="s">
        <v>79</v>
      </c>
      <c r="B22" t="s">
        <v>20</v>
      </c>
      <c r="C22" t="s">
        <v>62</v>
      </c>
      <c r="D22" t="s">
        <v>25</v>
      </c>
      <c r="E22" t="s">
        <v>63</v>
      </c>
      <c r="H22">
        <v>82</v>
      </c>
      <c r="I22">
        <v>64</v>
      </c>
      <c r="J22">
        <v>55</v>
      </c>
    </row>
    <row r="23" spans="1:10" x14ac:dyDescent="0.25">
      <c r="A23" t="s">
        <v>79</v>
      </c>
      <c r="B23" t="s">
        <v>20</v>
      </c>
      <c r="C23" t="s">
        <v>62</v>
      </c>
      <c r="D23" t="s">
        <v>24</v>
      </c>
      <c r="E23" t="s">
        <v>61</v>
      </c>
      <c r="F23">
        <v>59</v>
      </c>
      <c r="G23">
        <v>61</v>
      </c>
      <c r="H23">
        <v>53</v>
      </c>
      <c r="I23">
        <v>61</v>
      </c>
      <c r="J23">
        <v>60</v>
      </c>
    </row>
    <row r="24" spans="1:10" x14ac:dyDescent="0.25">
      <c r="A24" t="s">
        <v>79</v>
      </c>
      <c r="B24" t="s">
        <v>20</v>
      </c>
      <c r="C24" t="s">
        <v>60</v>
      </c>
      <c r="D24" t="s">
        <v>1</v>
      </c>
      <c r="E24" t="s">
        <v>59</v>
      </c>
      <c r="F24">
        <v>90</v>
      </c>
      <c r="G24">
        <v>95</v>
      </c>
      <c r="H24">
        <v>105</v>
      </c>
      <c r="I24">
        <v>96</v>
      </c>
      <c r="J24">
        <v>101</v>
      </c>
    </row>
    <row r="25" spans="1:10" x14ac:dyDescent="0.25">
      <c r="A25" t="s">
        <v>79</v>
      </c>
      <c r="B25" t="s">
        <v>20</v>
      </c>
      <c r="C25" t="s">
        <v>58</v>
      </c>
      <c r="D25" t="s">
        <v>8</v>
      </c>
      <c r="E25" t="s">
        <v>57</v>
      </c>
      <c r="F25">
        <v>52</v>
      </c>
      <c r="G25">
        <v>58</v>
      </c>
      <c r="H25">
        <v>48</v>
      </c>
    </row>
    <row r="26" spans="1:10" x14ac:dyDescent="0.25">
      <c r="A26" t="s">
        <v>79</v>
      </c>
      <c r="B26" t="s">
        <v>20</v>
      </c>
      <c r="C26" t="s">
        <v>58</v>
      </c>
      <c r="D26" t="s">
        <v>28</v>
      </c>
      <c r="E26" t="s">
        <v>81</v>
      </c>
      <c r="I26">
        <v>22</v>
      </c>
      <c r="J26">
        <v>21</v>
      </c>
    </row>
    <row r="27" spans="1:10" x14ac:dyDescent="0.25">
      <c r="A27" t="s">
        <v>79</v>
      </c>
      <c r="B27" t="s">
        <v>20</v>
      </c>
      <c r="C27" t="s">
        <v>55</v>
      </c>
      <c r="D27" t="s">
        <v>23</v>
      </c>
      <c r="E27" t="s">
        <v>54</v>
      </c>
      <c r="F27">
        <v>489</v>
      </c>
      <c r="G27">
        <v>521</v>
      </c>
      <c r="H27">
        <v>467</v>
      </c>
      <c r="I27">
        <v>386</v>
      </c>
      <c r="J27">
        <v>317</v>
      </c>
    </row>
    <row r="28" spans="1:10" x14ac:dyDescent="0.25">
      <c r="A28" t="s">
        <v>79</v>
      </c>
      <c r="B28" t="s">
        <v>20</v>
      </c>
      <c r="C28" t="s">
        <v>55</v>
      </c>
      <c r="D28" t="s">
        <v>2</v>
      </c>
      <c r="E28" t="s">
        <v>54</v>
      </c>
      <c r="F28">
        <v>403</v>
      </c>
      <c r="G28">
        <v>433</v>
      </c>
      <c r="H28">
        <v>416</v>
      </c>
      <c r="I28">
        <v>353</v>
      </c>
      <c r="J28">
        <v>286</v>
      </c>
    </row>
    <row r="29" spans="1:10" x14ac:dyDescent="0.25">
      <c r="A29" t="s">
        <v>79</v>
      </c>
      <c r="B29" t="s">
        <v>20</v>
      </c>
      <c r="C29" t="s">
        <v>55</v>
      </c>
      <c r="D29" t="s">
        <v>5</v>
      </c>
      <c r="E29" t="s">
        <v>56</v>
      </c>
      <c r="F29">
        <v>441</v>
      </c>
      <c r="G29">
        <v>447</v>
      </c>
      <c r="H29">
        <v>409</v>
      </c>
      <c r="I29">
        <v>325</v>
      </c>
    </row>
    <row r="30" spans="1:10" x14ac:dyDescent="0.25">
      <c r="A30" t="s">
        <v>79</v>
      </c>
      <c r="B30" t="s">
        <v>20</v>
      </c>
      <c r="C30" t="s">
        <v>55</v>
      </c>
      <c r="D30" t="s">
        <v>5</v>
      </c>
      <c r="E30" t="s">
        <v>87</v>
      </c>
      <c r="J30">
        <v>306</v>
      </c>
    </row>
    <row r="31" spans="1:10" x14ac:dyDescent="0.25">
      <c r="A31" t="s">
        <v>79</v>
      </c>
      <c r="B31" t="s">
        <v>20</v>
      </c>
      <c r="C31" t="s">
        <v>55</v>
      </c>
      <c r="D31" t="s">
        <v>0</v>
      </c>
      <c r="E31" t="s">
        <v>80</v>
      </c>
      <c r="F31">
        <v>293</v>
      </c>
      <c r="G31">
        <v>337</v>
      </c>
      <c r="H31">
        <v>273</v>
      </c>
      <c r="I31">
        <v>274</v>
      </c>
      <c r="J31">
        <v>245</v>
      </c>
    </row>
    <row r="32" spans="1:10" x14ac:dyDescent="0.25">
      <c r="A32" t="s">
        <v>79</v>
      </c>
      <c r="B32" t="s">
        <v>20</v>
      </c>
      <c r="C32" t="s">
        <v>48</v>
      </c>
      <c r="D32" t="s">
        <v>23</v>
      </c>
      <c r="E32" t="s">
        <v>53</v>
      </c>
      <c r="F32">
        <v>75</v>
      </c>
      <c r="G32">
        <v>215</v>
      </c>
      <c r="H32">
        <v>204</v>
      </c>
      <c r="I32">
        <v>225</v>
      </c>
      <c r="J32">
        <v>251</v>
      </c>
    </row>
    <row r="33" spans="1:10" x14ac:dyDescent="0.25">
      <c r="A33" t="s">
        <v>79</v>
      </c>
      <c r="B33" t="s">
        <v>20</v>
      </c>
      <c r="C33" t="s">
        <v>48</v>
      </c>
      <c r="D33" t="s">
        <v>32</v>
      </c>
      <c r="E33" t="s">
        <v>88</v>
      </c>
      <c r="J33">
        <v>9</v>
      </c>
    </row>
    <row r="34" spans="1:10" x14ac:dyDescent="0.25">
      <c r="A34" t="s">
        <v>79</v>
      </c>
      <c r="B34" t="s">
        <v>20</v>
      </c>
      <c r="C34" t="s">
        <v>48</v>
      </c>
      <c r="D34" t="s">
        <v>32</v>
      </c>
      <c r="E34" t="s">
        <v>49</v>
      </c>
      <c r="F34">
        <v>105</v>
      </c>
      <c r="G34">
        <v>100</v>
      </c>
      <c r="H34">
        <v>123</v>
      </c>
      <c r="I34">
        <v>164</v>
      </c>
      <c r="J34">
        <v>163</v>
      </c>
    </row>
    <row r="35" spans="1:10" x14ac:dyDescent="0.25">
      <c r="A35" t="s">
        <v>79</v>
      </c>
      <c r="B35" t="s">
        <v>20</v>
      </c>
      <c r="C35" t="s">
        <v>48</v>
      </c>
      <c r="D35" t="s">
        <v>29</v>
      </c>
      <c r="E35" t="s">
        <v>49</v>
      </c>
      <c r="F35">
        <v>532</v>
      </c>
      <c r="G35">
        <v>551</v>
      </c>
      <c r="H35">
        <v>610</v>
      </c>
      <c r="I35">
        <v>604</v>
      </c>
      <c r="J35">
        <v>655</v>
      </c>
    </row>
    <row r="36" spans="1:10" x14ac:dyDescent="0.25">
      <c r="A36" t="s">
        <v>79</v>
      </c>
      <c r="B36" t="s">
        <v>20</v>
      </c>
      <c r="C36" t="s">
        <v>48</v>
      </c>
      <c r="D36" t="s">
        <v>8</v>
      </c>
      <c r="E36" t="s">
        <v>51</v>
      </c>
      <c r="F36">
        <v>95</v>
      </c>
      <c r="G36">
        <v>101</v>
      </c>
      <c r="H36">
        <v>98</v>
      </c>
      <c r="I36">
        <v>109</v>
      </c>
      <c r="J36">
        <v>97</v>
      </c>
    </row>
    <row r="37" spans="1:10" x14ac:dyDescent="0.25">
      <c r="A37" t="s">
        <v>79</v>
      </c>
      <c r="B37" t="s">
        <v>20</v>
      </c>
      <c r="C37" t="s">
        <v>48</v>
      </c>
      <c r="D37" t="s">
        <v>25</v>
      </c>
      <c r="E37" t="s">
        <v>49</v>
      </c>
      <c r="F37">
        <v>243</v>
      </c>
      <c r="G37">
        <v>217</v>
      </c>
      <c r="H37">
        <v>168</v>
      </c>
      <c r="I37">
        <v>168</v>
      </c>
      <c r="J37">
        <v>174</v>
      </c>
    </row>
    <row r="38" spans="1:10" x14ac:dyDescent="0.25">
      <c r="A38" t="s">
        <v>79</v>
      </c>
      <c r="B38" t="s">
        <v>20</v>
      </c>
      <c r="C38" t="s">
        <v>48</v>
      </c>
      <c r="D38" t="s">
        <v>25</v>
      </c>
      <c r="E38" t="s">
        <v>50</v>
      </c>
      <c r="G38">
        <v>55</v>
      </c>
      <c r="H38">
        <v>96</v>
      </c>
      <c r="I38">
        <v>113</v>
      </c>
      <c r="J38">
        <v>110</v>
      </c>
    </row>
    <row r="39" spans="1:10" x14ac:dyDescent="0.25">
      <c r="A39" t="s">
        <v>79</v>
      </c>
      <c r="B39" t="s">
        <v>20</v>
      </c>
      <c r="C39" t="s">
        <v>48</v>
      </c>
      <c r="D39" t="s">
        <v>4</v>
      </c>
      <c r="E39" t="s">
        <v>49</v>
      </c>
      <c r="F39">
        <v>318</v>
      </c>
      <c r="G39">
        <v>310</v>
      </c>
      <c r="H39">
        <v>305</v>
      </c>
      <c r="I39">
        <v>268</v>
      </c>
      <c r="J39">
        <v>300</v>
      </c>
    </row>
    <row r="40" spans="1:10" x14ac:dyDescent="0.25">
      <c r="A40" t="s">
        <v>79</v>
      </c>
      <c r="B40" t="s">
        <v>20</v>
      </c>
      <c r="C40" t="s">
        <v>48</v>
      </c>
      <c r="D40" t="s">
        <v>4</v>
      </c>
      <c r="E40" t="s">
        <v>47</v>
      </c>
      <c r="F40">
        <v>127</v>
      </c>
      <c r="G40">
        <v>102</v>
      </c>
      <c r="H40">
        <v>118</v>
      </c>
      <c r="I40">
        <v>96</v>
      </c>
      <c r="J40">
        <v>103</v>
      </c>
    </row>
    <row r="41" spans="1:10" x14ac:dyDescent="0.25">
      <c r="A41" t="s">
        <v>79</v>
      </c>
      <c r="B41" t="s">
        <v>20</v>
      </c>
      <c r="C41" t="s">
        <v>43</v>
      </c>
      <c r="D41" t="s">
        <v>29</v>
      </c>
      <c r="E41" t="s">
        <v>46</v>
      </c>
      <c r="F41">
        <v>32</v>
      </c>
      <c r="G41">
        <v>44</v>
      </c>
      <c r="H41">
        <v>42</v>
      </c>
      <c r="I41">
        <v>49</v>
      </c>
      <c r="J41">
        <v>63</v>
      </c>
    </row>
    <row r="42" spans="1:10" x14ac:dyDescent="0.25">
      <c r="A42" t="s">
        <v>79</v>
      </c>
      <c r="B42" t="s">
        <v>20</v>
      </c>
      <c r="C42" t="s">
        <v>43</v>
      </c>
      <c r="D42" t="s">
        <v>3</v>
      </c>
      <c r="E42" t="s">
        <v>44</v>
      </c>
      <c r="F42">
        <v>43</v>
      </c>
      <c r="G42">
        <v>52</v>
      </c>
    </row>
    <row r="43" spans="1:10" x14ac:dyDescent="0.25">
      <c r="A43" t="s">
        <v>79</v>
      </c>
      <c r="B43" t="s">
        <v>20</v>
      </c>
      <c r="C43" t="s">
        <v>43</v>
      </c>
      <c r="D43" t="s">
        <v>3</v>
      </c>
      <c r="E43" t="s">
        <v>45</v>
      </c>
      <c r="H43">
        <v>20</v>
      </c>
      <c r="I43">
        <v>30</v>
      </c>
      <c r="J43">
        <v>35</v>
      </c>
    </row>
    <row r="44" spans="1:10" x14ac:dyDescent="0.25">
      <c r="A44" t="s">
        <v>79</v>
      </c>
      <c r="B44" t="s">
        <v>20</v>
      </c>
      <c r="C44" t="s">
        <v>43</v>
      </c>
      <c r="D44" t="s">
        <v>3</v>
      </c>
      <c r="E44" t="s">
        <v>89</v>
      </c>
      <c r="H44">
        <v>33</v>
      </c>
      <c r="I44">
        <v>36</v>
      </c>
      <c r="J44">
        <v>37</v>
      </c>
    </row>
    <row r="45" spans="1:10" x14ac:dyDescent="0.25">
      <c r="A45" t="s">
        <v>79</v>
      </c>
      <c r="B45" t="s">
        <v>20</v>
      </c>
      <c r="C45" t="s">
        <v>34</v>
      </c>
      <c r="D45" t="s">
        <v>29</v>
      </c>
      <c r="E45" t="s">
        <v>35</v>
      </c>
      <c r="F45">
        <v>80</v>
      </c>
      <c r="G45">
        <v>56</v>
      </c>
      <c r="H45">
        <v>79</v>
      </c>
      <c r="I45">
        <v>77</v>
      </c>
      <c r="J45">
        <v>66</v>
      </c>
    </row>
    <row r="46" spans="1:10" x14ac:dyDescent="0.25">
      <c r="A46" t="s">
        <v>79</v>
      </c>
      <c r="B46" t="s">
        <v>20</v>
      </c>
      <c r="C46" t="s">
        <v>34</v>
      </c>
      <c r="D46" t="s">
        <v>31</v>
      </c>
      <c r="E46" t="s">
        <v>41</v>
      </c>
      <c r="F46">
        <v>34</v>
      </c>
      <c r="G46">
        <v>8</v>
      </c>
    </row>
    <row r="47" spans="1:10" x14ac:dyDescent="0.25">
      <c r="A47" t="s">
        <v>79</v>
      </c>
      <c r="B47" t="s">
        <v>20</v>
      </c>
      <c r="C47" t="s">
        <v>34</v>
      </c>
      <c r="D47" t="s">
        <v>22</v>
      </c>
      <c r="E47" t="s">
        <v>35</v>
      </c>
      <c r="F47">
        <v>273</v>
      </c>
      <c r="G47">
        <v>265</v>
      </c>
      <c r="H47">
        <v>269</v>
      </c>
      <c r="I47">
        <v>267</v>
      </c>
      <c r="J47">
        <v>220</v>
      </c>
    </row>
    <row r="48" spans="1:10" x14ac:dyDescent="0.25">
      <c r="A48" t="s">
        <v>79</v>
      </c>
      <c r="B48" t="s">
        <v>20</v>
      </c>
      <c r="C48" t="s">
        <v>34</v>
      </c>
      <c r="D48" t="s">
        <v>26</v>
      </c>
      <c r="E48" t="s">
        <v>35</v>
      </c>
      <c r="I48">
        <v>55</v>
      </c>
      <c r="J48">
        <v>61</v>
      </c>
    </row>
    <row r="49" spans="1:10" x14ac:dyDescent="0.25">
      <c r="A49" t="s">
        <v>79</v>
      </c>
      <c r="B49" t="s">
        <v>20</v>
      </c>
      <c r="C49" t="s">
        <v>34</v>
      </c>
      <c r="D49" t="s">
        <v>24</v>
      </c>
      <c r="E49" t="s">
        <v>35</v>
      </c>
      <c r="F49">
        <v>153</v>
      </c>
      <c r="G49">
        <v>152</v>
      </c>
      <c r="H49">
        <v>147</v>
      </c>
      <c r="I49">
        <v>132</v>
      </c>
      <c r="J49">
        <v>116</v>
      </c>
    </row>
    <row r="50" spans="1:10" x14ac:dyDescent="0.25">
      <c r="A50" t="s">
        <v>79</v>
      </c>
      <c r="B50" t="s">
        <v>20</v>
      </c>
      <c r="C50" t="s">
        <v>34</v>
      </c>
      <c r="D50" t="s">
        <v>0</v>
      </c>
      <c r="E50" t="s">
        <v>35</v>
      </c>
      <c r="F50">
        <v>109</v>
      </c>
      <c r="G50">
        <v>97</v>
      </c>
      <c r="H50">
        <v>97</v>
      </c>
      <c r="I50">
        <v>24</v>
      </c>
    </row>
    <row r="51" spans="1:10" x14ac:dyDescent="0.25">
      <c r="A51" t="s">
        <v>90</v>
      </c>
      <c r="B51" t="s">
        <v>20</v>
      </c>
      <c r="C51" t="s">
        <v>73</v>
      </c>
      <c r="D51" t="s">
        <v>23</v>
      </c>
      <c r="E51" t="s">
        <v>74</v>
      </c>
      <c r="G51">
        <v>33</v>
      </c>
      <c r="H51">
        <v>28</v>
      </c>
      <c r="I51">
        <v>38</v>
      </c>
      <c r="J51">
        <v>42</v>
      </c>
    </row>
    <row r="52" spans="1:10" x14ac:dyDescent="0.25">
      <c r="A52" t="s">
        <v>90</v>
      </c>
      <c r="B52" t="s">
        <v>20</v>
      </c>
      <c r="C52" t="s">
        <v>73</v>
      </c>
      <c r="D52" t="s">
        <v>29</v>
      </c>
      <c r="E52" t="s">
        <v>72</v>
      </c>
      <c r="G52">
        <v>4</v>
      </c>
      <c r="H52">
        <v>11</v>
      </c>
      <c r="I52">
        <v>6</v>
      </c>
      <c r="J52">
        <v>11</v>
      </c>
    </row>
    <row r="53" spans="1:10" x14ac:dyDescent="0.25">
      <c r="A53" t="s">
        <v>90</v>
      </c>
      <c r="B53" t="s">
        <v>20</v>
      </c>
      <c r="C53" t="s">
        <v>73</v>
      </c>
      <c r="D53" t="s">
        <v>5</v>
      </c>
      <c r="E53" t="s">
        <v>72</v>
      </c>
      <c r="F53">
        <v>41</v>
      </c>
      <c r="G53">
        <v>41</v>
      </c>
      <c r="H53">
        <v>41</v>
      </c>
      <c r="I53">
        <v>33</v>
      </c>
      <c r="J53">
        <v>31</v>
      </c>
    </row>
    <row r="54" spans="1:10" x14ac:dyDescent="0.25">
      <c r="A54" t="s">
        <v>90</v>
      </c>
      <c r="B54" t="s">
        <v>20</v>
      </c>
      <c r="C54" t="s">
        <v>73</v>
      </c>
      <c r="D54" t="s">
        <v>1</v>
      </c>
      <c r="E54" t="s">
        <v>72</v>
      </c>
      <c r="F54">
        <v>13</v>
      </c>
      <c r="H54">
        <v>29</v>
      </c>
      <c r="I54">
        <v>26</v>
      </c>
      <c r="J54">
        <v>21</v>
      </c>
    </row>
    <row r="55" spans="1:10" x14ac:dyDescent="0.25">
      <c r="A55" t="s">
        <v>90</v>
      </c>
      <c r="B55" t="s">
        <v>20</v>
      </c>
      <c r="C55" t="s">
        <v>66</v>
      </c>
      <c r="D55" t="s">
        <v>23</v>
      </c>
      <c r="E55" t="s">
        <v>65</v>
      </c>
      <c r="F55">
        <v>65</v>
      </c>
      <c r="G55">
        <v>65</v>
      </c>
      <c r="H55">
        <v>65</v>
      </c>
      <c r="I55">
        <v>84</v>
      </c>
      <c r="J55">
        <v>68</v>
      </c>
    </row>
    <row r="56" spans="1:10" x14ac:dyDescent="0.25">
      <c r="A56" t="s">
        <v>90</v>
      </c>
      <c r="B56" t="s">
        <v>20</v>
      </c>
      <c r="C56" t="s">
        <v>66</v>
      </c>
      <c r="D56" t="s">
        <v>2</v>
      </c>
      <c r="E56" t="s">
        <v>65</v>
      </c>
      <c r="F56">
        <v>23</v>
      </c>
      <c r="G56">
        <v>40</v>
      </c>
      <c r="H56">
        <v>35</v>
      </c>
      <c r="I56">
        <v>41</v>
      </c>
      <c r="J56">
        <v>35</v>
      </c>
    </row>
    <row r="57" spans="1:10" x14ac:dyDescent="0.25">
      <c r="A57" t="s">
        <v>90</v>
      </c>
      <c r="B57" t="s">
        <v>20</v>
      </c>
      <c r="C57" t="s">
        <v>66</v>
      </c>
      <c r="D57" t="s">
        <v>29</v>
      </c>
      <c r="E57" t="s">
        <v>71</v>
      </c>
      <c r="F57">
        <v>38</v>
      </c>
      <c r="G57">
        <v>37</v>
      </c>
      <c r="H57">
        <v>50</v>
      </c>
      <c r="I57">
        <v>45</v>
      </c>
      <c r="J57">
        <v>39</v>
      </c>
    </row>
    <row r="58" spans="1:10" x14ac:dyDescent="0.25">
      <c r="A58" t="s">
        <v>90</v>
      </c>
      <c r="B58" t="s">
        <v>20</v>
      </c>
      <c r="C58" t="s">
        <v>66</v>
      </c>
      <c r="D58" t="s">
        <v>5</v>
      </c>
      <c r="E58" t="s">
        <v>65</v>
      </c>
      <c r="F58">
        <v>33</v>
      </c>
      <c r="G58">
        <v>32</v>
      </c>
      <c r="H58">
        <v>33</v>
      </c>
      <c r="I58">
        <v>38</v>
      </c>
      <c r="J58">
        <v>36</v>
      </c>
    </row>
    <row r="59" spans="1:10" x14ac:dyDescent="0.25">
      <c r="A59" t="s">
        <v>90</v>
      </c>
      <c r="B59" t="s">
        <v>20</v>
      </c>
      <c r="C59" t="s">
        <v>66</v>
      </c>
      <c r="D59" t="s">
        <v>8</v>
      </c>
      <c r="E59" t="s">
        <v>65</v>
      </c>
      <c r="F59">
        <v>22</v>
      </c>
      <c r="G59">
        <v>8</v>
      </c>
      <c r="H59">
        <v>23</v>
      </c>
      <c r="I59">
        <v>15</v>
      </c>
      <c r="J59">
        <v>19</v>
      </c>
    </row>
    <row r="60" spans="1:10" x14ac:dyDescent="0.25">
      <c r="A60" t="s">
        <v>90</v>
      </c>
      <c r="B60" t="s">
        <v>20</v>
      </c>
      <c r="C60" t="s">
        <v>66</v>
      </c>
      <c r="D60" t="s">
        <v>3</v>
      </c>
      <c r="E60" t="s">
        <v>70</v>
      </c>
      <c r="F60">
        <v>88</v>
      </c>
      <c r="G60">
        <v>97</v>
      </c>
      <c r="H60">
        <v>81</v>
      </c>
      <c r="I60">
        <v>82</v>
      </c>
      <c r="J60">
        <v>87</v>
      </c>
    </row>
    <row r="61" spans="1:10" x14ac:dyDescent="0.25">
      <c r="A61" t="s">
        <v>90</v>
      </c>
      <c r="B61" t="s">
        <v>20</v>
      </c>
      <c r="C61" t="s">
        <v>66</v>
      </c>
      <c r="D61" t="s">
        <v>31</v>
      </c>
      <c r="E61" t="s">
        <v>65</v>
      </c>
      <c r="F61">
        <v>57</v>
      </c>
      <c r="G61">
        <v>48</v>
      </c>
      <c r="H61">
        <v>50</v>
      </c>
      <c r="I61">
        <v>59</v>
      </c>
      <c r="J61">
        <v>59</v>
      </c>
    </row>
    <row r="62" spans="1:10" x14ac:dyDescent="0.25">
      <c r="A62" t="s">
        <v>90</v>
      </c>
      <c r="B62" t="s">
        <v>20</v>
      </c>
      <c r="C62" t="s">
        <v>66</v>
      </c>
      <c r="D62" t="s">
        <v>1</v>
      </c>
      <c r="E62" t="s">
        <v>65</v>
      </c>
      <c r="F62">
        <v>35</v>
      </c>
      <c r="G62">
        <v>35</v>
      </c>
      <c r="H62">
        <v>32</v>
      </c>
      <c r="I62">
        <v>33</v>
      </c>
      <c r="J62">
        <v>70</v>
      </c>
    </row>
    <row r="63" spans="1:10" x14ac:dyDescent="0.25">
      <c r="A63" t="s">
        <v>90</v>
      </c>
      <c r="B63" t="s">
        <v>20</v>
      </c>
      <c r="C63" t="s">
        <v>66</v>
      </c>
      <c r="D63" t="s">
        <v>21</v>
      </c>
      <c r="E63" t="s">
        <v>65</v>
      </c>
      <c r="F63">
        <v>42</v>
      </c>
      <c r="G63">
        <v>45</v>
      </c>
    </row>
    <row r="64" spans="1:10" x14ac:dyDescent="0.25">
      <c r="A64" t="s">
        <v>90</v>
      </c>
      <c r="B64" t="s">
        <v>20</v>
      </c>
      <c r="C64" t="s">
        <v>66</v>
      </c>
      <c r="D64" t="s">
        <v>30</v>
      </c>
      <c r="E64" t="s">
        <v>69</v>
      </c>
      <c r="F64">
        <v>25</v>
      </c>
      <c r="G64">
        <v>24</v>
      </c>
      <c r="H64">
        <v>31</v>
      </c>
      <c r="I64">
        <v>41</v>
      </c>
      <c r="J64">
        <v>29</v>
      </c>
    </row>
    <row r="65" spans="1:10" x14ac:dyDescent="0.25">
      <c r="A65" t="s">
        <v>90</v>
      </c>
      <c r="B65" t="s">
        <v>20</v>
      </c>
      <c r="C65" t="s">
        <v>66</v>
      </c>
      <c r="D65" t="s">
        <v>7</v>
      </c>
      <c r="E65" t="s">
        <v>65</v>
      </c>
      <c r="F65">
        <v>82</v>
      </c>
      <c r="G65">
        <v>106</v>
      </c>
      <c r="H65">
        <v>104</v>
      </c>
      <c r="I65">
        <v>113</v>
      </c>
      <c r="J65">
        <v>106</v>
      </c>
    </row>
    <row r="66" spans="1:10" x14ac:dyDescent="0.25">
      <c r="A66" t="s">
        <v>90</v>
      </c>
      <c r="B66" t="s">
        <v>20</v>
      </c>
      <c r="C66" t="s">
        <v>66</v>
      </c>
      <c r="D66" t="s">
        <v>28</v>
      </c>
      <c r="E66" t="s">
        <v>65</v>
      </c>
      <c r="F66">
        <v>13</v>
      </c>
      <c r="G66">
        <v>14</v>
      </c>
      <c r="H66">
        <v>8</v>
      </c>
      <c r="I66">
        <v>8</v>
      </c>
      <c r="J66">
        <v>8</v>
      </c>
    </row>
    <row r="67" spans="1:10" x14ac:dyDescent="0.25">
      <c r="A67" t="s">
        <v>90</v>
      </c>
      <c r="B67" t="s">
        <v>20</v>
      </c>
      <c r="C67" t="s">
        <v>66</v>
      </c>
      <c r="D67" t="s">
        <v>24</v>
      </c>
      <c r="E67" t="s">
        <v>68</v>
      </c>
      <c r="F67">
        <v>47</v>
      </c>
      <c r="G67">
        <v>53</v>
      </c>
      <c r="H67">
        <v>66</v>
      </c>
      <c r="I67">
        <v>60</v>
      </c>
      <c r="J67">
        <v>58</v>
      </c>
    </row>
    <row r="68" spans="1:10" x14ac:dyDescent="0.25">
      <c r="A68" t="s">
        <v>90</v>
      </c>
      <c r="B68" t="s">
        <v>20</v>
      </c>
      <c r="C68" t="s">
        <v>66</v>
      </c>
      <c r="D68" t="s">
        <v>0</v>
      </c>
      <c r="E68" t="s">
        <v>65</v>
      </c>
      <c r="F68">
        <v>33</v>
      </c>
      <c r="G68">
        <v>41</v>
      </c>
      <c r="H68">
        <v>41</v>
      </c>
      <c r="I68">
        <v>33</v>
      </c>
      <c r="J68">
        <v>34</v>
      </c>
    </row>
    <row r="69" spans="1:10" x14ac:dyDescent="0.25">
      <c r="A69" t="s">
        <v>90</v>
      </c>
      <c r="B69" t="s">
        <v>20</v>
      </c>
      <c r="C69" t="s">
        <v>66</v>
      </c>
      <c r="D69" t="s">
        <v>27</v>
      </c>
      <c r="E69" t="s">
        <v>65</v>
      </c>
      <c r="F69">
        <v>47</v>
      </c>
      <c r="G69">
        <v>53</v>
      </c>
      <c r="H69">
        <v>49</v>
      </c>
      <c r="I69">
        <v>50</v>
      </c>
      <c r="J69">
        <v>46</v>
      </c>
    </row>
    <row r="70" spans="1:10" x14ac:dyDescent="0.25">
      <c r="A70" t="s">
        <v>90</v>
      </c>
      <c r="B70" t="s">
        <v>20</v>
      </c>
      <c r="C70" t="s">
        <v>62</v>
      </c>
      <c r="D70" t="s">
        <v>32</v>
      </c>
      <c r="E70" t="s">
        <v>64</v>
      </c>
      <c r="F70">
        <v>15</v>
      </c>
      <c r="G70">
        <v>16</v>
      </c>
      <c r="H70">
        <v>16</v>
      </c>
      <c r="I70">
        <v>6</v>
      </c>
      <c r="J70">
        <v>6</v>
      </c>
    </row>
    <row r="71" spans="1:10" x14ac:dyDescent="0.25">
      <c r="A71" t="s">
        <v>90</v>
      </c>
      <c r="B71" t="s">
        <v>20</v>
      </c>
      <c r="C71" t="s">
        <v>62</v>
      </c>
      <c r="D71" t="s">
        <v>25</v>
      </c>
      <c r="E71" t="s">
        <v>63</v>
      </c>
      <c r="H71">
        <v>25</v>
      </c>
      <c r="I71">
        <v>23</v>
      </c>
      <c r="J71">
        <v>23</v>
      </c>
    </row>
    <row r="72" spans="1:10" x14ac:dyDescent="0.25">
      <c r="A72" t="s">
        <v>90</v>
      </c>
      <c r="B72" t="s">
        <v>20</v>
      </c>
      <c r="C72" t="s">
        <v>62</v>
      </c>
      <c r="D72" t="s">
        <v>24</v>
      </c>
      <c r="E72" t="s">
        <v>61</v>
      </c>
      <c r="F72">
        <v>6</v>
      </c>
      <c r="G72">
        <v>9</v>
      </c>
      <c r="H72">
        <v>4</v>
      </c>
      <c r="I72">
        <v>4</v>
      </c>
      <c r="J72">
        <v>10</v>
      </c>
    </row>
    <row r="73" spans="1:10" x14ac:dyDescent="0.25">
      <c r="A73" t="s">
        <v>90</v>
      </c>
      <c r="B73" t="s">
        <v>20</v>
      </c>
      <c r="C73" t="s">
        <v>60</v>
      </c>
      <c r="D73" t="s">
        <v>1</v>
      </c>
      <c r="E73" t="s">
        <v>59</v>
      </c>
      <c r="F73">
        <v>26</v>
      </c>
      <c r="G73">
        <v>30</v>
      </c>
      <c r="H73">
        <v>42</v>
      </c>
      <c r="I73">
        <v>37</v>
      </c>
      <c r="J73">
        <v>35</v>
      </c>
    </row>
    <row r="74" spans="1:10" x14ac:dyDescent="0.25">
      <c r="A74" t="s">
        <v>90</v>
      </c>
      <c r="B74" t="s">
        <v>20</v>
      </c>
      <c r="C74" t="s">
        <v>58</v>
      </c>
      <c r="D74" t="s">
        <v>8</v>
      </c>
      <c r="E74" t="s">
        <v>57</v>
      </c>
      <c r="F74">
        <v>3</v>
      </c>
      <c r="G74">
        <v>14</v>
      </c>
      <c r="H74">
        <v>1</v>
      </c>
    </row>
    <row r="75" spans="1:10" x14ac:dyDescent="0.25">
      <c r="A75" t="s">
        <v>90</v>
      </c>
      <c r="B75" t="s">
        <v>20</v>
      </c>
      <c r="C75" t="s">
        <v>58</v>
      </c>
      <c r="D75" t="s">
        <v>28</v>
      </c>
      <c r="E75" t="s">
        <v>81</v>
      </c>
      <c r="I75">
        <v>5</v>
      </c>
      <c r="J75">
        <v>5</v>
      </c>
    </row>
    <row r="76" spans="1:10" x14ac:dyDescent="0.25">
      <c r="A76" t="s">
        <v>90</v>
      </c>
      <c r="B76" t="s">
        <v>20</v>
      </c>
      <c r="C76" t="s">
        <v>55</v>
      </c>
      <c r="D76" t="s">
        <v>23</v>
      </c>
      <c r="E76" t="s">
        <v>54</v>
      </c>
      <c r="F76">
        <v>34</v>
      </c>
      <c r="G76">
        <v>48</v>
      </c>
      <c r="H76">
        <v>46</v>
      </c>
      <c r="I76">
        <v>48</v>
      </c>
      <c r="J76">
        <v>48</v>
      </c>
    </row>
    <row r="77" spans="1:10" x14ac:dyDescent="0.25">
      <c r="A77" t="s">
        <v>90</v>
      </c>
      <c r="B77" t="s">
        <v>20</v>
      </c>
      <c r="C77" t="s">
        <v>55</v>
      </c>
      <c r="D77" t="s">
        <v>2</v>
      </c>
      <c r="E77" t="s">
        <v>54</v>
      </c>
      <c r="F77">
        <v>25</v>
      </c>
      <c r="G77">
        <v>25</v>
      </c>
      <c r="H77">
        <v>26</v>
      </c>
      <c r="I77">
        <v>25</v>
      </c>
      <c r="J77">
        <v>24</v>
      </c>
    </row>
    <row r="78" spans="1:10" x14ac:dyDescent="0.25">
      <c r="A78" t="s">
        <v>90</v>
      </c>
      <c r="B78" t="s">
        <v>20</v>
      </c>
      <c r="C78" t="s">
        <v>55</v>
      </c>
      <c r="D78" t="s">
        <v>5</v>
      </c>
      <c r="E78" t="s">
        <v>56</v>
      </c>
      <c r="F78">
        <v>35</v>
      </c>
      <c r="G78">
        <v>38</v>
      </c>
      <c r="H78">
        <v>36</v>
      </c>
      <c r="I78">
        <v>39</v>
      </c>
    </row>
    <row r="79" spans="1:10" x14ac:dyDescent="0.25">
      <c r="A79" t="s">
        <v>90</v>
      </c>
      <c r="B79" t="s">
        <v>20</v>
      </c>
      <c r="C79" t="s">
        <v>55</v>
      </c>
      <c r="D79" t="s">
        <v>5</v>
      </c>
      <c r="E79" t="s">
        <v>87</v>
      </c>
      <c r="J79">
        <v>38</v>
      </c>
    </row>
    <row r="80" spans="1:10" x14ac:dyDescent="0.25">
      <c r="A80" t="s">
        <v>90</v>
      </c>
      <c r="B80" t="s">
        <v>20</v>
      </c>
      <c r="C80" t="s">
        <v>55</v>
      </c>
      <c r="D80" t="s">
        <v>0</v>
      </c>
      <c r="E80" t="s">
        <v>80</v>
      </c>
      <c r="F80">
        <v>84</v>
      </c>
      <c r="G80">
        <v>79</v>
      </c>
      <c r="H80">
        <v>88</v>
      </c>
      <c r="I80">
        <v>74</v>
      </c>
      <c r="J80">
        <v>88</v>
      </c>
    </row>
    <row r="81" spans="1:10" x14ac:dyDescent="0.25">
      <c r="A81" t="s">
        <v>90</v>
      </c>
      <c r="B81" t="s">
        <v>20</v>
      </c>
      <c r="C81" t="s">
        <v>48</v>
      </c>
      <c r="D81" t="s">
        <v>23</v>
      </c>
      <c r="E81" t="s">
        <v>53</v>
      </c>
      <c r="F81">
        <v>38</v>
      </c>
      <c r="G81">
        <v>41</v>
      </c>
      <c r="H81">
        <v>41</v>
      </c>
      <c r="I81">
        <v>44</v>
      </c>
      <c r="J81">
        <v>40</v>
      </c>
    </row>
    <row r="82" spans="1:10" x14ac:dyDescent="0.25">
      <c r="A82" t="s">
        <v>90</v>
      </c>
      <c r="B82" t="s">
        <v>20</v>
      </c>
      <c r="C82" t="s">
        <v>48</v>
      </c>
      <c r="D82" t="s">
        <v>32</v>
      </c>
      <c r="E82" t="s">
        <v>49</v>
      </c>
      <c r="F82">
        <v>25</v>
      </c>
      <c r="G82">
        <v>21</v>
      </c>
      <c r="H82">
        <v>22</v>
      </c>
      <c r="I82">
        <v>27</v>
      </c>
      <c r="J82">
        <v>35</v>
      </c>
    </row>
    <row r="83" spans="1:10" x14ac:dyDescent="0.25">
      <c r="A83" t="s">
        <v>90</v>
      </c>
      <c r="B83" t="s">
        <v>20</v>
      </c>
      <c r="C83" t="s">
        <v>48</v>
      </c>
      <c r="D83" t="s">
        <v>29</v>
      </c>
      <c r="E83" t="s">
        <v>49</v>
      </c>
      <c r="F83">
        <v>145</v>
      </c>
      <c r="G83">
        <v>139</v>
      </c>
      <c r="H83">
        <v>154</v>
      </c>
      <c r="I83">
        <v>172</v>
      </c>
      <c r="J83">
        <v>159</v>
      </c>
    </row>
    <row r="84" spans="1:10" x14ac:dyDescent="0.25">
      <c r="A84" t="s">
        <v>90</v>
      </c>
      <c r="B84" t="s">
        <v>20</v>
      </c>
      <c r="C84" t="s">
        <v>48</v>
      </c>
      <c r="D84" t="s">
        <v>8</v>
      </c>
      <c r="E84" t="s">
        <v>51</v>
      </c>
      <c r="F84">
        <v>28</v>
      </c>
      <c r="G84">
        <v>26</v>
      </c>
      <c r="H84">
        <v>29</v>
      </c>
      <c r="I84">
        <v>29</v>
      </c>
      <c r="J84">
        <v>30</v>
      </c>
    </row>
    <row r="85" spans="1:10" x14ac:dyDescent="0.25">
      <c r="A85" t="s">
        <v>90</v>
      </c>
      <c r="B85" t="s">
        <v>20</v>
      </c>
      <c r="C85" t="s">
        <v>48</v>
      </c>
      <c r="D85" t="s">
        <v>25</v>
      </c>
      <c r="E85" t="s">
        <v>49</v>
      </c>
      <c r="F85">
        <v>71</v>
      </c>
      <c r="G85">
        <v>61</v>
      </c>
      <c r="H85">
        <v>39</v>
      </c>
      <c r="I85">
        <v>40</v>
      </c>
      <c r="J85">
        <v>39</v>
      </c>
    </row>
    <row r="86" spans="1:10" x14ac:dyDescent="0.25">
      <c r="A86" t="s">
        <v>90</v>
      </c>
      <c r="B86" t="s">
        <v>20</v>
      </c>
      <c r="C86" t="s">
        <v>48</v>
      </c>
      <c r="D86" t="s">
        <v>25</v>
      </c>
      <c r="E86" t="s">
        <v>50</v>
      </c>
      <c r="G86">
        <v>21</v>
      </c>
      <c r="H86">
        <v>24</v>
      </c>
      <c r="I86">
        <v>17</v>
      </c>
      <c r="J86">
        <v>7</v>
      </c>
    </row>
    <row r="87" spans="1:10" x14ac:dyDescent="0.25">
      <c r="A87" t="s">
        <v>90</v>
      </c>
      <c r="B87" t="s">
        <v>20</v>
      </c>
      <c r="C87" t="s">
        <v>48</v>
      </c>
      <c r="D87" t="s">
        <v>4</v>
      </c>
      <c r="E87" t="s">
        <v>49</v>
      </c>
      <c r="F87">
        <v>90</v>
      </c>
      <c r="G87">
        <v>78</v>
      </c>
      <c r="H87">
        <v>86</v>
      </c>
      <c r="I87">
        <v>72</v>
      </c>
      <c r="J87">
        <v>70</v>
      </c>
    </row>
    <row r="88" spans="1:10" x14ac:dyDescent="0.25">
      <c r="A88" t="s">
        <v>90</v>
      </c>
      <c r="B88" t="s">
        <v>20</v>
      </c>
      <c r="C88" t="s">
        <v>48</v>
      </c>
      <c r="D88" t="s">
        <v>4</v>
      </c>
      <c r="E88" t="s">
        <v>47</v>
      </c>
      <c r="F88">
        <v>5</v>
      </c>
      <c r="G88">
        <v>10</v>
      </c>
      <c r="H88">
        <v>14</v>
      </c>
      <c r="I88">
        <v>8</v>
      </c>
      <c r="J88">
        <v>14</v>
      </c>
    </row>
    <row r="89" spans="1:10" x14ac:dyDescent="0.25">
      <c r="A89" t="s">
        <v>90</v>
      </c>
      <c r="B89" t="s">
        <v>20</v>
      </c>
      <c r="C89" t="s">
        <v>43</v>
      </c>
      <c r="D89" t="s">
        <v>29</v>
      </c>
      <c r="E89" t="s">
        <v>46</v>
      </c>
      <c r="F89">
        <v>6</v>
      </c>
      <c r="G89">
        <v>6</v>
      </c>
      <c r="H89">
        <v>2</v>
      </c>
      <c r="I89">
        <v>8</v>
      </c>
      <c r="J89">
        <v>5</v>
      </c>
    </row>
    <row r="90" spans="1:10" x14ac:dyDescent="0.25">
      <c r="A90" t="s">
        <v>90</v>
      </c>
      <c r="B90" t="s">
        <v>20</v>
      </c>
      <c r="C90" t="s">
        <v>43</v>
      </c>
      <c r="D90" t="s">
        <v>3</v>
      </c>
      <c r="E90" t="s">
        <v>44</v>
      </c>
      <c r="F90">
        <v>14</v>
      </c>
      <c r="G90">
        <v>15</v>
      </c>
    </row>
    <row r="91" spans="1:10" x14ac:dyDescent="0.25">
      <c r="A91" t="s">
        <v>90</v>
      </c>
      <c r="B91" t="s">
        <v>20</v>
      </c>
      <c r="C91" t="s">
        <v>43</v>
      </c>
      <c r="D91" t="s">
        <v>3</v>
      </c>
      <c r="E91" t="s">
        <v>45</v>
      </c>
      <c r="H91">
        <v>4</v>
      </c>
      <c r="I91">
        <v>7</v>
      </c>
      <c r="J91">
        <v>12</v>
      </c>
    </row>
    <row r="92" spans="1:10" x14ac:dyDescent="0.25">
      <c r="A92" t="s">
        <v>90</v>
      </c>
      <c r="B92" t="s">
        <v>20</v>
      </c>
      <c r="C92" t="s">
        <v>43</v>
      </c>
      <c r="D92" t="s">
        <v>3</v>
      </c>
      <c r="E92" t="s">
        <v>89</v>
      </c>
      <c r="H92">
        <v>10</v>
      </c>
      <c r="I92">
        <v>16</v>
      </c>
      <c r="J92">
        <v>15</v>
      </c>
    </row>
    <row r="93" spans="1:10" x14ac:dyDescent="0.25">
      <c r="A93" t="s">
        <v>90</v>
      </c>
      <c r="B93" t="s">
        <v>20</v>
      </c>
      <c r="C93" t="s">
        <v>34</v>
      </c>
      <c r="D93" t="s">
        <v>29</v>
      </c>
      <c r="E93" t="s">
        <v>35</v>
      </c>
      <c r="F93">
        <v>14</v>
      </c>
      <c r="G93">
        <v>3</v>
      </c>
      <c r="H93">
        <v>9</v>
      </c>
      <c r="I93">
        <v>9</v>
      </c>
      <c r="J93">
        <v>9</v>
      </c>
    </row>
    <row r="94" spans="1:10" x14ac:dyDescent="0.25">
      <c r="A94" t="s">
        <v>90</v>
      </c>
      <c r="B94" t="s">
        <v>20</v>
      </c>
      <c r="C94" t="s">
        <v>34</v>
      </c>
      <c r="D94" t="s">
        <v>31</v>
      </c>
      <c r="E94" t="s">
        <v>41</v>
      </c>
      <c r="F94">
        <v>8</v>
      </c>
    </row>
    <row r="95" spans="1:10" x14ac:dyDescent="0.25">
      <c r="A95" t="s">
        <v>90</v>
      </c>
      <c r="B95" t="s">
        <v>20</v>
      </c>
      <c r="C95" t="s">
        <v>34</v>
      </c>
      <c r="D95" t="s">
        <v>22</v>
      </c>
      <c r="E95" t="s">
        <v>35</v>
      </c>
      <c r="F95">
        <v>58</v>
      </c>
      <c r="G95">
        <v>53</v>
      </c>
      <c r="H95">
        <v>44</v>
      </c>
      <c r="I95">
        <v>44</v>
      </c>
      <c r="J95">
        <v>39</v>
      </c>
    </row>
    <row r="96" spans="1:10" x14ac:dyDescent="0.25">
      <c r="A96" t="s">
        <v>90</v>
      </c>
      <c r="B96" t="s">
        <v>20</v>
      </c>
      <c r="C96" t="s">
        <v>34</v>
      </c>
      <c r="D96" t="s">
        <v>26</v>
      </c>
      <c r="E96" t="s">
        <v>35</v>
      </c>
      <c r="I96">
        <v>12</v>
      </c>
      <c r="J96">
        <v>15</v>
      </c>
    </row>
    <row r="97" spans="1:10" x14ac:dyDescent="0.25">
      <c r="A97" t="s">
        <v>90</v>
      </c>
      <c r="B97" t="s">
        <v>20</v>
      </c>
      <c r="C97" t="s">
        <v>34</v>
      </c>
      <c r="D97" t="s">
        <v>24</v>
      </c>
      <c r="E97" t="s">
        <v>35</v>
      </c>
      <c r="F97">
        <v>32</v>
      </c>
      <c r="G97">
        <v>37</v>
      </c>
      <c r="H97">
        <v>33</v>
      </c>
      <c r="I97">
        <v>28</v>
      </c>
      <c r="J97">
        <v>24</v>
      </c>
    </row>
    <row r="98" spans="1:10" x14ac:dyDescent="0.25">
      <c r="A98" t="s">
        <v>90</v>
      </c>
      <c r="B98" t="s">
        <v>20</v>
      </c>
      <c r="C98" t="s">
        <v>34</v>
      </c>
      <c r="D98" t="s">
        <v>0</v>
      </c>
      <c r="E98" t="s">
        <v>35</v>
      </c>
      <c r="F98">
        <v>20</v>
      </c>
      <c r="G98">
        <v>21</v>
      </c>
      <c r="H98">
        <v>14</v>
      </c>
    </row>
    <row r="99" spans="1:10" x14ac:dyDescent="0.25">
      <c r="A99" t="s">
        <v>79</v>
      </c>
      <c r="B99" t="s">
        <v>78</v>
      </c>
      <c r="C99" t="s">
        <v>73</v>
      </c>
      <c r="D99" t="s">
        <v>23</v>
      </c>
      <c r="E99" t="s">
        <v>74</v>
      </c>
      <c r="J99">
        <v>1</v>
      </c>
    </row>
    <row r="100" spans="1:10" x14ac:dyDescent="0.25">
      <c r="A100" t="s">
        <v>79</v>
      </c>
      <c r="B100" t="s">
        <v>78</v>
      </c>
      <c r="C100" t="s">
        <v>73</v>
      </c>
      <c r="D100" t="s">
        <v>29</v>
      </c>
      <c r="E100" t="s">
        <v>72</v>
      </c>
      <c r="G100">
        <v>2</v>
      </c>
      <c r="I100">
        <v>1</v>
      </c>
      <c r="J100">
        <v>2</v>
      </c>
    </row>
    <row r="101" spans="1:10" x14ac:dyDescent="0.25">
      <c r="A101" t="s">
        <v>79</v>
      </c>
      <c r="B101" t="s">
        <v>78</v>
      </c>
      <c r="C101" t="s">
        <v>73</v>
      </c>
      <c r="D101" t="s">
        <v>5</v>
      </c>
      <c r="E101" t="s">
        <v>72</v>
      </c>
      <c r="F101">
        <v>91</v>
      </c>
      <c r="G101">
        <v>68</v>
      </c>
      <c r="H101">
        <v>71</v>
      </c>
      <c r="I101">
        <v>58</v>
      </c>
      <c r="J101">
        <v>56</v>
      </c>
    </row>
    <row r="102" spans="1:10" x14ac:dyDescent="0.25">
      <c r="A102" t="s">
        <v>79</v>
      </c>
      <c r="B102" t="s">
        <v>78</v>
      </c>
      <c r="C102" t="s">
        <v>73</v>
      </c>
      <c r="D102" t="s">
        <v>1</v>
      </c>
      <c r="E102" t="s">
        <v>72</v>
      </c>
      <c r="F102">
        <v>1</v>
      </c>
      <c r="H102">
        <v>1</v>
      </c>
      <c r="I102">
        <v>2</v>
      </c>
      <c r="J102">
        <v>1</v>
      </c>
    </row>
    <row r="103" spans="1:10" x14ac:dyDescent="0.25">
      <c r="A103" t="s">
        <v>79</v>
      </c>
      <c r="B103" t="s">
        <v>78</v>
      </c>
      <c r="C103" t="s">
        <v>66</v>
      </c>
      <c r="D103" t="s">
        <v>23</v>
      </c>
      <c r="E103" t="s">
        <v>65</v>
      </c>
      <c r="F103">
        <v>13</v>
      </c>
      <c r="G103">
        <v>16</v>
      </c>
      <c r="H103">
        <v>7</v>
      </c>
      <c r="I103">
        <v>10</v>
      </c>
      <c r="J103">
        <v>13</v>
      </c>
    </row>
    <row r="104" spans="1:10" x14ac:dyDescent="0.25">
      <c r="A104" t="s">
        <v>79</v>
      </c>
      <c r="B104" t="s">
        <v>78</v>
      </c>
      <c r="C104" t="s">
        <v>66</v>
      </c>
      <c r="D104" t="s">
        <v>2</v>
      </c>
      <c r="E104" t="s">
        <v>65</v>
      </c>
      <c r="F104">
        <v>3</v>
      </c>
      <c r="G104">
        <v>4</v>
      </c>
      <c r="H104">
        <v>7</v>
      </c>
      <c r="I104">
        <v>3</v>
      </c>
      <c r="J104">
        <v>4</v>
      </c>
    </row>
    <row r="105" spans="1:10" x14ac:dyDescent="0.25">
      <c r="A105" t="s">
        <v>79</v>
      </c>
      <c r="B105" t="s">
        <v>78</v>
      </c>
      <c r="C105" t="s">
        <v>66</v>
      </c>
      <c r="D105" t="s">
        <v>29</v>
      </c>
      <c r="E105" t="s">
        <v>71</v>
      </c>
      <c r="F105">
        <v>9</v>
      </c>
      <c r="G105">
        <v>4</v>
      </c>
      <c r="H105">
        <v>11</v>
      </c>
      <c r="I105">
        <v>6</v>
      </c>
      <c r="J105">
        <v>6</v>
      </c>
    </row>
    <row r="106" spans="1:10" x14ac:dyDescent="0.25">
      <c r="A106" t="s">
        <v>79</v>
      </c>
      <c r="B106" t="s">
        <v>78</v>
      </c>
      <c r="C106" t="s">
        <v>66</v>
      </c>
      <c r="D106" t="s">
        <v>5</v>
      </c>
      <c r="E106" t="s">
        <v>65</v>
      </c>
      <c r="F106">
        <v>167</v>
      </c>
      <c r="G106">
        <v>119</v>
      </c>
      <c r="H106">
        <v>136</v>
      </c>
      <c r="I106">
        <v>131</v>
      </c>
      <c r="J106">
        <v>134</v>
      </c>
    </row>
    <row r="107" spans="1:10" x14ac:dyDescent="0.25">
      <c r="A107" t="s">
        <v>79</v>
      </c>
      <c r="B107" t="s">
        <v>78</v>
      </c>
      <c r="C107" t="s">
        <v>66</v>
      </c>
      <c r="D107" t="s">
        <v>8</v>
      </c>
      <c r="E107" t="s">
        <v>65</v>
      </c>
      <c r="F107">
        <v>3</v>
      </c>
      <c r="G107">
        <v>1</v>
      </c>
      <c r="H107">
        <v>5</v>
      </c>
      <c r="J107">
        <v>5</v>
      </c>
    </row>
    <row r="108" spans="1:10" x14ac:dyDescent="0.25">
      <c r="A108" t="s">
        <v>79</v>
      </c>
      <c r="B108" t="s">
        <v>78</v>
      </c>
      <c r="C108" t="s">
        <v>66</v>
      </c>
      <c r="D108" t="s">
        <v>3</v>
      </c>
      <c r="E108" t="s">
        <v>70</v>
      </c>
      <c r="F108">
        <v>11</v>
      </c>
      <c r="G108">
        <v>18</v>
      </c>
      <c r="H108">
        <v>11</v>
      </c>
      <c r="I108">
        <v>10</v>
      </c>
      <c r="J108">
        <v>13</v>
      </c>
    </row>
    <row r="109" spans="1:10" x14ac:dyDescent="0.25">
      <c r="A109" t="s">
        <v>79</v>
      </c>
      <c r="B109" t="s">
        <v>78</v>
      </c>
      <c r="C109" t="s">
        <v>66</v>
      </c>
      <c r="D109" t="s">
        <v>31</v>
      </c>
      <c r="E109" t="s">
        <v>65</v>
      </c>
      <c r="F109">
        <v>13</v>
      </c>
      <c r="G109">
        <v>9</v>
      </c>
      <c r="H109">
        <v>15</v>
      </c>
      <c r="I109">
        <v>15</v>
      </c>
      <c r="J109">
        <v>6</v>
      </c>
    </row>
    <row r="110" spans="1:10" x14ac:dyDescent="0.25">
      <c r="A110" t="s">
        <v>79</v>
      </c>
      <c r="B110" t="s">
        <v>78</v>
      </c>
      <c r="C110" t="s">
        <v>66</v>
      </c>
      <c r="D110" t="s">
        <v>1</v>
      </c>
      <c r="E110" t="s">
        <v>65</v>
      </c>
      <c r="F110">
        <v>25</v>
      </c>
      <c r="G110">
        <v>15</v>
      </c>
      <c r="H110">
        <v>22</v>
      </c>
      <c r="I110">
        <v>21</v>
      </c>
      <c r="J110">
        <v>20</v>
      </c>
    </row>
    <row r="111" spans="1:10" x14ac:dyDescent="0.25">
      <c r="A111" t="s">
        <v>79</v>
      </c>
      <c r="B111" t="s">
        <v>78</v>
      </c>
      <c r="C111" t="s">
        <v>66</v>
      </c>
      <c r="D111" t="s">
        <v>21</v>
      </c>
      <c r="E111" t="s">
        <v>65</v>
      </c>
      <c r="F111">
        <v>42</v>
      </c>
      <c r="G111">
        <v>21</v>
      </c>
    </row>
    <row r="112" spans="1:10" x14ac:dyDescent="0.25">
      <c r="A112" t="s">
        <v>79</v>
      </c>
      <c r="B112" t="s">
        <v>78</v>
      </c>
      <c r="C112" t="s">
        <v>66</v>
      </c>
      <c r="D112" t="s">
        <v>30</v>
      </c>
      <c r="E112" t="s">
        <v>69</v>
      </c>
      <c r="G112">
        <v>1</v>
      </c>
      <c r="H112">
        <v>1</v>
      </c>
      <c r="J112">
        <v>1</v>
      </c>
    </row>
    <row r="113" spans="1:10" x14ac:dyDescent="0.25">
      <c r="A113" t="s">
        <v>79</v>
      </c>
      <c r="B113" t="s">
        <v>78</v>
      </c>
      <c r="C113" t="s">
        <v>66</v>
      </c>
      <c r="D113" t="s">
        <v>7</v>
      </c>
      <c r="E113" t="s">
        <v>65</v>
      </c>
      <c r="F113">
        <v>25</v>
      </c>
      <c r="G113">
        <v>27</v>
      </c>
      <c r="H113">
        <v>25</v>
      </c>
      <c r="I113">
        <v>30</v>
      </c>
      <c r="J113">
        <v>24</v>
      </c>
    </row>
    <row r="114" spans="1:10" x14ac:dyDescent="0.25">
      <c r="A114" t="s">
        <v>79</v>
      </c>
      <c r="B114" t="s">
        <v>78</v>
      </c>
      <c r="C114" t="s">
        <v>66</v>
      </c>
      <c r="D114" t="s">
        <v>28</v>
      </c>
      <c r="E114" t="s">
        <v>65</v>
      </c>
      <c r="F114">
        <v>6</v>
      </c>
      <c r="G114">
        <v>3</v>
      </c>
      <c r="H114">
        <v>1</v>
      </c>
      <c r="I114">
        <v>3</v>
      </c>
      <c r="J114">
        <v>1</v>
      </c>
    </row>
    <row r="115" spans="1:10" x14ac:dyDescent="0.25">
      <c r="A115" t="s">
        <v>79</v>
      </c>
      <c r="B115" t="s">
        <v>78</v>
      </c>
      <c r="C115" t="s">
        <v>66</v>
      </c>
      <c r="D115" t="s">
        <v>24</v>
      </c>
      <c r="E115" t="s">
        <v>68</v>
      </c>
      <c r="F115">
        <v>19</v>
      </c>
      <c r="G115">
        <v>15</v>
      </c>
      <c r="H115">
        <v>23</v>
      </c>
      <c r="I115">
        <v>15</v>
      </c>
      <c r="J115">
        <v>15</v>
      </c>
    </row>
    <row r="116" spans="1:10" x14ac:dyDescent="0.25">
      <c r="A116" t="s">
        <v>79</v>
      </c>
      <c r="B116" t="s">
        <v>78</v>
      </c>
      <c r="C116" t="s">
        <v>66</v>
      </c>
      <c r="D116" t="s">
        <v>0</v>
      </c>
      <c r="E116" t="s">
        <v>65</v>
      </c>
      <c r="F116">
        <v>10</v>
      </c>
      <c r="G116">
        <v>4</v>
      </c>
      <c r="H116">
        <v>3</v>
      </c>
      <c r="I116">
        <v>6</v>
      </c>
      <c r="J116">
        <v>3</v>
      </c>
    </row>
    <row r="117" spans="1:10" x14ac:dyDescent="0.25">
      <c r="A117" t="s">
        <v>79</v>
      </c>
      <c r="B117" t="s">
        <v>78</v>
      </c>
      <c r="C117" t="s">
        <v>66</v>
      </c>
      <c r="D117" t="s">
        <v>27</v>
      </c>
      <c r="E117" t="s">
        <v>65</v>
      </c>
      <c r="F117">
        <v>2</v>
      </c>
      <c r="G117">
        <v>7</v>
      </c>
      <c r="H117">
        <v>3</v>
      </c>
      <c r="I117">
        <v>2</v>
      </c>
      <c r="J117">
        <v>4</v>
      </c>
    </row>
    <row r="118" spans="1:10" x14ac:dyDescent="0.25">
      <c r="A118" t="s">
        <v>79</v>
      </c>
      <c r="B118" t="s">
        <v>78</v>
      </c>
      <c r="C118" t="s">
        <v>62</v>
      </c>
      <c r="D118" t="s">
        <v>32</v>
      </c>
      <c r="E118" t="s">
        <v>64</v>
      </c>
      <c r="F118">
        <v>2</v>
      </c>
      <c r="G118">
        <v>6</v>
      </c>
      <c r="H118">
        <v>1</v>
      </c>
      <c r="I118">
        <v>1</v>
      </c>
      <c r="J118">
        <v>4</v>
      </c>
    </row>
    <row r="119" spans="1:10" x14ac:dyDescent="0.25">
      <c r="A119" t="s">
        <v>79</v>
      </c>
      <c r="B119" t="s">
        <v>78</v>
      </c>
      <c r="C119" t="s">
        <v>62</v>
      </c>
      <c r="D119" t="s">
        <v>25</v>
      </c>
      <c r="E119" t="s">
        <v>63</v>
      </c>
      <c r="H119">
        <v>8</v>
      </c>
      <c r="I119">
        <v>6</v>
      </c>
      <c r="J119">
        <v>4</v>
      </c>
    </row>
    <row r="120" spans="1:10" x14ac:dyDescent="0.25">
      <c r="A120" t="s">
        <v>79</v>
      </c>
      <c r="B120" t="s">
        <v>78</v>
      </c>
      <c r="C120" t="s">
        <v>62</v>
      </c>
      <c r="D120" t="s">
        <v>24</v>
      </c>
      <c r="E120" t="s">
        <v>61</v>
      </c>
      <c r="F120">
        <v>1</v>
      </c>
      <c r="G120">
        <v>2</v>
      </c>
      <c r="I120">
        <v>1</v>
      </c>
      <c r="J120">
        <v>1</v>
      </c>
    </row>
    <row r="121" spans="1:10" x14ac:dyDescent="0.25">
      <c r="A121" t="s">
        <v>79</v>
      </c>
      <c r="B121" t="s">
        <v>78</v>
      </c>
      <c r="C121" t="s">
        <v>60</v>
      </c>
      <c r="D121" t="s">
        <v>1</v>
      </c>
      <c r="E121" t="s">
        <v>59</v>
      </c>
      <c r="F121">
        <v>4</v>
      </c>
      <c r="H121">
        <v>3</v>
      </c>
      <c r="I121">
        <v>1</v>
      </c>
      <c r="J121">
        <v>2</v>
      </c>
    </row>
    <row r="122" spans="1:10" x14ac:dyDescent="0.25">
      <c r="A122" t="s">
        <v>79</v>
      </c>
      <c r="B122" t="s">
        <v>78</v>
      </c>
      <c r="C122" t="s">
        <v>58</v>
      </c>
      <c r="D122" t="s">
        <v>8</v>
      </c>
      <c r="E122" t="s">
        <v>57</v>
      </c>
      <c r="F122">
        <v>1</v>
      </c>
      <c r="H122">
        <v>1</v>
      </c>
    </row>
    <row r="123" spans="1:10" x14ac:dyDescent="0.25">
      <c r="A123" t="s">
        <v>79</v>
      </c>
      <c r="B123" t="s">
        <v>78</v>
      </c>
      <c r="C123" t="s">
        <v>58</v>
      </c>
      <c r="D123" t="s">
        <v>28</v>
      </c>
      <c r="E123" t="s">
        <v>81</v>
      </c>
      <c r="J123">
        <v>1</v>
      </c>
    </row>
    <row r="124" spans="1:10" x14ac:dyDescent="0.25">
      <c r="A124" t="s">
        <v>79</v>
      </c>
      <c r="B124" t="s">
        <v>78</v>
      </c>
      <c r="C124" t="s">
        <v>55</v>
      </c>
      <c r="D124" t="s">
        <v>23</v>
      </c>
      <c r="E124" t="s">
        <v>54</v>
      </c>
      <c r="F124">
        <v>23</v>
      </c>
      <c r="G124">
        <v>24</v>
      </c>
      <c r="H124">
        <v>27</v>
      </c>
      <c r="I124">
        <v>18</v>
      </c>
      <c r="J124">
        <v>14</v>
      </c>
    </row>
    <row r="125" spans="1:10" x14ac:dyDescent="0.25">
      <c r="A125" t="s">
        <v>79</v>
      </c>
      <c r="B125" t="s">
        <v>78</v>
      </c>
      <c r="C125" t="s">
        <v>55</v>
      </c>
      <c r="D125" t="s">
        <v>2</v>
      </c>
      <c r="E125" t="s">
        <v>54</v>
      </c>
      <c r="F125">
        <v>28</v>
      </c>
      <c r="G125">
        <v>31</v>
      </c>
      <c r="H125">
        <v>30</v>
      </c>
      <c r="I125">
        <v>25</v>
      </c>
      <c r="J125">
        <v>17</v>
      </c>
    </row>
    <row r="126" spans="1:10" x14ac:dyDescent="0.25">
      <c r="A126" t="s">
        <v>79</v>
      </c>
      <c r="B126" t="s">
        <v>78</v>
      </c>
      <c r="C126" t="s">
        <v>55</v>
      </c>
      <c r="D126" t="s">
        <v>5</v>
      </c>
      <c r="E126" t="s">
        <v>56</v>
      </c>
      <c r="F126">
        <v>91</v>
      </c>
      <c r="G126">
        <v>88</v>
      </c>
      <c r="H126">
        <v>82</v>
      </c>
      <c r="I126">
        <v>68</v>
      </c>
    </row>
    <row r="127" spans="1:10" x14ac:dyDescent="0.25">
      <c r="A127" t="s">
        <v>79</v>
      </c>
      <c r="B127" t="s">
        <v>78</v>
      </c>
      <c r="C127" t="s">
        <v>55</v>
      </c>
      <c r="D127" t="s">
        <v>5</v>
      </c>
      <c r="E127" t="s">
        <v>87</v>
      </c>
      <c r="J127">
        <v>58</v>
      </c>
    </row>
    <row r="128" spans="1:10" x14ac:dyDescent="0.25">
      <c r="A128" t="s">
        <v>79</v>
      </c>
      <c r="B128" t="s">
        <v>78</v>
      </c>
      <c r="C128" t="s">
        <v>55</v>
      </c>
      <c r="D128" t="s">
        <v>0</v>
      </c>
      <c r="E128" t="s">
        <v>80</v>
      </c>
      <c r="F128">
        <v>30</v>
      </c>
      <c r="G128">
        <v>30</v>
      </c>
      <c r="H128">
        <v>29</v>
      </c>
      <c r="I128">
        <v>26</v>
      </c>
      <c r="J128">
        <v>23</v>
      </c>
    </row>
    <row r="129" spans="1:10" x14ac:dyDescent="0.25">
      <c r="A129" t="s">
        <v>79</v>
      </c>
      <c r="B129" t="s">
        <v>78</v>
      </c>
      <c r="C129" t="s">
        <v>48</v>
      </c>
      <c r="D129" t="s">
        <v>23</v>
      </c>
      <c r="E129" t="s">
        <v>53</v>
      </c>
      <c r="G129">
        <v>3</v>
      </c>
      <c r="H129">
        <v>3</v>
      </c>
      <c r="I129">
        <v>3</v>
      </c>
      <c r="J129">
        <v>3</v>
      </c>
    </row>
    <row r="130" spans="1:10" x14ac:dyDescent="0.25">
      <c r="A130" t="s">
        <v>79</v>
      </c>
      <c r="B130" t="s">
        <v>78</v>
      </c>
      <c r="C130" t="s">
        <v>48</v>
      </c>
      <c r="D130" t="s">
        <v>32</v>
      </c>
      <c r="E130" t="s">
        <v>49</v>
      </c>
      <c r="F130">
        <v>10</v>
      </c>
      <c r="G130">
        <v>3</v>
      </c>
      <c r="H130">
        <v>9</v>
      </c>
      <c r="I130">
        <v>6</v>
      </c>
      <c r="J130">
        <v>7</v>
      </c>
    </row>
    <row r="131" spans="1:10" x14ac:dyDescent="0.25">
      <c r="A131" t="s">
        <v>79</v>
      </c>
      <c r="B131" t="s">
        <v>78</v>
      </c>
      <c r="C131" t="s">
        <v>48</v>
      </c>
      <c r="D131" t="s">
        <v>29</v>
      </c>
      <c r="E131" t="s">
        <v>49</v>
      </c>
      <c r="F131">
        <v>14</v>
      </c>
      <c r="G131">
        <v>7</v>
      </c>
      <c r="H131">
        <v>17</v>
      </c>
      <c r="I131">
        <v>10</v>
      </c>
      <c r="J131">
        <v>16</v>
      </c>
    </row>
    <row r="132" spans="1:10" x14ac:dyDescent="0.25">
      <c r="A132" t="s">
        <v>79</v>
      </c>
      <c r="B132" t="s">
        <v>78</v>
      </c>
      <c r="C132" t="s">
        <v>48</v>
      </c>
      <c r="D132" t="s">
        <v>8</v>
      </c>
      <c r="E132" t="s">
        <v>51</v>
      </c>
      <c r="F132">
        <v>9</v>
      </c>
      <c r="G132">
        <v>2</v>
      </c>
      <c r="I132">
        <v>4</v>
      </c>
      <c r="J132">
        <v>2</v>
      </c>
    </row>
    <row r="133" spans="1:10" x14ac:dyDescent="0.25">
      <c r="A133" t="s">
        <v>79</v>
      </c>
      <c r="B133" t="s">
        <v>78</v>
      </c>
      <c r="C133" t="s">
        <v>48</v>
      </c>
      <c r="D133" t="s">
        <v>25</v>
      </c>
      <c r="E133" t="s">
        <v>49</v>
      </c>
      <c r="F133">
        <v>26</v>
      </c>
      <c r="G133">
        <v>17</v>
      </c>
      <c r="H133">
        <v>23</v>
      </c>
      <c r="I133">
        <v>13</v>
      </c>
      <c r="J133">
        <v>16</v>
      </c>
    </row>
    <row r="134" spans="1:10" x14ac:dyDescent="0.25">
      <c r="A134" t="s">
        <v>79</v>
      </c>
      <c r="B134" t="s">
        <v>78</v>
      </c>
      <c r="C134" t="s">
        <v>48</v>
      </c>
      <c r="D134" t="s">
        <v>25</v>
      </c>
      <c r="E134" t="s">
        <v>50</v>
      </c>
      <c r="G134">
        <v>7</v>
      </c>
      <c r="H134">
        <v>13</v>
      </c>
      <c r="I134">
        <v>8</v>
      </c>
      <c r="J134">
        <v>15</v>
      </c>
    </row>
    <row r="135" spans="1:10" x14ac:dyDescent="0.25">
      <c r="A135" t="s">
        <v>79</v>
      </c>
      <c r="B135" t="s">
        <v>78</v>
      </c>
      <c r="C135" t="s">
        <v>48</v>
      </c>
      <c r="D135" t="s">
        <v>4</v>
      </c>
      <c r="E135" t="s">
        <v>49</v>
      </c>
      <c r="F135">
        <v>22</v>
      </c>
      <c r="G135">
        <v>19</v>
      </c>
      <c r="H135">
        <v>25</v>
      </c>
      <c r="I135">
        <v>18</v>
      </c>
      <c r="J135">
        <v>22</v>
      </c>
    </row>
    <row r="136" spans="1:10" x14ac:dyDescent="0.25">
      <c r="A136" t="s">
        <v>79</v>
      </c>
      <c r="B136" t="s">
        <v>78</v>
      </c>
      <c r="C136" t="s">
        <v>48</v>
      </c>
      <c r="D136" t="s">
        <v>4</v>
      </c>
      <c r="E136" t="s">
        <v>47</v>
      </c>
      <c r="F136">
        <v>12</v>
      </c>
      <c r="G136">
        <v>4</v>
      </c>
      <c r="H136">
        <v>4</v>
      </c>
      <c r="I136">
        <v>3</v>
      </c>
      <c r="J136">
        <v>3</v>
      </c>
    </row>
    <row r="137" spans="1:10" x14ac:dyDescent="0.25">
      <c r="A137" t="s">
        <v>79</v>
      </c>
      <c r="B137" t="s">
        <v>78</v>
      </c>
      <c r="C137" t="s">
        <v>43</v>
      </c>
      <c r="D137" t="s">
        <v>29</v>
      </c>
      <c r="E137" t="s">
        <v>46</v>
      </c>
      <c r="H137">
        <v>1</v>
      </c>
    </row>
    <row r="138" spans="1:10" x14ac:dyDescent="0.25">
      <c r="A138" t="s">
        <v>79</v>
      </c>
      <c r="B138" t="s">
        <v>78</v>
      </c>
      <c r="C138" t="s">
        <v>43</v>
      </c>
      <c r="D138" t="s">
        <v>3</v>
      </c>
      <c r="E138" t="s">
        <v>45</v>
      </c>
      <c r="H138">
        <v>1</v>
      </c>
      <c r="J138">
        <v>1</v>
      </c>
    </row>
    <row r="139" spans="1:10" x14ac:dyDescent="0.25">
      <c r="A139" t="s">
        <v>79</v>
      </c>
      <c r="B139" t="s">
        <v>78</v>
      </c>
      <c r="C139" t="s">
        <v>43</v>
      </c>
      <c r="D139" t="s">
        <v>3</v>
      </c>
      <c r="E139" t="s">
        <v>89</v>
      </c>
      <c r="H139">
        <v>1</v>
      </c>
      <c r="J139">
        <v>1</v>
      </c>
    </row>
    <row r="140" spans="1:10" x14ac:dyDescent="0.25">
      <c r="A140" t="s">
        <v>79</v>
      </c>
      <c r="B140" t="s">
        <v>78</v>
      </c>
      <c r="C140" t="s">
        <v>34</v>
      </c>
      <c r="D140" t="s">
        <v>29</v>
      </c>
      <c r="E140" t="s">
        <v>35</v>
      </c>
      <c r="F140">
        <v>1</v>
      </c>
      <c r="G140">
        <v>1</v>
      </c>
      <c r="H140">
        <v>1</v>
      </c>
      <c r="I140">
        <v>3</v>
      </c>
      <c r="J140">
        <v>3</v>
      </c>
    </row>
    <row r="141" spans="1:10" x14ac:dyDescent="0.25">
      <c r="A141" t="s">
        <v>79</v>
      </c>
      <c r="B141" t="s">
        <v>78</v>
      </c>
      <c r="C141" t="s">
        <v>34</v>
      </c>
      <c r="D141" t="s">
        <v>22</v>
      </c>
      <c r="E141" t="s">
        <v>35</v>
      </c>
      <c r="F141">
        <v>8</v>
      </c>
      <c r="G141">
        <v>14</v>
      </c>
      <c r="H141">
        <v>3</v>
      </c>
      <c r="I141">
        <v>9</v>
      </c>
      <c r="J141">
        <v>3</v>
      </c>
    </row>
    <row r="142" spans="1:10" x14ac:dyDescent="0.25">
      <c r="A142" t="s">
        <v>79</v>
      </c>
      <c r="B142" t="s">
        <v>78</v>
      </c>
      <c r="C142" t="s">
        <v>34</v>
      </c>
      <c r="D142" t="s">
        <v>26</v>
      </c>
      <c r="E142" t="s">
        <v>35</v>
      </c>
      <c r="I142">
        <v>3</v>
      </c>
      <c r="J142">
        <v>1</v>
      </c>
    </row>
    <row r="143" spans="1:10" x14ac:dyDescent="0.25">
      <c r="A143" t="s">
        <v>79</v>
      </c>
      <c r="B143" t="s">
        <v>78</v>
      </c>
      <c r="C143" t="s">
        <v>34</v>
      </c>
      <c r="D143" t="s">
        <v>24</v>
      </c>
      <c r="E143" t="s">
        <v>35</v>
      </c>
      <c r="F143">
        <v>4</v>
      </c>
      <c r="G143">
        <v>2</v>
      </c>
      <c r="H143">
        <v>2</v>
      </c>
      <c r="I143">
        <v>3</v>
      </c>
      <c r="J143">
        <v>2</v>
      </c>
    </row>
    <row r="144" spans="1:10" x14ac:dyDescent="0.25">
      <c r="A144" t="s">
        <v>79</v>
      </c>
      <c r="B144" t="s">
        <v>78</v>
      </c>
      <c r="C144" t="s">
        <v>34</v>
      </c>
      <c r="D144" t="s">
        <v>0</v>
      </c>
      <c r="E144" t="s">
        <v>35</v>
      </c>
      <c r="G144">
        <v>1</v>
      </c>
      <c r="H144">
        <v>1</v>
      </c>
    </row>
    <row r="145" spans="1:10" x14ac:dyDescent="0.25">
      <c r="A145" t="s">
        <v>90</v>
      </c>
      <c r="B145" t="s">
        <v>78</v>
      </c>
      <c r="C145" t="s">
        <v>73</v>
      </c>
      <c r="D145" t="s">
        <v>5</v>
      </c>
      <c r="E145" t="s">
        <v>72</v>
      </c>
      <c r="F145">
        <v>39</v>
      </c>
      <c r="G145">
        <v>32</v>
      </c>
      <c r="H145">
        <v>37</v>
      </c>
      <c r="I145">
        <v>29</v>
      </c>
      <c r="J145">
        <v>24</v>
      </c>
    </row>
    <row r="146" spans="1:10" x14ac:dyDescent="0.25">
      <c r="A146" t="s">
        <v>90</v>
      </c>
      <c r="B146" t="s">
        <v>78</v>
      </c>
      <c r="C146" t="s">
        <v>73</v>
      </c>
      <c r="D146" t="s">
        <v>1</v>
      </c>
      <c r="E146" t="s">
        <v>72</v>
      </c>
      <c r="I146">
        <v>1</v>
      </c>
    </row>
    <row r="147" spans="1:10" x14ac:dyDescent="0.25">
      <c r="A147" t="s">
        <v>90</v>
      </c>
      <c r="B147" t="s">
        <v>78</v>
      </c>
      <c r="C147" t="s">
        <v>66</v>
      </c>
      <c r="D147" t="s">
        <v>23</v>
      </c>
      <c r="E147" t="s">
        <v>65</v>
      </c>
      <c r="G147">
        <v>2</v>
      </c>
      <c r="I147">
        <v>3</v>
      </c>
      <c r="J147">
        <v>1</v>
      </c>
    </row>
    <row r="148" spans="1:10" x14ac:dyDescent="0.25">
      <c r="A148" t="s">
        <v>90</v>
      </c>
      <c r="B148" t="s">
        <v>78</v>
      </c>
      <c r="C148" t="s">
        <v>66</v>
      </c>
      <c r="D148" t="s">
        <v>2</v>
      </c>
      <c r="E148" t="s">
        <v>65</v>
      </c>
      <c r="F148">
        <v>2</v>
      </c>
      <c r="H148">
        <v>1</v>
      </c>
    </row>
    <row r="149" spans="1:10" x14ac:dyDescent="0.25">
      <c r="A149" t="s">
        <v>90</v>
      </c>
      <c r="B149" t="s">
        <v>78</v>
      </c>
      <c r="C149" t="s">
        <v>66</v>
      </c>
      <c r="D149" t="s">
        <v>29</v>
      </c>
      <c r="E149" t="s">
        <v>71</v>
      </c>
      <c r="I149">
        <v>1</v>
      </c>
      <c r="J149">
        <v>1</v>
      </c>
    </row>
    <row r="150" spans="1:10" x14ac:dyDescent="0.25">
      <c r="A150" t="s">
        <v>90</v>
      </c>
      <c r="B150" t="s">
        <v>78</v>
      </c>
      <c r="C150" t="s">
        <v>66</v>
      </c>
      <c r="D150" t="s">
        <v>5</v>
      </c>
      <c r="E150" t="s">
        <v>65</v>
      </c>
      <c r="F150">
        <v>19</v>
      </c>
      <c r="G150">
        <v>17</v>
      </c>
      <c r="H150">
        <v>19</v>
      </c>
      <c r="I150">
        <v>16</v>
      </c>
      <c r="J150">
        <v>19</v>
      </c>
    </row>
    <row r="151" spans="1:10" x14ac:dyDescent="0.25">
      <c r="A151" t="s">
        <v>90</v>
      </c>
      <c r="B151" t="s">
        <v>78</v>
      </c>
      <c r="C151" t="s">
        <v>66</v>
      </c>
      <c r="D151" t="s">
        <v>8</v>
      </c>
      <c r="E151" t="s">
        <v>65</v>
      </c>
      <c r="H151">
        <v>2</v>
      </c>
    </row>
    <row r="152" spans="1:10" x14ac:dyDescent="0.25">
      <c r="A152" t="s">
        <v>90</v>
      </c>
      <c r="B152" t="s">
        <v>78</v>
      </c>
      <c r="C152" t="s">
        <v>66</v>
      </c>
      <c r="D152" t="s">
        <v>3</v>
      </c>
      <c r="E152" t="s">
        <v>70</v>
      </c>
      <c r="F152">
        <v>5</v>
      </c>
      <c r="G152">
        <v>2</v>
      </c>
      <c r="H152">
        <v>2</v>
      </c>
      <c r="I152">
        <v>2</v>
      </c>
      <c r="J152">
        <v>2</v>
      </c>
    </row>
    <row r="153" spans="1:10" x14ac:dyDescent="0.25">
      <c r="A153" t="s">
        <v>90</v>
      </c>
      <c r="B153" t="s">
        <v>78</v>
      </c>
      <c r="C153" t="s">
        <v>66</v>
      </c>
      <c r="D153" t="s">
        <v>31</v>
      </c>
      <c r="E153" t="s">
        <v>65</v>
      </c>
      <c r="F153">
        <v>3</v>
      </c>
      <c r="G153">
        <v>1</v>
      </c>
      <c r="H153">
        <v>1</v>
      </c>
      <c r="I153">
        <v>3</v>
      </c>
      <c r="J153">
        <v>3</v>
      </c>
    </row>
    <row r="154" spans="1:10" x14ac:dyDescent="0.25">
      <c r="A154" t="s">
        <v>90</v>
      </c>
      <c r="B154" t="s">
        <v>78</v>
      </c>
      <c r="C154" t="s">
        <v>66</v>
      </c>
      <c r="D154" t="s">
        <v>1</v>
      </c>
      <c r="E154" t="s">
        <v>65</v>
      </c>
      <c r="F154">
        <v>3</v>
      </c>
      <c r="G154">
        <v>3</v>
      </c>
      <c r="H154">
        <v>4</v>
      </c>
      <c r="I154">
        <v>5</v>
      </c>
      <c r="J154">
        <v>6</v>
      </c>
    </row>
    <row r="155" spans="1:10" x14ac:dyDescent="0.25">
      <c r="A155" t="s">
        <v>90</v>
      </c>
      <c r="B155" t="s">
        <v>78</v>
      </c>
      <c r="C155" t="s">
        <v>66</v>
      </c>
      <c r="D155" t="s">
        <v>21</v>
      </c>
      <c r="E155" t="s">
        <v>65</v>
      </c>
      <c r="F155">
        <v>3</v>
      </c>
    </row>
    <row r="156" spans="1:10" x14ac:dyDescent="0.25">
      <c r="A156" t="s">
        <v>90</v>
      </c>
      <c r="B156" t="s">
        <v>78</v>
      </c>
      <c r="C156" t="s">
        <v>66</v>
      </c>
      <c r="D156" t="s">
        <v>7</v>
      </c>
      <c r="E156" t="s">
        <v>65</v>
      </c>
      <c r="F156">
        <v>13</v>
      </c>
      <c r="G156">
        <v>13</v>
      </c>
      <c r="H156">
        <v>7</v>
      </c>
      <c r="I156">
        <v>6</v>
      </c>
      <c r="J156">
        <v>11</v>
      </c>
    </row>
    <row r="157" spans="1:10" x14ac:dyDescent="0.25">
      <c r="A157" t="s">
        <v>90</v>
      </c>
      <c r="B157" t="s">
        <v>78</v>
      </c>
      <c r="C157" t="s">
        <v>66</v>
      </c>
      <c r="D157" t="s">
        <v>28</v>
      </c>
      <c r="E157" t="s">
        <v>65</v>
      </c>
      <c r="G157">
        <v>1</v>
      </c>
      <c r="J157">
        <v>1</v>
      </c>
    </row>
    <row r="158" spans="1:10" x14ac:dyDescent="0.25">
      <c r="A158" t="s">
        <v>90</v>
      </c>
      <c r="B158" t="s">
        <v>78</v>
      </c>
      <c r="C158" t="s">
        <v>66</v>
      </c>
      <c r="D158" t="s">
        <v>24</v>
      </c>
      <c r="E158" t="s">
        <v>68</v>
      </c>
      <c r="F158">
        <v>3</v>
      </c>
      <c r="G158">
        <v>1</v>
      </c>
      <c r="H158">
        <v>1</v>
      </c>
      <c r="I158">
        <v>1</v>
      </c>
      <c r="J158">
        <v>2</v>
      </c>
    </row>
    <row r="159" spans="1:10" x14ac:dyDescent="0.25">
      <c r="A159" t="s">
        <v>90</v>
      </c>
      <c r="B159" t="s">
        <v>78</v>
      </c>
      <c r="C159" t="s">
        <v>66</v>
      </c>
      <c r="D159" t="s">
        <v>0</v>
      </c>
      <c r="E159" t="s">
        <v>65</v>
      </c>
      <c r="F159">
        <v>2</v>
      </c>
      <c r="G159">
        <v>1</v>
      </c>
      <c r="H159">
        <v>2</v>
      </c>
      <c r="I159">
        <v>1</v>
      </c>
    </row>
    <row r="160" spans="1:10" x14ac:dyDescent="0.25">
      <c r="A160" t="s">
        <v>90</v>
      </c>
      <c r="B160" t="s">
        <v>78</v>
      </c>
      <c r="C160" t="s">
        <v>66</v>
      </c>
      <c r="D160" t="s">
        <v>27</v>
      </c>
      <c r="E160" t="s">
        <v>65</v>
      </c>
      <c r="F160">
        <v>1</v>
      </c>
      <c r="G160">
        <v>2</v>
      </c>
      <c r="H160">
        <v>1</v>
      </c>
    </row>
    <row r="161" spans="1:10" x14ac:dyDescent="0.25">
      <c r="A161" t="s">
        <v>90</v>
      </c>
      <c r="B161" t="s">
        <v>78</v>
      </c>
      <c r="C161" t="s">
        <v>62</v>
      </c>
      <c r="D161" t="s">
        <v>32</v>
      </c>
      <c r="E161" t="s">
        <v>64</v>
      </c>
      <c r="F161">
        <v>1</v>
      </c>
      <c r="G161">
        <v>1</v>
      </c>
    </row>
    <row r="162" spans="1:10" x14ac:dyDescent="0.25">
      <c r="A162" t="s">
        <v>90</v>
      </c>
      <c r="B162" t="s">
        <v>78</v>
      </c>
      <c r="C162" t="s">
        <v>62</v>
      </c>
      <c r="D162" t="s">
        <v>25</v>
      </c>
      <c r="E162" t="s">
        <v>63</v>
      </c>
      <c r="H162">
        <v>4</v>
      </c>
      <c r="I162">
        <v>2</v>
      </c>
    </row>
    <row r="163" spans="1:10" x14ac:dyDescent="0.25">
      <c r="A163" t="s">
        <v>90</v>
      </c>
      <c r="B163" t="s">
        <v>78</v>
      </c>
      <c r="C163" t="s">
        <v>62</v>
      </c>
      <c r="D163" t="s">
        <v>24</v>
      </c>
      <c r="E163" t="s">
        <v>61</v>
      </c>
      <c r="F163">
        <v>1</v>
      </c>
    </row>
    <row r="164" spans="1:10" x14ac:dyDescent="0.25">
      <c r="A164" t="s">
        <v>90</v>
      </c>
      <c r="B164" t="s">
        <v>78</v>
      </c>
      <c r="C164" t="s">
        <v>55</v>
      </c>
      <c r="D164" t="s">
        <v>23</v>
      </c>
      <c r="E164" t="s">
        <v>54</v>
      </c>
      <c r="F164">
        <v>2</v>
      </c>
      <c r="G164">
        <v>1</v>
      </c>
    </row>
    <row r="165" spans="1:10" x14ac:dyDescent="0.25">
      <c r="A165" t="s">
        <v>90</v>
      </c>
      <c r="B165" t="s">
        <v>78</v>
      </c>
      <c r="C165" t="s">
        <v>55</v>
      </c>
      <c r="D165" t="s">
        <v>2</v>
      </c>
      <c r="E165" t="s">
        <v>54</v>
      </c>
      <c r="F165">
        <v>3</v>
      </c>
      <c r="G165">
        <v>2</v>
      </c>
      <c r="H165">
        <v>2</v>
      </c>
      <c r="I165">
        <v>2</v>
      </c>
      <c r="J165">
        <v>1</v>
      </c>
    </row>
    <row r="166" spans="1:10" x14ac:dyDescent="0.25">
      <c r="A166" t="s">
        <v>90</v>
      </c>
      <c r="B166" t="s">
        <v>78</v>
      </c>
      <c r="C166" t="s">
        <v>55</v>
      </c>
      <c r="D166" t="s">
        <v>5</v>
      </c>
      <c r="E166" t="s">
        <v>56</v>
      </c>
      <c r="F166">
        <v>6</v>
      </c>
      <c r="G166">
        <v>8</v>
      </c>
      <c r="H166">
        <v>9</v>
      </c>
      <c r="I166">
        <v>9</v>
      </c>
    </row>
    <row r="167" spans="1:10" x14ac:dyDescent="0.25">
      <c r="A167" t="s">
        <v>90</v>
      </c>
      <c r="B167" t="s">
        <v>78</v>
      </c>
      <c r="C167" t="s">
        <v>55</v>
      </c>
      <c r="D167" t="s">
        <v>5</v>
      </c>
      <c r="E167" t="s">
        <v>87</v>
      </c>
      <c r="J167">
        <v>7</v>
      </c>
    </row>
    <row r="168" spans="1:10" x14ac:dyDescent="0.25">
      <c r="A168" t="s">
        <v>90</v>
      </c>
      <c r="B168" t="s">
        <v>78</v>
      </c>
      <c r="C168" t="s">
        <v>55</v>
      </c>
      <c r="D168" t="s">
        <v>0</v>
      </c>
      <c r="E168" t="s">
        <v>80</v>
      </c>
      <c r="F168">
        <v>8</v>
      </c>
      <c r="G168">
        <v>9</v>
      </c>
      <c r="H168">
        <v>8</v>
      </c>
      <c r="I168">
        <v>7</v>
      </c>
      <c r="J168">
        <v>10</v>
      </c>
    </row>
    <row r="169" spans="1:10" x14ac:dyDescent="0.25">
      <c r="A169" t="s">
        <v>90</v>
      </c>
      <c r="B169" t="s">
        <v>78</v>
      </c>
      <c r="C169" t="s">
        <v>48</v>
      </c>
      <c r="D169" t="s">
        <v>23</v>
      </c>
      <c r="E169" t="s">
        <v>53</v>
      </c>
      <c r="J169">
        <v>1</v>
      </c>
    </row>
    <row r="170" spans="1:10" x14ac:dyDescent="0.25">
      <c r="A170" t="s">
        <v>90</v>
      </c>
      <c r="B170" t="s">
        <v>78</v>
      </c>
      <c r="C170" t="s">
        <v>48</v>
      </c>
      <c r="D170" t="s">
        <v>32</v>
      </c>
      <c r="E170" t="s">
        <v>49</v>
      </c>
      <c r="F170">
        <v>4</v>
      </c>
      <c r="G170">
        <v>1</v>
      </c>
      <c r="H170">
        <v>2</v>
      </c>
      <c r="J170">
        <v>1</v>
      </c>
    </row>
    <row r="171" spans="1:10" x14ac:dyDescent="0.25">
      <c r="A171" t="s">
        <v>90</v>
      </c>
      <c r="B171" t="s">
        <v>78</v>
      </c>
      <c r="C171" t="s">
        <v>48</v>
      </c>
      <c r="D171" t="s">
        <v>29</v>
      </c>
      <c r="E171" t="s">
        <v>49</v>
      </c>
      <c r="G171">
        <v>2</v>
      </c>
      <c r="H171">
        <v>2</v>
      </c>
      <c r="I171">
        <v>2</v>
      </c>
      <c r="J171">
        <v>3</v>
      </c>
    </row>
    <row r="172" spans="1:10" x14ac:dyDescent="0.25">
      <c r="A172" t="s">
        <v>90</v>
      </c>
      <c r="B172" t="s">
        <v>78</v>
      </c>
      <c r="C172" t="s">
        <v>48</v>
      </c>
      <c r="D172" t="s">
        <v>8</v>
      </c>
      <c r="E172" t="s">
        <v>51</v>
      </c>
      <c r="F172">
        <v>1</v>
      </c>
      <c r="I172">
        <v>1</v>
      </c>
    </row>
    <row r="173" spans="1:10" x14ac:dyDescent="0.25">
      <c r="A173" t="s">
        <v>90</v>
      </c>
      <c r="B173" t="s">
        <v>78</v>
      </c>
      <c r="C173" t="s">
        <v>48</v>
      </c>
      <c r="D173" t="s">
        <v>25</v>
      </c>
      <c r="E173" t="s">
        <v>49</v>
      </c>
      <c r="F173">
        <v>6</v>
      </c>
      <c r="G173">
        <v>7</v>
      </c>
      <c r="H173">
        <v>7</v>
      </c>
      <c r="I173">
        <v>4</v>
      </c>
      <c r="J173">
        <v>4</v>
      </c>
    </row>
    <row r="174" spans="1:10" x14ac:dyDescent="0.25">
      <c r="A174" t="s">
        <v>90</v>
      </c>
      <c r="B174" t="s">
        <v>78</v>
      </c>
      <c r="C174" t="s">
        <v>48</v>
      </c>
      <c r="D174" t="s">
        <v>25</v>
      </c>
      <c r="E174" t="s">
        <v>50</v>
      </c>
      <c r="G174">
        <v>2</v>
      </c>
      <c r="H174">
        <v>6</v>
      </c>
      <c r="I174">
        <v>2</v>
      </c>
    </row>
    <row r="175" spans="1:10" x14ac:dyDescent="0.25">
      <c r="A175" t="s">
        <v>90</v>
      </c>
      <c r="B175" t="s">
        <v>78</v>
      </c>
      <c r="C175" t="s">
        <v>48</v>
      </c>
      <c r="D175" t="s">
        <v>4</v>
      </c>
      <c r="E175" t="s">
        <v>49</v>
      </c>
      <c r="F175">
        <v>6</v>
      </c>
      <c r="G175">
        <v>3</v>
      </c>
      <c r="H175">
        <v>7</v>
      </c>
      <c r="I175">
        <v>5</v>
      </c>
      <c r="J175">
        <v>6</v>
      </c>
    </row>
    <row r="176" spans="1:10" x14ac:dyDescent="0.25">
      <c r="A176" t="s">
        <v>90</v>
      </c>
      <c r="B176" t="s">
        <v>78</v>
      </c>
      <c r="C176" t="s">
        <v>48</v>
      </c>
      <c r="D176" t="s">
        <v>4</v>
      </c>
      <c r="E176" t="s">
        <v>47</v>
      </c>
      <c r="F176">
        <v>1</v>
      </c>
    </row>
    <row r="177" spans="1:10" x14ac:dyDescent="0.25">
      <c r="A177" t="s">
        <v>90</v>
      </c>
      <c r="B177" t="s">
        <v>78</v>
      </c>
      <c r="C177" t="s">
        <v>43</v>
      </c>
      <c r="D177" t="s">
        <v>3</v>
      </c>
      <c r="E177" t="s">
        <v>45</v>
      </c>
      <c r="H177">
        <v>1</v>
      </c>
    </row>
    <row r="178" spans="1:10" x14ac:dyDescent="0.25">
      <c r="A178" t="s">
        <v>90</v>
      </c>
      <c r="B178" t="s">
        <v>78</v>
      </c>
      <c r="C178" t="s">
        <v>34</v>
      </c>
      <c r="D178" t="s">
        <v>29</v>
      </c>
      <c r="E178" t="s">
        <v>35</v>
      </c>
      <c r="H178">
        <v>1</v>
      </c>
    </row>
    <row r="179" spans="1:10" x14ac:dyDescent="0.25">
      <c r="A179" t="s">
        <v>90</v>
      </c>
      <c r="B179" t="s">
        <v>78</v>
      </c>
      <c r="C179" t="s">
        <v>34</v>
      </c>
      <c r="D179" t="s">
        <v>22</v>
      </c>
      <c r="E179" t="s">
        <v>35</v>
      </c>
      <c r="F179">
        <v>2</v>
      </c>
      <c r="G179">
        <v>2</v>
      </c>
      <c r="I179">
        <v>1</v>
      </c>
      <c r="J179">
        <v>1</v>
      </c>
    </row>
    <row r="180" spans="1:10" x14ac:dyDescent="0.25">
      <c r="A180" t="s">
        <v>90</v>
      </c>
      <c r="B180" t="s">
        <v>78</v>
      </c>
      <c r="C180" t="s">
        <v>34</v>
      </c>
      <c r="D180" t="s">
        <v>26</v>
      </c>
      <c r="E180" t="s">
        <v>35</v>
      </c>
      <c r="I180">
        <v>1</v>
      </c>
    </row>
    <row r="181" spans="1:10" x14ac:dyDescent="0.25">
      <c r="A181" t="s">
        <v>90</v>
      </c>
      <c r="B181" t="s">
        <v>78</v>
      </c>
      <c r="C181" t="s">
        <v>34</v>
      </c>
      <c r="D181" t="s">
        <v>24</v>
      </c>
      <c r="E181" t="s">
        <v>35</v>
      </c>
      <c r="I181">
        <v>2</v>
      </c>
      <c r="J181">
        <v>1</v>
      </c>
    </row>
    <row r="182" spans="1:10" x14ac:dyDescent="0.25">
      <c r="A182" t="s">
        <v>75</v>
      </c>
      <c r="B182" t="s">
        <v>20</v>
      </c>
      <c r="C182" t="s">
        <v>73</v>
      </c>
      <c r="D182" t="s">
        <v>23</v>
      </c>
      <c r="E182" t="s">
        <v>74</v>
      </c>
      <c r="G182">
        <v>30</v>
      </c>
      <c r="H182">
        <v>29</v>
      </c>
      <c r="I182">
        <v>33</v>
      </c>
      <c r="J182">
        <v>36</v>
      </c>
    </row>
    <row r="183" spans="1:10" x14ac:dyDescent="0.25">
      <c r="A183" t="s">
        <v>75</v>
      </c>
      <c r="B183" t="s">
        <v>20</v>
      </c>
      <c r="C183" t="s">
        <v>73</v>
      </c>
      <c r="D183" t="s">
        <v>29</v>
      </c>
      <c r="E183" t="s">
        <v>72</v>
      </c>
      <c r="G183">
        <v>11</v>
      </c>
      <c r="H183">
        <v>21</v>
      </c>
      <c r="I183">
        <v>30</v>
      </c>
      <c r="J183">
        <v>43</v>
      </c>
    </row>
    <row r="184" spans="1:10" x14ac:dyDescent="0.25">
      <c r="A184" t="s">
        <v>75</v>
      </c>
      <c r="B184" t="s">
        <v>20</v>
      </c>
      <c r="C184" t="s">
        <v>73</v>
      </c>
      <c r="D184" t="s">
        <v>5</v>
      </c>
      <c r="E184" t="s">
        <v>72</v>
      </c>
      <c r="F184">
        <v>34</v>
      </c>
      <c r="G184">
        <v>37</v>
      </c>
      <c r="H184">
        <v>37</v>
      </c>
      <c r="I184">
        <v>35</v>
      </c>
      <c r="J184">
        <v>28</v>
      </c>
    </row>
    <row r="185" spans="1:10" x14ac:dyDescent="0.25">
      <c r="A185" t="s">
        <v>75</v>
      </c>
      <c r="B185" t="s">
        <v>20</v>
      </c>
      <c r="C185" t="s">
        <v>73</v>
      </c>
      <c r="D185" t="s">
        <v>1</v>
      </c>
      <c r="E185" t="s">
        <v>72</v>
      </c>
      <c r="F185">
        <v>12</v>
      </c>
      <c r="H185">
        <v>28</v>
      </c>
      <c r="I185">
        <v>23</v>
      </c>
      <c r="J185">
        <v>15</v>
      </c>
    </row>
    <row r="186" spans="1:10" x14ac:dyDescent="0.25">
      <c r="A186" t="s">
        <v>75</v>
      </c>
      <c r="B186" t="s">
        <v>20</v>
      </c>
      <c r="C186" t="s">
        <v>66</v>
      </c>
      <c r="D186" t="s">
        <v>23</v>
      </c>
      <c r="E186" t="s">
        <v>65</v>
      </c>
      <c r="F186">
        <v>58</v>
      </c>
      <c r="G186">
        <v>58</v>
      </c>
      <c r="H186">
        <v>57</v>
      </c>
      <c r="I186">
        <v>61</v>
      </c>
      <c r="J186">
        <v>59</v>
      </c>
    </row>
    <row r="187" spans="1:10" x14ac:dyDescent="0.25">
      <c r="A187" t="s">
        <v>75</v>
      </c>
      <c r="B187" t="s">
        <v>20</v>
      </c>
      <c r="C187" t="s">
        <v>66</v>
      </c>
      <c r="D187" t="s">
        <v>2</v>
      </c>
      <c r="E187" t="s">
        <v>65</v>
      </c>
      <c r="F187">
        <v>21</v>
      </c>
      <c r="G187">
        <v>30</v>
      </c>
      <c r="H187">
        <v>29</v>
      </c>
      <c r="I187">
        <v>29</v>
      </c>
      <c r="J187">
        <v>28</v>
      </c>
    </row>
    <row r="188" spans="1:10" x14ac:dyDescent="0.25">
      <c r="A188" t="s">
        <v>75</v>
      </c>
      <c r="B188" t="s">
        <v>20</v>
      </c>
      <c r="C188" t="s">
        <v>66</v>
      </c>
      <c r="D188" t="s">
        <v>29</v>
      </c>
      <c r="E188" t="s">
        <v>71</v>
      </c>
      <c r="F188">
        <v>33</v>
      </c>
      <c r="G188">
        <v>45</v>
      </c>
      <c r="H188">
        <v>45</v>
      </c>
      <c r="I188">
        <v>45</v>
      </c>
      <c r="J188">
        <v>32</v>
      </c>
    </row>
    <row r="189" spans="1:10" x14ac:dyDescent="0.25">
      <c r="A189" t="s">
        <v>75</v>
      </c>
      <c r="B189" t="s">
        <v>20</v>
      </c>
      <c r="C189" t="s">
        <v>66</v>
      </c>
      <c r="D189" t="s">
        <v>5</v>
      </c>
      <c r="E189" t="s">
        <v>65</v>
      </c>
      <c r="F189">
        <v>91</v>
      </c>
      <c r="G189">
        <v>94</v>
      </c>
      <c r="H189">
        <v>98</v>
      </c>
      <c r="I189">
        <v>94</v>
      </c>
      <c r="J189">
        <v>88</v>
      </c>
    </row>
    <row r="190" spans="1:10" x14ac:dyDescent="0.25">
      <c r="A190" t="s">
        <v>75</v>
      </c>
      <c r="B190" t="s">
        <v>20</v>
      </c>
      <c r="C190" t="s">
        <v>66</v>
      </c>
      <c r="D190" t="s">
        <v>8</v>
      </c>
      <c r="E190" t="s">
        <v>65</v>
      </c>
      <c r="F190">
        <v>18</v>
      </c>
      <c r="G190">
        <v>8</v>
      </c>
      <c r="H190">
        <v>18</v>
      </c>
      <c r="I190">
        <v>11</v>
      </c>
      <c r="J190">
        <v>17</v>
      </c>
    </row>
    <row r="191" spans="1:10" x14ac:dyDescent="0.25">
      <c r="A191" t="s">
        <v>75</v>
      </c>
      <c r="B191" t="s">
        <v>20</v>
      </c>
      <c r="C191" t="s">
        <v>66</v>
      </c>
      <c r="D191" t="s">
        <v>3</v>
      </c>
      <c r="E191" t="s">
        <v>70</v>
      </c>
      <c r="F191">
        <v>72</v>
      </c>
      <c r="G191">
        <v>80</v>
      </c>
      <c r="H191">
        <v>66</v>
      </c>
      <c r="I191">
        <v>67</v>
      </c>
      <c r="J191">
        <v>71</v>
      </c>
    </row>
    <row r="192" spans="1:10" x14ac:dyDescent="0.25">
      <c r="A192" t="s">
        <v>75</v>
      </c>
      <c r="B192" t="s">
        <v>20</v>
      </c>
      <c r="C192" t="s">
        <v>66</v>
      </c>
      <c r="D192" t="s">
        <v>31</v>
      </c>
      <c r="E192" t="s">
        <v>65</v>
      </c>
      <c r="F192">
        <v>22</v>
      </c>
      <c r="G192">
        <v>22</v>
      </c>
      <c r="H192">
        <v>15</v>
      </c>
      <c r="I192">
        <v>14</v>
      </c>
      <c r="J192">
        <v>15</v>
      </c>
    </row>
    <row r="193" spans="1:10" x14ac:dyDescent="0.25">
      <c r="A193" t="s">
        <v>75</v>
      </c>
      <c r="B193" t="s">
        <v>20</v>
      </c>
      <c r="C193" t="s">
        <v>66</v>
      </c>
      <c r="D193" t="s">
        <v>31</v>
      </c>
      <c r="E193" t="s">
        <v>65</v>
      </c>
      <c r="F193">
        <v>48</v>
      </c>
      <c r="G193">
        <v>38</v>
      </c>
      <c r="H193">
        <v>44</v>
      </c>
      <c r="I193">
        <v>47</v>
      </c>
      <c r="J193">
        <v>50</v>
      </c>
    </row>
    <row r="194" spans="1:10" x14ac:dyDescent="0.25">
      <c r="A194" t="s">
        <v>75</v>
      </c>
      <c r="B194" t="s">
        <v>20</v>
      </c>
      <c r="C194" t="s">
        <v>66</v>
      </c>
      <c r="D194" t="s">
        <v>1</v>
      </c>
      <c r="E194" t="s">
        <v>65</v>
      </c>
      <c r="F194">
        <v>38</v>
      </c>
      <c r="G194">
        <v>51</v>
      </c>
      <c r="H194">
        <v>45</v>
      </c>
      <c r="I194">
        <v>60</v>
      </c>
      <c r="J194">
        <v>86</v>
      </c>
    </row>
    <row r="195" spans="1:10" x14ac:dyDescent="0.25">
      <c r="A195" t="s">
        <v>75</v>
      </c>
      <c r="B195" t="s">
        <v>20</v>
      </c>
      <c r="C195" t="s">
        <v>66</v>
      </c>
      <c r="D195" t="s">
        <v>21</v>
      </c>
      <c r="E195" t="s">
        <v>65</v>
      </c>
      <c r="F195">
        <v>35</v>
      </c>
      <c r="G195">
        <v>39</v>
      </c>
      <c r="H195">
        <v>20</v>
      </c>
      <c r="I195">
        <v>27</v>
      </c>
      <c r="J195">
        <v>21</v>
      </c>
    </row>
    <row r="196" spans="1:10" x14ac:dyDescent="0.25">
      <c r="A196" t="s">
        <v>75</v>
      </c>
      <c r="B196" t="s">
        <v>20</v>
      </c>
      <c r="C196" t="s">
        <v>66</v>
      </c>
      <c r="D196" t="s">
        <v>30</v>
      </c>
      <c r="E196" t="s">
        <v>69</v>
      </c>
      <c r="F196">
        <v>24</v>
      </c>
      <c r="G196">
        <v>20</v>
      </c>
      <c r="H196">
        <v>24</v>
      </c>
      <c r="I196">
        <v>32</v>
      </c>
      <c r="J196">
        <v>25</v>
      </c>
    </row>
    <row r="197" spans="1:10" x14ac:dyDescent="0.25">
      <c r="A197" t="s">
        <v>75</v>
      </c>
      <c r="B197" t="s">
        <v>20</v>
      </c>
      <c r="C197" t="s">
        <v>66</v>
      </c>
      <c r="D197" t="s">
        <v>7</v>
      </c>
      <c r="E197" t="s">
        <v>65</v>
      </c>
      <c r="F197">
        <v>75</v>
      </c>
      <c r="G197">
        <v>90</v>
      </c>
      <c r="H197">
        <v>95</v>
      </c>
      <c r="I197">
        <v>90</v>
      </c>
      <c r="J197">
        <v>96</v>
      </c>
    </row>
    <row r="198" spans="1:10" x14ac:dyDescent="0.25">
      <c r="A198" t="s">
        <v>75</v>
      </c>
      <c r="B198" t="s">
        <v>20</v>
      </c>
      <c r="C198" t="s">
        <v>66</v>
      </c>
      <c r="D198" t="s">
        <v>28</v>
      </c>
      <c r="E198" t="s">
        <v>65</v>
      </c>
      <c r="F198">
        <v>11</v>
      </c>
      <c r="G198">
        <v>10</v>
      </c>
      <c r="H198">
        <v>6</v>
      </c>
      <c r="I198">
        <v>9</v>
      </c>
      <c r="J198">
        <v>5</v>
      </c>
    </row>
    <row r="199" spans="1:10" x14ac:dyDescent="0.25">
      <c r="A199" t="s">
        <v>75</v>
      </c>
      <c r="B199" t="s">
        <v>20</v>
      </c>
      <c r="C199" t="s">
        <v>66</v>
      </c>
      <c r="D199" t="s">
        <v>24</v>
      </c>
      <c r="E199" t="s">
        <v>68</v>
      </c>
      <c r="F199">
        <v>78</v>
      </c>
      <c r="G199">
        <v>65</v>
      </c>
      <c r="H199">
        <v>79</v>
      </c>
      <c r="I199">
        <v>88</v>
      </c>
      <c r="J199">
        <v>92</v>
      </c>
    </row>
    <row r="200" spans="1:10" x14ac:dyDescent="0.25">
      <c r="A200" t="s">
        <v>75</v>
      </c>
      <c r="B200" t="s">
        <v>20</v>
      </c>
      <c r="C200" t="s">
        <v>66</v>
      </c>
      <c r="D200" t="s">
        <v>0</v>
      </c>
      <c r="E200" t="s">
        <v>67</v>
      </c>
      <c r="F200">
        <v>35</v>
      </c>
      <c r="G200">
        <v>39</v>
      </c>
      <c r="H200">
        <v>47</v>
      </c>
      <c r="I200">
        <v>48</v>
      </c>
    </row>
    <row r="201" spans="1:10" x14ac:dyDescent="0.25">
      <c r="A201" t="s">
        <v>75</v>
      </c>
      <c r="B201" t="s">
        <v>20</v>
      </c>
      <c r="C201" t="s">
        <v>66</v>
      </c>
      <c r="D201" t="s">
        <v>0</v>
      </c>
      <c r="E201" t="s">
        <v>67</v>
      </c>
      <c r="J201">
        <v>31</v>
      </c>
    </row>
    <row r="202" spans="1:10" x14ac:dyDescent="0.25">
      <c r="A202" t="s">
        <v>75</v>
      </c>
      <c r="B202" t="s">
        <v>20</v>
      </c>
      <c r="C202" t="s">
        <v>66</v>
      </c>
      <c r="D202" t="s">
        <v>76</v>
      </c>
      <c r="E202" t="s">
        <v>65</v>
      </c>
      <c r="F202">
        <v>43</v>
      </c>
      <c r="G202">
        <v>37</v>
      </c>
      <c r="H202">
        <v>40</v>
      </c>
      <c r="I202">
        <v>36</v>
      </c>
      <c r="J202">
        <v>32</v>
      </c>
    </row>
    <row r="203" spans="1:10" x14ac:dyDescent="0.25">
      <c r="A203" t="s">
        <v>75</v>
      </c>
      <c r="B203" t="s">
        <v>20</v>
      </c>
      <c r="C203" t="s">
        <v>62</v>
      </c>
      <c r="D203" t="s">
        <v>32</v>
      </c>
      <c r="E203" t="s">
        <v>64</v>
      </c>
      <c r="F203">
        <v>19</v>
      </c>
      <c r="G203">
        <v>17</v>
      </c>
      <c r="H203">
        <v>16</v>
      </c>
      <c r="I203">
        <v>14</v>
      </c>
      <c r="J203">
        <v>9</v>
      </c>
    </row>
    <row r="204" spans="1:10" x14ac:dyDescent="0.25">
      <c r="A204" t="s">
        <v>75</v>
      </c>
      <c r="B204" t="s">
        <v>20</v>
      </c>
      <c r="C204" t="s">
        <v>62</v>
      </c>
      <c r="D204" t="s">
        <v>25</v>
      </c>
      <c r="E204" t="s">
        <v>63</v>
      </c>
      <c r="H204">
        <v>14</v>
      </c>
      <c r="I204">
        <v>22</v>
      </c>
      <c r="J204">
        <v>23</v>
      </c>
    </row>
    <row r="205" spans="1:10" x14ac:dyDescent="0.25">
      <c r="A205" t="s">
        <v>75</v>
      </c>
      <c r="B205" t="s">
        <v>20</v>
      </c>
      <c r="C205" t="s">
        <v>62</v>
      </c>
      <c r="D205" t="s">
        <v>24</v>
      </c>
      <c r="E205" t="s">
        <v>61</v>
      </c>
      <c r="F205">
        <v>15</v>
      </c>
      <c r="G205">
        <v>13</v>
      </c>
      <c r="H205">
        <v>9</v>
      </c>
      <c r="I205">
        <v>24</v>
      </c>
      <c r="J205">
        <v>50</v>
      </c>
    </row>
    <row r="206" spans="1:10" x14ac:dyDescent="0.25">
      <c r="A206" t="s">
        <v>75</v>
      </c>
      <c r="B206" t="s">
        <v>20</v>
      </c>
      <c r="C206" t="s">
        <v>60</v>
      </c>
      <c r="D206" t="s">
        <v>1</v>
      </c>
      <c r="E206" t="s">
        <v>59</v>
      </c>
      <c r="F206">
        <v>20</v>
      </c>
      <c r="G206">
        <v>25</v>
      </c>
      <c r="H206">
        <v>42</v>
      </c>
      <c r="I206">
        <v>36</v>
      </c>
      <c r="J206">
        <v>32</v>
      </c>
    </row>
    <row r="207" spans="1:10" x14ac:dyDescent="0.25">
      <c r="A207" t="s">
        <v>75</v>
      </c>
      <c r="B207" t="s">
        <v>20</v>
      </c>
      <c r="C207" t="s">
        <v>58</v>
      </c>
      <c r="D207" t="s">
        <v>8</v>
      </c>
      <c r="E207" t="s">
        <v>57</v>
      </c>
      <c r="G207">
        <v>12</v>
      </c>
    </row>
    <row r="208" spans="1:10" x14ac:dyDescent="0.25">
      <c r="A208" t="s">
        <v>75</v>
      </c>
      <c r="B208" t="s">
        <v>20</v>
      </c>
      <c r="C208" t="s">
        <v>58</v>
      </c>
      <c r="D208" t="s">
        <v>28</v>
      </c>
      <c r="E208" t="s">
        <v>81</v>
      </c>
      <c r="J208">
        <v>1</v>
      </c>
    </row>
    <row r="209" spans="1:10" x14ac:dyDescent="0.25">
      <c r="A209" t="s">
        <v>75</v>
      </c>
      <c r="B209" t="s">
        <v>20</v>
      </c>
      <c r="C209" t="s">
        <v>58</v>
      </c>
      <c r="D209" t="s">
        <v>28</v>
      </c>
      <c r="E209" t="s">
        <v>81</v>
      </c>
      <c r="J209">
        <v>2</v>
      </c>
    </row>
    <row r="210" spans="1:10" x14ac:dyDescent="0.25">
      <c r="A210" t="s">
        <v>75</v>
      </c>
      <c r="B210" t="s">
        <v>20</v>
      </c>
      <c r="C210" t="s">
        <v>58</v>
      </c>
      <c r="D210" t="s">
        <v>28</v>
      </c>
      <c r="E210" t="s">
        <v>81</v>
      </c>
      <c r="J210">
        <v>1</v>
      </c>
    </row>
    <row r="211" spans="1:10" x14ac:dyDescent="0.25">
      <c r="A211" t="s">
        <v>75</v>
      </c>
      <c r="B211" t="s">
        <v>20</v>
      </c>
      <c r="C211" t="s">
        <v>55</v>
      </c>
      <c r="D211" t="s">
        <v>23</v>
      </c>
      <c r="E211" t="s">
        <v>54</v>
      </c>
      <c r="F211">
        <v>12</v>
      </c>
      <c r="G211">
        <v>7</v>
      </c>
      <c r="H211">
        <v>11</v>
      </c>
      <c r="I211">
        <v>14</v>
      </c>
      <c r="J211">
        <v>18</v>
      </c>
    </row>
    <row r="212" spans="1:10" x14ac:dyDescent="0.25">
      <c r="A212" t="s">
        <v>75</v>
      </c>
      <c r="B212" t="s">
        <v>20</v>
      </c>
      <c r="C212" t="s">
        <v>55</v>
      </c>
      <c r="D212" t="s">
        <v>23</v>
      </c>
      <c r="E212" t="s">
        <v>54</v>
      </c>
      <c r="F212">
        <v>59</v>
      </c>
      <c r="G212">
        <v>70</v>
      </c>
      <c r="H212">
        <v>78</v>
      </c>
      <c r="I212">
        <v>75</v>
      </c>
      <c r="J212">
        <v>66</v>
      </c>
    </row>
    <row r="213" spans="1:10" x14ac:dyDescent="0.25">
      <c r="A213" t="s">
        <v>75</v>
      </c>
      <c r="B213" t="s">
        <v>20</v>
      </c>
      <c r="C213" t="s">
        <v>55</v>
      </c>
      <c r="D213" t="s">
        <v>2</v>
      </c>
      <c r="E213" t="s">
        <v>54</v>
      </c>
      <c r="F213">
        <v>48</v>
      </c>
      <c r="G213">
        <v>46</v>
      </c>
      <c r="H213">
        <v>48</v>
      </c>
      <c r="I213">
        <v>47</v>
      </c>
      <c r="J213">
        <v>45</v>
      </c>
    </row>
    <row r="214" spans="1:10" x14ac:dyDescent="0.25">
      <c r="A214" t="s">
        <v>75</v>
      </c>
      <c r="B214" t="s">
        <v>20</v>
      </c>
      <c r="C214" t="s">
        <v>55</v>
      </c>
      <c r="D214" t="s">
        <v>5</v>
      </c>
      <c r="E214" t="s">
        <v>56</v>
      </c>
      <c r="F214">
        <v>71</v>
      </c>
      <c r="G214">
        <v>70</v>
      </c>
      <c r="H214">
        <v>72</v>
      </c>
      <c r="I214">
        <v>71</v>
      </c>
      <c r="J214">
        <v>34</v>
      </c>
    </row>
    <row r="215" spans="1:10" x14ac:dyDescent="0.25">
      <c r="A215" t="s">
        <v>75</v>
      </c>
      <c r="B215" t="s">
        <v>20</v>
      </c>
      <c r="C215" t="s">
        <v>55</v>
      </c>
      <c r="D215" t="s">
        <v>5</v>
      </c>
      <c r="E215" t="s">
        <v>87</v>
      </c>
      <c r="J215">
        <v>38</v>
      </c>
    </row>
    <row r="216" spans="1:10" x14ac:dyDescent="0.25">
      <c r="A216" t="s">
        <v>75</v>
      </c>
      <c r="B216" t="s">
        <v>20</v>
      </c>
      <c r="C216" t="s">
        <v>55</v>
      </c>
      <c r="D216" t="s">
        <v>0</v>
      </c>
      <c r="E216" t="s">
        <v>54</v>
      </c>
      <c r="F216">
        <v>68</v>
      </c>
      <c r="H216">
        <v>1</v>
      </c>
    </row>
    <row r="217" spans="1:10" x14ac:dyDescent="0.25">
      <c r="A217" t="s">
        <v>75</v>
      </c>
      <c r="B217" t="s">
        <v>20</v>
      </c>
      <c r="C217" t="s">
        <v>55</v>
      </c>
      <c r="D217" t="s">
        <v>0</v>
      </c>
      <c r="E217" t="s">
        <v>54</v>
      </c>
      <c r="F217">
        <v>77</v>
      </c>
      <c r="G217">
        <v>148</v>
      </c>
      <c r="H217">
        <v>139</v>
      </c>
      <c r="I217">
        <v>141</v>
      </c>
    </row>
    <row r="218" spans="1:10" x14ac:dyDescent="0.25">
      <c r="A218" t="s">
        <v>75</v>
      </c>
      <c r="B218" t="s">
        <v>20</v>
      </c>
      <c r="C218" t="s">
        <v>55</v>
      </c>
      <c r="D218" t="s">
        <v>0</v>
      </c>
      <c r="E218" t="s">
        <v>54</v>
      </c>
      <c r="J218">
        <v>141</v>
      </c>
    </row>
    <row r="219" spans="1:10" x14ac:dyDescent="0.25">
      <c r="A219" t="s">
        <v>75</v>
      </c>
      <c r="B219" t="s">
        <v>20</v>
      </c>
      <c r="C219" t="s">
        <v>48</v>
      </c>
      <c r="D219" t="s">
        <v>23</v>
      </c>
      <c r="E219" t="s">
        <v>53</v>
      </c>
      <c r="F219">
        <v>35</v>
      </c>
      <c r="G219">
        <v>63</v>
      </c>
      <c r="H219">
        <v>57</v>
      </c>
      <c r="I219">
        <v>65</v>
      </c>
      <c r="J219">
        <v>74</v>
      </c>
    </row>
    <row r="220" spans="1:10" x14ac:dyDescent="0.25">
      <c r="A220" t="s">
        <v>75</v>
      </c>
      <c r="B220" t="s">
        <v>20</v>
      </c>
      <c r="C220" t="s">
        <v>48</v>
      </c>
      <c r="D220" t="s">
        <v>32</v>
      </c>
      <c r="E220" t="s">
        <v>49</v>
      </c>
      <c r="F220">
        <v>99</v>
      </c>
      <c r="G220">
        <v>98</v>
      </c>
      <c r="H220">
        <v>109</v>
      </c>
      <c r="I220">
        <v>106</v>
      </c>
      <c r="J220">
        <v>121</v>
      </c>
    </row>
    <row r="221" spans="1:10" x14ac:dyDescent="0.25">
      <c r="A221" t="s">
        <v>75</v>
      </c>
      <c r="B221" t="s">
        <v>20</v>
      </c>
      <c r="C221" t="s">
        <v>48</v>
      </c>
      <c r="D221" t="s">
        <v>29</v>
      </c>
      <c r="E221" t="s">
        <v>49</v>
      </c>
      <c r="F221">
        <v>316</v>
      </c>
      <c r="G221">
        <v>313</v>
      </c>
      <c r="H221">
        <v>269</v>
      </c>
      <c r="I221">
        <v>283</v>
      </c>
      <c r="J221">
        <v>297</v>
      </c>
    </row>
    <row r="222" spans="1:10" x14ac:dyDescent="0.25">
      <c r="A222" t="s">
        <v>75</v>
      </c>
      <c r="B222" t="s">
        <v>20</v>
      </c>
      <c r="C222" t="s">
        <v>48</v>
      </c>
      <c r="D222" t="s">
        <v>29</v>
      </c>
      <c r="E222" t="s">
        <v>52</v>
      </c>
      <c r="F222">
        <v>24</v>
      </c>
    </row>
    <row r="223" spans="1:10" x14ac:dyDescent="0.25">
      <c r="A223" t="s">
        <v>75</v>
      </c>
      <c r="B223" t="s">
        <v>20</v>
      </c>
      <c r="C223" t="s">
        <v>48</v>
      </c>
      <c r="D223" t="s">
        <v>8</v>
      </c>
      <c r="E223" t="s">
        <v>51</v>
      </c>
      <c r="F223">
        <v>66</v>
      </c>
      <c r="G223">
        <v>63</v>
      </c>
      <c r="H223">
        <v>70</v>
      </c>
      <c r="I223">
        <v>65</v>
      </c>
      <c r="J223">
        <v>75</v>
      </c>
    </row>
    <row r="224" spans="1:10" x14ac:dyDescent="0.25">
      <c r="A224" t="s">
        <v>75</v>
      </c>
      <c r="B224" t="s">
        <v>20</v>
      </c>
      <c r="C224" t="s">
        <v>48</v>
      </c>
      <c r="D224" t="s">
        <v>25</v>
      </c>
      <c r="E224" t="s">
        <v>49</v>
      </c>
      <c r="H224">
        <v>50</v>
      </c>
      <c r="I224">
        <v>101</v>
      </c>
      <c r="J224">
        <v>117</v>
      </c>
    </row>
    <row r="225" spans="1:10" x14ac:dyDescent="0.25">
      <c r="A225" t="s">
        <v>75</v>
      </c>
      <c r="B225" t="s">
        <v>20</v>
      </c>
      <c r="C225" t="s">
        <v>48</v>
      </c>
      <c r="D225" t="s">
        <v>25</v>
      </c>
      <c r="E225" t="s">
        <v>50</v>
      </c>
      <c r="H225">
        <v>43</v>
      </c>
      <c r="I225">
        <v>53</v>
      </c>
      <c r="J225">
        <v>31</v>
      </c>
    </row>
    <row r="226" spans="1:10" x14ac:dyDescent="0.25">
      <c r="A226" t="s">
        <v>75</v>
      </c>
      <c r="B226" t="s">
        <v>20</v>
      </c>
      <c r="C226" t="s">
        <v>48</v>
      </c>
      <c r="D226" t="s">
        <v>4</v>
      </c>
      <c r="E226" t="s">
        <v>49</v>
      </c>
      <c r="F226">
        <v>132</v>
      </c>
      <c r="G226">
        <v>138</v>
      </c>
      <c r="H226">
        <v>139</v>
      </c>
      <c r="I226">
        <v>127</v>
      </c>
      <c r="J226">
        <v>116</v>
      </c>
    </row>
    <row r="227" spans="1:10" x14ac:dyDescent="0.25">
      <c r="A227" t="s">
        <v>75</v>
      </c>
      <c r="B227" t="s">
        <v>20</v>
      </c>
      <c r="C227" t="s">
        <v>48</v>
      </c>
      <c r="D227" t="s">
        <v>4</v>
      </c>
      <c r="E227" t="s">
        <v>47</v>
      </c>
      <c r="F227">
        <v>26</v>
      </c>
      <c r="G227">
        <v>30</v>
      </c>
      <c r="H227">
        <v>32</v>
      </c>
      <c r="I227">
        <v>35</v>
      </c>
      <c r="J227">
        <v>32</v>
      </c>
    </row>
    <row r="228" spans="1:10" x14ac:dyDescent="0.25">
      <c r="A228" t="s">
        <v>75</v>
      </c>
      <c r="B228" t="s">
        <v>20</v>
      </c>
      <c r="C228" t="s">
        <v>43</v>
      </c>
      <c r="D228" t="s">
        <v>29</v>
      </c>
      <c r="E228" t="s">
        <v>46</v>
      </c>
      <c r="F228">
        <v>42</v>
      </c>
      <c r="G228">
        <v>46</v>
      </c>
      <c r="H228">
        <v>81</v>
      </c>
      <c r="I228">
        <v>93</v>
      </c>
      <c r="J228">
        <v>133</v>
      </c>
    </row>
    <row r="229" spans="1:10" x14ac:dyDescent="0.25">
      <c r="A229" t="s">
        <v>75</v>
      </c>
      <c r="B229" t="s">
        <v>20</v>
      </c>
      <c r="C229" t="s">
        <v>43</v>
      </c>
      <c r="D229" t="s">
        <v>3</v>
      </c>
      <c r="E229" t="s">
        <v>44</v>
      </c>
      <c r="F229">
        <v>34</v>
      </c>
      <c r="G229">
        <v>35</v>
      </c>
      <c r="H229">
        <v>19</v>
      </c>
    </row>
    <row r="230" spans="1:10" x14ac:dyDescent="0.25">
      <c r="A230" t="s">
        <v>75</v>
      </c>
      <c r="B230" t="s">
        <v>20</v>
      </c>
      <c r="C230" t="s">
        <v>43</v>
      </c>
      <c r="D230" t="s">
        <v>3</v>
      </c>
      <c r="E230" t="s">
        <v>77</v>
      </c>
      <c r="H230">
        <v>2</v>
      </c>
    </row>
    <row r="231" spans="1:10" x14ac:dyDescent="0.25">
      <c r="A231" t="s">
        <v>75</v>
      </c>
      <c r="B231" t="s">
        <v>20</v>
      </c>
      <c r="C231" t="s">
        <v>43</v>
      </c>
      <c r="D231" t="s">
        <v>3</v>
      </c>
      <c r="E231" t="s">
        <v>45</v>
      </c>
      <c r="H231">
        <v>14</v>
      </c>
      <c r="I231">
        <v>42</v>
      </c>
      <c r="J231">
        <v>57</v>
      </c>
    </row>
    <row r="232" spans="1:10" x14ac:dyDescent="0.25">
      <c r="A232" t="s">
        <v>75</v>
      </c>
      <c r="B232" t="s">
        <v>20</v>
      </c>
      <c r="C232" t="s">
        <v>43</v>
      </c>
      <c r="D232" t="s">
        <v>3</v>
      </c>
      <c r="E232" t="s">
        <v>89</v>
      </c>
      <c r="H232">
        <v>9</v>
      </c>
      <c r="I232">
        <v>17</v>
      </c>
      <c r="J232">
        <v>24</v>
      </c>
    </row>
    <row r="233" spans="1:10" x14ac:dyDescent="0.25">
      <c r="A233" t="s">
        <v>75</v>
      </c>
      <c r="B233" t="s">
        <v>20</v>
      </c>
      <c r="C233" t="s">
        <v>34</v>
      </c>
      <c r="D233" t="s">
        <v>23</v>
      </c>
      <c r="E233" t="s">
        <v>42</v>
      </c>
      <c r="F233">
        <v>46</v>
      </c>
      <c r="G233">
        <v>31</v>
      </c>
      <c r="H233">
        <v>42</v>
      </c>
      <c r="I233">
        <v>38</v>
      </c>
      <c r="J233">
        <v>43</v>
      </c>
    </row>
    <row r="234" spans="1:10" x14ac:dyDescent="0.25">
      <c r="A234" t="s">
        <v>75</v>
      </c>
      <c r="B234" t="s">
        <v>20</v>
      </c>
      <c r="C234" t="s">
        <v>34</v>
      </c>
      <c r="D234" t="s">
        <v>23</v>
      </c>
      <c r="E234" t="s">
        <v>35</v>
      </c>
      <c r="F234">
        <v>2</v>
      </c>
      <c r="G234">
        <v>2</v>
      </c>
      <c r="H234">
        <v>2</v>
      </c>
      <c r="I234">
        <v>10</v>
      </c>
      <c r="J234">
        <v>5</v>
      </c>
    </row>
    <row r="235" spans="1:10" x14ac:dyDescent="0.25">
      <c r="A235" t="s">
        <v>75</v>
      </c>
      <c r="B235" t="s">
        <v>20</v>
      </c>
      <c r="C235" t="s">
        <v>34</v>
      </c>
      <c r="D235" t="s">
        <v>29</v>
      </c>
      <c r="E235" t="s">
        <v>35</v>
      </c>
      <c r="F235">
        <v>50</v>
      </c>
      <c r="G235">
        <v>44</v>
      </c>
      <c r="H235">
        <v>74</v>
      </c>
      <c r="I235">
        <v>71</v>
      </c>
      <c r="J235">
        <v>69</v>
      </c>
    </row>
    <row r="236" spans="1:10" x14ac:dyDescent="0.25">
      <c r="A236" t="s">
        <v>75</v>
      </c>
      <c r="B236" t="s">
        <v>20</v>
      </c>
      <c r="C236" t="s">
        <v>34</v>
      </c>
      <c r="D236" t="s">
        <v>29</v>
      </c>
      <c r="E236" t="s">
        <v>35</v>
      </c>
      <c r="F236">
        <v>23</v>
      </c>
      <c r="G236">
        <v>19</v>
      </c>
      <c r="H236">
        <v>8</v>
      </c>
      <c r="I236">
        <v>4</v>
      </c>
      <c r="J236">
        <v>8</v>
      </c>
    </row>
    <row r="237" spans="1:10" x14ac:dyDescent="0.25">
      <c r="A237" t="s">
        <v>75</v>
      </c>
      <c r="B237" t="s">
        <v>20</v>
      </c>
      <c r="C237" t="s">
        <v>34</v>
      </c>
      <c r="D237" t="s">
        <v>31</v>
      </c>
      <c r="E237" t="s">
        <v>41</v>
      </c>
      <c r="F237">
        <v>46</v>
      </c>
      <c r="G237">
        <v>28</v>
      </c>
      <c r="H237">
        <v>11</v>
      </c>
    </row>
    <row r="238" spans="1:10" x14ac:dyDescent="0.25">
      <c r="A238" t="s">
        <v>75</v>
      </c>
      <c r="B238" t="s">
        <v>20</v>
      </c>
      <c r="C238" t="s">
        <v>34</v>
      </c>
      <c r="D238" t="s">
        <v>31</v>
      </c>
      <c r="E238" t="s">
        <v>40</v>
      </c>
      <c r="F238">
        <v>20</v>
      </c>
      <c r="G238">
        <v>11</v>
      </c>
      <c r="H238">
        <v>1</v>
      </c>
      <c r="I238">
        <v>3</v>
      </c>
    </row>
    <row r="239" spans="1:10" x14ac:dyDescent="0.25">
      <c r="A239" t="s">
        <v>75</v>
      </c>
      <c r="B239" t="s">
        <v>20</v>
      </c>
      <c r="C239" t="s">
        <v>34</v>
      </c>
      <c r="D239" t="s">
        <v>22</v>
      </c>
      <c r="E239" t="s">
        <v>35</v>
      </c>
      <c r="F239">
        <v>65</v>
      </c>
      <c r="G239">
        <v>76</v>
      </c>
      <c r="H239">
        <v>85</v>
      </c>
      <c r="I239">
        <v>85</v>
      </c>
      <c r="J239">
        <v>86</v>
      </c>
    </row>
    <row r="240" spans="1:10" x14ac:dyDescent="0.25">
      <c r="A240" t="s">
        <v>75</v>
      </c>
      <c r="B240" t="s">
        <v>20</v>
      </c>
      <c r="C240" t="s">
        <v>34</v>
      </c>
      <c r="D240" t="s">
        <v>22</v>
      </c>
      <c r="E240" t="s">
        <v>35</v>
      </c>
      <c r="F240">
        <v>122</v>
      </c>
      <c r="G240">
        <v>117</v>
      </c>
      <c r="H240">
        <v>107</v>
      </c>
      <c r="I240">
        <v>119</v>
      </c>
      <c r="J240">
        <v>103</v>
      </c>
    </row>
    <row r="241" spans="1:10" x14ac:dyDescent="0.25">
      <c r="A241" t="s">
        <v>75</v>
      </c>
      <c r="B241" t="s">
        <v>20</v>
      </c>
      <c r="C241" t="s">
        <v>34</v>
      </c>
      <c r="D241" t="s">
        <v>21</v>
      </c>
      <c r="E241" t="s">
        <v>38</v>
      </c>
      <c r="F241">
        <v>14</v>
      </c>
    </row>
    <row r="242" spans="1:10" x14ac:dyDescent="0.25">
      <c r="A242" t="s">
        <v>75</v>
      </c>
      <c r="B242" t="s">
        <v>20</v>
      </c>
      <c r="C242" t="s">
        <v>34</v>
      </c>
      <c r="D242" t="s">
        <v>21</v>
      </c>
      <c r="E242" t="s">
        <v>37</v>
      </c>
      <c r="F242">
        <v>3</v>
      </c>
    </row>
    <row r="243" spans="1:10" x14ac:dyDescent="0.25">
      <c r="A243" t="s">
        <v>75</v>
      </c>
      <c r="B243" t="s">
        <v>20</v>
      </c>
      <c r="C243" t="s">
        <v>34</v>
      </c>
      <c r="D243" t="s">
        <v>21</v>
      </c>
      <c r="E243" t="s">
        <v>39</v>
      </c>
      <c r="F243">
        <v>13</v>
      </c>
      <c r="G243">
        <v>72</v>
      </c>
      <c r="H243">
        <v>44</v>
      </c>
      <c r="I243">
        <v>62</v>
      </c>
      <c r="J243">
        <v>29</v>
      </c>
    </row>
    <row r="244" spans="1:10" x14ac:dyDescent="0.25">
      <c r="A244" t="s">
        <v>75</v>
      </c>
      <c r="B244" t="s">
        <v>20</v>
      </c>
      <c r="C244" t="s">
        <v>34</v>
      </c>
      <c r="D244" t="s">
        <v>26</v>
      </c>
      <c r="E244" t="s">
        <v>36</v>
      </c>
      <c r="F244">
        <v>44</v>
      </c>
      <c r="H244">
        <v>44</v>
      </c>
      <c r="I244">
        <v>37</v>
      </c>
      <c r="J244">
        <v>10</v>
      </c>
    </row>
    <row r="245" spans="1:10" x14ac:dyDescent="0.25">
      <c r="A245" t="s">
        <v>75</v>
      </c>
      <c r="B245" t="s">
        <v>20</v>
      </c>
      <c r="C245" t="s">
        <v>34</v>
      </c>
      <c r="D245" t="s">
        <v>26</v>
      </c>
      <c r="E245" t="s">
        <v>35</v>
      </c>
      <c r="I245">
        <v>27</v>
      </c>
      <c r="J245">
        <v>41</v>
      </c>
    </row>
    <row r="246" spans="1:10" x14ac:dyDescent="0.25">
      <c r="A246" t="s">
        <v>75</v>
      </c>
      <c r="B246" t="s">
        <v>20</v>
      </c>
      <c r="C246" t="s">
        <v>34</v>
      </c>
      <c r="D246" t="s">
        <v>24</v>
      </c>
      <c r="E246" t="s">
        <v>35</v>
      </c>
      <c r="F246">
        <v>4</v>
      </c>
      <c r="G246">
        <v>6</v>
      </c>
      <c r="H246">
        <v>2</v>
      </c>
      <c r="I246">
        <v>9</v>
      </c>
      <c r="J246">
        <v>12</v>
      </c>
    </row>
    <row r="247" spans="1:10" x14ac:dyDescent="0.25">
      <c r="A247" t="s">
        <v>75</v>
      </c>
      <c r="B247" t="s">
        <v>20</v>
      </c>
      <c r="C247" t="s">
        <v>34</v>
      </c>
      <c r="D247" t="s">
        <v>24</v>
      </c>
      <c r="E247" t="s">
        <v>35</v>
      </c>
      <c r="F247">
        <v>174</v>
      </c>
      <c r="G247">
        <v>162</v>
      </c>
      <c r="H247">
        <v>219</v>
      </c>
      <c r="I247">
        <v>251</v>
      </c>
      <c r="J247">
        <v>255</v>
      </c>
    </row>
    <row r="248" spans="1:10" x14ac:dyDescent="0.25">
      <c r="A248" t="s">
        <v>75</v>
      </c>
      <c r="B248" t="s">
        <v>20</v>
      </c>
      <c r="C248" t="s">
        <v>34</v>
      </c>
      <c r="D248" t="s">
        <v>0</v>
      </c>
      <c r="E248" t="s">
        <v>33</v>
      </c>
      <c r="F248">
        <v>10</v>
      </c>
      <c r="G248">
        <v>4</v>
      </c>
    </row>
    <row r="249" spans="1:10" x14ac:dyDescent="0.25">
      <c r="A249" t="s">
        <v>75</v>
      </c>
      <c r="B249" t="s">
        <v>20</v>
      </c>
      <c r="C249" t="s">
        <v>34</v>
      </c>
      <c r="D249" t="s">
        <v>0</v>
      </c>
      <c r="E249" t="s">
        <v>33</v>
      </c>
      <c r="F249">
        <v>40</v>
      </c>
      <c r="G249">
        <v>52</v>
      </c>
      <c r="H249">
        <v>54</v>
      </c>
      <c r="I249">
        <v>27</v>
      </c>
      <c r="J249">
        <v>12</v>
      </c>
    </row>
    <row r="250" spans="1:10" x14ac:dyDescent="0.25">
      <c r="A250" t="s">
        <v>75</v>
      </c>
      <c r="B250" t="s">
        <v>78</v>
      </c>
      <c r="C250" t="s">
        <v>73</v>
      </c>
      <c r="D250" t="s">
        <v>23</v>
      </c>
      <c r="E250" t="s">
        <v>74</v>
      </c>
      <c r="J250">
        <v>2</v>
      </c>
    </row>
    <row r="251" spans="1:10" x14ac:dyDescent="0.25">
      <c r="A251" t="s">
        <v>75</v>
      </c>
      <c r="B251" t="s">
        <v>78</v>
      </c>
      <c r="C251" t="s">
        <v>73</v>
      </c>
      <c r="D251" t="s">
        <v>5</v>
      </c>
      <c r="E251" t="s">
        <v>72</v>
      </c>
      <c r="F251">
        <v>20</v>
      </c>
      <c r="G251">
        <v>18</v>
      </c>
      <c r="H251">
        <v>18</v>
      </c>
      <c r="I251">
        <v>13</v>
      </c>
      <c r="J251">
        <v>12</v>
      </c>
    </row>
    <row r="252" spans="1:10" x14ac:dyDescent="0.25">
      <c r="A252" t="s">
        <v>75</v>
      </c>
      <c r="B252" t="s">
        <v>78</v>
      </c>
      <c r="C252" t="s">
        <v>66</v>
      </c>
      <c r="D252" t="s">
        <v>23</v>
      </c>
      <c r="E252" t="s">
        <v>65</v>
      </c>
      <c r="G252">
        <v>3</v>
      </c>
      <c r="I252">
        <v>1</v>
      </c>
    </row>
    <row r="253" spans="1:10" x14ac:dyDescent="0.25">
      <c r="A253" t="s">
        <v>75</v>
      </c>
      <c r="B253" t="s">
        <v>78</v>
      </c>
      <c r="C253" t="s">
        <v>66</v>
      </c>
      <c r="D253" t="s">
        <v>2</v>
      </c>
      <c r="E253" t="s">
        <v>65</v>
      </c>
      <c r="F253">
        <v>3</v>
      </c>
      <c r="G253">
        <v>1</v>
      </c>
      <c r="H253">
        <v>1</v>
      </c>
      <c r="I253">
        <v>1</v>
      </c>
    </row>
    <row r="254" spans="1:10" x14ac:dyDescent="0.25">
      <c r="A254" t="s">
        <v>75</v>
      </c>
      <c r="B254" t="s">
        <v>78</v>
      </c>
      <c r="C254" t="s">
        <v>66</v>
      </c>
      <c r="D254" t="s">
        <v>29</v>
      </c>
      <c r="E254" t="s">
        <v>71</v>
      </c>
      <c r="I254">
        <v>1</v>
      </c>
      <c r="J254">
        <v>1</v>
      </c>
    </row>
    <row r="255" spans="1:10" x14ac:dyDescent="0.25">
      <c r="A255" t="s">
        <v>75</v>
      </c>
      <c r="B255" t="s">
        <v>78</v>
      </c>
      <c r="C255" t="s">
        <v>66</v>
      </c>
      <c r="D255" t="s">
        <v>5</v>
      </c>
      <c r="E255" t="s">
        <v>65</v>
      </c>
      <c r="F255">
        <v>49</v>
      </c>
      <c r="G255">
        <v>46</v>
      </c>
      <c r="H255">
        <v>59</v>
      </c>
      <c r="I255">
        <v>47</v>
      </c>
      <c r="J255">
        <v>35</v>
      </c>
    </row>
    <row r="256" spans="1:10" x14ac:dyDescent="0.25">
      <c r="A256" t="s">
        <v>75</v>
      </c>
      <c r="B256" t="s">
        <v>78</v>
      </c>
      <c r="C256" t="s">
        <v>66</v>
      </c>
      <c r="D256" t="s">
        <v>8</v>
      </c>
      <c r="E256" t="s">
        <v>65</v>
      </c>
      <c r="H256">
        <v>1</v>
      </c>
    </row>
    <row r="257" spans="1:10" x14ac:dyDescent="0.25">
      <c r="A257" t="s">
        <v>75</v>
      </c>
      <c r="B257" t="s">
        <v>78</v>
      </c>
      <c r="C257" t="s">
        <v>66</v>
      </c>
      <c r="D257" t="s">
        <v>3</v>
      </c>
      <c r="E257" t="s">
        <v>70</v>
      </c>
      <c r="F257">
        <v>4</v>
      </c>
      <c r="G257">
        <v>2</v>
      </c>
      <c r="H257">
        <v>2</v>
      </c>
      <c r="I257">
        <v>1</v>
      </c>
      <c r="J257">
        <v>1</v>
      </c>
    </row>
    <row r="258" spans="1:10" x14ac:dyDescent="0.25">
      <c r="A258" t="s">
        <v>75</v>
      </c>
      <c r="B258" t="s">
        <v>78</v>
      </c>
      <c r="C258" t="s">
        <v>66</v>
      </c>
      <c r="D258" t="s">
        <v>31</v>
      </c>
      <c r="E258" t="s">
        <v>65</v>
      </c>
      <c r="F258">
        <v>1</v>
      </c>
    </row>
    <row r="259" spans="1:10" x14ac:dyDescent="0.25">
      <c r="A259" t="s">
        <v>75</v>
      </c>
      <c r="B259" t="s">
        <v>78</v>
      </c>
      <c r="C259" t="s">
        <v>66</v>
      </c>
      <c r="D259" t="s">
        <v>31</v>
      </c>
      <c r="E259" t="s">
        <v>65</v>
      </c>
      <c r="F259">
        <v>1</v>
      </c>
      <c r="G259">
        <v>1</v>
      </c>
      <c r="H259">
        <v>1</v>
      </c>
      <c r="I259">
        <v>4</v>
      </c>
      <c r="J259">
        <v>3</v>
      </c>
    </row>
    <row r="260" spans="1:10" x14ac:dyDescent="0.25">
      <c r="A260" t="s">
        <v>75</v>
      </c>
      <c r="B260" t="s">
        <v>78</v>
      </c>
      <c r="C260" t="s">
        <v>66</v>
      </c>
      <c r="D260" t="s">
        <v>1</v>
      </c>
      <c r="E260" t="s">
        <v>65</v>
      </c>
      <c r="F260">
        <v>4</v>
      </c>
      <c r="G260">
        <v>5</v>
      </c>
      <c r="H260">
        <v>6</v>
      </c>
      <c r="I260">
        <v>8</v>
      </c>
      <c r="J260">
        <v>4</v>
      </c>
    </row>
    <row r="261" spans="1:10" x14ac:dyDescent="0.25">
      <c r="A261" t="s">
        <v>75</v>
      </c>
      <c r="B261" t="s">
        <v>78</v>
      </c>
      <c r="C261" t="s">
        <v>66</v>
      </c>
      <c r="D261" t="s">
        <v>21</v>
      </c>
      <c r="E261" t="s">
        <v>65</v>
      </c>
      <c r="F261">
        <v>2</v>
      </c>
      <c r="H261">
        <v>1</v>
      </c>
      <c r="I261">
        <v>1</v>
      </c>
    </row>
    <row r="262" spans="1:10" x14ac:dyDescent="0.25">
      <c r="A262" t="s">
        <v>75</v>
      </c>
      <c r="B262" t="s">
        <v>78</v>
      </c>
      <c r="C262" t="s">
        <v>66</v>
      </c>
      <c r="D262" t="s">
        <v>7</v>
      </c>
      <c r="E262" t="s">
        <v>65</v>
      </c>
      <c r="F262">
        <v>12</v>
      </c>
      <c r="G262">
        <v>10</v>
      </c>
      <c r="H262">
        <v>8</v>
      </c>
      <c r="I262">
        <v>6</v>
      </c>
      <c r="J262">
        <v>11</v>
      </c>
    </row>
    <row r="263" spans="1:10" x14ac:dyDescent="0.25">
      <c r="A263" t="s">
        <v>75</v>
      </c>
      <c r="B263" t="s">
        <v>78</v>
      </c>
      <c r="C263" t="s">
        <v>66</v>
      </c>
      <c r="D263" t="s">
        <v>28</v>
      </c>
      <c r="E263" t="s">
        <v>65</v>
      </c>
      <c r="G263">
        <v>1</v>
      </c>
      <c r="J263">
        <v>1</v>
      </c>
    </row>
    <row r="264" spans="1:10" x14ac:dyDescent="0.25">
      <c r="A264" t="s">
        <v>75</v>
      </c>
      <c r="B264" t="s">
        <v>78</v>
      </c>
      <c r="C264" t="s">
        <v>66</v>
      </c>
      <c r="D264" t="s">
        <v>24</v>
      </c>
      <c r="E264" t="s">
        <v>68</v>
      </c>
      <c r="F264">
        <v>2</v>
      </c>
      <c r="G264">
        <v>1</v>
      </c>
      <c r="H264">
        <v>1</v>
      </c>
      <c r="I264">
        <v>2</v>
      </c>
      <c r="J264">
        <v>2</v>
      </c>
    </row>
    <row r="265" spans="1:10" x14ac:dyDescent="0.25">
      <c r="A265" t="s">
        <v>75</v>
      </c>
      <c r="B265" t="s">
        <v>78</v>
      </c>
      <c r="C265" t="s">
        <v>66</v>
      </c>
      <c r="D265" t="s">
        <v>0</v>
      </c>
      <c r="E265" t="s">
        <v>67</v>
      </c>
      <c r="F265">
        <v>2</v>
      </c>
      <c r="G265">
        <v>1</v>
      </c>
      <c r="H265">
        <v>1</v>
      </c>
      <c r="I265">
        <v>2</v>
      </c>
    </row>
    <row r="266" spans="1:10" x14ac:dyDescent="0.25">
      <c r="A266" t="s">
        <v>75</v>
      </c>
      <c r="B266" t="s">
        <v>78</v>
      </c>
      <c r="C266" t="s">
        <v>66</v>
      </c>
      <c r="D266" t="s">
        <v>76</v>
      </c>
      <c r="E266" t="s">
        <v>65</v>
      </c>
      <c r="F266">
        <v>2</v>
      </c>
      <c r="G266">
        <v>2</v>
      </c>
    </row>
    <row r="267" spans="1:10" x14ac:dyDescent="0.25">
      <c r="A267" t="s">
        <v>75</v>
      </c>
      <c r="B267" t="s">
        <v>78</v>
      </c>
      <c r="C267" t="s">
        <v>62</v>
      </c>
      <c r="D267" t="s">
        <v>32</v>
      </c>
      <c r="E267" t="s">
        <v>64</v>
      </c>
      <c r="F267">
        <v>2</v>
      </c>
      <c r="G267">
        <v>1</v>
      </c>
    </row>
    <row r="268" spans="1:10" x14ac:dyDescent="0.25">
      <c r="A268" t="s">
        <v>75</v>
      </c>
      <c r="B268" t="s">
        <v>78</v>
      </c>
      <c r="C268" t="s">
        <v>62</v>
      </c>
      <c r="D268" t="s">
        <v>25</v>
      </c>
      <c r="E268" t="s">
        <v>63</v>
      </c>
      <c r="H268">
        <v>2</v>
      </c>
      <c r="I268">
        <v>4</v>
      </c>
    </row>
    <row r="269" spans="1:10" x14ac:dyDescent="0.25">
      <c r="A269" t="s">
        <v>75</v>
      </c>
      <c r="B269" t="s">
        <v>78</v>
      </c>
      <c r="C269" t="s">
        <v>55</v>
      </c>
      <c r="D269" t="s">
        <v>23</v>
      </c>
      <c r="E269" t="s">
        <v>54</v>
      </c>
      <c r="G269">
        <v>1</v>
      </c>
    </row>
    <row r="270" spans="1:10" x14ac:dyDescent="0.25">
      <c r="A270" t="s">
        <v>75</v>
      </c>
      <c r="B270" t="s">
        <v>78</v>
      </c>
      <c r="C270" t="s">
        <v>55</v>
      </c>
      <c r="D270" t="s">
        <v>23</v>
      </c>
      <c r="E270" t="s">
        <v>54</v>
      </c>
      <c r="F270">
        <v>2</v>
      </c>
      <c r="G270">
        <v>2</v>
      </c>
      <c r="H270">
        <v>2</v>
      </c>
    </row>
    <row r="271" spans="1:10" x14ac:dyDescent="0.25">
      <c r="A271" t="s">
        <v>75</v>
      </c>
      <c r="B271" t="s">
        <v>78</v>
      </c>
      <c r="C271" t="s">
        <v>55</v>
      </c>
      <c r="D271" t="s">
        <v>2</v>
      </c>
      <c r="E271" t="s">
        <v>54</v>
      </c>
      <c r="F271">
        <v>4</v>
      </c>
      <c r="G271">
        <v>5</v>
      </c>
      <c r="H271">
        <v>5</v>
      </c>
      <c r="I271">
        <v>5</v>
      </c>
      <c r="J271">
        <v>4</v>
      </c>
    </row>
    <row r="272" spans="1:10" x14ac:dyDescent="0.25">
      <c r="A272" t="s">
        <v>75</v>
      </c>
      <c r="B272" t="s">
        <v>78</v>
      </c>
      <c r="C272" t="s">
        <v>55</v>
      </c>
      <c r="D272" t="s">
        <v>5</v>
      </c>
      <c r="E272" t="s">
        <v>56</v>
      </c>
      <c r="F272">
        <v>15</v>
      </c>
      <c r="G272">
        <v>13</v>
      </c>
      <c r="H272">
        <v>15</v>
      </c>
      <c r="I272">
        <v>16</v>
      </c>
      <c r="J272">
        <v>8</v>
      </c>
    </row>
    <row r="273" spans="1:10" x14ac:dyDescent="0.25">
      <c r="A273" t="s">
        <v>75</v>
      </c>
      <c r="B273" t="s">
        <v>78</v>
      </c>
      <c r="C273" t="s">
        <v>55</v>
      </c>
      <c r="D273" t="s">
        <v>5</v>
      </c>
      <c r="E273" t="s">
        <v>87</v>
      </c>
      <c r="J273">
        <v>7</v>
      </c>
    </row>
    <row r="274" spans="1:10" x14ac:dyDescent="0.25">
      <c r="A274" t="s">
        <v>75</v>
      </c>
      <c r="B274" t="s">
        <v>78</v>
      </c>
      <c r="C274" t="s">
        <v>55</v>
      </c>
      <c r="D274" t="s">
        <v>0</v>
      </c>
      <c r="E274" t="s">
        <v>54</v>
      </c>
      <c r="F274">
        <v>5</v>
      </c>
    </row>
    <row r="275" spans="1:10" x14ac:dyDescent="0.25">
      <c r="A275" t="s">
        <v>75</v>
      </c>
      <c r="B275" t="s">
        <v>78</v>
      </c>
      <c r="C275" t="s">
        <v>55</v>
      </c>
      <c r="D275" t="s">
        <v>0</v>
      </c>
      <c r="E275" t="s">
        <v>54</v>
      </c>
      <c r="F275">
        <v>7</v>
      </c>
      <c r="G275">
        <v>14</v>
      </c>
      <c r="H275">
        <v>14</v>
      </c>
      <c r="I275">
        <v>16</v>
      </c>
    </row>
    <row r="276" spans="1:10" x14ac:dyDescent="0.25">
      <c r="A276" t="s">
        <v>75</v>
      </c>
      <c r="B276" t="s">
        <v>78</v>
      </c>
      <c r="C276" t="s">
        <v>55</v>
      </c>
      <c r="D276" t="s">
        <v>0</v>
      </c>
      <c r="E276" t="s">
        <v>54</v>
      </c>
      <c r="J276">
        <v>12</v>
      </c>
    </row>
    <row r="277" spans="1:10" x14ac:dyDescent="0.25">
      <c r="A277" t="s">
        <v>75</v>
      </c>
      <c r="B277" t="s">
        <v>78</v>
      </c>
      <c r="C277" t="s">
        <v>48</v>
      </c>
      <c r="D277" t="s">
        <v>32</v>
      </c>
      <c r="E277" t="s">
        <v>49</v>
      </c>
      <c r="F277">
        <v>6</v>
      </c>
      <c r="G277">
        <v>5</v>
      </c>
      <c r="H277">
        <v>3</v>
      </c>
      <c r="I277">
        <v>2</v>
      </c>
      <c r="J277">
        <v>3</v>
      </c>
    </row>
    <row r="278" spans="1:10" x14ac:dyDescent="0.25">
      <c r="A278" t="s">
        <v>75</v>
      </c>
      <c r="B278" t="s">
        <v>78</v>
      </c>
      <c r="C278" t="s">
        <v>48</v>
      </c>
      <c r="D278" t="s">
        <v>29</v>
      </c>
      <c r="E278" t="s">
        <v>49</v>
      </c>
      <c r="G278">
        <v>1</v>
      </c>
      <c r="H278">
        <v>1</v>
      </c>
      <c r="I278">
        <v>2</v>
      </c>
      <c r="J278">
        <v>4</v>
      </c>
    </row>
    <row r="279" spans="1:10" x14ac:dyDescent="0.25">
      <c r="A279" t="s">
        <v>75</v>
      </c>
      <c r="B279" t="s">
        <v>78</v>
      </c>
      <c r="C279" t="s">
        <v>48</v>
      </c>
      <c r="D279" t="s">
        <v>8</v>
      </c>
      <c r="E279" t="s">
        <v>51</v>
      </c>
      <c r="F279">
        <v>1</v>
      </c>
      <c r="G279">
        <v>1</v>
      </c>
      <c r="I279">
        <v>2</v>
      </c>
      <c r="J279">
        <v>2</v>
      </c>
    </row>
    <row r="280" spans="1:10" x14ac:dyDescent="0.25">
      <c r="A280" t="s">
        <v>75</v>
      </c>
      <c r="B280" t="s">
        <v>78</v>
      </c>
      <c r="C280" t="s">
        <v>48</v>
      </c>
      <c r="D280" t="s">
        <v>25</v>
      </c>
      <c r="E280" t="s">
        <v>49</v>
      </c>
      <c r="H280">
        <v>7</v>
      </c>
      <c r="I280">
        <v>7</v>
      </c>
      <c r="J280">
        <v>7</v>
      </c>
    </row>
    <row r="281" spans="1:10" x14ac:dyDescent="0.25">
      <c r="A281" t="s">
        <v>75</v>
      </c>
      <c r="B281" t="s">
        <v>78</v>
      </c>
      <c r="C281" t="s">
        <v>48</v>
      </c>
      <c r="D281" t="s">
        <v>25</v>
      </c>
      <c r="E281" t="s">
        <v>50</v>
      </c>
      <c r="H281">
        <v>6</v>
      </c>
      <c r="I281">
        <v>6</v>
      </c>
      <c r="J281">
        <v>2</v>
      </c>
    </row>
    <row r="282" spans="1:10" x14ac:dyDescent="0.25">
      <c r="A282" t="s">
        <v>75</v>
      </c>
      <c r="B282" t="s">
        <v>78</v>
      </c>
      <c r="C282" t="s">
        <v>48</v>
      </c>
      <c r="D282" t="s">
        <v>4</v>
      </c>
      <c r="E282" t="s">
        <v>49</v>
      </c>
      <c r="F282">
        <v>7</v>
      </c>
      <c r="G282">
        <v>7</v>
      </c>
      <c r="H282">
        <v>2</v>
      </c>
      <c r="I282">
        <v>4</v>
      </c>
      <c r="J282">
        <v>5</v>
      </c>
    </row>
    <row r="283" spans="1:10" x14ac:dyDescent="0.25">
      <c r="A283" t="s">
        <v>75</v>
      </c>
      <c r="B283" t="s">
        <v>78</v>
      </c>
      <c r="C283" t="s">
        <v>48</v>
      </c>
      <c r="D283" t="s">
        <v>4</v>
      </c>
      <c r="E283" t="s">
        <v>47</v>
      </c>
      <c r="F283">
        <v>3</v>
      </c>
    </row>
    <row r="284" spans="1:10" x14ac:dyDescent="0.25">
      <c r="A284" t="s">
        <v>75</v>
      </c>
      <c r="B284" t="s">
        <v>78</v>
      </c>
      <c r="C284" t="s">
        <v>43</v>
      </c>
      <c r="D284" t="s">
        <v>3</v>
      </c>
      <c r="E284" t="s">
        <v>45</v>
      </c>
      <c r="H284">
        <v>1</v>
      </c>
    </row>
    <row r="285" spans="1:10" x14ac:dyDescent="0.25">
      <c r="A285" t="s">
        <v>75</v>
      </c>
      <c r="B285" t="s">
        <v>78</v>
      </c>
      <c r="C285" t="s">
        <v>34</v>
      </c>
      <c r="D285" t="s">
        <v>29</v>
      </c>
      <c r="E285" t="s">
        <v>35</v>
      </c>
      <c r="H285">
        <v>1</v>
      </c>
      <c r="I285">
        <v>2</v>
      </c>
      <c r="J285">
        <v>2</v>
      </c>
    </row>
    <row r="286" spans="1:10" x14ac:dyDescent="0.25">
      <c r="A286" t="s">
        <v>75</v>
      </c>
      <c r="B286" t="s">
        <v>78</v>
      </c>
      <c r="C286" t="s">
        <v>34</v>
      </c>
      <c r="D286" t="s">
        <v>22</v>
      </c>
      <c r="E286" t="s">
        <v>35</v>
      </c>
      <c r="H286">
        <v>1</v>
      </c>
      <c r="I286">
        <v>2</v>
      </c>
    </row>
    <row r="287" spans="1:10" x14ac:dyDescent="0.25">
      <c r="A287" t="s">
        <v>75</v>
      </c>
      <c r="B287" t="s">
        <v>78</v>
      </c>
      <c r="C287" t="s">
        <v>34</v>
      </c>
      <c r="D287" t="s">
        <v>22</v>
      </c>
      <c r="E287" t="s">
        <v>35</v>
      </c>
      <c r="F287">
        <v>1</v>
      </c>
      <c r="G287">
        <v>2</v>
      </c>
      <c r="J287">
        <v>1</v>
      </c>
    </row>
    <row r="288" spans="1:10" x14ac:dyDescent="0.25">
      <c r="A288" t="s">
        <v>75</v>
      </c>
      <c r="B288" t="s">
        <v>78</v>
      </c>
      <c r="C288" t="s">
        <v>34</v>
      </c>
      <c r="D288" t="s">
        <v>26</v>
      </c>
      <c r="E288" t="s">
        <v>35</v>
      </c>
      <c r="I288">
        <v>1</v>
      </c>
      <c r="J288">
        <v>2</v>
      </c>
    </row>
    <row r="289" spans="1:10" x14ac:dyDescent="0.25">
      <c r="A289" t="s">
        <v>75</v>
      </c>
      <c r="B289" t="s">
        <v>78</v>
      </c>
      <c r="C289" t="s">
        <v>34</v>
      </c>
      <c r="D289" t="s">
        <v>24</v>
      </c>
      <c r="E289" t="s">
        <v>35</v>
      </c>
      <c r="F289">
        <v>2</v>
      </c>
      <c r="H289">
        <v>1</v>
      </c>
      <c r="I289">
        <v>1</v>
      </c>
      <c r="J289">
        <v>1</v>
      </c>
    </row>
    <row r="290" spans="1:10" x14ac:dyDescent="0.25">
      <c r="A290" t="s">
        <v>75</v>
      </c>
      <c r="B290" t="s">
        <v>78</v>
      </c>
      <c r="C290" t="s">
        <v>34</v>
      </c>
      <c r="D290" t="s">
        <v>0</v>
      </c>
      <c r="E290" t="s">
        <v>33</v>
      </c>
      <c r="F290">
        <v>1</v>
      </c>
    </row>
  </sheetData>
  <autoFilter ref="A1:J1518" xr:uid="{927EF217-10E0-4AA0-A697-E2CC2E86A21B}"/>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61f9cf43-1732-4c36-9476-c31f2f5489c9">WPDZS7TJJ3E5-719472058-71</_dlc_DocId>
    <_dlc_DocIdUrl xmlns="61f9cf43-1732-4c36-9476-c31f2f5489c9">
      <Url>https://cms.conestogac.on.ca/sites/academic-administration/IR/_layouts/15/DocIdRedir.aspx?ID=WPDZS7TJJ3E5-719472058-71</Url>
      <Description>WPDZS7TJJ3E5-719472058-71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8D9F16EC6C5D47AA4B11869AA31E6D" ma:contentTypeVersion="1" ma:contentTypeDescription="Create a new document." ma:contentTypeScope="" ma:versionID="d2366e895cc8641a4321378a4e11434a">
  <xsd:schema xmlns:xsd="http://www.w3.org/2001/XMLSchema" xmlns:xs="http://www.w3.org/2001/XMLSchema" xmlns:p="http://schemas.microsoft.com/office/2006/metadata/properties" xmlns:ns1="http://schemas.microsoft.com/sharepoint/v3" xmlns:ns2="61f9cf43-1732-4c36-9476-c31f2f5489c9" targetNamespace="http://schemas.microsoft.com/office/2006/metadata/properties" ma:root="true" ma:fieldsID="ccbe6806ec384aa0f9169968d5e76154" ns1:_="" ns2:_="">
    <xsd:import namespace="http://schemas.microsoft.com/sharepoint/v3"/>
    <xsd:import namespace="61f9cf43-1732-4c36-9476-c31f2f5489c9"/>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1f9cf43-1732-4c36-9476-c31f2f5489c9"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1483FAF-250E-4BD6-B897-02BEECF01E3C}">
  <ds:schemaRefs>
    <ds:schemaRef ds:uri="http://schemas.microsoft.com/sharepoint/v3/contenttype/forms"/>
  </ds:schemaRefs>
</ds:datastoreItem>
</file>

<file path=customXml/itemProps2.xml><?xml version="1.0" encoding="utf-8"?>
<ds:datastoreItem xmlns:ds="http://schemas.openxmlformats.org/officeDocument/2006/customXml" ds:itemID="{42A83115-830C-49E9-B722-E974AF8EAA84}">
  <ds:schemaRefs>
    <ds:schemaRef ds:uri="http://schemas.microsoft.com/office/2006/metadata/properties"/>
    <ds:schemaRef ds:uri="http://purl.org/dc/dcmitype/"/>
    <ds:schemaRef ds:uri="http://www.w3.org/XML/1998/namespace"/>
    <ds:schemaRef ds:uri="http://purl.org/dc/elements/1.1/"/>
    <ds:schemaRef ds:uri="http://schemas.microsoft.com/sharepoint/v3"/>
    <ds:schemaRef ds:uri="http://schemas.microsoft.com/office/infopath/2007/PartnerControls"/>
    <ds:schemaRef ds:uri="http://schemas.microsoft.com/office/2006/documentManagement/types"/>
    <ds:schemaRef ds:uri="http://schemas.openxmlformats.org/package/2006/metadata/core-properties"/>
    <ds:schemaRef ds:uri="61f9cf43-1732-4c36-9476-c31f2f5489c9"/>
    <ds:schemaRef ds:uri="http://purl.org/dc/terms/"/>
  </ds:schemaRefs>
</ds:datastoreItem>
</file>

<file path=customXml/itemProps3.xml><?xml version="1.0" encoding="utf-8"?>
<ds:datastoreItem xmlns:ds="http://schemas.openxmlformats.org/officeDocument/2006/customXml" ds:itemID="{2C23A7A4-9CF8-4D25-AB49-3EEED11856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1f9cf43-1732-4c36-9476-c31f2f5489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96D1A0E-C08D-485B-BD5A-469F2EE73BA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Report</vt:lpstr>
      <vt:lpstr>Pivot</vt:lpstr>
      <vt:lpstr>Data</vt:lpstr>
      <vt:lpstr>OCAS_Data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Fraser Hay</cp:lastModifiedBy>
  <dcterms:created xsi:type="dcterms:W3CDTF">2019-03-07T19:05:27Z</dcterms:created>
  <dcterms:modified xsi:type="dcterms:W3CDTF">2020-02-05T18:41:51Z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0x010100068D9F16EC6C5D47AA4B11869AA31E6D</vt:lpwstr>
  </property>
  <property fmtid="{D5CDD505-2E9C-101B-9397-08002B2CF9AE}" pid="3" name="_dlc_DocIdItemGuid">
    <vt:lpwstr>5ae3b67f-ad5f-4c31-9b45-55bb18407b84</vt:lpwstr>
  </property>
</Properties>
</file>