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ingbai/Downloads/"/>
    </mc:Choice>
  </mc:AlternateContent>
  <xr:revisionPtr revIDLastSave="0" documentId="13_ncr:1_{F9DF9476-B7D6-D146-983E-8CC5ED0FE261}" xr6:coauthVersionLast="47" xr6:coauthVersionMax="47" xr10:uidLastSave="{00000000-0000-0000-0000-000000000000}"/>
  <bookViews>
    <workbookView xWindow="2240" yWindow="680" windowWidth="30240" windowHeight="18960" xr2:uid="{00000000-000D-0000-FFFF-FFFF00000000}"/>
  </bookViews>
  <sheets>
    <sheet name="クライアント用見積もり表" sheetId="1" r:id="rId1"/>
    <sheet name="クライアント用見積もり表 のコピ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6" i="2" l="1"/>
  <c r="AE51" i="2"/>
  <c r="AE47" i="2"/>
  <c r="AE30" i="2"/>
  <c r="AE56" i="1"/>
  <c r="AE51" i="1"/>
  <c r="AE47" i="1"/>
  <c r="AE30" i="1"/>
</calcChain>
</file>

<file path=xl/sharedStrings.xml><?xml version="1.0" encoding="utf-8"?>
<sst xmlns="http://schemas.openxmlformats.org/spreadsheetml/2006/main" count="650" uniqueCount="219">
  <si>
    <r>
      <rPr>
        <b/>
        <sz val="12"/>
        <color theme="1"/>
        <rFont val="Arial"/>
        <family val="2"/>
      </rPr>
      <t>会社名：</t>
    </r>
    <r>
      <rPr>
        <sz val="12"/>
        <color theme="1"/>
        <rFont val="Arial"/>
        <family val="2"/>
      </rPr>
      <t>SHIBUichi BAKERY様</t>
    </r>
  </si>
  <si>
    <t>共有項目</t>
  </si>
  <si>
    <t>全体要望</t>
  </si>
  <si>
    <t>プロジェクト：新規パッケージ２店舗目オープン＆オフィス移転</t>
  </si>
  <si>
    <t>🟡工場共有</t>
  </si>
  <si>
    <t>翻訳：日本語⇆英語</t>
  </si>
  <si>
    <r>
      <rPr>
        <b/>
        <sz val="12"/>
        <color theme="1"/>
        <rFont val="Arial"/>
        <family val="2"/>
      </rPr>
      <t>希望納期日：</t>
    </r>
    <r>
      <rPr>
        <sz val="12"/>
        <color theme="1"/>
        <rFont val="Arial"/>
        <family val="2"/>
      </rPr>
      <t>5/20  / 2026</t>
    </r>
  </si>
  <si>
    <t>🔵クライアント共有</t>
  </si>
  <si>
    <t>🔴弊社のみ</t>
  </si>
  <si>
    <t>🟢いーうー(食品検査【G列】にチェックが入った場合のみ)</t>
  </si>
  <si>
    <t>最終オーダー：チェックを入れたらCRM商談管理表＝売上把握のみをする用にリスト化される＋請求書に反映される</t>
  </si>
  <si>
    <t>工場担当者略称表示</t>
  </si>
  <si>
    <t>🔵「見積中」「見積確定」「入金完了」「最終入稿データ確認完了」「製作中」「工場発送完了」「」</t>
  </si>
  <si>
    <t>🟡🔵🟢</t>
  </si>
  <si>
    <r>
      <rPr>
        <sz val="10"/>
        <color rgb="FF000000"/>
        <rFont val="Arial"/>
        <family val="2"/>
      </rPr>
      <t>🟡🔵🟢</t>
    </r>
    <r>
      <rPr>
        <sz val="7"/>
        <color rgb="FF000000"/>
        <rFont val="Arial"/>
        <family val="2"/>
      </rPr>
      <t>「●または同」のチェックが入ったら梱包情報表示。工場側に記載してもらう</t>
    </r>
  </si>
  <si>
    <r>
      <rPr>
        <sz val="10"/>
        <color rgb="FF000000"/>
        <rFont val="Arial"/>
        <family val="2"/>
      </rPr>
      <t>🟡🔵🟢</t>
    </r>
    <r>
      <rPr>
        <sz val="8"/>
        <color rgb="FF000000"/>
        <rFont val="Arial"/>
        <family val="2"/>
      </rPr>
      <t>画像はアップして高画質でも見れるように。詳細箇所など複数の画像がある場合にも対応できるようにしたい</t>
    </r>
  </si>
  <si>
    <t>🟡🔵</t>
  </si>
  <si>
    <t>🟡</t>
  </si>
  <si>
    <t>🟡いーうーを使わない時の工場算出送料</t>
  </si>
  <si>
    <t>🟡食品検査項目に「●」または「同」のチェックが入ったら【梱包情報 for いーうーパスポート(YPエクスプレス)JET,食品検査類】の列を表示。梱包情報を工場側に記載してもらう</t>
  </si>
  <si>
    <t>🟡食品検査項目に「●または同」のチェックが入ったら梱包情報表示。工場側に記載してもらう</t>
  </si>
  <si>
    <t>🔴</t>
  </si>
  <si>
    <t>🔵</t>
  </si>
  <si>
    <r>
      <rPr>
        <sz val="10"/>
        <color rgb="FF000000"/>
        <rFont val="Arial"/>
        <family val="2"/>
      </rPr>
      <t>🔵</t>
    </r>
    <r>
      <rPr>
        <sz val="8"/>
        <color rgb="FF000000"/>
        <rFont val="Arial"/>
        <family val="2"/>
      </rPr>
      <t>計算式まだ入っていません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</si>
  <si>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</si>
  <si>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</si>
  <si>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</si>
  <si>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</si>
  <si>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t>🟢</t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</si>
  <si>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</si>
  <si>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t>🟡🔵納期に合わせたカレンダー共有ができると○</t>
  </si>
  <si>
    <t>＃</t>
  </si>
  <si>
    <t>code</t>
  </si>
  <si>
    <t>製作プロセス</t>
  </si>
  <si>
    <t>food grade</t>
  </si>
  <si>
    <t>食品検査</t>
  </si>
  <si>
    <t>Description</t>
  </si>
  <si>
    <t>梱包情報 for いーうーパスポート(YPエクスプレス)JET,食品検査類</t>
  </si>
  <si>
    <t>単価合計</t>
  </si>
  <si>
    <t>別途費用(税抜)</t>
  </si>
  <si>
    <t>納品先</t>
  </si>
  <si>
    <t>　Size</t>
  </si>
  <si>
    <t>Specification(mm)</t>
  </si>
  <si>
    <t>素材</t>
  </si>
  <si>
    <t>色</t>
  </si>
  <si>
    <t>パントンカラー指定</t>
  </si>
  <si>
    <t>加工</t>
  </si>
  <si>
    <t>その他</t>
  </si>
  <si>
    <t>印刷色数</t>
  </si>
  <si>
    <t>印刷方法</t>
  </si>
  <si>
    <t>数量　PCS</t>
  </si>
  <si>
    <t>$</t>
  </si>
  <si>
    <t>Packing</t>
  </si>
  <si>
    <t>total QTY</t>
  </si>
  <si>
    <t>CARTONMEAS/CM</t>
  </si>
  <si>
    <t>G.W</t>
  </si>
  <si>
    <t>いーうー計算式</t>
  </si>
  <si>
    <t>いーうー送料</t>
  </si>
  <si>
    <t>中国国内送料</t>
  </si>
  <si>
    <t>いーうー送料合計</t>
  </si>
  <si>
    <t>掛け率</t>
  </si>
  <si>
    <t>価格(税抜)</t>
  </si>
  <si>
    <t>価格(税込)</t>
  </si>
  <si>
    <t>mold /printing fee型代/版代(初回ご製作時のみ</t>
  </si>
  <si>
    <t>Pantone color fee/パントンカラー指定料</t>
  </si>
  <si>
    <t>サンプル製作(ご希望の場合)</t>
  </si>
  <si>
    <t>サンプル取寄せ費用(必要な場合)</t>
  </si>
  <si>
    <t>食品検査(初回輸入時のみ)</t>
  </si>
  <si>
    <t>リードタイム</t>
  </si>
  <si>
    <t>Wide</t>
  </si>
  <si>
    <t>Height</t>
  </si>
  <si>
    <t>Depth</t>
  </si>
  <si>
    <t>Material</t>
  </si>
  <si>
    <t>color</t>
  </si>
  <si>
    <t>Pantone colors</t>
  </si>
  <si>
    <t>Processing</t>
  </si>
  <si>
    <t>other</t>
  </si>
  <si>
    <t>PrintColorValue</t>
  </si>
  <si>
    <t>Print
Method</t>
  </si>
  <si>
    <t>MOQ</t>
  </si>
  <si>
    <t>Order QTY</t>
  </si>
  <si>
    <t>工場単価</t>
  </si>
  <si>
    <t>送料合計</t>
  </si>
  <si>
    <t>PCS/CTN</t>
  </si>
  <si>
    <t>CTNS</t>
  </si>
  <si>
    <t>kg</t>
  </si>
  <si>
    <t>÷5000（小数点繰上げ）</t>
  </si>
  <si>
    <t>元</t>
  </si>
  <si>
    <t>%</t>
  </si>
  <si>
    <t>単価</t>
  </si>
  <si>
    <t>合計</t>
  </si>
  <si>
    <t>＄</t>
  </si>
  <si>
    <t>¥</t>
  </si>
  <si>
    <t>製作期間</t>
  </si>
  <si>
    <t>配送期間</t>
  </si>
  <si>
    <t>食品検査期間(同一性認証明検査)</t>
  </si>
  <si>
    <t>リードタイムtotal日数</t>
  </si>
  <si>
    <t>SHIPPING ADDRESS</t>
  </si>
  <si>
    <t>✔️</t>
  </si>
  <si>
    <t>①</t>
  </si>
  <si>
    <t>NA</t>
  </si>
  <si>
    <t>/</t>
  </si>
  <si>
    <t>Plastic Bag</t>
  </si>
  <si>
    <t>small</t>
  </si>
  <si>
    <t>PE</t>
  </si>
  <si>
    <t>ライトブルー　透明度：画像参照</t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</si>
  <si>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</si>
  <si>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t>サイズ：持ち手を含む</t>
  </si>
  <si>
    <t>ロゴ：2color</t>
  </si>
  <si>
    <t>¥18,900×2colors = ¥37,800</t>
  </si>
  <si>
    <t>約30日(営業日)</t>
  </si>
  <si>
    <t>ストックサービスのご利用　　　　　　　　　　　　　　　　　サンキューコーポレーション八王子ロジスティックスセンター
〒192-0375 東京都八王子市鑓水２丁目１７５−１
【Shipping address】
Thank You Corporation Hachioji Logistics Center
2-175-1 Yarimizu, Hachioji City, Tokyo 192-0375 Japan</t>
  </si>
  <si>
    <t>large</t>
  </si>
  <si>
    <t>¥32,300×2colors = ¥64,600</t>
  </si>
  <si>
    <t>②</t>
  </si>
  <si>
    <t>AL</t>
  </si>
  <si>
    <t>Paper Bag</t>
  </si>
  <si>
    <t>ペーパー</t>
  </si>
  <si>
    <t>ホワイト</t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</si>
  <si>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</si>
  <si>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t>サイズ：持ち手を含まない</t>
  </si>
  <si>
    <t>約60日(営業日)</t>
  </si>
  <si>
    <t>midium</t>
  </si>
  <si>
    <t>工場規格サイズPaper Bag</t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</si>
  <si>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</si>
  <si>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t>5000-</t>
  </si>
  <si>
    <t>③</t>
  </si>
  <si>
    <t>*</t>
  </si>
  <si>
    <t>●</t>
  </si>
  <si>
    <t>Pastry Bag</t>
  </si>
  <si>
    <t>耐油仕様</t>
  </si>
  <si>
    <t>クラフト×透明</t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</si>
  <si>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</si>
  <si>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t>¥92,600 の1/3 ¥30,800をご負担いただきたくご相談申し上げます。</t>
  </si>
  <si>
    <t>あり</t>
  </si>
  <si>
    <t>¥11,775/1 color</t>
  </si>
  <si>
    <t>透明</t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</si>
  <si>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</si>
  <si>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t>1color</t>
  </si>
  <si>
    <t>④</t>
  </si>
  <si>
    <t>L Shape Pastry Paper Bag</t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</si>
  <si>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</si>
  <si>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t>5000枚と価格が同じ</t>
  </si>
  <si>
    <t>¥46,260 の1/3 ¥15,420をご負担いただきたくご相談申し上げます。</t>
  </si>
  <si>
    <t>RI</t>
  </si>
  <si>
    <t>製作中</t>
  </si>
  <si>
    <t>Pastry Paper Bag</t>
  </si>
  <si>
    <t>sow coffee同仕様</t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</si>
  <si>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</si>
  <si>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t>¥4,000/1color</t>
  </si>
  <si>
    <t>約25日(営業日)</t>
  </si>
  <si>
    <t>⑤</t>
  </si>
  <si>
    <t>JT</t>
  </si>
  <si>
    <t>同</t>
  </si>
  <si>
    <t>double wall Hot Coffee Cup</t>
  </si>
  <si>
    <t>8 oz</t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</si>
  <si>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</si>
  <si>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t>5000～</t>
  </si>
  <si>
    <t>¥4,500/1color</t>
  </si>
  <si>
    <t>同一性確認検査期間：1週間程度</t>
  </si>
  <si>
    <t>約40日(営業日)</t>
  </si>
  <si>
    <t>⑥</t>
  </si>
  <si>
    <t>Ice Coffee Cup</t>
  </si>
  <si>
    <t>14 oz</t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</si>
  <si>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</si>
  <si>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t>¥2,500/1color</t>
  </si>
  <si>
    <t>⑦</t>
  </si>
  <si>
    <t>lid</t>
  </si>
  <si>
    <t>90mm</t>
  </si>
  <si>
    <t>半透明</t>
  </si>
  <si>
    <t>パントンカラーの指定は素材によって異なります。
紙素材：パントーンUカード
プラスティック素材：パントーンCカード</t>
  </si>
  <si>
    <t>①容積重量計算式：容積重量（kg）=
縦（cm）✕横（cm）✕高さ（cm）÷5,000（cli/kg）＝ ※端数切り上げ×カートン数</t>
  </si>
  <si>
    <r>
      <rPr>
        <sz val="10"/>
        <color rgb="FF38761D"/>
        <rFont val="Arial"/>
        <family val="2"/>
      </rPr>
      <t>中国国内送付先</t>
    </r>
    <r>
      <rPr>
        <b/>
        <sz val="10"/>
        <color rgb="FF38761D"/>
        <rFont val="Arial"/>
        <family val="2"/>
      </rPr>
      <t>【YPエクスプレス倉庫アドレス※配送期間約20日船便で送る場合】</t>
    </r>
    <r>
      <rPr>
        <sz val="10"/>
        <color rgb="FF38761D"/>
        <rFont val="Arial"/>
        <family val="2"/>
      </rPr>
      <t xml:space="preserve">
义乌宝湾物流园3楼3栋4号门、老李，13566714204</t>
    </r>
  </si>
  <si>
    <t>【列AG】いーうー送料($)と【列AH】中国国内送料($)を足した送料合計</t>
  </si>
  <si>
    <t>total</t>
  </si>
  <si>
    <t xml:space="preserve"> 仕上がりを約束できるものではないことの明記</t>
  </si>
  <si>
    <t>※食品検査が必要な場合には検査期間に＋2週間ほどかかります。　 　　　※同一性確認検査が必要な場合には＋1週間ほどかかります。この期間はリードタイムには含まれていません。</t>
  </si>
  <si>
    <t>※通常船便の場合</t>
  </si>
  <si>
    <t>Tel: 070-3305-4646
email:sales@bao-pkg.com
If you are using a UPS, please be sure to include our UPS Corporate Number: 1KC367.</t>
  </si>
  <si>
    <t>パントンカラー指定：希望のカラーにより近い印刷を実現するほか、印刷工程による色ムラをなくします。※別途パントンカラー指定料が発生いたします。（初回のみ？毎回？）</t>
  </si>
  <si>
    <t>②【列AD】合計G.W(kg)と【列AE】容積重要(kg)どちらか大きい方の数値を【上の表の左】重量(kg)に当てはめて×運賃(元)した数字が合計送料(元)</t>
  </si>
  <si>
    <t>消費税</t>
  </si>
  <si>
    <t>食品検査に通す時に約50個か抜かれる　　同一性確認検査には・事前に準備できることは添付テンプレートの資料を工場側に記載してもらい貴社へ提出のみ
・検査用にリデザインの輸入商品と一緒に、3つリデザイン前のものを同梱。
・検査用に使用されるリデザインの輸入商品も3つ検査に使用される。</t>
  </si>
  <si>
    <t>※リードタイムは、ご入金確認後、工場との最終入稿データ確認後からの日数となります。納期日に合わせエクスプレス便での調整も可能となります。エクスプレス便に変更の場合は別途費用を頂戴しております。</t>
  </si>
  <si>
    <t>合計金額</t>
  </si>
  <si>
    <t>※お支払い確認後に、最終入稿データ確認を行います。余裕を持った入稿にご協力をお願い申し上げます。</t>
  </si>
  <si>
    <t xml:space="preserve">※価格は情勢等の影響により変化がございます。表示価格は今回ご注文時の価格となります。※合計金額は送料、関税費用、弊社への手数料を含んだ合計金額となります。空輸での配送に変更の場合は、差額の送料を頂戴いたします。	</t>
  </si>
  <si>
    <t>※リードタイム期間には食品検査期間(同一性認証明検査)が含まれていません。</t>
  </si>
  <si>
    <t>中国工場休みについて</t>
  </si>
  <si>
    <t>●労働節休業
5/1() ～ 5/5()
※振替出勤日　5/9() 
尚、休業期間中にご依頼いただきました案件につきましては
休み明けより順次対応させていただきま</t>
  </si>
  <si>
    <t>4 月 4 日～4 月 6 日までの中国の祝日である清明節の期間中は、サプライヤーからの応答に遅れが出る可能性があります。</t>
  </si>
  <si>
    <t>春節
中国では2月15日（日）から2月23日（月）までの9連休
土日（14日、28日）は振替出勤日です
中国の春節が近づいています。2月10日から25日まで休業となり、1月末に工場はカスタマイズ注文の受付を停止します。品質の高い生産と休暇前の出荷を確保するために、できるだけ早くご注文を確認してください。</t>
  </si>
  <si>
    <r>
      <rPr>
        <b/>
        <sz val="12"/>
        <color theme="1"/>
        <rFont val="Arial"/>
        <family val="2"/>
      </rPr>
      <t>会社名：</t>
    </r>
    <r>
      <rPr>
        <sz val="12"/>
        <color theme="1"/>
        <rFont val="Arial"/>
        <family val="2"/>
      </rPr>
      <t>SHIBUichi BAKERY様</t>
    </r>
  </si>
  <si>
    <t>行要望</t>
  </si>
  <si>
    <t>表示：固定あり</t>
  </si>
  <si>
    <r>
      <rPr>
        <b/>
        <sz val="12"/>
        <color theme="1"/>
        <rFont val="Arial"/>
        <family val="2"/>
      </rPr>
      <t>希望納期日：</t>
    </r>
    <r>
      <rPr>
        <sz val="12"/>
        <color theme="1"/>
        <rFont val="Arial"/>
        <family val="2"/>
      </rPr>
      <t>5/20  / 2026</t>
    </r>
  </si>
  <si>
    <t>テキストカラー編集可</t>
  </si>
  <si>
    <t>表示：工場側：割り振ったものだけ表示される</t>
  </si>
  <si>
    <t>段階的にクライアント、工場で編集できないようにする機能</t>
  </si>
  <si>
    <t>表示：工場見積もり：見積もり見合わない工場は削除→工場側には見積もりに見合わなかった趣旨が伝えられる</t>
  </si>
  <si>
    <r>
      <rPr>
        <sz val="10"/>
        <color rgb="FF000000"/>
        <rFont val="Arial"/>
        <family val="2"/>
      </rPr>
      <t>🟡🔵🟢</t>
    </r>
    <r>
      <rPr>
        <sz val="7"/>
        <color rgb="FF000000"/>
        <rFont val="Arial"/>
        <family val="2"/>
      </rPr>
      <t>「●または同」のチェックが入ったら梱包情報表示。工場側に記載してもらう</t>
    </r>
  </si>
  <si>
    <r>
      <rPr>
        <sz val="10"/>
        <color rgb="FF000000"/>
        <rFont val="Arial"/>
        <family val="2"/>
      </rPr>
      <t>🟡🔵🟢</t>
    </r>
    <r>
      <rPr>
        <sz val="8"/>
        <color rgb="FF000000"/>
        <rFont val="Arial"/>
        <family val="2"/>
      </rPr>
      <t>画像はアップして高画質でも見れるように。詳細箇所など複数の画像がある場合にも対応できるようにしたい</t>
    </r>
  </si>
  <si>
    <r>
      <rPr>
        <sz val="10"/>
        <color rgb="FF000000"/>
        <rFont val="Arial"/>
        <family val="2"/>
      </rPr>
      <t>🔵</t>
    </r>
    <r>
      <rPr>
        <sz val="8"/>
        <color rgb="FF000000"/>
        <rFont val="Arial"/>
        <family val="2"/>
      </rPr>
      <t>計算式まだ入っていません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</si>
  <si>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</si>
  <si>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</si>
  <si>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</si>
  <si>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</si>
  <si>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FFFFFF"/>
        <rFont val="Arial"/>
        <family val="2"/>
      </rPr>
      <t>🔵</t>
    </r>
    <r>
      <rPr>
        <sz val="8"/>
        <color rgb="FF000000"/>
        <rFont val="Arial"/>
        <family val="2"/>
      </rPr>
      <t>細かい数字繰り上げてます</t>
    </r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</si>
  <si>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</si>
  <si>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</si>
  <si>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</si>
  <si>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</si>
  <si>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</si>
  <si>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</si>
  <si>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</si>
  <si>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r>
      <rPr>
        <b/>
        <sz val="9"/>
        <color rgb="FF000000"/>
        <rFont val="Arial"/>
        <family val="2"/>
      </rPr>
      <t>【U】</t>
    </r>
    <r>
      <rPr>
        <sz val="9"/>
        <color rgb="FF000000"/>
        <rFont val="Arial"/>
        <family val="2"/>
      </rPr>
      <t>BLUE=646U
YELLOW=134U</t>
    </r>
  </si>
  <si>
    <r>
      <rPr>
        <b/>
        <sz val="9"/>
        <color rgb="FF000000"/>
        <rFont val="Arial"/>
        <family val="2"/>
      </rPr>
      <t>【C】</t>
    </r>
    <r>
      <rPr>
        <sz val="9"/>
        <color rgb="FF000000"/>
        <rFont val="Arial"/>
        <family val="2"/>
      </rPr>
      <t xml:space="preserve">　BLUE:646 C
YELLOW: 134 C </t>
    </r>
  </si>
  <si>
    <r>
      <rPr>
        <sz val="10"/>
        <color rgb="FF38761D"/>
        <rFont val="Arial"/>
        <family val="2"/>
      </rPr>
      <t>中国国内送付先</t>
    </r>
    <r>
      <rPr>
        <b/>
        <sz val="10"/>
        <color rgb="FF38761D"/>
        <rFont val="Arial"/>
        <family val="2"/>
      </rPr>
      <t>【YPエクスプレス倉庫アドレス※配送期間約20日船便で送る場合】</t>
    </r>
    <r>
      <rPr>
        <sz val="10"/>
        <color rgb="FF38761D"/>
        <rFont val="Arial"/>
        <family val="2"/>
      </rPr>
      <t xml:space="preserve">
义乌宝湾物流园3楼3栋4号门、老李，13566714204</t>
    </r>
  </si>
  <si>
    <r>
      <t xml:space="preserve">¥92,600 </t>
    </r>
    <r>
      <rPr>
        <b/>
        <sz val="9"/>
        <color rgb="FF000000"/>
        <rFont val="MS Gothic"/>
        <family val="2"/>
        <charset val="128"/>
      </rPr>
      <t>の</t>
    </r>
    <r>
      <rPr>
        <b/>
        <sz val="9"/>
        <color rgb="FF000000"/>
        <rFont val="Arial"/>
        <family val="2"/>
      </rPr>
      <t>1/3 ¥30,800</t>
    </r>
    <r>
      <rPr>
        <b/>
        <sz val="9"/>
        <color rgb="FF000000"/>
        <rFont val="MS Gothic"/>
        <family val="2"/>
        <charset val="128"/>
      </rPr>
      <t>をご負担いただきたくご相談申し上げます。</t>
    </r>
    <phoneticPr fontId="2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</si>
</sst>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"/>
  </numFmts>
  <fonts count="30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8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FF"/>
      <name val="Arial"/>
      <family val="2"/>
    </font>
    <font>
      <sz val="10"/>
      <color rgb="FF38761D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rgb="FF38761D"/>
      <name val="Arial"/>
      <family val="2"/>
    </font>
    <font>
      <sz val="6"/>
      <name val="Arial"/>
      <family val="3"/>
      <charset val="128"/>
      <scheme val="minor"/>
    </font>
    <font>
      <b/>
      <sz val="9"/>
      <color rgb="FF000000"/>
      <name val="MS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1" fillId="0" borderId="1" xfId="0" applyFont="1" applyBorder="1"/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" fillId="0" borderId="16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76" fontId="1" fillId="0" borderId="14" xfId="0" applyNumberFormat="1" applyFont="1" applyBorder="1" applyAlignment="1">
      <alignment horizontal="right"/>
    </xf>
    <xf numFmtId="176" fontId="1" fillId="0" borderId="4" xfId="0" applyNumberFormat="1" applyFont="1" applyBorder="1" applyAlignment="1">
      <alignment horizontal="right"/>
    </xf>
    <xf numFmtId="176" fontId="1" fillId="0" borderId="15" xfId="0" applyNumberFormat="1" applyFont="1" applyBorder="1" applyAlignment="1">
      <alignment horizontal="right"/>
    </xf>
    <xf numFmtId="0" fontId="14" fillId="0" borderId="16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176" fontId="14" fillId="0" borderId="14" xfId="0" applyNumberFormat="1" applyFont="1" applyBorder="1" applyAlignment="1">
      <alignment horizontal="right"/>
    </xf>
    <xf numFmtId="176" fontId="15" fillId="0" borderId="4" xfId="0" applyNumberFormat="1" applyFont="1" applyBorder="1" applyAlignment="1">
      <alignment horizontal="right"/>
    </xf>
    <xf numFmtId="176" fontId="15" fillId="0" borderId="15" xfId="0" applyNumberFormat="1" applyFont="1" applyBorder="1" applyAlignment="1">
      <alignment horizontal="right"/>
    </xf>
    <xf numFmtId="0" fontId="1" fillId="0" borderId="17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76" fontId="1" fillId="0" borderId="18" xfId="0" applyNumberFormat="1" applyFont="1" applyBorder="1" applyAlignment="1">
      <alignment horizontal="right"/>
    </xf>
    <xf numFmtId="176" fontId="1" fillId="0" borderId="3" xfId="0" applyNumberFormat="1" applyFont="1" applyBorder="1" applyAlignment="1">
      <alignment horizontal="right"/>
    </xf>
    <xf numFmtId="176" fontId="1" fillId="0" borderId="19" xfId="0" applyNumberFormat="1" applyFont="1" applyBorder="1" applyAlignment="1">
      <alignment horizontal="right"/>
    </xf>
    <xf numFmtId="0" fontId="1" fillId="6" borderId="20" xfId="0" applyFont="1" applyFill="1" applyBorder="1" applyAlignment="1">
      <alignment horizontal="right" vertical="center"/>
    </xf>
    <xf numFmtId="0" fontId="1" fillId="6" borderId="7" xfId="0" applyFont="1" applyFill="1" applyBorder="1" applyAlignment="1">
      <alignment horizontal="right" vertical="center"/>
    </xf>
    <xf numFmtId="0" fontId="1" fillId="6" borderId="8" xfId="0" applyFont="1" applyFill="1" applyBorder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176" fontId="1" fillId="6" borderId="21" xfId="0" applyNumberFormat="1" applyFont="1" applyFill="1" applyBorder="1" applyAlignment="1">
      <alignment horizontal="right"/>
    </xf>
    <xf numFmtId="176" fontId="1" fillId="6" borderId="8" xfId="0" applyNumberFormat="1" applyFont="1" applyFill="1" applyBorder="1" applyAlignment="1">
      <alignment horizontal="right"/>
    </xf>
    <xf numFmtId="176" fontId="1" fillId="6" borderId="15" xfId="0" applyNumberFormat="1" applyFont="1" applyFill="1" applyBorder="1" applyAlignment="1">
      <alignment horizontal="right"/>
    </xf>
    <xf numFmtId="0" fontId="11" fillId="6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right" vertical="center"/>
    </xf>
    <xf numFmtId="0" fontId="14" fillId="0" borderId="5" xfId="0" applyFont="1" applyBorder="1" applyAlignment="1">
      <alignment horizontal="right" vertical="center"/>
    </xf>
    <xf numFmtId="176" fontId="14" fillId="0" borderId="15" xfId="0" applyNumberFormat="1" applyFont="1" applyBorder="1" applyAlignment="1">
      <alignment horizontal="right"/>
    </xf>
    <xf numFmtId="0" fontId="1" fillId="7" borderId="7" xfId="0" applyFont="1" applyFill="1" applyBorder="1" applyAlignment="1">
      <alignment horizontal="right" vertical="center"/>
    </xf>
    <xf numFmtId="0" fontId="1" fillId="7" borderId="8" xfId="0" applyFont="1" applyFill="1" applyBorder="1" applyAlignment="1">
      <alignment horizontal="right" vertical="center"/>
    </xf>
    <xf numFmtId="0" fontId="1" fillId="7" borderId="5" xfId="0" applyFont="1" applyFill="1" applyBorder="1" applyAlignment="1">
      <alignment horizontal="right" vertical="center"/>
    </xf>
    <xf numFmtId="176" fontId="1" fillId="7" borderId="15" xfId="0" applyNumberFormat="1" applyFont="1" applyFill="1" applyBorder="1" applyAlignment="1">
      <alignment horizontal="right"/>
    </xf>
    <xf numFmtId="0" fontId="11" fillId="7" borderId="4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right" vertical="center"/>
    </xf>
    <xf numFmtId="0" fontId="15" fillId="7" borderId="7" xfId="0" applyFont="1" applyFill="1" applyBorder="1" applyAlignment="1">
      <alignment horizontal="right" vertical="center"/>
    </xf>
    <xf numFmtId="0" fontId="15" fillId="7" borderId="8" xfId="0" applyFont="1" applyFill="1" applyBorder="1" applyAlignment="1">
      <alignment horizontal="right" vertical="center"/>
    </xf>
    <xf numFmtId="0" fontId="15" fillId="7" borderId="5" xfId="0" applyFont="1" applyFill="1" applyBorder="1" applyAlignment="1">
      <alignment horizontal="right" vertical="center"/>
    </xf>
    <xf numFmtId="176" fontId="15" fillId="7" borderId="21" xfId="0" applyNumberFormat="1" applyFont="1" applyFill="1" applyBorder="1" applyAlignment="1">
      <alignment horizontal="right"/>
    </xf>
    <xf numFmtId="176" fontId="15" fillId="7" borderId="8" xfId="0" applyNumberFormat="1" applyFont="1" applyFill="1" applyBorder="1" applyAlignment="1">
      <alignment horizontal="right"/>
    </xf>
    <xf numFmtId="176" fontId="15" fillId="7" borderId="15" xfId="0" applyNumberFormat="1" applyFont="1" applyFill="1" applyBorder="1" applyAlignment="1">
      <alignment horizontal="right"/>
    </xf>
    <xf numFmtId="0" fontId="15" fillId="7" borderId="4" xfId="0" applyFont="1" applyFill="1" applyBorder="1" applyAlignment="1">
      <alignment horizontal="right" vertical="center"/>
    </xf>
    <xf numFmtId="0" fontId="18" fillId="7" borderId="4" xfId="0" applyFont="1" applyFill="1" applyBorder="1" applyAlignment="1">
      <alignment horizontal="right"/>
    </xf>
    <xf numFmtId="0" fontId="12" fillId="7" borderId="4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right" vertical="center"/>
    </xf>
    <xf numFmtId="0" fontId="11" fillId="6" borderId="4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176" fontId="1" fillId="0" borderId="21" xfId="0" applyNumberFormat="1" applyFont="1" applyBorder="1" applyAlignment="1">
      <alignment horizontal="right"/>
    </xf>
    <xf numFmtId="176" fontId="1" fillId="0" borderId="8" xfId="0" applyNumberFormat="1" applyFont="1" applyBorder="1" applyAlignment="1">
      <alignment horizontal="right"/>
    </xf>
    <xf numFmtId="0" fontId="14" fillId="0" borderId="20" xfId="0" applyFont="1" applyBorder="1" applyAlignment="1">
      <alignment horizontal="right" vertical="center"/>
    </xf>
    <xf numFmtId="176" fontId="14" fillId="0" borderId="21" xfId="0" applyNumberFormat="1" applyFont="1" applyBorder="1" applyAlignment="1">
      <alignment horizontal="right"/>
    </xf>
    <xf numFmtId="176" fontId="14" fillId="0" borderId="8" xfId="0" applyNumberFormat="1" applyFont="1" applyBorder="1" applyAlignment="1">
      <alignment horizontal="right"/>
    </xf>
    <xf numFmtId="0" fontId="19" fillId="0" borderId="20" xfId="0" applyFont="1" applyBorder="1" applyAlignment="1">
      <alignment horizontal="right" vertical="center"/>
    </xf>
    <xf numFmtId="0" fontId="19" fillId="0" borderId="7" xfId="0" applyFont="1" applyBorder="1" applyAlignment="1">
      <alignment horizontal="right" vertical="center"/>
    </xf>
    <xf numFmtId="0" fontId="19" fillId="0" borderId="8" xfId="0" applyFont="1" applyBorder="1" applyAlignment="1">
      <alignment horizontal="right" vertical="center"/>
    </xf>
    <xf numFmtId="0" fontId="20" fillId="0" borderId="8" xfId="0" applyFont="1" applyBorder="1" applyAlignment="1">
      <alignment horizontal="right" vertical="center"/>
    </xf>
    <xf numFmtId="0" fontId="20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1" fontId="15" fillId="0" borderId="8" xfId="0" applyNumberFormat="1" applyFont="1" applyBorder="1" applyAlignment="1">
      <alignment horizontal="right" vertical="center"/>
    </xf>
    <xf numFmtId="176" fontId="19" fillId="0" borderId="21" xfId="0" applyNumberFormat="1" applyFont="1" applyBorder="1" applyAlignment="1">
      <alignment horizontal="right"/>
    </xf>
    <xf numFmtId="176" fontId="19" fillId="0" borderId="8" xfId="0" applyNumberFormat="1" applyFont="1" applyBorder="1" applyAlignment="1">
      <alignment horizontal="right"/>
    </xf>
    <xf numFmtId="176" fontId="19" fillId="0" borderId="15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26" xfId="0" applyFont="1" applyBorder="1" applyAlignment="1">
      <alignment horizontal="right" vertical="center"/>
    </xf>
    <xf numFmtId="0" fontId="1" fillId="0" borderId="0" xfId="0" applyFont="1" applyAlignment="1">
      <alignment vertical="top"/>
    </xf>
    <xf numFmtId="0" fontId="22" fillId="0" borderId="0" xfId="0" applyFont="1" applyAlignment="1">
      <alignment wrapText="1"/>
    </xf>
    <xf numFmtId="0" fontId="1" fillId="0" borderId="27" xfId="0" applyFont="1" applyBorder="1" applyAlignment="1">
      <alignment vertical="top" wrapText="1"/>
    </xf>
    <xf numFmtId="0" fontId="1" fillId="0" borderId="28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4" fillId="0" borderId="27" xfId="0" applyFont="1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22" fillId="0" borderId="19" xfId="0" applyFont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1" fillId="0" borderId="29" xfId="0" applyFont="1" applyBorder="1"/>
    <xf numFmtId="0" fontId="1" fillId="0" borderId="30" xfId="0" applyFont="1" applyBorder="1" applyAlignment="1">
      <alignment wrapText="1"/>
    </xf>
    <xf numFmtId="0" fontId="25" fillId="0" borderId="0" xfId="0" applyFont="1" applyAlignment="1">
      <alignment vertical="top" wrapText="1"/>
    </xf>
    <xf numFmtId="0" fontId="24" fillId="0" borderId="29" xfId="0" applyFont="1" applyBorder="1" applyAlignment="1">
      <alignment vertical="top" wrapText="1"/>
    </xf>
    <xf numFmtId="0" fontId="24" fillId="0" borderId="31" xfId="0" applyFont="1" applyBorder="1" applyAlignment="1">
      <alignment vertical="top" wrapText="1"/>
    </xf>
    <xf numFmtId="0" fontId="22" fillId="0" borderId="3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6" fillId="0" borderId="0" xfId="0" applyFont="1"/>
    <xf numFmtId="0" fontId="5" fillId="0" borderId="0" xfId="0" applyFont="1"/>
    <xf numFmtId="0" fontId="11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11" fillId="6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0" fillId="0" borderId="0" xfId="0"/>
    <xf numFmtId="0" fontId="6" fillId="0" borderId="1" xfId="0" applyFont="1" applyBorder="1"/>
    <xf numFmtId="0" fontId="11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12" xfId="0" applyFont="1" applyBorder="1"/>
    <xf numFmtId="0" fontId="1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/>
    </xf>
    <xf numFmtId="0" fontId="6" fillId="0" borderId="10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176" fontId="1" fillId="6" borderId="23" xfId="0" applyNumberFormat="1" applyFont="1" applyFill="1" applyBorder="1" applyAlignment="1">
      <alignment horizontal="right"/>
    </xf>
    <xf numFmtId="0" fontId="6" fillId="0" borderId="14" xfId="0" applyFont="1" applyBorder="1"/>
    <xf numFmtId="176" fontId="14" fillId="0" borderId="23" xfId="0" applyNumberFormat="1" applyFont="1" applyBorder="1" applyAlignment="1">
      <alignment horizontal="right"/>
    </xf>
    <xf numFmtId="0" fontId="1" fillId="6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/>
    </xf>
    <xf numFmtId="0" fontId="11" fillId="7" borderId="0" xfId="0" applyFont="1" applyFill="1" applyAlignment="1">
      <alignment horizontal="center" vertical="center" wrapText="1"/>
    </xf>
    <xf numFmtId="0" fontId="1" fillId="7" borderId="22" xfId="0" applyFont="1" applyFill="1" applyBorder="1" applyAlignment="1">
      <alignment horizontal="right" vertical="center"/>
    </xf>
    <xf numFmtId="0" fontId="6" fillId="0" borderId="17" xfId="0" applyFont="1" applyBorder="1"/>
    <xf numFmtId="0" fontId="6" fillId="0" borderId="16" xfId="0" applyFont="1" applyBorder="1"/>
    <xf numFmtId="0" fontId="11" fillId="7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22" xfId="0" applyFont="1" applyBorder="1" applyAlignment="1">
      <alignment horizontal="right" vertical="center"/>
    </xf>
    <xf numFmtId="0" fontId="11" fillId="7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" fillId="6" borderId="3" xfId="0" applyNumberFormat="1" applyFont="1" applyFill="1" applyBorder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" fillId="3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1" fillId="6" borderId="22" xfId="0" applyFont="1" applyFill="1" applyBorder="1" applyAlignment="1">
      <alignment horizontal="right" vertical="center"/>
    </xf>
    <xf numFmtId="0" fontId="9" fillId="4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7" fillId="4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4" fillId="0" borderId="24" xfId="0" applyFont="1" applyBorder="1" applyAlignment="1">
      <alignment horizontal="right" vertical="center"/>
    </xf>
    <xf numFmtId="1" fontId="15" fillId="0" borderId="24" xfId="0" applyNumberFormat="1" applyFont="1" applyBorder="1" applyAlignment="1">
      <alignment horizontal="right" vertical="center"/>
    </xf>
    <xf numFmtId="0" fontId="14" fillId="0" borderId="25" xfId="0" applyFont="1" applyBorder="1" applyAlignment="1">
      <alignment horizontal="right" vertical="center"/>
    </xf>
    <xf numFmtId="0" fontId="1" fillId="7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176" fontId="16" fillId="6" borderId="3" xfId="0" applyNumberFormat="1" applyFont="1" applyFill="1" applyBorder="1" applyAlignment="1">
      <alignment horizontal="right"/>
    </xf>
    <xf numFmtId="176" fontId="1" fillId="6" borderId="24" xfId="0" applyNumberFormat="1" applyFont="1" applyFill="1" applyBorder="1" applyAlignment="1">
      <alignment horizontal="right"/>
    </xf>
    <xf numFmtId="176" fontId="14" fillId="0" borderId="24" xfId="0" applyNumberFormat="1" applyFont="1" applyBorder="1" applyAlignment="1">
      <alignment horizontal="right"/>
    </xf>
    <xf numFmtId="176" fontId="1" fillId="7" borderId="23" xfId="0" applyNumberFormat="1" applyFont="1" applyFill="1" applyBorder="1" applyAlignment="1">
      <alignment horizontal="right"/>
    </xf>
    <xf numFmtId="0" fontId="6" fillId="0" borderId="18" xfId="0" applyFont="1" applyBorder="1"/>
    <xf numFmtId="176" fontId="1" fillId="7" borderId="24" xfId="0" applyNumberFormat="1" applyFont="1" applyFill="1" applyBorder="1" applyAlignment="1">
      <alignment horizontal="right"/>
    </xf>
    <xf numFmtId="0" fontId="1" fillId="0" borderId="2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</xdr:row>
      <xdr:rowOff>0</xdr:rowOff>
    </xdr:from>
    <xdr:ext cx="161925" cy="200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142875" cy="20002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142875" cy="20002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28600" cy="200025"/>
    <xdr:pic>
      <xdr:nvPicPr>
        <xdr:cNvPr id="5" name="image1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28600" cy="20002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142875" cy="200025"/>
    <xdr:pic>
      <xdr:nvPicPr>
        <xdr:cNvPr id="7" name="image9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190500" cy="200025"/>
    <xdr:pic>
      <xdr:nvPicPr>
        <xdr:cNvPr id="8" name="image8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19075" cy="200025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152400" cy="200025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58</xdr:row>
      <xdr:rowOff>0</xdr:rowOff>
    </xdr:from>
    <xdr:ext cx="209550" cy="20002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</xdr:row>
      <xdr:rowOff>0</xdr:rowOff>
    </xdr:from>
    <xdr:ext cx="939800" cy="8763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43700" y="4978400"/>
          <a:ext cx="93980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16</xdr:row>
      <xdr:rowOff>152400</xdr:rowOff>
    </xdr:from>
    <xdr:ext cx="698500" cy="118110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58000" y="6121400"/>
          <a:ext cx="69850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88900</xdr:colOff>
      <xdr:row>25</xdr:row>
      <xdr:rowOff>88900</xdr:rowOff>
    </xdr:from>
    <xdr:ext cx="622300" cy="76200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32600" y="7543800"/>
          <a:ext cx="622300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825500" cy="596900"/>
    <xdr:pic>
      <xdr:nvPicPr>
        <xdr:cNvPr id="5" name="image11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43700" y="8445500"/>
          <a:ext cx="825500" cy="596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825500" cy="5969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43700" y="9105900"/>
          <a:ext cx="825500" cy="596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876300" cy="635000"/>
    <xdr:pic>
      <xdr:nvPicPr>
        <xdr:cNvPr id="7" name="image9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43700" y="9766300"/>
          <a:ext cx="876300" cy="635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190500" cy="200025"/>
    <xdr:pic>
      <xdr:nvPicPr>
        <xdr:cNvPr id="8" name="image8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19075" cy="200025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152400" cy="200025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58</xdr:row>
      <xdr:rowOff>0</xdr:rowOff>
    </xdr:from>
    <xdr:ext cx="977900" cy="13208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186400" y="13055600"/>
          <a:ext cx="977900" cy="1320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1033"/>
  <sheetViews>
    <sheetView tabSelected="1" workbookViewId="0">
      <pane xSplit="10" topLeftCell="AI1" activePane="topRight" state="frozen"/>
      <selection pane="topRight" activeCell="L2" sqref="L2"/>
    </sheetView>
  </sheetViews>
  <sheetFormatPr baseColWidth="10" defaultColWidth="12.6640625" defaultRowHeight="15.75" customHeight="1" x14ac:dyDescent="0.15"/>
  <cols>
    <col min="1" max="1" width="1.83203125" customWidth="1"/>
    <col min="2" max="3" width="4.1640625" customWidth="1"/>
    <col min="4" max="4" width="5.1640625" customWidth="1"/>
    <col min="5" max="6" width="5.33203125" customWidth="1"/>
    <col min="7" max="7" width="5" customWidth="1"/>
    <col min="8" max="8" width="18.6640625" customWidth="1"/>
    <col min="10" max="10" width="6.83203125" customWidth="1"/>
    <col min="11" max="13" width="6.1640625" customWidth="1"/>
    <col min="14" max="14" width="7" customWidth="1"/>
    <col min="15" max="16" width="7.83203125" customWidth="1"/>
    <col min="17" max="17" width="9.1640625" customWidth="1"/>
    <col min="18" max="18" width="8.6640625" customWidth="1"/>
    <col min="19" max="19" width="10.33203125" customWidth="1"/>
    <col min="20" max="20" width="8.1640625" customWidth="1"/>
    <col min="21" max="21" width="6.6640625" customWidth="1"/>
    <col min="22" max="22" width="8.6640625" customWidth="1"/>
    <col min="23" max="23" width="10.1640625" customWidth="1"/>
    <col min="24" max="24" width="10.6640625" customWidth="1"/>
    <col min="25" max="25" width="7.83203125" customWidth="1"/>
    <col min="26" max="26" width="6.83203125" customWidth="1"/>
    <col min="27" max="27" width="5.33203125" customWidth="1"/>
    <col min="28" max="30" width="5.1640625" customWidth="1"/>
    <col min="31" max="31" width="20.33203125" customWidth="1"/>
    <col min="40" max="40" width="9.33203125" customWidth="1"/>
    <col min="41" max="43" width="13.6640625" customWidth="1"/>
    <col min="44" max="44" width="10.1640625" customWidth="1"/>
  </cols>
  <sheetData>
    <row r="1" spans="1:56" ht="9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6" x14ac:dyDescent="0.2">
      <c r="A2" s="1"/>
      <c r="B2" s="2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 t="s">
        <v>1</v>
      </c>
      <c r="N2" s="1"/>
      <c r="O2" s="1"/>
      <c r="P2" s="1"/>
      <c r="Q2" s="1" t="s">
        <v>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ht="16" x14ac:dyDescent="0.2">
      <c r="A3" s="1"/>
      <c r="B3" s="2"/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 t="s">
        <v>4</v>
      </c>
      <c r="N3" s="1"/>
      <c r="O3" s="1"/>
      <c r="P3" s="1"/>
      <c r="Q3" s="1" t="s">
        <v>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ht="16" x14ac:dyDescent="0.2">
      <c r="A4" s="1"/>
      <c r="B4" s="2"/>
      <c r="C4" s="2" t="s">
        <v>6</v>
      </c>
      <c r="D4" s="1"/>
      <c r="E4" s="1"/>
      <c r="F4" s="1"/>
      <c r="G4" s="1"/>
      <c r="H4" s="1"/>
      <c r="I4" s="1"/>
      <c r="J4" s="1"/>
      <c r="K4" s="1"/>
      <c r="L4" s="1"/>
      <c r="M4" s="1" t="s">
        <v>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ht="16" x14ac:dyDescent="0.2">
      <c r="A5" s="1"/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 t="s">
        <v>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ht="13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ht="228" x14ac:dyDescent="0.15">
      <c r="A7" s="1"/>
      <c r="B7" s="4" t="s">
        <v>10</v>
      </c>
      <c r="C7" s="5"/>
      <c r="D7" s="6" t="s">
        <v>11</v>
      </c>
      <c r="E7" s="6" t="s">
        <v>12</v>
      </c>
      <c r="F7" s="5" t="s">
        <v>13</v>
      </c>
      <c r="G7" s="7" t="s">
        <v>14</v>
      </c>
      <c r="H7" s="5" t="s">
        <v>13</v>
      </c>
      <c r="I7" s="7" t="s">
        <v>15</v>
      </c>
      <c r="J7" s="5" t="s">
        <v>16</v>
      </c>
      <c r="K7" s="5" t="s">
        <v>13</v>
      </c>
      <c r="L7" s="5" t="s">
        <v>13</v>
      </c>
      <c r="M7" s="5" t="s">
        <v>13</v>
      </c>
      <c r="N7" s="5" t="s">
        <v>13</v>
      </c>
      <c r="O7" s="5" t="s">
        <v>16</v>
      </c>
      <c r="P7" s="5"/>
      <c r="Q7" s="5" t="s">
        <v>13</v>
      </c>
      <c r="R7" s="5" t="s">
        <v>16</v>
      </c>
      <c r="S7" s="5" t="s">
        <v>16</v>
      </c>
      <c r="T7" s="5" t="s">
        <v>16</v>
      </c>
      <c r="U7" s="5" t="s">
        <v>16</v>
      </c>
      <c r="V7" s="5" t="s">
        <v>16</v>
      </c>
      <c r="W7" s="5" t="s">
        <v>17</v>
      </c>
      <c r="X7" s="7" t="s">
        <v>18</v>
      </c>
      <c r="Y7" s="170" t="s">
        <v>19</v>
      </c>
      <c r="Z7" s="131"/>
      <c r="AA7" s="131"/>
      <c r="AB7" s="131"/>
      <c r="AC7" s="131"/>
      <c r="AD7" s="7"/>
      <c r="AE7" s="7"/>
      <c r="AF7" s="5"/>
      <c r="AG7" s="5"/>
      <c r="AH7" s="7" t="s">
        <v>20</v>
      </c>
      <c r="AI7" s="5"/>
      <c r="AJ7" s="5" t="s">
        <v>21</v>
      </c>
      <c r="AK7" s="5" t="s">
        <v>22</v>
      </c>
      <c r="AL7" s="5" t="s">
        <v>23</v>
      </c>
      <c r="AM7" s="5"/>
      <c r="AN7" s="5" t="s">
        <v>17</v>
      </c>
      <c r="AO7" s="8" t="s">
        <v>24</v>
      </c>
      <c r="AP7" s="9" t="s">
        <v>17</v>
      </c>
      <c r="AQ7" s="8" t="s">
        <v>25</v>
      </c>
      <c r="AR7" s="5" t="s">
        <v>17</v>
      </c>
      <c r="AS7" s="8" t="s">
        <v>26</v>
      </c>
      <c r="AT7" s="5" t="s">
        <v>17</v>
      </c>
      <c r="AU7" s="8" t="s">
        <v>27</v>
      </c>
      <c r="AV7" s="5" t="s">
        <v>28</v>
      </c>
      <c r="AW7" s="8" t="s">
        <v>29</v>
      </c>
      <c r="AX7" s="171" t="s">
        <v>30</v>
      </c>
      <c r="AY7" s="131"/>
      <c r="AZ7" s="131"/>
      <c r="BA7" s="131"/>
      <c r="BB7" s="5" t="s">
        <v>16</v>
      </c>
      <c r="BC7" s="1"/>
      <c r="BD7" s="1"/>
    </row>
    <row r="8" spans="1:56" ht="13" x14ac:dyDescent="0.15">
      <c r="A8" s="1"/>
      <c r="B8" s="172"/>
      <c r="C8" s="172" t="s">
        <v>31</v>
      </c>
      <c r="D8" s="173" t="s">
        <v>32</v>
      </c>
      <c r="E8" s="128" t="s">
        <v>33</v>
      </c>
      <c r="F8" s="128" t="s">
        <v>34</v>
      </c>
      <c r="G8" s="128" t="s">
        <v>35</v>
      </c>
      <c r="H8" s="129" t="s">
        <v>36</v>
      </c>
      <c r="I8" s="123"/>
      <c r="J8" s="10"/>
      <c r="K8" s="168"/>
      <c r="L8" s="131"/>
      <c r="M8" s="131"/>
      <c r="N8" s="131"/>
      <c r="O8" s="131"/>
      <c r="P8" s="131"/>
      <c r="Q8" s="131"/>
      <c r="R8" s="131"/>
      <c r="S8" s="131"/>
      <c r="T8" s="131"/>
      <c r="U8" s="11"/>
      <c r="V8" s="11"/>
      <c r="W8" s="11"/>
      <c r="X8" s="11"/>
      <c r="Y8" s="169" t="s">
        <v>37</v>
      </c>
      <c r="Z8" s="131"/>
      <c r="AA8" s="131"/>
      <c r="AB8" s="131"/>
      <c r="AC8" s="131"/>
      <c r="AD8" s="131"/>
      <c r="AE8" s="131"/>
      <c r="AF8" s="131"/>
      <c r="AG8" s="131"/>
      <c r="AH8" s="12"/>
      <c r="AI8" s="13"/>
      <c r="AJ8" s="178" t="s">
        <v>38</v>
      </c>
      <c r="AK8" s="179"/>
      <c r="AL8" s="179"/>
      <c r="AM8" s="180"/>
      <c r="AN8" s="181" t="s">
        <v>39</v>
      </c>
      <c r="AO8" s="131"/>
      <c r="AP8" s="131"/>
      <c r="AQ8" s="131"/>
      <c r="AR8" s="131"/>
      <c r="AS8" s="131"/>
      <c r="AT8" s="131"/>
      <c r="AU8" s="131"/>
      <c r="AV8" s="131"/>
      <c r="AW8" s="124"/>
      <c r="AX8" s="15"/>
      <c r="AY8" s="15"/>
      <c r="AZ8" s="15"/>
      <c r="BA8" s="15"/>
      <c r="BB8" s="173" t="s">
        <v>40</v>
      </c>
      <c r="BC8" s="1"/>
      <c r="BD8" s="1"/>
    </row>
    <row r="9" spans="1:56" ht="39" x14ac:dyDescent="0.15">
      <c r="A9" s="16"/>
      <c r="B9" s="133"/>
      <c r="C9" s="133"/>
      <c r="D9" s="123"/>
      <c r="E9" s="123"/>
      <c r="F9" s="123"/>
      <c r="G9" s="123"/>
      <c r="H9" s="130"/>
      <c r="I9" s="123"/>
      <c r="J9" s="182" t="s">
        <v>41</v>
      </c>
      <c r="K9" s="183" t="s">
        <v>42</v>
      </c>
      <c r="L9" s="179"/>
      <c r="M9" s="180"/>
      <c r="N9" s="17" t="s">
        <v>43</v>
      </c>
      <c r="O9" s="17" t="s">
        <v>44</v>
      </c>
      <c r="P9" s="18" t="s">
        <v>45</v>
      </c>
      <c r="Q9" s="17" t="s">
        <v>46</v>
      </c>
      <c r="R9" s="17" t="s">
        <v>47</v>
      </c>
      <c r="S9" s="19" t="s">
        <v>48</v>
      </c>
      <c r="T9" s="19" t="s">
        <v>49</v>
      </c>
      <c r="U9" s="181" t="s">
        <v>50</v>
      </c>
      <c r="V9" s="124"/>
      <c r="W9" s="20" t="s">
        <v>51</v>
      </c>
      <c r="X9" s="20" t="s">
        <v>51</v>
      </c>
      <c r="Y9" s="13" t="s">
        <v>52</v>
      </c>
      <c r="Z9" s="13" t="s">
        <v>53</v>
      </c>
      <c r="AA9" s="169" t="s">
        <v>54</v>
      </c>
      <c r="AB9" s="131"/>
      <c r="AC9" s="124"/>
      <c r="AD9" s="13" t="s">
        <v>55</v>
      </c>
      <c r="AE9" s="13" t="s">
        <v>56</v>
      </c>
      <c r="AF9" s="169" t="s">
        <v>57</v>
      </c>
      <c r="AG9" s="124"/>
      <c r="AH9" s="13" t="s">
        <v>58</v>
      </c>
      <c r="AI9" s="20" t="s">
        <v>59</v>
      </c>
      <c r="AJ9" s="14" t="s">
        <v>60</v>
      </c>
      <c r="AK9" s="139" t="s">
        <v>61</v>
      </c>
      <c r="AL9" s="140"/>
      <c r="AM9" s="21" t="s">
        <v>62</v>
      </c>
      <c r="AN9" s="141" t="s">
        <v>63</v>
      </c>
      <c r="AO9" s="124"/>
      <c r="AP9" s="141" t="s">
        <v>64</v>
      </c>
      <c r="AQ9" s="124"/>
      <c r="AR9" s="141" t="s">
        <v>65</v>
      </c>
      <c r="AS9" s="124"/>
      <c r="AT9" s="141" t="s">
        <v>66</v>
      </c>
      <c r="AU9" s="124"/>
      <c r="AV9" s="141" t="s">
        <v>67</v>
      </c>
      <c r="AW9" s="124"/>
      <c r="AX9" s="174" t="s">
        <v>68</v>
      </c>
      <c r="AY9" s="131"/>
      <c r="AZ9" s="131"/>
      <c r="BA9" s="124"/>
      <c r="BB9" s="124"/>
      <c r="BC9" s="1"/>
      <c r="BD9" s="1"/>
    </row>
    <row r="10" spans="1:56" ht="26" x14ac:dyDescent="0.15">
      <c r="A10" s="16"/>
      <c r="B10" s="134"/>
      <c r="C10" s="134"/>
      <c r="D10" s="124"/>
      <c r="E10" s="124"/>
      <c r="F10" s="124"/>
      <c r="G10" s="124"/>
      <c r="H10" s="131"/>
      <c r="I10" s="124"/>
      <c r="J10" s="124"/>
      <c r="K10" s="19" t="s">
        <v>69</v>
      </c>
      <c r="L10" s="19" t="s">
        <v>70</v>
      </c>
      <c r="M10" s="19" t="s">
        <v>71</v>
      </c>
      <c r="N10" s="19" t="s">
        <v>72</v>
      </c>
      <c r="O10" s="19" t="s">
        <v>73</v>
      </c>
      <c r="P10" s="23" t="s">
        <v>74</v>
      </c>
      <c r="Q10" s="19" t="s">
        <v>75</v>
      </c>
      <c r="R10" s="19" t="s">
        <v>76</v>
      </c>
      <c r="S10" s="23" t="s">
        <v>77</v>
      </c>
      <c r="T10" s="19" t="s">
        <v>78</v>
      </c>
      <c r="U10" s="22" t="s">
        <v>79</v>
      </c>
      <c r="V10" s="24" t="s">
        <v>80</v>
      </c>
      <c r="W10" s="25" t="s">
        <v>81</v>
      </c>
      <c r="X10" s="25" t="s">
        <v>82</v>
      </c>
      <c r="Y10" s="26" t="s">
        <v>83</v>
      </c>
      <c r="Z10" s="13" t="s">
        <v>84</v>
      </c>
      <c r="AA10" s="13"/>
      <c r="AB10" s="13"/>
      <c r="AC10" s="13"/>
      <c r="AD10" s="13" t="s">
        <v>85</v>
      </c>
      <c r="AE10" s="13" t="s">
        <v>86</v>
      </c>
      <c r="AF10" s="13" t="s">
        <v>87</v>
      </c>
      <c r="AG10" s="13" t="s">
        <v>51</v>
      </c>
      <c r="AH10" s="13" t="s">
        <v>51</v>
      </c>
      <c r="AI10" s="20" t="s">
        <v>51</v>
      </c>
      <c r="AJ10" s="22" t="s">
        <v>88</v>
      </c>
      <c r="AK10" s="27" t="s">
        <v>89</v>
      </c>
      <c r="AL10" s="28" t="s">
        <v>90</v>
      </c>
      <c r="AM10" s="29" t="s">
        <v>90</v>
      </c>
      <c r="AN10" s="25" t="s">
        <v>91</v>
      </c>
      <c r="AO10" s="25" t="s">
        <v>92</v>
      </c>
      <c r="AP10" s="25" t="s">
        <v>91</v>
      </c>
      <c r="AQ10" s="25" t="s">
        <v>92</v>
      </c>
      <c r="AR10" s="25" t="s">
        <v>91</v>
      </c>
      <c r="AS10" s="25" t="s">
        <v>92</v>
      </c>
      <c r="AT10" s="25" t="s">
        <v>91</v>
      </c>
      <c r="AU10" s="25" t="s">
        <v>92</v>
      </c>
      <c r="AV10" s="25" t="s">
        <v>87</v>
      </c>
      <c r="AW10" s="25" t="s">
        <v>92</v>
      </c>
      <c r="AX10" s="30" t="s">
        <v>93</v>
      </c>
      <c r="AY10" s="30" t="s">
        <v>94</v>
      </c>
      <c r="AZ10" s="30" t="s">
        <v>95</v>
      </c>
      <c r="BA10" s="30" t="s">
        <v>96</v>
      </c>
      <c r="BB10" s="31" t="s">
        <v>97</v>
      </c>
      <c r="BC10" s="1"/>
      <c r="BD10" s="1"/>
    </row>
    <row r="11" spans="1:56" ht="13" x14ac:dyDescent="0.15">
      <c r="A11" s="32"/>
      <c r="B11" s="132" t="s">
        <v>98</v>
      </c>
      <c r="C11" s="132" t="s">
        <v>99</v>
      </c>
      <c r="D11" s="135" t="s">
        <v>100</v>
      </c>
      <c r="E11" s="136"/>
      <c r="F11" s="127" t="s">
        <v>101</v>
      </c>
      <c r="G11" s="127" t="s">
        <v>101</v>
      </c>
      <c r="H11" s="126" t="s">
        <v>102</v>
      </c>
      <c r="I11" s="136"/>
      <c r="J11" s="126" t="s">
        <v>103</v>
      </c>
      <c r="K11" s="126">
        <v>220</v>
      </c>
      <c r="L11" s="126">
        <v>400</v>
      </c>
      <c r="M11" s="126">
        <v>140</v>
      </c>
      <c r="N11" s="122" t="s">
        <v>104</v>
      </c>
      <c r="O11" s="175" t="s">
        <v>105</v>
      </c>
      <c r="P11" s="122" t="s">
        <v>106</v>
      </c>
      <c r="Q11" s="122"/>
      <c r="R11" s="122" t="s">
        <v>107</v>
      </c>
      <c r="S11" s="135" t="s">
        <v>108</v>
      </c>
      <c r="T11" s="135"/>
      <c r="U11" s="158" t="s">
        <v>101</v>
      </c>
      <c r="V11" s="33">
        <v>2000</v>
      </c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5"/>
      <c r="AK11" s="36">
        <v>69</v>
      </c>
      <c r="AL11" s="37">
        <v>138000</v>
      </c>
      <c r="AM11" s="38"/>
      <c r="AN11" s="137"/>
      <c r="AO11" s="142" t="s">
        <v>109</v>
      </c>
      <c r="AP11" s="137"/>
      <c r="AQ11" s="143"/>
      <c r="AR11" s="137"/>
      <c r="AS11" s="143"/>
      <c r="AT11" s="137"/>
      <c r="AU11" s="143"/>
      <c r="AV11" s="137"/>
      <c r="AW11" s="143"/>
      <c r="AX11" s="135"/>
      <c r="AY11" s="135"/>
      <c r="AZ11" s="135"/>
      <c r="BA11" s="126" t="s">
        <v>110</v>
      </c>
      <c r="BB11" s="122" t="s">
        <v>111</v>
      </c>
      <c r="BC11" s="1"/>
      <c r="BD11" s="1"/>
    </row>
    <row r="12" spans="1:56" ht="13" x14ac:dyDescent="0.15">
      <c r="A12" s="32"/>
      <c r="B12" s="133"/>
      <c r="C12" s="13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30"/>
      <c r="V12" s="33">
        <v>5000</v>
      </c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5"/>
      <c r="AK12" s="36">
        <v>44</v>
      </c>
      <c r="AL12" s="37">
        <v>220000</v>
      </c>
      <c r="AM12" s="38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"/>
      <c r="BD12" s="1"/>
    </row>
    <row r="13" spans="1:56" ht="13" x14ac:dyDescent="0.15">
      <c r="A13" s="32"/>
      <c r="B13" s="133"/>
      <c r="C13" s="133"/>
      <c r="D13" s="123"/>
      <c r="E13" s="123"/>
      <c r="F13" s="123"/>
      <c r="G13" s="123"/>
      <c r="H13" s="123"/>
      <c r="I13" s="123"/>
      <c r="J13" s="124"/>
      <c r="K13" s="124"/>
      <c r="L13" s="124"/>
      <c r="M13" s="124"/>
      <c r="N13" s="123"/>
      <c r="O13" s="123"/>
      <c r="P13" s="123"/>
      <c r="Q13" s="123"/>
      <c r="R13" s="123"/>
      <c r="S13" s="123"/>
      <c r="T13" s="123"/>
      <c r="U13" s="130"/>
      <c r="V13" s="39">
        <v>10000</v>
      </c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  <c r="AK13" s="42">
        <v>40</v>
      </c>
      <c r="AL13" s="43">
        <v>400000</v>
      </c>
      <c r="AM13" s="4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3"/>
      <c r="AY13" s="123"/>
      <c r="AZ13" s="123"/>
      <c r="BA13" s="123"/>
      <c r="BB13" s="123"/>
      <c r="BC13" s="1"/>
      <c r="BD13" s="1"/>
    </row>
    <row r="14" spans="1:56" ht="13" x14ac:dyDescent="0.15">
      <c r="A14" s="32"/>
      <c r="B14" s="133"/>
      <c r="C14" s="133"/>
      <c r="D14" s="123"/>
      <c r="E14" s="123"/>
      <c r="F14" s="123"/>
      <c r="G14" s="123"/>
      <c r="H14" s="123"/>
      <c r="I14" s="123"/>
      <c r="J14" s="126" t="s">
        <v>112</v>
      </c>
      <c r="K14" s="126">
        <v>330</v>
      </c>
      <c r="L14" s="126">
        <v>550</v>
      </c>
      <c r="M14" s="126">
        <v>280</v>
      </c>
      <c r="N14" s="123"/>
      <c r="O14" s="123"/>
      <c r="P14" s="123"/>
      <c r="Q14" s="123"/>
      <c r="R14" s="123"/>
      <c r="S14" s="123"/>
      <c r="T14" s="123"/>
      <c r="U14" s="130"/>
      <c r="V14" s="33">
        <v>2000</v>
      </c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5"/>
      <c r="AK14" s="36">
        <v>88</v>
      </c>
      <c r="AL14" s="37">
        <v>176000</v>
      </c>
      <c r="AM14" s="38"/>
      <c r="AN14" s="137"/>
      <c r="AO14" s="142" t="s">
        <v>113</v>
      </c>
      <c r="AP14" s="137"/>
      <c r="AQ14" s="143"/>
      <c r="AR14" s="137"/>
      <c r="AS14" s="143"/>
      <c r="AT14" s="137"/>
      <c r="AU14" s="143"/>
      <c r="AV14" s="137"/>
      <c r="AW14" s="143"/>
      <c r="AX14" s="123"/>
      <c r="AY14" s="123"/>
      <c r="AZ14" s="123"/>
      <c r="BA14" s="123"/>
      <c r="BB14" s="123"/>
      <c r="BC14" s="1"/>
      <c r="BD14" s="1"/>
    </row>
    <row r="15" spans="1:56" ht="13" x14ac:dyDescent="0.15">
      <c r="A15" s="32"/>
      <c r="B15" s="133"/>
      <c r="C15" s="13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30"/>
      <c r="V15" s="39">
        <v>5000</v>
      </c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1"/>
      <c r="AK15" s="42">
        <v>68</v>
      </c>
      <c r="AL15" s="43">
        <v>340000</v>
      </c>
      <c r="AM15" s="44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"/>
      <c r="BD15" s="1"/>
    </row>
    <row r="16" spans="1:56" ht="13" x14ac:dyDescent="0.15">
      <c r="A16" s="32"/>
      <c r="B16" s="134"/>
      <c r="C16" s="13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31"/>
      <c r="V16" s="45">
        <v>10000</v>
      </c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7"/>
      <c r="AK16" s="48">
        <v>61</v>
      </c>
      <c r="AL16" s="49">
        <v>610000</v>
      </c>
      <c r="AM16" s="50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3"/>
      <c r="BC16" s="1"/>
      <c r="BD16" s="1"/>
    </row>
    <row r="17" spans="1:56" ht="13" x14ac:dyDescent="0.15">
      <c r="A17" s="32"/>
      <c r="B17" s="138"/>
      <c r="C17" s="138" t="s">
        <v>114</v>
      </c>
      <c r="D17" s="125" t="s">
        <v>115</v>
      </c>
      <c r="E17" s="125"/>
      <c r="F17" s="125" t="s">
        <v>101</v>
      </c>
      <c r="G17" s="125" t="s">
        <v>101</v>
      </c>
      <c r="H17" s="125" t="s">
        <v>116</v>
      </c>
      <c r="I17" s="148"/>
      <c r="J17" s="125" t="s">
        <v>103</v>
      </c>
      <c r="K17" s="125">
        <v>180</v>
      </c>
      <c r="L17" s="125">
        <v>220</v>
      </c>
      <c r="M17" s="125">
        <v>100</v>
      </c>
      <c r="N17" s="149" t="s">
        <v>117</v>
      </c>
      <c r="O17" s="149" t="s">
        <v>118</v>
      </c>
      <c r="P17" s="149" t="s">
        <v>119</v>
      </c>
      <c r="Q17" s="149"/>
      <c r="R17" s="149" t="s">
        <v>120</v>
      </c>
      <c r="S17" s="125" t="s">
        <v>108</v>
      </c>
      <c r="T17" s="125"/>
      <c r="U17" s="184" t="s">
        <v>101</v>
      </c>
      <c r="V17" s="51">
        <v>1000</v>
      </c>
      <c r="W17" s="52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4"/>
      <c r="AK17" s="55">
        <v>157</v>
      </c>
      <c r="AL17" s="56">
        <v>157000</v>
      </c>
      <c r="AM17" s="57"/>
      <c r="AN17" s="144" t="s">
        <v>101</v>
      </c>
      <c r="AO17" s="192" t="s">
        <v>101</v>
      </c>
      <c r="AP17" s="144"/>
      <c r="AQ17" s="144"/>
      <c r="AR17" s="144"/>
      <c r="AS17" s="144"/>
      <c r="AT17" s="144"/>
      <c r="AU17" s="144"/>
      <c r="AV17" s="125" t="s">
        <v>101</v>
      </c>
      <c r="AW17" s="125" t="s">
        <v>101</v>
      </c>
      <c r="AX17" s="125"/>
      <c r="AY17" s="125"/>
      <c r="AZ17" s="125"/>
      <c r="BA17" s="125" t="s">
        <v>110</v>
      </c>
      <c r="BB17" s="123"/>
      <c r="BC17" s="1"/>
      <c r="BD17" s="1"/>
    </row>
    <row r="18" spans="1:56" ht="13" x14ac:dyDescent="0.15">
      <c r="A18" s="32"/>
      <c r="B18" s="133"/>
      <c r="C18" s="13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30"/>
      <c r="V18" s="51">
        <v>2000</v>
      </c>
      <c r="W18" s="52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4"/>
      <c r="AK18" s="55">
        <v>135</v>
      </c>
      <c r="AL18" s="56">
        <v>270000</v>
      </c>
      <c r="AM18" s="57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4"/>
      <c r="BB18" s="123"/>
      <c r="BC18" s="1"/>
      <c r="BD18" s="1"/>
    </row>
    <row r="19" spans="1:56" ht="13" x14ac:dyDescent="0.15">
      <c r="A19" s="32"/>
      <c r="B19" s="133"/>
      <c r="C19" s="133"/>
      <c r="D19" s="123"/>
      <c r="E19" s="123"/>
      <c r="F19" s="123"/>
      <c r="G19" s="123"/>
      <c r="H19" s="123"/>
      <c r="I19" s="123"/>
      <c r="J19" s="124"/>
      <c r="K19" s="124"/>
      <c r="L19" s="124"/>
      <c r="M19" s="124"/>
      <c r="N19" s="123"/>
      <c r="O19" s="123"/>
      <c r="P19" s="123"/>
      <c r="Q19" s="123"/>
      <c r="R19" s="123"/>
      <c r="S19" s="123"/>
      <c r="T19" s="123"/>
      <c r="U19" s="130"/>
      <c r="V19" s="51">
        <v>5000</v>
      </c>
      <c r="W19" s="52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4"/>
      <c r="AK19" s="55">
        <v>52</v>
      </c>
      <c r="AL19" s="56">
        <v>260000</v>
      </c>
      <c r="AM19" s="57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58" t="s">
        <v>121</v>
      </c>
      <c r="BB19" s="123"/>
      <c r="BC19" s="1"/>
      <c r="BD19" s="1"/>
    </row>
    <row r="20" spans="1:56" ht="13" x14ac:dyDescent="0.15">
      <c r="A20" s="32"/>
      <c r="B20" s="133"/>
      <c r="C20" s="133"/>
      <c r="D20" s="123"/>
      <c r="E20" s="123"/>
      <c r="F20" s="123"/>
      <c r="G20" s="123"/>
      <c r="H20" s="123"/>
      <c r="I20" s="123"/>
      <c r="J20" s="125" t="s">
        <v>122</v>
      </c>
      <c r="K20" s="125">
        <v>260</v>
      </c>
      <c r="L20" s="125">
        <v>260</v>
      </c>
      <c r="M20" s="125">
        <v>140</v>
      </c>
      <c r="N20" s="123"/>
      <c r="O20" s="123"/>
      <c r="P20" s="123"/>
      <c r="Q20" s="123"/>
      <c r="R20" s="123"/>
      <c r="S20" s="123"/>
      <c r="T20" s="123"/>
      <c r="U20" s="130"/>
      <c r="V20" s="51">
        <v>1000</v>
      </c>
      <c r="W20" s="52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4"/>
      <c r="AK20" s="55">
        <v>192</v>
      </c>
      <c r="AL20" s="56">
        <v>192000</v>
      </c>
      <c r="AM20" s="57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5" t="s">
        <v>110</v>
      </c>
      <c r="BB20" s="123"/>
      <c r="BC20" s="1"/>
      <c r="BD20" s="1"/>
    </row>
    <row r="21" spans="1:56" ht="13" x14ac:dyDescent="0.15">
      <c r="A21" s="32"/>
      <c r="B21" s="133"/>
      <c r="C21" s="13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30"/>
      <c r="V21" s="51">
        <v>2000</v>
      </c>
      <c r="W21" s="52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4"/>
      <c r="AK21" s="55">
        <v>155</v>
      </c>
      <c r="AL21" s="56">
        <v>310000</v>
      </c>
      <c r="AM21" s="57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4"/>
      <c r="BB21" s="123"/>
      <c r="BC21" s="1"/>
      <c r="BD21" s="1"/>
    </row>
    <row r="22" spans="1:56" ht="13" x14ac:dyDescent="0.15">
      <c r="A22" s="32"/>
      <c r="B22" s="133"/>
      <c r="C22" s="133"/>
      <c r="D22" s="123"/>
      <c r="E22" s="123"/>
      <c r="F22" s="123"/>
      <c r="G22" s="123"/>
      <c r="H22" s="123"/>
      <c r="I22" s="123"/>
      <c r="J22" s="124"/>
      <c r="K22" s="124"/>
      <c r="L22" s="124"/>
      <c r="M22" s="124"/>
      <c r="N22" s="123"/>
      <c r="O22" s="123"/>
      <c r="P22" s="123"/>
      <c r="Q22" s="123"/>
      <c r="R22" s="123"/>
      <c r="S22" s="123"/>
      <c r="T22" s="123"/>
      <c r="U22" s="130"/>
      <c r="V22" s="51">
        <v>5000</v>
      </c>
      <c r="W22" s="52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4"/>
      <c r="AK22" s="55">
        <v>58</v>
      </c>
      <c r="AL22" s="56">
        <v>290000</v>
      </c>
      <c r="AM22" s="57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58" t="s">
        <v>121</v>
      </c>
      <c r="BB22" s="123"/>
      <c r="BC22" s="1"/>
      <c r="BD22" s="1"/>
    </row>
    <row r="23" spans="1:56" ht="13" x14ac:dyDescent="0.15">
      <c r="A23" s="32"/>
      <c r="B23" s="133"/>
      <c r="C23" s="133"/>
      <c r="D23" s="123"/>
      <c r="E23" s="123"/>
      <c r="F23" s="123"/>
      <c r="G23" s="123"/>
      <c r="H23" s="123"/>
      <c r="I23" s="123"/>
      <c r="J23" s="125" t="s">
        <v>112</v>
      </c>
      <c r="K23" s="125">
        <v>300</v>
      </c>
      <c r="L23" s="125">
        <v>270</v>
      </c>
      <c r="M23" s="125">
        <v>220</v>
      </c>
      <c r="N23" s="123"/>
      <c r="O23" s="123"/>
      <c r="P23" s="123"/>
      <c r="Q23" s="123"/>
      <c r="R23" s="123"/>
      <c r="S23" s="123"/>
      <c r="T23" s="123"/>
      <c r="U23" s="130"/>
      <c r="V23" s="51">
        <v>1000</v>
      </c>
      <c r="W23" s="52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4"/>
      <c r="AK23" s="55">
        <v>224</v>
      </c>
      <c r="AL23" s="56">
        <v>224000</v>
      </c>
      <c r="AM23" s="57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5" t="s">
        <v>110</v>
      </c>
      <c r="BB23" s="123"/>
      <c r="BC23" s="1"/>
      <c r="BD23" s="1"/>
    </row>
    <row r="24" spans="1:56" ht="13" x14ac:dyDescent="0.15">
      <c r="A24" s="32"/>
      <c r="B24" s="133"/>
      <c r="C24" s="13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30"/>
      <c r="V24" s="51">
        <v>2000</v>
      </c>
      <c r="W24" s="52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4"/>
      <c r="AK24" s="55">
        <v>200</v>
      </c>
      <c r="AL24" s="56">
        <v>400000</v>
      </c>
      <c r="AM24" s="57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4"/>
      <c r="BB24" s="123"/>
      <c r="BC24" s="1"/>
      <c r="BD24" s="1"/>
    </row>
    <row r="25" spans="1:56" ht="13" x14ac:dyDescent="0.15">
      <c r="A25" s="32"/>
      <c r="B25" s="134"/>
      <c r="C25" s="13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31"/>
      <c r="V25" s="51">
        <v>5000</v>
      </c>
      <c r="W25" s="52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5">
        <v>73</v>
      </c>
      <c r="AL25" s="56">
        <v>365000</v>
      </c>
      <c r="AM25" s="57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58" t="s">
        <v>121</v>
      </c>
      <c r="BB25" s="123"/>
      <c r="BC25" s="1"/>
      <c r="BD25" s="1"/>
    </row>
    <row r="26" spans="1:56" ht="13" x14ac:dyDescent="0.15">
      <c r="A26" s="32"/>
      <c r="B26" s="132" t="s">
        <v>98</v>
      </c>
      <c r="C26" s="132" t="s">
        <v>114</v>
      </c>
      <c r="D26" s="135" t="s">
        <v>115</v>
      </c>
      <c r="E26" s="136"/>
      <c r="F26" s="127" t="s">
        <v>101</v>
      </c>
      <c r="G26" s="127" t="s">
        <v>101</v>
      </c>
      <c r="H26" s="137" t="s">
        <v>123</v>
      </c>
      <c r="I26" s="136"/>
      <c r="J26" s="125" t="s">
        <v>103</v>
      </c>
      <c r="K26" s="125">
        <v>150</v>
      </c>
      <c r="L26" s="125">
        <v>210</v>
      </c>
      <c r="M26" s="125">
        <v>80</v>
      </c>
      <c r="N26" s="122" t="s">
        <v>117</v>
      </c>
      <c r="O26" s="122" t="s">
        <v>118</v>
      </c>
      <c r="P26" s="122" t="s">
        <v>124</v>
      </c>
      <c r="Q26" s="122"/>
      <c r="R26" s="122" t="s">
        <v>120</v>
      </c>
      <c r="S26" s="135" t="s">
        <v>108</v>
      </c>
      <c r="T26" s="135"/>
      <c r="U26" s="163" t="s">
        <v>125</v>
      </c>
      <c r="V26" s="177">
        <v>5000</v>
      </c>
      <c r="W26" s="52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145">
        <v>44</v>
      </c>
      <c r="AL26" s="194">
        <v>220000</v>
      </c>
      <c r="AM26" s="57"/>
      <c r="AN26" s="135" t="s">
        <v>101</v>
      </c>
      <c r="AO26" s="167" t="s">
        <v>101</v>
      </c>
      <c r="AP26" s="135"/>
      <c r="AQ26" s="135"/>
      <c r="AR26" s="135"/>
      <c r="AS26" s="135"/>
      <c r="AT26" s="135"/>
      <c r="AU26" s="135"/>
      <c r="AV26" s="135" t="s">
        <v>101</v>
      </c>
      <c r="AW26" s="135" t="s">
        <v>101</v>
      </c>
      <c r="AX26" s="135"/>
      <c r="AY26" s="135"/>
      <c r="AZ26" s="135"/>
      <c r="BA26" s="137" t="s">
        <v>121</v>
      </c>
      <c r="BB26" s="123"/>
      <c r="BC26" s="1"/>
      <c r="BD26" s="1"/>
    </row>
    <row r="27" spans="1:56" ht="13" x14ac:dyDescent="0.15">
      <c r="A27" s="32"/>
      <c r="B27" s="133"/>
      <c r="C27" s="133"/>
      <c r="D27" s="123"/>
      <c r="E27" s="123"/>
      <c r="F27" s="123"/>
      <c r="G27" s="123"/>
      <c r="H27" s="123"/>
      <c r="I27" s="123"/>
      <c r="J27" s="124"/>
      <c r="K27" s="124"/>
      <c r="L27" s="124"/>
      <c r="M27" s="124"/>
      <c r="N27" s="123"/>
      <c r="O27" s="123"/>
      <c r="P27" s="123"/>
      <c r="Q27" s="123"/>
      <c r="R27" s="123"/>
      <c r="S27" s="123"/>
      <c r="T27" s="123"/>
      <c r="U27" s="130"/>
      <c r="V27" s="156"/>
      <c r="W27" s="52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146"/>
      <c r="AL27" s="134"/>
      <c r="AM27" s="57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"/>
      <c r="BD27" s="1"/>
    </row>
    <row r="28" spans="1:56" ht="13" x14ac:dyDescent="0.15">
      <c r="A28" s="32"/>
      <c r="B28" s="133"/>
      <c r="C28" s="133"/>
      <c r="D28" s="123"/>
      <c r="E28" s="123"/>
      <c r="F28" s="123"/>
      <c r="G28" s="123"/>
      <c r="H28" s="123"/>
      <c r="I28" s="123"/>
      <c r="J28" s="125" t="s">
        <v>122</v>
      </c>
      <c r="K28" s="125">
        <v>210</v>
      </c>
      <c r="L28" s="125">
        <v>270</v>
      </c>
      <c r="M28" s="125">
        <v>140</v>
      </c>
      <c r="N28" s="123"/>
      <c r="O28" s="123"/>
      <c r="P28" s="123"/>
      <c r="Q28" s="123"/>
      <c r="R28" s="123"/>
      <c r="S28" s="123"/>
      <c r="T28" s="123"/>
      <c r="U28" s="130"/>
      <c r="V28" s="177">
        <v>5000</v>
      </c>
      <c r="W28" s="52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4"/>
      <c r="AK28" s="145">
        <v>49</v>
      </c>
      <c r="AL28" s="194">
        <v>245000</v>
      </c>
      <c r="AM28" s="57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"/>
      <c r="BD28" s="1"/>
    </row>
    <row r="29" spans="1:56" ht="13" x14ac:dyDescent="0.15">
      <c r="A29" s="32"/>
      <c r="B29" s="133"/>
      <c r="C29" s="133"/>
      <c r="D29" s="123"/>
      <c r="E29" s="123"/>
      <c r="F29" s="123"/>
      <c r="G29" s="123"/>
      <c r="H29" s="123"/>
      <c r="I29" s="123"/>
      <c r="J29" s="124"/>
      <c r="K29" s="124"/>
      <c r="L29" s="124"/>
      <c r="M29" s="124"/>
      <c r="N29" s="123"/>
      <c r="O29" s="123"/>
      <c r="P29" s="123"/>
      <c r="Q29" s="123"/>
      <c r="R29" s="123"/>
      <c r="S29" s="123"/>
      <c r="T29" s="123"/>
      <c r="U29" s="130"/>
      <c r="V29" s="156"/>
      <c r="W29" s="52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4"/>
      <c r="AK29" s="146"/>
      <c r="AL29" s="134"/>
      <c r="AM29" s="57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"/>
      <c r="BD29" s="1"/>
    </row>
    <row r="30" spans="1:56" ht="13" x14ac:dyDescent="0.15">
      <c r="A30" s="32"/>
      <c r="B30" s="133"/>
      <c r="C30" s="133"/>
      <c r="D30" s="123"/>
      <c r="E30" s="123"/>
      <c r="F30" s="123"/>
      <c r="G30" s="123"/>
      <c r="H30" s="123"/>
      <c r="I30" s="123"/>
      <c r="J30" s="126" t="s">
        <v>112</v>
      </c>
      <c r="K30" s="126">
        <v>280</v>
      </c>
      <c r="L30" s="126">
        <v>280</v>
      </c>
      <c r="M30" s="126">
        <v>180</v>
      </c>
      <c r="N30" s="123"/>
      <c r="O30" s="123"/>
      <c r="P30" s="123"/>
      <c r="Q30" s="123"/>
      <c r="R30" s="123"/>
      <c r="S30" s="123"/>
      <c r="T30" s="123"/>
      <c r="U30" s="130"/>
      <c r="V30" s="159">
        <v>5000</v>
      </c>
      <c r="W30" s="187"/>
      <c r="X30" s="185"/>
      <c r="Y30" s="185"/>
      <c r="Z30" s="122">
        <v>10</v>
      </c>
      <c r="AA30" s="122">
        <v>57</v>
      </c>
      <c r="AB30" s="122">
        <v>40</v>
      </c>
      <c r="AC30" s="122">
        <v>52</v>
      </c>
      <c r="AD30" s="185"/>
      <c r="AE30" s="186">
        <f>ROUNDUP(SUM(AA30*AB30*AC30)/5000,0)*Z30</f>
        <v>240</v>
      </c>
      <c r="AF30" s="59"/>
      <c r="AG30" s="59"/>
      <c r="AH30" s="59"/>
      <c r="AI30" s="59"/>
      <c r="AJ30" s="60"/>
      <c r="AK30" s="147">
        <v>68</v>
      </c>
      <c r="AL30" s="195">
        <v>340000</v>
      </c>
      <c r="AM30" s="61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"/>
      <c r="BD30" s="1"/>
    </row>
    <row r="31" spans="1:56" ht="13" x14ac:dyDescent="0.15">
      <c r="A31" s="32"/>
      <c r="B31" s="134"/>
      <c r="C31" s="13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31"/>
      <c r="V31" s="156"/>
      <c r="W31" s="124"/>
      <c r="X31" s="134"/>
      <c r="Y31" s="134"/>
      <c r="Z31" s="124"/>
      <c r="AA31" s="124"/>
      <c r="AB31" s="124"/>
      <c r="AC31" s="124"/>
      <c r="AD31" s="134"/>
      <c r="AE31" s="134"/>
      <c r="AF31" s="59"/>
      <c r="AG31" s="59"/>
      <c r="AH31" s="59"/>
      <c r="AI31" s="59"/>
      <c r="AJ31" s="60"/>
      <c r="AK31" s="146"/>
      <c r="AL31" s="134"/>
      <c r="AM31" s="61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3"/>
      <c r="BC31" s="1"/>
      <c r="BD31" s="1"/>
    </row>
    <row r="32" spans="1:56" ht="13" x14ac:dyDescent="0.15">
      <c r="A32" s="32"/>
      <c r="B32" s="157"/>
      <c r="C32" s="157" t="s">
        <v>126</v>
      </c>
      <c r="D32" s="150" t="s">
        <v>115</v>
      </c>
      <c r="E32" s="150"/>
      <c r="F32" s="150" t="s">
        <v>127</v>
      </c>
      <c r="G32" s="150" t="s">
        <v>128</v>
      </c>
      <c r="H32" s="151" t="s">
        <v>129</v>
      </c>
      <c r="I32" s="152"/>
      <c r="J32" s="150" t="s">
        <v>101</v>
      </c>
      <c r="K32" s="150">
        <v>150</v>
      </c>
      <c r="L32" s="150">
        <v>200</v>
      </c>
      <c r="M32" s="150" t="s">
        <v>101</v>
      </c>
      <c r="N32" s="150" t="s">
        <v>130</v>
      </c>
      <c r="O32" s="160" t="s">
        <v>131</v>
      </c>
      <c r="P32" s="160" t="s">
        <v>132</v>
      </c>
      <c r="Q32" s="150"/>
      <c r="R32" s="150"/>
      <c r="S32" s="150" t="s">
        <v>101</v>
      </c>
      <c r="T32" s="150"/>
      <c r="U32" s="153">
        <v>5000</v>
      </c>
      <c r="V32" s="154">
        <v>5000</v>
      </c>
      <c r="W32" s="62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4"/>
      <c r="AK32" s="196">
        <v>9</v>
      </c>
      <c r="AL32" s="198">
        <v>45000</v>
      </c>
      <c r="AM32" s="65"/>
      <c r="AN32" s="188" t="s">
        <v>101</v>
      </c>
      <c r="AO32" s="189" t="s">
        <v>101</v>
      </c>
      <c r="AP32" s="188"/>
      <c r="AQ32" s="188"/>
      <c r="AR32" s="188"/>
      <c r="AS32" s="188"/>
      <c r="AT32" s="188"/>
      <c r="AU32" s="188"/>
      <c r="AV32" s="160"/>
      <c r="AW32" s="160" t="s">
        <v>133</v>
      </c>
      <c r="AX32" s="160"/>
      <c r="AY32" s="160"/>
      <c r="AZ32" s="160"/>
      <c r="BA32" s="152"/>
      <c r="BB32" s="123"/>
      <c r="BC32" s="1"/>
      <c r="BD32" s="1"/>
    </row>
    <row r="33" spans="1:56" ht="13" x14ac:dyDescent="0.15">
      <c r="A33" s="32"/>
      <c r="B33" s="133"/>
      <c r="C33" s="13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30"/>
      <c r="V33" s="155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4"/>
      <c r="AK33" s="197"/>
      <c r="AL33" s="133"/>
      <c r="AM33" s="65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"/>
      <c r="BD33" s="1"/>
    </row>
    <row r="34" spans="1:56" ht="13" x14ac:dyDescent="0.15">
      <c r="A34" s="32"/>
      <c r="B34" s="133"/>
      <c r="C34" s="13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4"/>
      <c r="T34" s="124"/>
      <c r="U34" s="131"/>
      <c r="V34" s="156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4"/>
      <c r="AK34" s="146"/>
      <c r="AL34" s="134"/>
      <c r="AM34" s="65"/>
      <c r="AN34" s="124"/>
      <c r="AO34" s="124"/>
      <c r="AP34" s="124"/>
      <c r="AQ34" s="124"/>
      <c r="AR34" s="124"/>
      <c r="AS34" s="124"/>
      <c r="AT34" s="124"/>
      <c r="AU34" s="124"/>
      <c r="AV34" s="123"/>
      <c r="AW34" s="123"/>
      <c r="AX34" s="123"/>
      <c r="AY34" s="123"/>
      <c r="AZ34" s="123"/>
      <c r="BA34" s="124"/>
      <c r="BB34" s="123"/>
      <c r="BC34" s="1"/>
      <c r="BD34" s="1"/>
    </row>
    <row r="35" spans="1:56" ht="13" x14ac:dyDescent="0.15">
      <c r="A35" s="32"/>
      <c r="B35" s="134"/>
      <c r="C35" s="13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66" t="s">
        <v>134</v>
      </c>
      <c r="T35" s="66"/>
      <c r="U35" s="67">
        <v>30000</v>
      </c>
      <c r="V35" s="68">
        <v>30000</v>
      </c>
      <c r="W35" s="69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1"/>
      <c r="AK35" s="72">
        <v>9</v>
      </c>
      <c r="AL35" s="73">
        <v>270000</v>
      </c>
      <c r="AM35" s="74"/>
      <c r="AN35" s="75"/>
      <c r="AO35" s="76" t="s">
        <v>135</v>
      </c>
      <c r="AP35" s="76"/>
      <c r="AQ35" s="76"/>
      <c r="AR35" s="75"/>
      <c r="AS35" s="75"/>
      <c r="AT35" s="75"/>
      <c r="AU35" s="75"/>
      <c r="AV35" s="124"/>
      <c r="AW35" s="124"/>
      <c r="AX35" s="124"/>
      <c r="AY35" s="124"/>
      <c r="AZ35" s="124"/>
      <c r="BA35" s="77" t="s">
        <v>121</v>
      </c>
      <c r="BB35" s="123"/>
      <c r="BC35" s="1"/>
      <c r="BD35" s="1"/>
    </row>
    <row r="36" spans="1:56" ht="13" x14ac:dyDescent="0.15">
      <c r="A36" s="32"/>
      <c r="B36" s="132" t="s">
        <v>98</v>
      </c>
      <c r="C36" s="132" t="s">
        <v>126</v>
      </c>
      <c r="D36" s="135" t="s">
        <v>115</v>
      </c>
      <c r="E36" s="127"/>
      <c r="F36" s="127" t="s">
        <v>127</v>
      </c>
      <c r="G36" s="127" t="s">
        <v>128</v>
      </c>
      <c r="H36" s="126" t="s">
        <v>129</v>
      </c>
      <c r="I36" s="136"/>
      <c r="J36" s="135" t="s">
        <v>101</v>
      </c>
      <c r="K36" s="135">
        <v>150</v>
      </c>
      <c r="L36" s="135">
        <v>200</v>
      </c>
      <c r="M36" s="135" t="s">
        <v>101</v>
      </c>
      <c r="N36" s="135" t="s">
        <v>101</v>
      </c>
      <c r="O36" s="135" t="s">
        <v>136</v>
      </c>
      <c r="P36" s="122" t="s">
        <v>137</v>
      </c>
      <c r="Q36" s="135"/>
      <c r="R36" s="135"/>
      <c r="S36" s="135" t="s">
        <v>138</v>
      </c>
      <c r="T36" s="135"/>
      <c r="U36" s="158">
        <v>30000</v>
      </c>
      <c r="V36" s="159">
        <v>30000</v>
      </c>
      <c r="W36" s="78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60"/>
      <c r="AK36" s="147">
        <v>6</v>
      </c>
      <c r="AL36" s="195">
        <v>180000</v>
      </c>
      <c r="AM36" s="61"/>
      <c r="AN36" s="190"/>
      <c r="AO36" s="191" t="s">
        <v>135</v>
      </c>
      <c r="AP36" s="190"/>
      <c r="AQ36" s="190"/>
      <c r="AR36" s="190"/>
      <c r="AS36" s="190"/>
      <c r="AT36" s="190"/>
      <c r="AU36" s="190"/>
      <c r="AV36" s="137"/>
      <c r="AW36" s="137" t="s">
        <v>133</v>
      </c>
      <c r="AX36" s="143"/>
      <c r="AY36" s="143"/>
      <c r="AZ36" s="143"/>
      <c r="BA36" s="137" t="s">
        <v>121</v>
      </c>
      <c r="BB36" s="123"/>
      <c r="BC36" s="1"/>
      <c r="BD36" s="1"/>
    </row>
    <row r="37" spans="1:56" ht="13" x14ac:dyDescent="0.15">
      <c r="A37" s="32"/>
      <c r="B37" s="133"/>
      <c r="C37" s="13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30"/>
      <c r="V37" s="155"/>
      <c r="W37" s="78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60"/>
      <c r="AK37" s="197"/>
      <c r="AL37" s="133"/>
      <c r="AM37" s="61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"/>
      <c r="BD37" s="1"/>
    </row>
    <row r="38" spans="1:56" ht="13" x14ac:dyDescent="0.15">
      <c r="A38" s="32"/>
      <c r="B38" s="133"/>
      <c r="C38" s="13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30"/>
      <c r="V38" s="155"/>
      <c r="W38" s="78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60"/>
      <c r="AK38" s="197"/>
      <c r="AL38" s="133"/>
      <c r="AM38" s="61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"/>
      <c r="BD38" s="1"/>
    </row>
    <row r="39" spans="1:56" ht="13" x14ac:dyDescent="0.15">
      <c r="A39" s="32"/>
      <c r="B39" s="134"/>
      <c r="C39" s="13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31"/>
      <c r="V39" s="156"/>
      <c r="W39" s="78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60"/>
      <c r="AK39" s="146"/>
      <c r="AL39" s="134"/>
      <c r="AM39" s="61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3"/>
      <c r="BC39" s="1"/>
      <c r="BD39" s="1"/>
    </row>
    <row r="40" spans="1:56" ht="13" x14ac:dyDescent="0.15">
      <c r="A40" s="32"/>
      <c r="B40" s="138"/>
      <c r="C40" s="138" t="s">
        <v>139</v>
      </c>
      <c r="D40" s="125" t="s">
        <v>115</v>
      </c>
      <c r="E40" s="125"/>
      <c r="F40" s="125" t="s">
        <v>127</v>
      </c>
      <c r="G40" s="125" t="s">
        <v>128</v>
      </c>
      <c r="H40" s="125" t="s">
        <v>140</v>
      </c>
      <c r="I40" s="144"/>
      <c r="J40" s="125" t="s">
        <v>101</v>
      </c>
      <c r="K40" s="125">
        <v>180</v>
      </c>
      <c r="L40" s="125">
        <v>180</v>
      </c>
      <c r="M40" s="125" t="s">
        <v>101</v>
      </c>
      <c r="N40" s="125" t="s">
        <v>130</v>
      </c>
      <c r="O40" s="125" t="s">
        <v>118</v>
      </c>
      <c r="P40" s="149" t="s">
        <v>141</v>
      </c>
      <c r="Q40" s="125"/>
      <c r="R40" s="125"/>
      <c r="S40" s="125" t="s">
        <v>101</v>
      </c>
      <c r="T40" s="125"/>
      <c r="U40" s="176" t="s">
        <v>142</v>
      </c>
      <c r="V40" s="177">
        <v>10000</v>
      </c>
      <c r="W40" s="52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4"/>
      <c r="AK40" s="145">
        <v>4</v>
      </c>
      <c r="AL40" s="194">
        <v>40000</v>
      </c>
      <c r="AM40" s="57"/>
      <c r="AN40" s="144" t="s">
        <v>101</v>
      </c>
      <c r="AO40" s="192" t="s">
        <v>101</v>
      </c>
      <c r="AP40" s="144"/>
      <c r="AQ40" s="144"/>
      <c r="AR40" s="144"/>
      <c r="AS40" s="144"/>
      <c r="AT40" s="144"/>
      <c r="AU40" s="144"/>
      <c r="AV40" s="149"/>
      <c r="AW40" s="149" t="s">
        <v>143</v>
      </c>
      <c r="AX40" s="149"/>
      <c r="AY40" s="149"/>
      <c r="AZ40" s="149"/>
      <c r="BA40" s="148"/>
      <c r="BB40" s="123"/>
      <c r="BC40" s="1"/>
      <c r="BD40" s="1"/>
    </row>
    <row r="41" spans="1:56" ht="13" x14ac:dyDescent="0.15">
      <c r="A41" s="32"/>
      <c r="B41" s="133"/>
      <c r="C41" s="13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4"/>
      <c r="T41" s="124"/>
      <c r="U41" s="131"/>
      <c r="V41" s="156"/>
      <c r="W41" s="52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4"/>
      <c r="AK41" s="146"/>
      <c r="AL41" s="134"/>
      <c r="AM41" s="57"/>
      <c r="AN41" s="124"/>
      <c r="AO41" s="124"/>
      <c r="AP41" s="124"/>
      <c r="AQ41" s="124"/>
      <c r="AR41" s="124"/>
      <c r="AS41" s="124"/>
      <c r="AT41" s="124"/>
      <c r="AU41" s="124"/>
      <c r="AV41" s="123"/>
      <c r="AW41" s="123"/>
      <c r="AX41" s="123"/>
      <c r="AY41" s="123"/>
      <c r="AZ41" s="123"/>
      <c r="BA41" s="123"/>
      <c r="BB41" s="123"/>
      <c r="BC41" s="1"/>
      <c r="BD41" s="1"/>
    </row>
    <row r="42" spans="1:56" ht="13" x14ac:dyDescent="0.15">
      <c r="A42" s="32"/>
      <c r="B42" s="133"/>
      <c r="C42" s="13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5" t="s">
        <v>134</v>
      </c>
      <c r="T42" s="125"/>
      <c r="U42" s="176" t="s">
        <v>142</v>
      </c>
      <c r="V42" s="177">
        <v>10000</v>
      </c>
      <c r="W42" s="52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4"/>
      <c r="AK42" s="145">
        <v>12</v>
      </c>
      <c r="AL42" s="194">
        <v>120000</v>
      </c>
      <c r="AM42" s="57"/>
      <c r="AN42" s="164">
        <v>9500</v>
      </c>
      <c r="AO42" s="193">
        <v>9500</v>
      </c>
      <c r="AP42" s="164"/>
      <c r="AQ42" s="164"/>
      <c r="AR42" s="164"/>
      <c r="AS42" s="164"/>
      <c r="AT42" s="164"/>
      <c r="AU42" s="164"/>
      <c r="AV42" s="123"/>
      <c r="AW42" s="123"/>
      <c r="AX42" s="123"/>
      <c r="AY42" s="123"/>
      <c r="AZ42" s="123"/>
      <c r="BA42" s="124"/>
      <c r="BB42" s="123"/>
      <c r="BC42" s="1"/>
      <c r="BD42" s="1"/>
    </row>
    <row r="43" spans="1:56" ht="13" x14ac:dyDescent="0.15">
      <c r="A43" s="32"/>
      <c r="B43" s="134"/>
      <c r="C43" s="13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31"/>
      <c r="V43" s="156"/>
      <c r="W43" s="52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4"/>
      <c r="AK43" s="146"/>
      <c r="AL43" s="134"/>
      <c r="AM43" s="57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79" t="s">
        <v>121</v>
      </c>
      <c r="BB43" s="123"/>
      <c r="BC43" s="1"/>
      <c r="BD43" s="1"/>
    </row>
    <row r="44" spans="1:56" ht="13" x14ac:dyDescent="0.15">
      <c r="A44" s="32"/>
      <c r="B44" s="132" t="s">
        <v>98</v>
      </c>
      <c r="C44" s="132" t="s">
        <v>139</v>
      </c>
      <c r="D44" s="135" t="s">
        <v>144</v>
      </c>
      <c r="E44" s="122" t="s">
        <v>145</v>
      </c>
      <c r="F44" s="135" t="s">
        <v>127</v>
      </c>
      <c r="G44" s="135" t="s">
        <v>101</v>
      </c>
      <c r="H44" s="126" t="s">
        <v>146</v>
      </c>
      <c r="I44" s="127"/>
      <c r="J44" s="135" t="s">
        <v>101</v>
      </c>
      <c r="K44" s="135">
        <v>16.5</v>
      </c>
      <c r="L44" s="135">
        <v>210</v>
      </c>
      <c r="M44" s="135">
        <v>50</v>
      </c>
      <c r="N44" s="135"/>
      <c r="O44" s="135" t="s">
        <v>147</v>
      </c>
      <c r="P44" s="122" t="s">
        <v>148</v>
      </c>
      <c r="Q44" s="135"/>
      <c r="R44" s="135"/>
      <c r="S44" s="135" t="s">
        <v>147</v>
      </c>
      <c r="T44" s="135"/>
      <c r="U44" s="163" t="s">
        <v>101</v>
      </c>
      <c r="V44" s="80">
        <v>10000</v>
      </c>
      <c r="W44" s="81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3"/>
      <c r="AK44" s="84">
        <v>15</v>
      </c>
      <c r="AL44" s="85">
        <v>150000</v>
      </c>
      <c r="AM44" s="38"/>
      <c r="AN44" s="165"/>
      <c r="AO44" s="166" t="s">
        <v>149</v>
      </c>
      <c r="AP44" s="165"/>
      <c r="AQ44" s="165"/>
      <c r="AR44" s="165"/>
      <c r="AS44" s="165"/>
      <c r="AT44" s="165"/>
      <c r="AU44" s="165"/>
      <c r="AV44" s="122"/>
      <c r="AW44" s="122" t="s">
        <v>101</v>
      </c>
      <c r="AX44" s="122"/>
      <c r="AY44" s="122"/>
      <c r="AZ44" s="122"/>
      <c r="BA44" s="137" t="s">
        <v>150</v>
      </c>
      <c r="BB44" s="123"/>
      <c r="BC44" s="1"/>
      <c r="BD44" s="1"/>
    </row>
    <row r="45" spans="1:56" ht="13" x14ac:dyDescent="0.15">
      <c r="A45" s="32"/>
      <c r="B45" s="133"/>
      <c r="C45" s="13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30"/>
      <c r="V45" s="80">
        <v>20000</v>
      </c>
      <c r="W45" s="81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3"/>
      <c r="AK45" s="84">
        <v>10</v>
      </c>
      <c r="AL45" s="85">
        <v>200000</v>
      </c>
      <c r="AM45" s="38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"/>
      <c r="BD45" s="1"/>
    </row>
    <row r="46" spans="1:56" ht="13" x14ac:dyDescent="0.15">
      <c r="A46" s="32"/>
      <c r="B46" s="134"/>
      <c r="C46" s="134"/>
      <c r="D46" s="124"/>
      <c r="E46" s="123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31"/>
      <c r="V46" s="86">
        <v>30000</v>
      </c>
      <c r="W46" s="78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60"/>
      <c r="AK46" s="87">
        <v>9</v>
      </c>
      <c r="AL46" s="88">
        <v>270000</v>
      </c>
      <c r="AM46" s="61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3"/>
      <c r="BC46" s="1"/>
      <c r="BD46" s="1"/>
    </row>
    <row r="47" spans="1:56" ht="14" x14ac:dyDescent="0.15">
      <c r="A47" s="32"/>
      <c r="B47" s="132" t="s">
        <v>98</v>
      </c>
      <c r="C47" s="132" t="s">
        <v>151</v>
      </c>
      <c r="D47" s="135" t="s">
        <v>152</v>
      </c>
      <c r="E47" s="123"/>
      <c r="F47" s="135" t="s">
        <v>127</v>
      </c>
      <c r="G47" s="135" t="s">
        <v>153</v>
      </c>
      <c r="H47" s="126" t="s">
        <v>154</v>
      </c>
      <c r="I47" s="136"/>
      <c r="J47" s="135" t="s">
        <v>155</v>
      </c>
      <c r="K47" s="135">
        <v>90</v>
      </c>
      <c r="L47" s="135">
        <v>84</v>
      </c>
      <c r="M47" s="135">
        <v>60</v>
      </c>
      <c r="N47" s="135"/>
      <c r="O47" s="135" t="s">
        <v>147</v>
      </c>
      <c r="P47" s="122" t="s">
        <v>156</v>
      </c>
      <c r="Q47" s="135"/>
      <c r="R47" s="135"/>
      <c r="S47" s="135" t="s">
        <v>134</v>
      </c>
      <c r="T47" s="135"/>
      <c r="U47" s="163" t="s">
        <v>157</v>
      </c>
      <c r="V47" s="89">
        <v>5000</v>
      </c>
      <c r="W47" s="90"/>
      <c r="X47" s="91"/>
      <c r="Y47" s="92">
        <v>1000</v>
      </c>
      <c r="Z47" s="93">
        <v>5</v>
      </c>
      <c r="AA47" s="93">
        <v>69</v>
      </c>
      <c r="AB47" s="93">
        <v>45</v>
      </c>
      <c r="AC47" s="93">
        <v>33</v>
      </c>
      <c r="AD47" s="94">
        <v>65</v>
      </c>
      <c r="AE47" s="95">
        <f>ROUNDUP(SUM(AA47*AB47*AC47)/5000,0)*Z47</f>
        <v>105</v>
      </c>
      <c r="AF47" s="199"/>
      <c r="AG47" s="199"/>
      <c r="AH47" s="199"/>
      <c r="AI47" s="199"/>
      <c r="AJ47" s="199"/>
      <c r="AK47" s="96">
        <v>24</v>
      </c>
      <c r="AL47" s="97">
        <v>120000</v>
      </c>
      <c r="AM47" s="98"/>
      <c r="AN47" s="165"/>
      <c r="AO47" s="166" t="s">
        <v>158</v>
      </c>
      <c r="AP47" s="165"/>
      <c r="AQ47" s="165"/>
      <c r="AR47" s="165"/>
      <c r="AS47" s="165"/>
      <c r="AT47" s="165"/>
      <c r="AU47" s="165"/>
      <c r="AV47" s="137"/>
      <c r="AW47" s="137" t="s">
        <v>159</v>
      </c>
      <c r="AX47" s="137"/>
      <c r="AY47" s="137"/>
      <c r="AZ47" s="137"/>
      <c r="BA47" s="137" t="s">
        <v>160</v>
      </c>
      <c r="BB47" s="123"/>
      <c r="BC47" s="1"/>
      <c r="BD47" s="1"/>
    </row>
    <row r="48" spans="1:56" ht="14" x14ac:dyDescent="0.15">
      <c r="A48" s="32"/>
      <c r="B48" s="133"/>
      <c r="C48" s="13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30"/>
      <c r="V48" s="80">
        <v>10000</v>
      </c>
      <c r="W48" s="81"/>
      <c r="X48" s="82"/>
      <c r="Y48" s="92"/>
      <c r="Z48" s="93"/>
      <c r="AA48" s="93"/>
      <c r="AB48" s="93"/>
      <c r="AC48" s="93"/>
      <c r="AD48" s="94"/>
      <c r="AE48" s="95"/>
      <c r="AF48" s="133"/>
      <c r="AG48" s="133"/>
      <c r="AH48" s="133"/>
      <c r="AI48" s="133"/>
      <c r="AJ48" s="133"/>
      <c r="AK48" s="84">
        <v>24</v>
      </c>
      <c r="AL48" s="85">
        <v>240000</v>
      </c>
      <c r="AM48" s="38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"/>
      <c r="BD48" s="1"/>
    </row>
    <row r="49" spans="1:56" ht="14" x14ac:dyDescent="0.15">
      <c r="A49" s="32"/>
      <c r="B49" s="133"/>
      <c r="C49" s="13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30"/>
      <c r="V49" s="80">
        <v>20000</v>
      </c>
      <c r="W49" s="81"/>
      <c r="X49" s="82"/>
      <c r="Y49" s="92"/>
      <c r="Z49" s="93"/>
      <c r="AA49" s="93"/>
      <c r="AB49" s="93"/>
      <c r="AC49" s="93"/>
      <c r="AD49" s="94"/>
      <c r="AE49" s="95"/>
      <c r="AF49" s="133"/>
      <c r="AG49" s="133"/>
      <c r="AH49" s="133"/>
      <c r="AI49" s="133"/>
      <c r="AJ49" s="133"/>
      <c r="AK49" s="84">
        <v>22</v>
      </c>
      <c r="AL49" s="85">
        <v>440000</v>
      </c>
      <c r="AM49" s="38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"/>
      <c r="BD49" s="1"/>
    </row>
    <row r="50" spans="1:56" ht="14" x14ac:dyDescent="0.15">
      <c r="A50" s="32"/>
      <c r="B50" s="134"/>
      <c r="C50" s="134"/>
      <c r="D50" s="124"/>
      <c r="E50" s="123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31"/>
      <c r="V50" s="80">
        <v>30000</v>
      </c>
      <c r="W50" s="81"/>
      <c r="X50" s="82"/>
      <c r="Y50" s="92"/>
      <c r="Z50" s="93"/>
      <c r="AA50" s="93"/>
      <c r="AB50" s="93"/>
      <c r="AC50" s="93"/>
      <c r="AD50" s="94"/>
      <c r="AE50" s="95"/>
      <c r="AF50" s="134"/>
      <c r="AG50" s="134"/>
      <c r="AH50" s="134"/>
      <c r="AI50" s="134"/>
      <c r="AJ50" s="134"/>
      <c r="AK50" s="84">
        <v>22</v>
      </c>
      <c r="AL50" s="85">
        <v>660000</v>
      </c>
      <c r="AM50" s="38"/>
      <c r="AN50" s="124"/>
      <c r="AO50" s="124"/>
      <c r="AP50" s="124"/>
      <c r="AQ50" s="124"/>
      <c r="AR50" s="124"/>
      <c r="AS50" s="124"/>
      <c r="AT50" s="124"/>
      <c r="AU50" s="124"/>
      <c r="AV50" s="123"/>
      <c r="AW50" s="123"/>
      <c r="AX50" s="123"/>
      <c r="AY50" s="123"/>
      <c r="AZ50" s="123"/>
      <c r="BA50" s="123"/>
      <c r="BB50" s="123"/>
      <c r="BC50" s="1"/>
      <c r="BD50" s="1"/>
    </row>
    <row r="51" spans="1:56" ht="14" x14ac:dyDescent="0.15">
      <c r="A51" s="32"/>
      <c r="B51" s="132" t="s">
        <v>98</v>
      </c>
      <c r="C51" s="132" t="s">
        <v>161</v>
      </c>
      <c r="D51" s="135" t="s">
        <v>152</v>
      </c>
      <c r="E51" s="123"/>
      <c r="F51" s="135" t="s">
        <v>127</v>
      </c>
      <c r="G51" s="135" t="s">
        <v>153</v>
      </c>
      <c r="H51" s="126" t="s">
        <v>162</v>
      </c>
      <c r="I51" s="127"/>
      <c r="J51" s="135" t="s">
        <v>163</v>
      </c>
      <c r="K51" s="135">
        <v>89</v>
      </c>
      <c r="L51" s="135">
        <v>117.5</v>
      </c>
      <c r="M51" s="135">
        <v>44.5</v>
      </c>
      <c r="N51" s="135"/>
      <c r="O51" s="135" t="s">
        <v>136</v>
      </c>
      <c r="P51" s="122" t="s">
        <v>164</v>
      </c>
      <c r="Q51" s="135"/>
      <c r="R51" s="135"/>
      <c r="S51" s="135" t="s">
        <v>134</v>
      </c>
      <c r="T51" s="135"/>
      <c r="U51" s="163" t="s">
        <v>157</v>
      </c>
      <c r="V51" s="89">
        <v>5000</v>
      </c>
      <c r="W51" s="90"/>
      <c r="X51" s="91"/>
      <c r="Y51" s="92">
        <v>1000</v>
      </c>
      <c r="Z51" s="93">
        <v>5</v>
      </c>
      <c r="AA51" s="93">
        <v>47</v>
      </c>
      <c r="AB51" s="93">
        <v>38</v>
      </c>
      <c r="AC51" s="93">
        <v>41</v>
      </c>
      <c r="AD51" s="94">
        <v>75</v>
      </c>
      <c r="AE51" s="95">
        <f>ROUNDUP(SUM(AA51*AB51*AC51)/5000,0)*Z51</f>
        <v>75</v>
      </c>
      <c r="AF51" s="199"/>
      <c r="AG51" s="199"/>
      <c r="AH51" s="199"/>
      <c r="AI51" s="199"/>
      <c r="AJ51" s="199"/>
      <c r="AK51" s="96">
        <v>16</v>
      </c>
      <c r="AL51" s="97">
        <v>80000</v>
      </c>
      <c r="AM51" s="98"/>
      <c r="AN51" s="165"/>
      <c r="AO51" s="166" t="s">
        <v>165</v>
      </c>
      <c r="AP51" s="165"/>
      <c r="AQ51" s="165"/>
      <c r="AR51" s="165"/>
      <c r="AS51" s="165"/>
      <c r="AT51" s="165"/>
      <c r="AU51" s="165"/>
      <c r="AV51" s="123"/>
      <c r="AW51" s="123"/>
      <c r="AX51" s="123"/>
      <c r="AY51" s="123"/>
      <c r="AZ51" s="123"/>
      <c r="BA51" s="123"/>
      <c r="BB51" s="123"/>
      <c r="BC51" s="1"/>
      <c r="BD51" s="1"/>
    </row>
    <row r="52" spans="1:56" ht="14" x14ac:dyDescent="0.15">
      <c r="A52" s="32"/>
      <c r="B52" s="133"/>
      <c r="C52" s="13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30"/>
      <c r="V52" s="80">
        <v>10000</v>
      </c>
      <c r="W52" s="81"/>
      <c r="X52" s="82"/>
      <c r="Y52" s="92"/>
      <c r="Z52" s="93"/>
      <c r="AA52" s="93"/>
      <c r="AB52" s="93"/>
      <c r="AC52" s="93"/>
      <c r="AD52" s="94"/>
      <c r="AE52" s="95"/>
      <c r="AF52" s="133"/>
      <c r="AG52" s="133"/>
      <c r="AH52" s="133"/>
      <c r="AI52" s="133"/>
      <c r="AJ52" s="133"/>
      <c r="AK52" s="84">
        <v>16</v>
      </c>
      <c r="AL52" s="85">
        <v>160000</v>
      </c>
      <c r="AM52" s="38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"/>
      <c r="BD52" s="1"/>
    </row>
    <row r="53" spans="1:56" ht="14" x14ac:dyDescent="0.15">
      <c r="A53" s="32"/>
      <c r="B53" s="133"/>
      <c r="C53" s="13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30"/>
      <c r="V53" s="80">
        <v>20000</v>
      </c>
      <c r="W53" s="81"/>
      <c r="X53" s="82"/>
      <c r="Y53" s="92"/>
      <c r="Z53" s="93"/>
      <c r="AA53" s="93"/>
      <c r="AB53" s="93"/>
      <c r="AC53" s="93"/>
      <c r="AD53" s="94"/>
      <c r="AE53" s="95"/>
      <c r="AF53" s="133"/>
      <c r="AG53" s="133"/>
      <c r="AH53" s="133"/>
      <c r="AI53" s="133"/>
      <c r="AJ53" s="133"/>
      <c r="AK53" s="84">
        <v>14</v>
      </c>
      <c r="AL53" s="85">
        <v>280000</v>
      </c>
      <c r="AM53" s="38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"/>
      <c r="BD53" s="1"/>
    </row>
    <row r="54" spans="1:56" ht="14" x14ac:dyDescent="0.15">
      <c r="A54" s="32"/>
      <c r="B54" s="134"/>
      <c r="C54" s="134"/>
      <c r="D54" s="124"/>
      <c r="E54" s="123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31"/>
      <c r="V54" s="80">
        <v>30000</v>
      </c>
      <c r="W54" s="81"/>
      <c r="X54" s="82"/>
      <c r="Y54" s="92"/>
      <c r="Z54" s="93"/>
      <c r="AA54" s="93"/>
      <c r="AB54" s="93"/>
      <c r="AC54" s="93"/>
      <c r="AD54" s="94"/>
      <c r="AE54" s="95"/>
      <c r="AF54" s="134"/>
      <c r="AG54" s="134"/>
      <c r="AH54" s="134"/>
      <c r="AI54" s="134"/>
      <c r="AJ54" s="134"/>
      <c r="AK54" s="84">
        <v>14</v>
      </c>
      <c r="AL54" s="85">
        <v>420000</v>
      </c>
      <c r="AM54" s="38"/>
      <c r="AN54" s="124"/>
      <c r="AO54" s="124"/>
      <c r="AP54" s="124"/>
      <c r="AQ54" s="124"/>
      <c r="AR54" s="124"/>
      <c r="AS54" s="124"/>
      <c r="AT54" s="124"/>
      <c r="AU54" s="124"/>
      <c r="AV54" s="123"/>
      <c r="AW54" s="123"/>
      <c r="AX54" s="123"/>
      <c r="AY54" s="123"/>
      <c r="AZ54" s="123"/>
      <c r="BA54" s="123"/>
      <c r="BB54" s="123"/>
      <c r="BC54" s="1"/>
      <c r="BD54" s="1"/>
    </row>
    <row r="55" spans="1:56" ht="14" x14ac:dyDescent="0.15">
      <c r="A55" s="99"/>
      <c r="B55" s="132" t="s">
        <v>98</v>
      </c>
      <c r="C55" s="161" t="s">
        <v>166</v>
      </c>
      <c r="D55" s="135" t="s">
        <v>152</v>
      </c>
      <c r="E55" s="123"/>
      <c r="F55" s="135" t="s">
        <v>127</v>
      </c>
      <c r="G55" s="135" t="s">
        <v>153</v>
      </c>
      <c r="H55" s="162" t="s">
        <v>167</v>
      </c>
      <c r="I55" s="127"/>
      <c r="J55" s="135" t="s">
        <v>168</v>
      </c>
      <c r="K55" s="135" t="s">
        <v>101</v>
      </c>
      <c r="L55" s="135" t="s">
        <v>101</v>
      </c>
      <c r="M55" s="135" t="s">
        <v>101</v>
      </c>
      <c r="N55" s="135"/>
      <c r="O55" s="135" t="s">
        <v>169</v>
      </c>
      <c r="P55" s="135" t="s">
        <v>101</v>
      </c>
      <c r="Q55" s="135"/>
      <c r="R55" s="135"/>
      <c r="S55" s="135" t="s">
        <v>101</v>
      </c>
      <c r="T55" s="135"/>
      <c r="U55" s="158" t="s">
        <v>157</v>
      </c>
      <c r="V55" s="80">
        <v>5000</v>
      </c>
      <c r="W55" s="81"/>
      <c r="X55" s="82"/>
      <c r="Y55" s="92"/>
      <c r="Z55" s="100"/>
      <c r="AA55" s="100"/>
      <c r="AB55" s="100"/>
      <c r="AC55" s="100"/>
      <c r="AD55" s="94"/>
      <c r="AE55" s="95"/>
      <c r="AF55" s="199"/>
      <c r="AG55" s="199"/>
      <c r="AH55" s="199"/>
      <c r="AI55" s="199"/>
      <c r="AJ55" s="199"/>
      <c r="AK55" s="84">
        <v>14</v>
      </c>
      <c r="AL55" s="85">
        <v>70000</v>
      </c>
      <c r="AM55" s="38"/>
      <c r="AN55" s="135" t="s">
        <v>101</v>
      </c>
      <c r="AO55" s="167" t="s">
        <v>101</v>
      </c>
      <c r="AP55" s="135"/>
      <c r="AQ55" s="135"/>
      <c r="AR55" s="135"/>
      <c r="AS55" s="135"/>
      <c r="AT55" s="135"/>
      <c r="AU55" s="135"/>
      <c r="AV55" s="123"/>
      <c r="AW55" s="123"/>
      <c r="AX55" s="123"/>
      <c r="AY55" s="123"/>
      <c r="AZ55" s="123"/>
      <c r="BA55" s="123"/>
      <c r="BB55" s="123"/>
      <c r="BC55" s="1"/>
      <c r="BD55" s="1"/>
    </row>
    <row r="56" spans="1:56" ht="14" x14ac:dyDescent="0.15">
      <c r="A56" s="99"/>
      <c r="B56" s="133"/>
      <c r="C56" s="13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30"/>
      <c r="V56" s="89">
        <v>10000</v>
      </c>
      <c r="W56" s="90"/>
      <c r="X56" s="91"/>
      <c r="Y56" s="92">
        <v>500</v>
      </c>
      <c r="Z56" s="100">
        <v>20</v>
      </c>
      <c r="AA56" s="100">
        <v>47</v>
      </c>
      <c r="AB56" s="100">
        <v>31</v>
      </c>
      <c r="AC56" s="100">
        <v>46</v>
      </c>
      <c r="AD56" s="94">
        <v>140</v>
      </c>
      <c r="AE56" s="95">
        <f>ROUNDUP(SUM(AA56*AB56*AC56)/5000,0)*Z56</f>
        <v>280</v>
      </c>
      <c r="AF56" s="133"/>
      <c r="AG56" s="133"/>
      <c r="AH56" s="133"/>
      <c r="AI56" s="133"/>
      <c r="AJ56" s="133"/>
      <c r="AK56" s="96">
        <v>14</v>
      </c>
      <c r="AL56" s="97">
        <v>140000</v>
      </c>
      <c r="AM56" s="98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"/>
      <c r="BD56" s="1"/>
    </row>
    <row r="57" spans="1:56" ht="14" x14ac:dyDescent="0.15">
      <c r="A57" s="99"/>
      <c r="B57" s="133"/>
      <c r="C57" s="13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30"/>
      <c r="V57" s="80">
        <v>20000</v>
      </c>
      <c r="W57" s="81"/>
      <c r="X57" s="82"/>
      <c r="Y57" s="92"/>
      <c r="Z57" s="100"/>
      <c r="AA57" s="100"/>
      <c r="AB57" s="100"/>
      <c r="AC57" s="100"/>
      <c r="AD57" s="94"/>
      <c r="AE57" s="95"/>
      <c r="AF57" s="133"/>
      <c r="AG57" s="133"/>
      <c r="AH57" s="133"/>
      <c r="AI57" s="133"/>
      <c r="AJ57" s="133"/>
      <c r="AK57" s="84">
        <v>12</v>
      </c>
      <c r="AL57" s="85">
        <v>240000</v>
      </c>
      <c r="AM57" s="38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"/>
      <c r="BD57" s="1"/>
    </row>
    <row r="58" spans="1:56" ht="14" x14ac:dyDescent="0.15">
      <c r="A58" s="99"/>
      <c r="B58" s="134"/>
      <c r="C58" s="13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31"/>
      <c r="V58" s="101">
        <v>30000</v>
      </c>
      <c r="W58" s="81"/>
      <c r="X58" s="82"/>
      <c r="Y58" s="92"/>
      <c r="Z58" s="100"/>
      <c r="AA58" s="100"/>
      <c r="AB58" s="100"/>
      <c r="AC58" s="100"/>
      <c r="AD58" s="94"/>
      <c r="AE58" s="95"/>
      <c r="AF58" s="134"/>
      <c r="AG58" s="134"/>
      <c r="AH58" s="134"/>
      <c r="AI58" s="134"/>
      <c r="AJ58" s="134"/>
      <c r="AK58" s="84">
        <v>12</v>
      </c>
      <c r="AL58" s="85">
        <v>360000</v>
      </c>
      <c r="AM58" s="38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"/>
      <c r="BD58" s="1"/>
    </row>
    <row r="59" spans="1:56" ht="156" x14ac:dyDescent="0.15">
      <c r="A59" s="1"/>
      <c r="B59" s="1"/>
      <c r="C59" s="1"/>
      <c r="D59" s="1"/>
      <c r="E59" s="1"/>
      <c r="F59" s="1"/>
      <c r="G59" s="1"/>
      <c r="H59" s="102"/>
      <c r="I59" s="1"/>
      <c r="J59" s="1"/>
      <c r="K59" s="1"/>
      <c r="L59" s="1"/>
      <c r="M59" s="1"/>
      <c r="N59" s="1"/>
      <c r="O59" s="1"/>
      <c r="P59" s="103" t="s">
        <v>170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04" t="s">
        <v>171</v>
      </c>
      <c r="AF59" s="105"/>
      <c r="AG59" s="1"/>
      <c r="AH59" s="106" t="s">
        <v>172</v>
      </c>
      <c r="AI59" s="107" t="s">
        <v>173</v>
      </c>
      <c r="AJ59" s="1"/>
      <c r="AK59" s="108" t="s">
        <v>174</v>
      </c>
      <c r="AL59" s="109"/>
      <c r="AM59" s="110"/>
      <c r="AN59" s="1"/>
      <c r="AO59" s="111" t="s">
        <v>174</v>
      </c>
      <c r="AP59" s="111"/>
      <c r="AQ59" s="111"/>
      <c r="AR59" s="1"/>
      <c r="AS59" s="1"/>
      <c r="AT59" s="1"/>
      <c r="AU59" s="111" t="s">
        <v>175</v>
      </c>
      <c r="AV59" s="111"/>
      <c r="AW59" s="111" t="s">
        <v>176</v>
      </c>
      <c r="AX59" s="111"/>
      <c r="AY59" s="111"/>
      <c r="AZ59" s="111"/>
      <c r="BA59" s="111" t="s">
        <v>177</v>
      </c>
      <c r="BB59" s="112" t="s">
        <v>178</v>
      </c>
      <c r="BC59" s="1"/>
      <c r="BD59" s="1"/>
    </row>
    <row r="60" spans="1:56" ht="204" x14ac:dyDescent="0.15">
      <c r="A60" s="1"/>
      <c r="B60" s="1"/>
      <c r="C60" s="1"/>
      <c r="D60" s="1"/>
      <c r="E60" s="1"/>
      <c r="F60" s="1"/>
      <c r="G60" s="1"/>
      <c r="H60" s="102"/>
      <c r="I60" s="1"/>
      <c r="J60" s="1"/>
      <c r="K60" s="1"/>
      <c r="L60" s="1"/>
      <c r="M60" s="1"/>
      <c r="N60" s="1"/>
      <c r="O60" s="1"/>
      <c r="P60" s="103" t="s">
        <v>179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13"/>
      <c r="AF60" s="114" t="s">
        <v>180</v>
      </c>
      <c r="AG60" s="1"/>
      <c r="AH60" s="1"/>
      <c r="AI60" s="1"/>
      <c r="AJ60" s="1"/>
      <c r="AK60" s="108" t="s">
        <v>181</v>
      </c>
      <c r="AL60" s="109"/>
      <c r="AM60" s="110"/>
      <c r="AN60" s="1"/>
      <c r="AO60" s="111" t="s">
        <v>181</v>
      </c>
      <c r="AP60" s="111"/>
      <c r="AQ60" s="111"/>
      <c r="AR60" s="1"/>
      <c r="AS60" s="1"/>
      <c r="AT60" s="1"/>
      <c r="AU60" s="111"/>
      <c r="AV60" s="111"/>
      <c r="AW60" s="115" t="s">
        <v>182</v>
      </c>
      <c r="AX60" s="111"/>
      <c r="AY60" s="111"/>
      <c r="AZ60" s="111"/>
      <c r="BA60" s="111" t="s">
        <v>183</v>
      </c>
      <c r="BB60" s="102"/>
      <c r="BC60" s="1"/>
      <c r="BD60" s="1"/>
    </row>
    <row r="61" spans="1:56" ht="72" x14ac:dyDescent="0.15">
      <c r="A61" s="1"/>
      <c r="B61" s="1"/>
      <c r="C61" s="1"/>
      <c r="D61" s="1"/>
      <c r="E61" s="1"/>
      <c r="F61" s="1"/>
      <c r="G61" s="1"/>
      <c r="H61" s="10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16" t="s">
        <v>184</v>
      </c>
      <c r="AL61" s="117"/>
      <c r="AM61" s="118"/>
      <c r="AN61" s="1"/>
      <c r="AO61" s="111" t="s">
        <v>184</v>
      </c>
      <c r="AP61" s="111"/>
      <c r="AQ61" s="111"/>
      <c r="AR61" s="1"/>
      <c r="AS61" s="1"/>
      <c r="AT61" s="1"/>
      <c r="AU61" s="111"/>
      <c r="AV61" s="111"/>
      <c r="AW61" s="111"/>
      <c r="AX61" s="111"/>
      <c r="AY61" s="111"/>
      <c r="AZ61" s="111"/>
      <c r="BA61" s="111" t="s">
        <v>185</v>
      </c>
      <c r="BB61" s="102"/>
      <c r="BC61" s="1"/>
      <c r="BD61" s="1"/>
    </row>
    <row r="62" spans="1:56" ht="14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19"/>
      <c r="AL62" s="111" t="s">
        <v>186</v>
      </c>
      <c r="AM62" s="119"/>
      <c r="AN62" s="1"/>
      <c r="AO62" s="1"/>
      <c r="AP62" s="1"/>
      <c r="AQ62" s="1"/>
      <c r="AR62" s="1"/>
      <c r="AS62" s="1"/>
      <c r="AT62" s="1"/>
      <c r="AU62" s="1"/>
      <c r="AV62" s="111"/>
      <c r="AW62" s="111"/>
      <c r="AX62" s="111"/>
      <c r="AY62" s="111"/>
      <c r="AZ62" s="111"/>
      <c r="BA62" s="111" t="s">
        <v>187</v>
      </c>
      <c r="BB62" s="102"/>
      <c r="BC62" s="1"/>
      <c r="BD62" s="1"/>
    </row>
    <row r="63" spans="1:56" ht="2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20"/>
      <c r="AW63" s="120"/>
      <c r="AX63" s="120"/>
      <c r="AY63" s="120"/>
      <c r="AZ63" s="120"/>
      <c r="BA63" s="111" t="s">
        <v>188</v>
      </c>
      <c r="BB63" s="102"/>
      <c r="BC63" s="1"/>
      <c r="BD63" s="1"/>
    </row>
    <row r="64" spans="1:56" ht="108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20"/>
      <c r="AW64" s="120"/>
      <c r="AX64" s="120"/>
      <c r="AY64" s="120"/>
      <c r="AZ64" s="120"/>
      <c r="BA64" s="111" t="s">
        <v>189</v>
      </c>
      <c r="BB64" s="102"/>
      <c r="BC64" s="1"/>
      <c r="BD64" s="1"/>
    </row>
    <row r="65" spans="1:56" ht="8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03" t="s">
        <v>190</v>
      </c>
      <c r="BB65" s="1"/>
      <c r="BC65" s="1"/>
      <c r="BD65" s="1"/>
    </row>
    <row r="66" spans="1:56" ht="216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03" t="s">
        <v>191</v>
      </c>
      <c r="BB66" s="1"/>
      <c r="BC66" s="1"/>
      <c r="BD66" s="1"/>
    </row>
    <row r="67" spans="1:5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1:5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1:5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1:5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1:5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1:5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1:5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1:5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1:5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1:5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1:5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1:5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1:5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1:5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1:5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1:5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1:5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1:5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1:5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1:5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1:5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1:5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1:5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1:5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1:5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1:5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1:5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1:5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1:5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1:5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1:5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1:5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1:5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1:5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1:5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1:5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1:5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1:5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1:5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1:5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1:5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1:5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1:5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1:5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1:5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1:5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1:5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1:5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1:5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1:5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1:5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1:5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1:5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1:5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1:5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1:5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1:5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1:5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1:5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1:5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1:5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1:5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1:5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1:5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1:5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1:5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1:5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1:5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1:5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1:5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1:5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1:5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1:5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1:5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1:5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1:5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1:5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1:5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1:5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1:5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1:5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1:5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1:5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1:5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1:5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1:5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1:5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1:5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1:5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1:5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1:5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1:5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1:5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1:5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1:5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1:5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1:5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1:5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1:5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1:5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1:5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1:5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1:5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1:5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1:5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1:5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1:5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1:5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1:5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1:5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1:5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1:5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1:5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1:5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1:5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1:5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1:5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1:5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1:5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1:5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1:5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1:5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1:5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1:5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1:5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1:5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1:5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1:5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1:5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1:5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1:5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1:5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1:5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1:5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1:5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1:5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1:5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1:5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1:5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1:5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1:5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1:5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1:5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1:5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1:5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1:5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1:5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1:5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1:5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1:5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1:5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1:5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1:5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1:5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1:5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1:5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1:5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1:5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1:5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1:5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1:5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1:5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1:5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1:5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1:5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1:5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1:5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1:5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1:5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1:5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1:5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1:5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1:5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1:5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1:5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1:5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1:5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1:5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1:5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1:5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1:5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1:5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1:5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1:5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1:5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1:5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1:5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1:5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1:5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1:5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1:5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1:5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1:5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1:5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1:5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1:5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1:5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1:5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1:5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1:5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1:5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1:5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1:5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1:5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1:5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1:5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1:5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1:5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1:5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1:5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1:5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1:5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1:5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1:5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1:5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1:5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1:5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1:5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1:5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1:5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1:5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1:5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1:5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1:5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1:5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1:5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1:5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1:5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1:5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1:5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1:5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1:5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1:5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1:5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1:5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1:5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1:5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1:5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1:5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1:5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1:5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1:5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1:5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1:5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1:5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1:5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1:5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1:5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1:5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1:5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1:5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1:5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1:5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1:5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1:5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1:5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1:5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1:5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1:5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1:5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1:5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1:5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1:5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1:5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1:5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1:5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1:5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1:5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1:5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1:5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1:5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1:5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1:5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1:5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1:5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1:5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1:5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1:5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1:5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1:5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1:5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1:5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1:5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1:5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1:5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1:5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1:5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1:5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1:5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1:5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1:5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1:5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1:5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1:5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1:5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1:5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1:5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1:5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1:5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1:5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1:5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1:5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1:5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1:5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1:5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1:5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1:5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1:5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1:5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1:5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1:5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1:5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1:5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1:5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1:5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1:5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1:5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1:5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1:5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1:5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1:5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1:5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1:5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1:5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1:5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1:5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1:5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1:5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1:5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1:5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1:5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1:5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1:5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1:5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1:5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1:5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1:5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1:5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1:5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1:5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1:5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1:5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1:5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1:5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1:5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1:5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1:5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1:5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1:5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1:5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1:5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1:5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1:5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1:5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1:5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1:5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1:5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1:5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1:5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1:5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1:5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1:5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1:5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1:5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1:5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1:5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1:5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1:5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1:5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1:5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1:5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1:5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1:5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1:5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1:5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1:5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1:5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1:5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1:5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1:5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1:5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1:5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1:5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1:5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1:5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1:5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1:5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1:5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1:5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1:5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1:5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1:5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1:5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1:5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1:5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1:5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1:5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1:5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1:5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1:5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1:5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1:5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1:5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1:5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1:5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1:5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1:5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1:5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1:5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1:5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1:5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1:5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1:5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1:5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1:5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1:5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1:5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1:5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1:5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1:5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1:5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1:5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1:5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1:5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1:5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1:5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1:5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1:5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1:5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1:5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1:5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1:5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1:5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1:5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1:5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1:5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1:5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1:5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1:5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1:5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1:5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1:5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1:5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spans="1:5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spans="1:5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spans="1:5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spans="1:5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spans="1:5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spans="1:5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spans="1:5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spans="1:5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spans="1:5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spans="1:5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spans="1:5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spans="1:5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spans="1:5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spans="1:5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spans="1:5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spans="1:5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spans="1:5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spans="1:5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spans="1:5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spans="1:5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spans="1:5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spans="1:5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spans="1:5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spans="1:5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spans="1:5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spans="1:5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spans="1:5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spans="1:5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spans="1:5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spans="1:5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spans="1:5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spans="1:5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spans="1:5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spans="1:5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spans="1:5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spans="1:5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spans="1:5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spans="1:5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spans="1:5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spans="1:5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spans="1:5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spans="1:5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spans="1:5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spans="1:5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spans="1:5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spans="1:5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spans="1:5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spans="1:5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spans="1:5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spans="1:5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 spans="1:56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 spans="1:56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  <row r="1003" spans="1:56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</row>
    <row r="1004" spans="1:56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</row>
    <row r="1005" spans="1:56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</row>
    <row r="1006" spans="1:56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</row>
    <row r="1007" spans="1:56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</row>
    <row r="1008" spans="1:56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</row>
    <row r="1009" spans="1:56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</row>
    <row r="1010" spans="1:56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</row>
    <row r="1011" spans="1:56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</row>
    <row r="1012" spans="1:56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</row>
    <row r="1013" spans="1:56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</row>
    <row r="1014" spans="1:56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</row>
    <row r="1015" spans="1:56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</row>
    <row r="1016" spans="1:56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</row>
    <row r="1017" spans="1:56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</row>
    <row r="1018" spans="1:56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</row>
    <row r="1019" spans="1:56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</row>
    <row r="1020" spans="1:56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</row>
    <row r="1021" spans="1:56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</row>
    <row r="1022" spans="1:56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</row>
    <row r="1023" spans="1:56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</row>
    <row r="1024" spans="1:56" ht="13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</row>
    <row r="1025" spans="1:56" ht="13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</row>
    <row r="1026" spans="1:56" ht="13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</row>
    <row r="1027" spans="1:56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</row>
    <row r="1028" spans="1:56" ht="13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</row>
    <row r="1029" spans="1:56" ht="13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</row>
    <row r="1030" spans="1:56" ht="13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</row>
    <row r="1031" spans="1:56" ht="13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</row>
    <row r="1032" spans="1:56" ht="13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</row>
    <row r="1033" spans="1:56" ht="13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</sheetData>
  <mergeCells count="440">
    <mergeCell ref="AP40:AP41"/>
    <mergeCell ref="AQ40:AQ41"/>
    <mergeCell ref="AZ32:AZ35"/>
    <mergeCell ref="BA32:BA34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AQ32:AQ34"/>
    <mergeCell ref="AR32:AR34"/>
    <mergeCell ref="AS32:AS34"/>
    <mergeCell ref="AT32:AT34"/>
    <mergeCell ref="AU32:AU34"/>
    <mergeCell ref="AV32:AV35"/>
    <mergeCell ref="AW32:AW35"/>
    <mergeCell ref="AX32:AX35"/>
    <mergeCell ref="AY32:AY35"/>
    <mergeCell ref="AH55:AH58"/>
    <mergeCell ref="AI55:AI58"/>
    <mergeCell ref="AF51:AF54"/>
    <mergeCell ref="AG51:AG54"/>
    <mergeCell ref="AH51:AH54"/>
    <mergeCell ref="AI51:AI54"/>
    <mergeCell ref="AJ51:AJ54"/>
    <mergeCell ref="AF55:AF58"/>
    <mergeCell ref="AG55:AG58"/>
    <mergeCell ref="AJ55:AJ58"/>
    <mergeCell ref="AK36:AK39"/>
    <mergeCell ref="AL36:AL39"/>
    <mergeCell ref="AL40:AL41"/>
    <mergeCell ref="AL42:AL43"/>
    <mergeCell ref="AK40:AK41"/>
    <mergeCell ref="AK42:AK43"/>
    <mergeCell ref="AF47:AF50"/>
    <mergeCell ref="AG47:AG50"/>
    <mergeCell ref="AH47:AH50"/>
    <mergeCell ref="AI47:AI50"/>
    <mergeCell ref="AJ47:AJ50"/>
    <mergeCell ref="AO32:AO34"/>
    <mergeCell ref="AN36:AN39"/>
    <mergeCell ref="AO36:AO39"/>
    <mergeCell ref="AN40:AN41"/>
    <mergeCell ref="AO40:AO41"/>
    <mergeCell ref="AN42:AN43"/>
    <mergeCell ref="AO42:AO43"/>
    <mergeCell ref="AN14:AN16"/>
    <mergeCell ref="AO14:AO16"/>
    <mergeCell ref="AN17:AN25"/>
    <mergeCell ref="AO17:AO25"/>
    <mergeCell ref="AN26:AN31"/>
    <mergeCell ref="AO26:AO31"/>
    <mergeCell ref="AE30:AE31"/>
    <mergeCell ref="T26:T31"/>
    <mergeCell ref="U26:U31"/>
    <mergeCell ref="V26:V27"/>
    <mergeCell ref="V28:V29"/>
    <mergeCell ref="V30:V31"/>
    <mergeCell ref="W30:W31"/>
    <mergeCell ref="X30:X31"/>
    <mergeCell ref="AN32:AN34"/>
    <mergeCell ref="AL26:AL27"/>
    <mergeCell ref="AL28:AL29"/>
    <mergeCell ref="AL30:AL31"/>
    <mergeCell ref="AK32:AK34"/>
    <mergeCell ref="AL32:AL34"/>
    <mergeCell ref="V40:V41"/>
    <mergeCell ref="S42:S43"/>
    <mergeCell ref="V42:V43"/>
    <mergeCell ref="AJ8:AM8"/>
    <mergeCell ref="AN8:AW8"/>
    <mergeCell ref="F8:F10"/>
    <mergeCell ref="J9:J10"/>
    <mergeCell ref="K9:M9"/>
    <mergeCell ref="U9:V9"/>
    <mergeCell ref="AA9:AC9"/>
    <mergeCell ref="AF9:AG9"/>
    <mergeCell ref="P11:P16"/>
    <mergeCell ref="Q11:Q16"/>
    <mergeCell ref="R11:R16"/>
    <mergeCell ref="S11:S16"/>
    <mergeCell ref="T11:T16"/>
    <mergeCell ref="U11:U16"/>
    <mergeCell ref="AS11:AS13"/>
    <mergeCell ref="AT11:AT13"/>
    <mergeCell ref="AU11:AU13"/>
    <mergeCell ref="AV11:AV13"/>
    <mergeCell ref="AW11:AW13"/>
    <mergeCell ref="P17:P25"/>
    <mergeCell ref="Q17:Q25"/>
    <mergeCell ref="L40:L43"/>
    <mergeCell ref="M40:M43"/>
    <mergeCell ref="N40:N43"/>
    <mergeCell ref="O40:O43"/>
    <mergeCell ref="P40:P43"/>
    <mergeCell ref="T42:T43"/>
    <mergeCell ref="U42:U43"/>
    <mergeCell ref="Q40:Q43"/>
    <mergeCell ref="R40:R43"/>
    <mergeCell ref="S40:S41"/>
    <mergeCell ref="T40:T41"/>
    <mergeCell ref="U40:U41"/>
    <mergeCell ref="G40:G43"/>
    <mergeCell ref="H40:H43"/>
    <mergeCell ref="J14:J16"/>
    <mergeCell ref="K14:K16"/>
    <mergeCell ref="B40:B43"/>
    <mergeCell ref="C40:C43"/>
    <mergeCell ref="D40:D43"/>
    <mergeCell ref="E40:E43"/>
    <mergeCell ref="F40:F43"/>
    <mergeCell ref="K40:K43"/>
    <mergeCell ref="I40:I43"/>
    <mergeCell ref="J40:J43"/>
    <mergeCell ref="BB8:BB9"/>
    <mergeCell ref="AX9:BA9"/>
    <mergeCell ref="L14:L16"/>
    <mergeCell ref="M14:M16"/>
    <mergeCell ref="I11:I16"/>
    <mergeCell ref="J11:J13"/>
    <mergeCell ref="K11:K13"/>
    <mergeCell ref="L11:L13"/>
    <mergeCell ref="M11:M13"/>
    <mergeCell ref="N11:N16"/>
    <mergeCell ref="O11:O16"/>
    <mergeCell ref="AZ11:AZ16"/>
    <mergeCell ref="BA11:BA16"/>
    <mergeCell ref="AX11:AX16"/>
    <mergeCell ref="AY11:AY16"/>
    <mergeCell ref="Y8:AG8"/>
    <mergeCell ref="AT9:AU9"/>
    <mergeCell ref="AV9:AW9"/>
    <mergeCell ref="Y7:AC7"/>
    <mergeCell ref="AX7:BA7"/>
    <mergeCell ref="B8:B10"/>
    <mergeCell ref="C8:C10"/>
    <mergeCell ref="D8:D10"/>
    <mergeCell ref="E8:E10"/>
    <mergeCell ref="BB11:BB58"/>
    <mergeCell ref="AP14:AP16"/>
    <mergeCell ref="AQ14:AQ16"/>
    <mergeCell ref="AR14:AR16"/>
    <mergeCell ref="AS14:AS16"/>
    <mergeCell ref="AZ17:AZ25"/>
    <mergeCell ref="BA17:BA18"/>
    <mergeCell ref="BA20:BA21"/>
    <mergeCell ref="BA23:BA24"/>
    <mergeCell ref="AV47:AV58"/>
    <mergeCell ref="AW47:AW58"/>
    <mergeCell ref="AX47:AX58"/>
    <mergeCell ref="AY47:AY58"/>
    <mergeCell ref="AP51:AP54"/>
    <mergeCell ref="AQ51:AQ54"/>
    <mergeCell ref="AR51:AR54"/>
    <mergeCell ref="AS51:AS54"/>
    <mergeCell ref="AT51:AT54"/>
    <mergeCell ref="AU51:AU54"/>
    <mergeCell ref="AP55:AP58"/>
    <mergeCell ref="AQ55:AQ58"/>
    <mergeCell ref="AZ26:AZ31"/>
    <mergeCell ref="BA26:BA31"/>
    <mergeCell ref="AP32:AP34"/>
    <mergeCell ref="BA40:BA42"/>
    <mergeCell ref="AR42:AR43"/>
    <mergeCell ref="AS42:AS43"/>
    <mergeCell ref="AQ47:AQ50"/>
    <mergeCell ref="AR47:AR50"/>
    <mergeCell ref="AS47:AS50"/>
    <mergeCell ref="AT47:AT50"/>
    <mergeCell ref="AU47:AU50"/>
    <mergeCell ref="AZ47:AZ58"/>
    <mergeCell ref="BA47:BA58"/>
    <mergeCell ref="AR55:AR58"/>
    <mergeCell ref="AS55:AS58"/>
    <mergeCell ref="AT55:AT58"/>
    <mergeCell ref="AU55:AU58"/>
    <mergeCell ref="AR40:AR41"/>
    <mergeCell ref="AS40:AS41"/>
    <mergeCell ref="AT40:AT41"/>
    <mergeCell ref="AU40:AU41"/>
    <mergeCell ref="AV40:AV43"/>
    <mergeCell ref="AW40:AW43"/>
    <mergeCell ref="AX40:AX43"/>
    <mergeCell ref="AY40:AY43"/>
    <mergeCell ref="AZ40:AZ43"/>
    <mergeCell ref="AW44:AW46"/>
    <mergeCell ref="AX44:AX46"/>
    <mergeCell ref="AY44:AY46"/>
    <mergeCell ref="AZ44:AZ46"/>
    <mergeCell ref="BA44:BA46"/>
    <mergeCell ref="AN51:AN54"/>
    <mergeCell ref="AO51:AO54"/>
    <mergeCell ref="AN55:AN58"/>
    <mergeCell ref="AO55:AO58"/>
    <mergeCell ref="AN44:AN46"/>
    <mergeCell ref="AO44:AO46"/>
    <mergeCell ref="AN47:AN50"/>
    <mergeCell ref="AO47:AO50"/>
    <mergeCell ref="AP47:AP50"/>
    <mergeCell ref="AT42:AT43"/>
    <mergeCell ref="AU42:AU43"/>
    <mergeCell ref="AP44:AP46"/>
    <mergeCell ref="AQ44:AQ46"/>
    <mergeCell ref="AR44:AR46"/>
    <mergeCell ref="AS44:AS46"/>
    <mergeCell ref="AT44:AT46"/>
    <mergeCell ref="AU44:AU46"/>
    <mergeCell ref="AV44:AV46"/>
    <mergeCell ref="AP42:AP43"/>
    <mergeCell ref="AQ42:AQ43"/>
    <mergeCell ref="Q51:Q54"/>
    <mergeCell ref="R51:R54"/>
    <mergeCell ref="S51:S54"/>
    <mergeCell ref="T51:T54"/>
    <mergeCell ref="U51:U54"/>
    <mergeCell ref="B51:B54"/>
    <mergeCell ref="C51:C54"/>
    <mergeCell ref="I51:I54"/>
    <mergeCell ref="J51:J54"/>
    <mergeCell ref="K51:K54"/>
    <mergeCell ref="L51:L54"/>
    <mergeCell ref="M51:M54"/>
    <mergeCell ref="N44:N46"/>
    <mergeCell ref="O44:O46"/>
    <mergeCell ref="B47:B50"/>
    <mergeCell ref="C47:C50"/>
    <mergeCell ref="F44:F46"/>
    <mergeCell ref="F47:F50"/>
    <mergeCell ref="N51:N54"/>
    <mergeCell ref="O51:O54"/>
    <mergeCell ref="P51:P54"/>
    <mergeCell ref="P47:P50"/>
    <mergeCell ref="Q47:Q50"/>
    <mergeCell ref="R47:R50"/>
    <mergeCell ref="S47:S50"/>
    <mergeCell ref="T47:T50"/>
    <mergeCell ref="U47:U50"/>
    <mergeCell ref="H36:H39"/>
    <mergeCell ref="I36:I39"/>
    <mergeCell ref="J36:J39"/>
    <mergeCell ref="K36:K39"/>
    <mergeCell ref="L36:L39"/>
    <mergeCell ref="M36:M39"/>
    <mergeCell ref="N36:N39"/>
    <mergeCell ref="P44:P46"/>
    <mergeCell ref="Q44:Q46"/>
    <mergeCell ref="R44:R46"/>
    <mergeCell ref="S44:S46"/>
    <mergeCell ref="T44:T46"/>
    <mergeCell ref="U44:U46"/>
    <mergeCell ref="I44:I46"/>
    <mergeCell ref="J44:J46"/>
    <mergeCell ref="K44:K46"/>
    <mergeCell ref="L44:L46"/>
    <mergeCell ref="M44:M46"/>
    <mergeCell ref="N55:N58"/>
    <mergeCell ref="O55:O58"/>
    <mergeCell ref="P55:P58"/>
    <mergeCell ref="Q55:Q58"/>
    <mergeCell ref="R55:R58"/>
    <mergeCell ref="S55:S58"/>
    <mergeCell ref="T55:T58"/>
    <mergeCell ref="U55:U58"/>
    <mergeCell ref="G55:G58"/>
    <mergeCell ref="H55:H58"/>
    <mergeCell ref="I55:I58"/>
    <mergeCell ref="J55:J58"/>
    <mergeCell ref="K55:K58"/>
    <mergeCell ref="L55:L58"/>
    <mergeCell ref="M55:M58"/>
    <mergeCell ref="D51:D54"/>
    <mergeCell ref="F51:F54"/>
    <mergeCell ref="G51:G54"/>
    <mergeCell ref="H51:H54"/>
    <mergeCell ref="B55:B58"/>
    <mergeCell ref="C55:C58"/>
    <mergeCell ref="D55:D58"/>
    <mergeCell ref="F55:F58"/>
    <mergeCell ref="B44:B46"/>
    <mergeCell ref="C44:C46"/>
    <mergeCell ref="D44:D46"/>
    <mergeCell ref="E44:E58"/>
    <mergeCell ref="G44:G46"/>
    <mergeCell ref="H44:H46"/>
    <mergeCell ref="D47:D50"/>
    <mergeCell ref="N47:N50"/>
    <mergeCell ref="O47:O50"/>
    <mergeCell ref="G47:G50"/>
    <mergeCell ref="H47:H50"/>
    <mergeCell ref="I47:I50"/>
    <mergeCell ref="J47:J50"/>
    <mergeCell ref="K47:K50"/>
    <mergeCell ref="L47:L50"/>
    <mergeCell ref="M47:M50"/>
    <mergeCell ref="Q36:Q39"/>
    <mergeCell ref="R36:R39"/>
    <mergeCell ref="S36:S39"/>
    <mergeCell ref="T36:T39"/>
    <mergeCell ref="U36:U39"/>
    <mergeCell ref="V36:V39"/>
    <mergeCell ref="K32:K35"/>
    <mergeCell ref="L32:L35"/>
    <mergeCell ref="N32:N35"/>
    <mergeCell ref="O32:O35"/>
    <mergeCell ref="P32:P35"/>
    <mergeCell ref="Q32:Q35"/>
    <mergeCell ref="R32:R35"/>
    <mergeCell ref="O36:O39"/>
    <mergeCell ref="P36:P39"/>
    <mergeCell ref="C32:C35"/>
    <mergeCell ref="D32:D35"/>
    <mergeCell ref="E32:E35"/>
    <mergeCell ref="F32:F35"/>
    <mergeCell ref="M32:M35"/>
    <mergeCell ref="B32:B35"/>
    <mergeCell ref="B36:B39"/>
    <mergeCell ref="C36:C39"/>
    <mergeCell ref="D36:D39"/>
    <mergeCell ref="E36:E39"/>
    <mergeCell ref="F36:F39"/>
    <mergeCell ref="G36:G39"/>
    <mergeCell ref="O17:O25"/>
    <mergeCell ref="G32:G35"/>
    <mergeCell ref="H32:H35"/>
    <mergeCell ref="I32:I35"/>
    <mergeCell ref="J32:J35"/>
    <mergeCell ref="S32:S34"/>
    <mergeCell ref="T32:T34"/>
    <mergeCell ref="U32:U34"/>
    <mergeCell ref="V32:V34"/>
    <mergeCell ref="L23:L25"/>
    <mergeCell ref="M23:M25"/>
    <mergeCell ref="R17:R25"/>
    <mergeCell ref="S17:S25"/>
    <mergeCell ref="T17:T25"/>
    <mergeCell ref="U17:U25"/>
    <mergeCell ref="Q26:Q31"/>
    <mergeCell ref="AV14:AV16"/>
    <mergeCell ref="AW14:AW16"/>
    <mergeCell ref="AP17:AP25"/>
    <mergeCell ref="AQ17:AQ25"/>
    <mergeCell ref="AR17:AR25"/>
    <mergeCell ref="AS17:AS25"/>
    <mergeCell ref="AT17:AT25"/>
    <mergeCell ref="AU17:AU25"/>
    <mergeCell ref="AK26:AK27"/>
    <mergeCell ref="AK9:AL9"/>
    <mergeCell ref="AN9:AO9"/>
    <mergeCell ref="AN11:AN13"/>
    <mergeCell ref="AO11:AO13"/>
    <mergeCell ref="AP11:AP13"/>
    <mergeCell ref="AQ11:AQ13"/>
    <mergeCell ref="AR11:AR13"/>
    <mergeCell ref="AT14:AT16"/>
    <mergeCell ref="AU14:AU16"/>
    <mergeCell ref="AP9:AQ9"/>
    <mergeCell ref="AR9:AS9"/>
    <mergeCell ref="R26:R31"/>
    <mergeCell ref="S26:S31"/>
    <mergeCell ref="AV17:AV25"/>
    <mergeCell ref="AW17:AW25"/>
    <mergeCell ref="AX17:AX25"/>
    <mergeCell ref="AY17:AY25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K28:AK29"/>
    <mergeCell ref="AK30:AK31"/>
    <mergeCell ref="Y30:Y31"/>
    <mergeCell ref="Z30:Z31"/>
    <mergeCell ref="AA30:AA31"/>
    <mergeCell ref="AB30:AB31"/>
    <mergeCell ref="AC30:AC31"/>
    <mergeCell ref="AD30:AD31"/>
    <mergeCell ref="B26:B31"/>
    <mergeCell ref="C26:C31"/>
    <mergeCell ref="D26:D31"/>
    <mergeCell ref="E26:E31"/>
    <mergeCell ref="F26:F31"/>
    <mergeCell ref="G26:G31"/>
    <mergeCell ref="H26:H31"/>
    <mergeCell ref="I26:I31"/>
    <mergeCell ref="B17:B25"/>
    <mergeCell ref="C17:C25"/>
    <mergeCell ref="D17:D25"/>
    <mergeCell ref="E17:E25"/>
    <mergeCell ref="F17:F25"/>
    <mergeCell ref="G17:G25"/>
    <mergeCell ref="H17:H25"/>
    <mergeCell ref="I17:I25"/>
    <mergeCell ref="G8:G10"/>
    <mergeCell ref="H8:I10"/>
    <mergeCell ref="B11:B16"/>
    <mergeCell ref="C11:C16"/>
    <mergeCell ref="D11:D16"/>
    <mergeCell ref="E11:E16"/>
    <mergeCell ref="F11:F16"/>
    <mergeCell ref="J20:J22"/>
    <mergeCell ref="K20:K22"/>
    <mergeCell ref="J17:J19"/>
    <mergeCell ref="K17:K19"/>
    <mergeCell ref="K8:T8"/>
    <mergeCell ref="J23:J25"/>
    <mergeCell ref="K23:K25"/>
    <mergeCell ref="J26:J27"/>
    <mergeCell ref="K26:K27"/>
    <mergeCell ref="L26:L27"/>
    <mergeCell ref="M26:M27"/>
    <mergeCell ref="N26:N31"/>
    <mergeCell ref="G11:G16"/>
    <mergeCell ref="H11:H16"/>
    <mergeCell ref="L20:L22"/>
    <mergeCell ref="M20:M22"/>
    <mergeCell ref="L17:L19"/>
    <mergeCell ref="M17:M19"/>
    <mergeCell ref="N17:N25"/>
    <mergeCell ref="O26:O31"/>
    <mergeCell ref="P26:P31"/>
    <mergeCell ref="J28:J29"/>
    <mergeCell ref="K28:K29"/>
    <mergeCell ref="L28:L29"/>
    <mergeCell ref="M28:M29"/>
    <mergeCell ref="J30:J31"/>
    <mergeCell ref="K30:K31"/>
    <mergeCell ref="L30:L31"/>
    <mergeCell ref="M30:M31"/>
  </mergeCells>
  <phoneticPr fontId="2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D1033"/>
  <sheetViews>
    <sheetView workbookViewId="0">
      <pane xSplit="10" topLeftCell="S1" activePane="topRight" state="frozen"/>
      <selection pane="topRight" activeCell="BB11" sqref="BB11:BB58"/>
    </sheetView>
  </sheetViews>
  <sheetFormatPr baseColWidth="10" defaultColWidth="12.6640625" defaultRowHeight="15.75" customHeight="1" x14ac:dyDescent="0.15"/>
  <cols>
    <col min="1" max="1" width="1.83203125" customWidth="1"/>
    <col min="2" max="2" width="17.6640625" customWidth="1"/>
    <col min="3" max="3" width="4.1640625" customWidth="1"/>
    <col min="4" max="4" width="5.1640625" customWidth="1"/>
    <col min="5" max="5" width="18.83203125" customWidth="1"/>
    <col min="6" max="6" width="5.33203125" customWidth="1"/>
    <col min="7" max="7" width="16.83203125" customWidth="1"/>
    <col min="8" max="8" width="18.6640625" customWidth="1"/>
    <col min="10" max="10" width="6.83203125" customWidth="1"/>
    <col min="11" max="13" width="6.1640625" customWidth="1"/>
    <col min="14" max="14" width="7" customWidth="1"/>
    <col min="15" max="15" width="17.1640625" customWidth="1"/>
    <col min="16" max="16" width="24.6640625" customWidth="1"/>
    <col min="17" max="17" width="9.1640625" customWidth="1"/>
    <col min="18" max="18" width="8.6640625" customWidth="1"/>
    <col min="19" max="19" width="10.33203125" customWidth="1"/>
    <col min="20" max="20" width="8.1640625" customWidth="1"/>
    <col min="21" max="21" width="6.6640625" customWidth="1"/>
    <col min="22" max="22" width="8.6640625" customWidth="1"/>
    <col min="23" max="23" width="10.1640625" customWidth="1"/>
    <col min="24" max="24" width="10.6640625" customWidth="1"/>
    <col min="25" max="25" width="7.83203125" customWidth="1"/>
    <col min="26" max="26" width="6.83203125" customWidth="1"/>
    <col min="27" max="27" width="5.33203125" customWidth="1"/>
    <col min="28" max="30" width="5.1640625" customWidth="1"/>
    <col min="31" max="31" width="20.33203125" customWidth="1"/>
    <col min="40" max="40" width="9.33203125" customWidth="1"/>
    <col min="41" max="43" width="13.6640625" customWidth="1"/>
    <col min="44" max="44" width="10.1640625" customWidth="1"/>
    <col min="49" max="49" width="23.83203125" customWidth="1"/>
  </cols>
  <sheetData>
    <row r="1" spans="1:56" ht="9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6" x14ac:dyDescent="0.2">
      <c r="A2" s="1"/>
      <c r="B2" s="2"/>
      <c r="C2" s="2" t="s">
        <v>192</v>
      </c>
      <c r="D2" s="1"/>
      <c r="E2" s="1"/>
      <c r="F2" s="1"/>
      <c r="G2" s="1"/>
      <c r="H2" s="1"/>
      <c r="I2" s="1"/>
      <c r="J2" s="1"/>
      <c r="K2" s="120" t="s">
        <v>1</v>
      </c>
      <c r="L2" s="1"/>
      <c r="M2" s="1"/>
      <c r="N2" s="1"/>
      <c r="O2" s="1"/>
      <c r="P2" s="1" t="s">
        <v>2</v>
      </c>
      <c r="Q2" s="1"/>
      <c r="R2" s="1"/>
      <c r="S2" s="1"/>
      <c r="T2" s="1" t="s">
        <v>193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ht="16" x14ac:dyDescent="0.2">
      <c r="A3" s="1"/>
      <c r="B3" s="2"/>
      <c r="C3" s="2" t="s">
        <v>3</v>
      </c>
      <c r="D3" s="1"/>
      <c r="E3" s="1"/>
      <c r="F3" s="1"/>
      <c r="G3" s="1"/>
      <c r="H3" s="1"/>
      <c r="I3" s="1"/>
      <c r="J3" s="1"/>
      <c r="K3" s="120" t="s">
        <v>4</v>
      </c>
      <c r="L3" s="1"/>
      <c r="M3" s="1"/>
      <c r="N3" s="1"/>
      <c r="O3" s="1"/>
      <c r="P3" s="121" t="s">
        <v>5</v>
      </c>
      <c r="Q3" s="121"/>
      <c r="R3" s="1"/>
      <c r="S3" s="1"/>
      <c r="T3" s="121" t="s">
        <v>194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ht="16" x14ac:dyDescent="0.2">
      <c r="A4" s="1"/>
      <c r="B4" s="2"/>
      <c r="C4" s="2" t="s">
        <v>195</v>
      </c>
      <c r="D4" s="1"/>
      <c r="E4" s="1"/>
      <c r="F4" s="1"/>
      <c r="G4" s="1"/>
      <c r="H4" s="1"/>
      <c r="I4" s="1"/>
      <c r="J4" s="1"/>
      <c r="K4" s="120" t="s">
        <v>7</v>
      </c>
      <c r="L4" s="1"/>
      <c r="M4" s="1"/>
      <c r="N4" s="1"/>
      <c r="O4" s="1"/>
      <c r="P4" s="121" t="s">
        <v>196</v>
      </c>
      <c r="Q4" s="121"/>
      <c r="R4" s="1"/>
      <c r="S4" s="1"/>
      <c r="T4" s="121" t="s">
        <v>197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ht="16" x14ac:dyDescent="0.2">
      <c r="A5" s="1"/>
      <c r="B5" s="2"/>
      <c r="C5" s="2"/>
      <c r="D5" s="1"/>
      <c r="E5" s="1"/>
      <c r="F5" s="1"/>
      <c r="G5" s="1"/>
      <c r="H5" s="1"/>
      <c r="I5" s="1"/>
      <c r="J5" s="1"/>
      <c r="K5" s="120" t="s">
        <v>8</v>
      </c>
      <c r="L5" s="1"/>
      <c r="M5" s="1"/>
      <c r="N5" s="1"/>
      <c r="O5" s="1"/>
      <c r="P5" s="121" t="s">
        <v>198</v>
      </c>
      <c r="Q5" s="121"/>
      <c r="R5" s="1"/>
      <c r="S5" s="1"/>
      <c r="T5" s="121" t="s">
        <v>199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ht="13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20" t="s">
        <v>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ht="228" x14ac:dyDescent="0.15">
      <c r="A7" s="1"/>
      <c r="B7" s="4" t="s">
        <v>10</v>
      </c>
      <c r="C7" s="5"/>
      <c r="D7" s="6" t="s">
        <v>11</v>
      </c>
      <c r="E7" s="6" t="s">
        <v>12</v>
      </c>
      <c r="F7" s="5" t="s">
        <v>13</v>
      </c>
      <c r="G7" s="7" t="s">
        <v>200</v>
      </c>
      <c r="H7" s="5" t="s">
        <v>13</v>
      </c>
      <c r="I7" s="7" t="s">
        <v>201</v>
      </c>
      <c r="J7" s="5" t="s">
        <v>16</v>
      </c>
      <c r="K7" s="5" t="s">
        <v>13</v>
      </c>
      <c r="L7" s="5" t="s">
        <v>13</v>
      </c>
      <c r="M7" s="5" t="s">
        <v>13</v>
      </c>
      <c r="N7" s="5" t="s">
        <v>13</v>
      </c>
      <c r="O7" s="5" t="s">
        <v>16</v>
      </c>
      <c r="P7" s="5"/>
      <c r="Q7" s="5" t="s">
        <v>13</v>
      </c>
      <c r="R7" s="5" t="s">
        <v>16</v>
      </c>
      <c r="S7" s="5" t="s">
        <v>16</v>
      </c>
      <c r="T7" s="5" t="s">
        <v>16</v>
      </c>
      <c r="U7" s="5" t="s">
        <v>16</v>
      </c>
      <c r="V7" s="5" t="s">
        <v>16</v>
      </c>
      <c r="W7" s="5" t="s">
        <v>17</v>
      </c>
      <c r="X7" s="7" t="s">
        <v>18</v>
      </c>
      <c r="Y7" s="170" t="s">
        <v>19</v>
      </c>
      <c r="Z7" s="131"/>
      <c r="AA7" s="131"/>
      <c r="AB7" s="131"/>
      <c r="AC7" s="131"/>
      <c r="AD7" s="7"/>
      <c r="AE7" s="7"/>
      <c r="AF7" s="5"/>
      <c r="AG7" s="5"/>
      <c r="AH7" s="7" t="s">
        <v>20</v>
      </c>
      <c r="AI7" s="5"/>
      <c r="AJ7" s="5" t="s">
        <v>21</v>
      </c>
      <c r="AK7" s="5" t="s">
        <v>22</v>
      </c>
      <c r="AL7" s="5" t="s">
        <v>202</v>
      </c>
      <c r="AM7" s="5"/>
      <c r="AN7" s="5" t="s">
        <v>17</v>
      </c>
      <c r="AO7" s="8" t="s">
        <v>203</v>
      </c>
      <c r="AP7" s="9" t="s">
        <v>17</v>
      </c>
      <c r="AQ7" s="8" t="s">
        <v>204</v>
      </c>
      <c r="AR7" s="5" t="s">
        <v>17</v>
      </c>
      <c r="AS7" s="8" t="s">
        <v>205</v>
      </c>
      <c r="AT7" s="5" t="s">
        <v>17</v>
      </c>
      <c r="AU7" s="8" t="s">
        <v>206</v>
      </c>
      <c r="AV7" s="5" t="s">
        <v>28</v>
      </c>
      <c r="AW7" s="8" t="s">
        <v>207</v>
      </c>
      <c r="AX7" s="171" t="s">
        <v>30</v>
      </c>
      <c r="AY7" s="131"/>
      <c r="AZ7" s="131"/>
      <c r="BA7" s="131"/>
      <c r="BB7" s="5" t="s">
        <v>16</v>
      </c>
      <c r="BC7" s="1"/>
      <c r="BD7" s="1"/>
    </row>
    <row r="8" spans="1:56" ht="13" x14ac:dyDescent="0.15">
      <c r="A8" s="1"/>
      <c r="B8" s="172"/>
      <c r="C8" s="172" t="s">
        <v>31</v>
      </c>
      <c r="D8" s="173" t="s">
        <v>32</v>
      </c>
      <c r="E8" s="128" t="s">
        <v>33</v>
      </c>
      <c r="F8" s="128" t="s">
        <v>34</v>
      </c>
      <c r="G8" s="128" t="s">
        <v>35</v>
      </c>
      <c r="H8" s="129" t="s">
        <v>36</v>
      </c>
      <c r="I8" s="123"/>
      <c r="J8" s="10"/>
      <c r="K8" s="168"/>
      <c r="L8" s="131"/>
      <c r="M8" s="131"/>
      <c r="N8" s="131"/>
      <c r="O8" s="131"/>
      <c r="P8" s="131"/>
      <c r="Q8" s="131"/>
      <c r="R8" s="131"/>
      <c r="S8" s="131"/>
      <c r="T8" s="131"/>
      <c r="U8" s="11"/>
      <c r="V8" s="11"/>
      <c r="W8" s="11"/>
      <c r="X8" s="11"/>
      <c r="Y8" s="169" t="s">
        <v>37</v>
      </c>
      <c r="Z8" s="131"/>
      <c r="AA8" s="131"/>
      <c r="AB8" s="131"/>
      <c r="AC8" s="131"/>
      <c r="AD8" s="131"/>
      <c r="AE8" s="131"/>
      <c r="AF8" s="131"/>
      <c r="AG8" s="131"/>
      <c r="AH8" s="12"/>
      <c r="AI8" s="13"/>
      <c r="AJ8" s="178" t="s">
        <v>38</v>
      </c>
      <c r="AK8" s="179"/>
      <c r="AL8" s="179"/>
      <c r="AM8" s="180"/>
      <c r="AN8" s="181" t="s">
        <v>39</v>
      </c>
      <c r="AO8" s="131"/>
      <c r="AP8" s="131"/>
      <c r="AQ8" s="131"/>
      <c r="AR8" s="131"/>
      <c r="AS8" s="131"/>
      <c r="AT8" s="131"/>
      <c r="AU8" s="131"/>
      <c r="AV8" s="131"/>
      <c r="AW8" s="124"/>
      <c r="AX8" s="15"/>
      <c r="AY8" s="15"/>
      <c r="AZ8" s="15"/>
      <c r="BA8" s="15"/>
      <c r="BB8" s="173" t="s">
        <v>40</v>
      </c>
      <c r="BC8" s="1"/>
      <c r="BD8" s="1"/>
    </row>
    <row r="9" spans="1:56" ht="39" x14ac:dyDescent="0.15">
      <c r="A9" s="16"/>
      <c r="B9" s="133"/>
      <c r="C9" s="133"/>
      <c r="D9" s="123"/>
      <c r="E9" s="123"/>
      <c r="F9" s="123"/>
      <c r="G9" s="123"/>
      <c r="H9" s="130"/>
      <c r="I9" s="123"/>
      <c r="J9" s="182" t="s">
        <v>41</v>
      </c>
      <c r="K9" s="183" t="s">
        <v>42</v>
      </c>
      <c r="L9" s="179"/>
      <c r="M9" s="180"/>
      <c r="N9" s="17" t="s">
        <v>43</v>
      </c>
      <c r="O9" s="17" t="s">
        <v>44</v>
      </c>
      <c r="P9" s="18" t="s">
        <v>45</v>
      </c>
      <c r="Q9" s="17" t="s">
        <v>46</v>
      </c>
      <c r="R9" s="17" t="s">
        <v>47</v>
      </c>
      <c r="S9" s="19" t="s">
        <v>48</v>
      </c>
      <c r="T9" s="19" t="s">
        <v>49</v>
      </c>
      <c r="U9" s="181" t="s">
        <v>50</v>
      </c>
      <c r="V9" s="124"/>
      <c r="W9" s="20" t="s">
        <v>51</v>
      </c>
      <c r="X9" s="20" t="s">
        <v>51</v>
      </c>
      <c r="Y9" s="13" t="s">
        <v>52</v>
      </c>
      <c r="Z9" s="13" t="s">
        <v>53</v>
      </c>
      <c r="AA9" s="169" t="s">
        <v>54</v>
      </c>
      <c r="AB9" s="131"/>
      <c r="AC9" s="124"/>
      <c r="AD9" s="13" t="s">
        <v>55</v>
      </c>
      <c r="AE9" s="13" t="s">
        <v>56</v>
      </c>
      <c r="AF9" s="169" t="s">
        <v>57</v>
      </c>
      <c r="AG9" s="124"/>
      <c r="AH9" s="13" t="s">
        <v>58</v>
      </c>
      <c r="AI9" s="20" t="s">
        <v>59</v>
      </c>
      <c r="AJ9" s="14" t="s">
        <v>60</v>
      </c>
      <c r="AK9" s="139" t="s">
        <v>61</v>
      </c>
      <c r="AL9" s="140"/>
      <c r="AM9" s="21" t="s">
        <v>62</v>
      </c>
      <c r="AN9" s="141" t="s">
        <v>63</v>
      </c>
      <c r="AO9" s="124"/>
      <c r="AP9" s="141" t="s">
        <v>64</v>
      </c>
      <c r="AQ9" s="124"/>
      <c r="AR9" s="141" t="s">
        <v>65</v>
      </c>
      <c r="AS9" s="124"/>
      <c r="AT9" s="141" t="s">
        <v>66</v>
      </c>
      <c r="AU9" s="124"/>
      <c r="AV9" s="141" t="s">
        <v>67</v>
      </c>
      <c r="AW9" s="124"/>
      <c r="AX9" s="174" t="s">
        <v>68</v>
      </c>
      <c r="AY9" s="131"/>
      <c r="AZ9" s="131"/>
      <c r="BA9" s="124"/>
      <c r="BB9" s="124"/>
      <c r="BC9" s="1"/>
      <c r="BD9" s="1"/>
    </row>
    <row r="10" spans="1:56" ht="26" x14ac:dyDescent="0.15">
      <c r="A10" s="16"/>
      <c r="B10" s="134"/>
      <c r="C10" s="134"/>
      <c r="D10" s="124"/>
      <c r="E10" s="124"/>
      <c r="F10" s="124"/>
      <c r="G10" s="124"/>
      <c r="H10" s="131"/>
      <c r="I10" s="124"/>
      <c r="J10" s="124"/>
      <c r="K10" s="19" t="s">
        <v>69</v>
      </c>
      <c r="L10" s="19" t="s">
        <v>70</v>
      </c>
      <c r="M10" s="19" t="s">
        <v>71</v>
      </c>
      <c r="N10" s="19" t="s">
        <v>72</v>
      </c>
      <c r="O10" s="19" t="s">
        <v>73</v>
      </c>
      <c r="P10" s="23" t="s">
        <v>74</v>
      </c>
      <c r="Q10" s="19" t="s">
        <v>75</v>
      </c>
      <c r="R10" s="19" t="s">
        <v>76</v>
      </c>
      <c r="S10" s="23" t="s">
        <v>77</v>
      </c>
      <c r="T10" s="19" t="s">
        <v>78</v>
      </c>
      <c r="U10" s="22" t="s">
        <v>79</v>
      </c>
      <c r="V10" s="24" t="s">
        <v>80</v>
      </c>
      <c r="W10" s="25" t="s">
        <v>81</v>
      </c>
      <c r="X10" s="25" t="s">
        <v>82</v>
      </c>
      <c r="Y10" s="26" t="s">
        <v>83</v>
      </c>
      <c r="Z10" s="13" t="s">
        <v>84</v>
      </c>
      <c r="AA10" s="13"/>
      <c r="AB10" s="13"/>
      <c r="AC10" s="13"/>
      <c r="AD10" s="13" t="s">
        <v>85</v>
      </c>
      <c r="AE10" s="13" t="s">
        <v>86</v>
      </c>
      <c r="AF10" s="13" t="s">
        <v>87</v>
      </c>
      <c r="AG10" s="13" t="s">
        <v>51</v>
      </c>
      <c r="AH10" s="13" t="s">
        <v>51</v>
      </c>
      <c r="AI10" s="20" t="s">
        <v>51</v>
      </c>
      <c r="AJ10" s="22" t="s">
        <v>88</v>
      </c>
      <c r="AK10" s="27" t="s">
        <v>89</v>
      </c>
      <c r="AL10" s="28" t="s">
        <v>90</v>
      </c>
      <c r="AM10" s="29" t="s">
        <v>90</v>
      </c>
      <c r="AN10" s="25" t="s">
        <v>91</v>
      </c>
      <c r="AO10" s="25" t="s">
        <v>92</v>
      </c>
      <c r="AP10" s="25" t="s">
        <v>91</v>
      </c>
      <c r="AQ10" s="25" t="s">
        <v>92</v>
      </c>
      <c r="AR10" s="25" t="s">
        <v>91</v>
      </c>
      <c r="AS10" s="25" t="s">
        <v>92</v>
      </c>
      <c r="AT10" s="25" t="s">
        <v>91</v>
      </c>
      <c r="AU10" s="25" t="s">
        <v>92</v>
      </c>
      <c r="AV10" s="25" t="s">
        <v>87</v>
      </c>
      <c r="AW10" s="25" t="s">
        <v>92</v>
      </c>
      <c r="AX10" s="30" t="s">
        <v>93</v>
      </c>
      <c r="AY10" s="30" t="s">
        <v>94</v>
      </c>
      <c r="AZ10" s="30" t="s">
        <v>95</v>
      </c>
      <c r="BA10" s="30" t="s">
        <v>96</v>
      </c>
      <c r="BB10" s="31" t="s">
        <v>97</v>
      </c>
      <c r="BC10" s="1"/>
      <c r="BD10" s="1"/>
    </row>
    <row r="11" spans="1:56" ht="13" x14ac:dyDescent="0.15">
      <c r="A11" s="32"/>
      <c r="B11" s="132" t="s">
        <v>98</v>
      </c>
      <c r="C11" s="132" t="s">
        <v>99</v>
      </c>
      <c r="D11" s="135" t="s">
        <v>100</v>
      </c>
      <c r="E11" s="136"/>
      <c r="F11" s="127" t="s">
        <v>101</v>
      </c>
      <c r="G11" s="127" t="s">
        <v>101</v>
      </c>
      <c r="H11" s="126" t="s">
        <v>102</v>
      </c>
      <c r="I11" s="136"/>
      <c r="J11" s="126" t="s">
        <v>103</v>
      </c>
      <c r="K11" s="126">
        <v>220</v>
      </c>
      <c r="L11" s="126">
        <v>400</v>
      </c>
      <c r="M11" s="126">
        <v>140</v>
      </c>
      <c r="N11" s="122" t="s">
        <v>104</v>
      </c>
      <c r="O11" s="175" t="s">
        <v>105</v>
      </c>
      <c r="P11" s="122" t="s">
        <v>208</v>
      </c>
      <c r="Q11" s="122"/>
      <c r="R11" s="122" t="s">
        <v>107</v>
      </c>
      <c r="S11" s="135" t="s">
        <v>108</v>
      </c>
      <c r="T11" s="135"/>
      <c r="U11" s="158" t="s">
        <v>101</v>
      </c>
      <c r="V11" s="33">
        <v>2000</v>
      </c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5"/>
      <c r="AK11" s="36">
        <v>69</v>
      </c>
      <c r="AL11" s="37">
        <v>138000</v>
      </c>
      <c r="AM11" s="38"/>
      <c r="AN11" s="137"/>
      <c r="AO11" s="142" t="s">
        <v>109</v>
      </c>
      <c r="AP11" s="137"/>
      <c r="AQ11" s="143"/>
      <c r="AR11" s="137"/>
      <c r="AS11" s="143"/>
      <c r="AT11" s="137"/>
      <c r="AU11" s="143"/>
      <c r="AV11" s="137"/>
      <c r="AW11" s="143"/>
      <c r="AX11" s="135"/>
      <c r="AY11" s="135"/>
      <c r="AZ11" s="135"/>
      <c r="BA11" s="126" t="s">
        <v>110</v>
      </c>
      <c r="BB11" s="122" t="s">
        <v>111</v>
      </c>
      <c r="BC11" s="1"/>
      <c r="BD11" s="1"/>
    </row>
    <row r="12" spans="1:56" ht="13" x14ac:dyDescent="0.15">
      <c r="A12" s="32"/>
      <c r="B12" s="133"/>
      <c r="C12" s="13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30"/>
      <c r="V12" s="33">
        <v>5000</v>
      </c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5"/>
      <c r="AK12" s="36">
        <v>44</v>
      </c>
      <c r="AL12" s="37">
        <v>220000</v>
      </c>
      <c r="AM12" s="38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"/>
      <c r="BD12" s="1"/>
    </row>
    <row r="13" spans="1:56" ht="13" x14ac:dyDescent="0.15">
      <c r="A13" s="32"/>
      <c r="B13" s="133"/>
      <c r="C13" s="133"/>
      <c r="D13" s="123"/>
      <c r="E13" s="123"/>
      <c r="F13" s="123"/>
      <c r="G13" s="123"/>
      <c r="H13" s="123"/>
      <c r="I13" s="123"/>
      <c r="J13" s="124"/>
      <c r="K13" s="124"/>
      <c r="L13" s="124"/>
      <c r="M13" s="124"/>
      <c r="N13" s="123"/>
      <c r="O13" s="123"/>
      <c r="P13" s="123"/>
      <c r="Q13" s="123"/>
      <c r="R13" s="123"/>
      <c r="S13" s="123"/>
      <c r="T13" s="123"/>
      <c r="U13" s="130"/>
      <c r="V13" s="39">
        <v>10000</v>
      </c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  <c r="AK13" s="42">
        <v>40</v>
      </c>
      <c r="AL13" s="43">
        <v>400000</v>
      </c>
      <c r="AM13" s="4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3"/>
      <c r="AY13" s="123"/>
      <c r="AZ13" s="123"/>
      <c r="BA13" s="123"/>
      <c r="BB13" s="123"/>
      <c r="BC13" s="1"/>
      <c r="BD13" s="1"/>
    </row>
    <row r="14" spans="1:56" ht="13" x14ac:dyDescent="0.15">
      <c r="A14" s="32"/>
      <c r="B14" s="133"/>
      <c r="C14" s="133"/>
      <c r="D14" s="123"/>
      <c r="E14" s="123"/>
      <c r="F14" s="123"/>
      <c r="G14" s="123"/>
      <c r="H14" s="123"/>
      <c r="I14" s="123"/>
      <c r="J14" s="126" t="s">
        <v>112</v>
      </c>
      <c r="K14" s="126">
        <v>330</v>
      </c>
      <c r="L14" s="126">
        <v>550</v>
      </c>
      <c r="M14" s="126">
        <v>280</v>
      </c>
      <c r="N14" s="123"/>
      <c r="O14" s="123"/>
      <c r="P14" s="123"/>
      <c r="Q14" s="123"/>
      <c r="R14" s="123"/>
      <c r="S14" s="123"/>
      <c r="T14" s="123"/>
      <c r="U14" s="130"/>
      <c r="V14" s="33">
        <v>2000</v>
      </c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5"/>
      <c r="AK14" s="36">
        <v>88</v>
      </c>
      <c r="AL14" s="37">
        <v>176000</v>
      </c>
      <c r="AM14" s="38"/>
      <c r="AN14" s="137"/>
      <c r="AO14" s="142" t="s">
        <v>113</v>
      </c>
      <c r="AP14" s="137"/>
      <c r="AQ14" s="143"/>
      <c r="AR14" s="137"/>
      <c r="AS14" s="143"/>
      <c r="AT14" s="137"/>
      <c r="AU14" s="143"/>
      <c r="AV14" s="137"/>
      <c r="AW14" s="143"/>
      <c r="AX14" s="123"/>
      <c r="AY14" s="123"/>
      <c r="AZ14" s="123"/>
      <c r="BA14" s="123"/>
      <c r="BB14" s="123"/>
      <c r="BC14" s="1"/>
      <c r="BD14" s="1"/>
    </row>
    <row r="15" spans="1:56" ht="13" x14ac:dyDescent="0.15">
      <c r="A15" s="32"/>
      <c r="B15" s="133"/>
      <c r="C15" s="13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30"/>
      <c r="V15" s="39">
        <v>5000</v>
      </c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1"/>
      <c r="AK15" s="42">
        <v>68</v>
      </c>
      <c r="AL15" s="43">
        <v>340000</v>
      </c>
      <c r="AM15" s="44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"/>
      <c r="BD15" s="1"/>
    </row>
    <row r="16" spans="1:56" ht="13" x14ac:dyDescent="0.15">
      <c r="A16" s="32"/>
      <c r="B16" s="134"/>
      <c r="C16" s="13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31"/>
      <c r="V16" s="45">
        <v>10000</v>
      </c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7"/>
      <c r="AK16" s="48">
        <v>61</v>
      </c>
      <c r="AL16" s="49">
        <v>610000</v>
      </c>
      <c r="AM16" s="50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3"/>
      <c r="BC16" s="1"/>
      <c r="BD16" s="1"/>
    </row>
    <row r="17" spans="1:56" ht="13" x14ac:dyDescent="0.15">
      <c r="A17" s="32"/>
      <c r="B17" s="138"/>
      <c r="C17" s="138" t="s">
        <v>114</v>
      </c>
      <c r="D17" s="125" t="s">
        <v>115</v>
      </c>
      <c r="E17" s="125"/>
      <c r="F17" s="125" t="s">
        <v>101</v>
      </c>
      <c r="G17" s="125" t="s">
        <v>101</v>
      </c>
      <c r="H17" s="125" t="s">
        <v>116</v>
      </c>
      <c r="I17" s="148"/>
      <c r="J17" s="125" t="s">
        <v>103</v>
      </c>
      <c r="K17" s="125">
        <v>180</v>
      </c>
      <c r="L17" s="125">
        <v>220</v>
      </c>
      <c r="M17" s="125">
        <v>100</v>
      </c>
      <c r="N17" s="149" t="s">
        <v>117</v>
      </c>
      <c r="O17" s="149" t="s">
        <v>118</v>
      </c>
      <c r="P17" s="149" t="s">
        <v>209</v>
      </c>
      <c r="Q17" s="149"/>
      <c r="R17" s="149" t="s">
        <v>120</v>
      </c>
      <c r="S17" s="125" t="s">
        <v>108</v>
      </c>
      <c r="T17" s="125"/>
      <c r="U17" s="184" t="s">
        <v>101</v>
      </c>
      <c r="V17" s="51">
        <v>1000</v>
      </c>
      <c r="W17" s="52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4"/>
      <c r="AK17" s="55">
        <v>157</v>
      </c>
      <c r="AL17" s="56">
        <v>157000</v>
      </c>
      <c r="AM17" s="57"/>
      <c r="AN17" s="144" t="s">
        <v>101</v>
      </c>
      <c r="AO17" s="192" t="s">
        <v>101</v>
      </c>
      <c r="AP17" s="144"/>
      <c r="AQ17" s="144"/>
      <c r="AR17" s="144"/>
      <c r="AS17" s="144"/>
      <c r="AT17" s="144"/>
      <c r="AU17" s="144"/>
      <c r="AV17" s="125" t="s">
        <v>101</v>
      </c>
      <c r="AW17" s="125" t="s">
        <v>101</v>
      </c>
      <c r="AX17" s="125"/>
      <c r="AY17" s="125"/>
      <c r="AZ17" s="125"/>
      <c r="BA17" s="125" t="s">
        <v>110</v>
      </c>
      <c r="BB17" s="123"/>
      <c r="BC17" s="1"/>
      <c r="BD17" s="1"/>
    </row>
    <row r="18" spans="1:56" ht="13" x14ac:dyDescent="0.15">
      <c r="A18" s="32"/>
      <c r="B18" s="133"/>
      <c r="C18" s="13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30"/>
      <c r="V18" s="51">
        <v>2000</v>
      </c>
      <c r="W18" s="52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4"/>
      <c r="AK18" s="55">
        <v>135</v>
      </c>
      <c r="AL18" s="56">
        <v>270000</v>
      </c>
      <c r="AM18" s="57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4"/>
      <c r="BB18" s="123"/>
      <c r="BC18" s="1"/>
      <c r="BD18" s="1"/>
    </row>
    <row r="19" spans="1:56" ht="13" x14ac:dyDescent="0.15">
      <c r="A19" s="32"/>
      <c r="B19" s="133"/>
      <c r="C19" s="133"/>
      <c r="D19" s="123"/>
      <c r="E19" s="123"/>
      <c r="F19" s="123"/>
      <c r="G19" s="123"/>
      <c r="H19" s="123"/>
      <c r="I19" s="123"/>
      <c r="J19" s="124"/>
      <c r="K19" s="124"/>
      <c r="L19" s="124"/>
      <c r="M19" s="124"/>
      <c r="N19" s="123"/>
      <c r="O19" s="123"/>
      <c r="P19" s="123"/>
      <c r="Q19" s="123"/>
      <c r="R19" s="123"/>
      <c r="S19" s="123"/>
      <c r="T19" s="123"/>
      <c r="U19" s="130"/>
      <c r="V19" s="51">
        <v>5000</v>
      </c>
      <c r="W19" s="52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4"/>
      <c r="AK19" s="55">
        <v>52</v>
      </c>
      <c r="AL19" s="56">
        <v>260000</v>
      </c>
      <c r="AM19" s="57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58" t="s">
        <v>121</v>
      </c>
      <c r="BB19" s="123"/>
      <c r="BC19" s="1"/>
      <c r="BD19" s="1"/>
    </row>
    <row r="20" spans="1:56" ht="13" x14ac:dyDescent="0.15">
      <c r="A20" s="32"/>
      <c r="B20" s="133"/>
      <c r="C20" s="133"/>
      <c r="D20" s="123"/>
      <c r="E20" s="123"/>
      <c r="F20" s="123"/>
      <c r="G20" s="123"/>
      <c r="H20" s="123"/>
      <c r="I20" s="123"/>
      <c r="J20" s="125" t="s">
        <v>122</v>
      </c>
      <c r="K20" s="125">
        <v>260</v>
      </c>
      <c r="L20" s="125">
        <v>260</v>
      </c>
      <c r="M20" s="125">
        <v>140</v>
      </c>
      <c r="N20" s="123"/>
      <c r="O20" s="123"/>
      <c r="P20" s="123"/>
      <c r="Q20" s="123"/>
      <c r="R20" s="123"/>
      <c r="S20" s="123"/>
      <c r="T20" s="123"/>
      <c r="U20" s="130"/>
      <c r="V20" s="51">
        <v>1000</v>
      </c>
      <c r="W20" s="52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4"/>
      <c r="AK20" s="55">
        <v>192</v>
      </c>
      <c r="AL20" s="56">
        <v>192000</v>
      </c>
      <c r="AM20" s="57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5" t="s">
        <v>110</v>
      </c>
      <c r="BB20" s="123"/>
      <c r="BC20" s="1"/>
      <c r="BD20" s="1"/>
    </row>
    <row r="21" spans="1:56" ht="13" x14ac:dyDescent="0.15">
      <c r="A21" s="32"/>
      <c r="B21" s="133"/>
      <c r="C21" s="13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30"/>
      <c r="V21" s="51">
        <v>2000</v>
      </c>
      <c r="W21" s="52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4"/>
      <c r="AK21" s="55">
        <v>155</v>
      </c>
      <c r="AL21" s="56">
        <v>310000</v>
      </c>
      <c r="AM21" s="57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4"/>
      <c r="BB21" s="123"/>
      <c r="BC21" s="1"/>
      <c r="BD21" s="1"/>
    </row>
    <row r="22" spans="1:56" ht="13" x14ac:dyDescent="0.15">
      <c r="A22" s="32"/>
      <c r="B22" s="133"/>
      <c r="C22" s="133"/>
      <c r="D22" s="123"/>
      <c r="E22" s="123"/>
      <c r="F22" s="123"/>
      <c r="G22" s="123"/>
      <c r="H22" s="123"/>
      <c r="I22" s="123"/>
      <c r="J22" s="124"/>
      <c r="K22" s="124"/>
      <c r="L22" s="124"/>
      <c r="M22" s="124"/>
      <c r="N22" s="123"/>
      <c r="O22" s="123"/>
      <c r="P22" s="123"/>
      <c r="Q22" s="123"/>
      <c r="R22" s="123"/>
      <c r="S22" s="123"/>
      <c r="T22" s="123"/>
      <c r="U22" s="130"/>
      <c r="V22" s="51">
        <v>5000</v>
      </c>
      <c r="W22" s="52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4"/>
      <c r="AK22" s="55">
        <v>58</v>
      </c>
      <c r="AL22" s="56">
        <v>290000</v>
      </c>
      <c r="AM22" s="57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58" t="s">
        <v>121</v>
      </c>
      <c r="BB22" s="123"/>
      <c r="BC22" s="1"/>
      <c r="BD22" s="1"/>
    </row>
    <row r="23" spans="1:56" ht="13" x14ac:dyDescent="0.15">
      <c r="A23" s="32"/>
      <c r="B23" s="133"/>
      <c r="C23" s="133"/>
      <c r="D23" s="123"/>
      <c r="E23" s="123"/>
      <c r="F23" s="123"/>
      <c r="G23" s="123"/>
      <c r="H23" s="123"/>
      <c r="I23" s="123"/>
      <c r="J23" s="125" t="s">
        <v>112</v>
      </c>
      <c r="K23" s="125">
        <v>300</v>
      </c>
      <c r="L23" s="125">
        <v>270</v>
      </c>
      <c r="M23" s="125">
        <v>220</v>
      </c>
      <c r="N23" s="123"/>
      <c r="O23" s="123"/>
      <c r="P23" s="123"/>
      <c r="Q23" s="123"/>
      <c r="R23" s="123"/>
      <c r="S23" s="123"/>
      <c r="T23" s="123"/>
      <c r="U23" s="130"/>
      <c r="V23" s="51">
        <v>1000</v>
      </c>
      <c r="W23" s="52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4"/>
      <c r="AK23" s="55">
        <v>224</v>
      </c>
      <c r="AL23" s="56">
        <v>224000</v>
      </c>
      <c r="AM23" s="57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5" t="s">
        <v>110</v>
      </c>
      <c r="BB23" s="123"/>
      <c r="BC23" s="1"/>
      <c r="BD23" s="1"/>
    </row>
    <row r="24" spans="1:56" ht="13" x14ac:dyDescent="0.15">
      <c r="A24" s="32"/>
      <c r="B24" s="133"/>
      <c r="C24" s="13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30"/>
      <c r="V24" s="51">
        <v>2000</v>
      </c>
      <c r="W24" s="52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4"/>
      <c r="AK24" s="55">
        <v>200</v>
      </c>
      <c r="AL24" s="56">
        <v>400000</v>
      </c>
      <c r="AM24" s="57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4"/>
      <c r="BB24" s="123"/>
      <c r="BC24" s="1"/>
      <c r="BD24" s="1"/>
    </row>
    <row r="25" spans="1:56" ht="13" x14ac:dyDescent="0.15">
      <c r="A25" s="32"/>
      <c r="B25" s="134"/>
      <c r="C25" s="13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31"/>
      <c r="V25" s="51">
        <v>5000</v>
      </c>
      <c r="W25" s="52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5">
        <v>73</v>
      </c>
      <c r="AL25" s="56">
        <v>365000</v>
      </c>
      <c r="AM25" s="57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58" t="s">
        <v>121</v>
      </c>
      <c r="BB25" s="123"/>
      <c r="BC25" s="1"/>
      <c r="BD25" s="1"/>
    </row>
    <row r="26" spans="1:56" ht="13" x14ac:dyDescent="0.15">
      <c r="A26" s="32"/>
      <c r="B26" s="132" t="s">
        <v>98</v>
      </c>
      <c r="C26" s="132" t="s">
        <v>114</v>
      </c>
      <c r="D26" s="135" t="s">
        <v>115</v>
      </c>
      <c r="E26" s="136"/>
      <c r="F26" s="127" t="s">
        <v>101</v>
      </c>
      <c r="G26" s="127" t="s">
        <v>101</v>
      </c>
      <c r="H26" s="137" t="s">
        <v>123</v>
      </c>
      <c r="I26" s="136"/>
      <c r="J26" s="125" t="s">
        <v>103</v>
      </c>
      <c r="K26" s="125">
        <v>150</v>
      </c>
      <c r="L26" s="125">
        <v>210</v>
      </c>
      <c r="M26" s="125">
        <v>80</v>
      </c>
      <c r="N26" s="122" t="s">
        <v>117</v>
      </c>
      <c r="O26" s="122" t="s">
        <v>118</v>
      </c>
      <c r="P26" s="122" t="s">
        <v>210</v>
      </c>
      <c r="Q26" s="122"/>
      <c r="R26" s="122" t="s">
        <v>120</v>
      </c>
      <c r="S26" s="135" t="s">
        <v>108</v>
      </c>
      <c r="T26" s="135"/>
      <c r="U26" s="163" t="s">
        <v>125</v>
      </c>
      <c r="V26" s="177">
        <v>5000</v>
      </c>
      <c r="W26" s="52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145">
        <v>44</v>
      </c>
      <c r="AL26" s="194">
        <v>220000</v>
      </c>
      <c r="AM26" s="57"/>
      <c r="AN26" s="135" t="s">
        <v>101</v>
      </c>
      <c r="AO26" s="167" t="s">
        <v>101</v>
      </c>
      <c r="AP26" s="135"/>
      <c r="AQ26" s="135"/>
      <c r="AR26" s="135"/>
      <c r="AS26" s="135"/>
      <c r="AT26" s="135"/>
      <c r="AU26" s="135"/>
      <c r="AV26" s="135" t="s">
        <v>101</v>
      </c>
      <c r="AW26" s="135" t="s">
        <v>101</v>
      </c>
      <c r="AX26" s="135"/>
      <c r="AY26" s="135"/>
      <c r="AZ26" s="135"/>
      <c r="BA26" s="137" t="s">
        <v>121</v>
      </c>
      <c r="BB26" s="123"/>
      <c r="BC26" s="1"/>
      <c r="BD26" s="1"/>
    </row>
    <row r="27" spans="1:56" ht="13" x14ac:dyDescent="0.15">
      <c r="A27" s="32"/>
      <c r="B27" s="133"/>
      <c r="C27" s="133"/>
      <c r="D27" s="123"/>
      <c r="E27" s="123"/>
      <c r="F27" s="123"/>
      <c r="G27" s="123"/>
      <c r="H27" s="123"/>
      <c r="I27" s="123"/>
      <c r="J27" s="124"/>
      <c r="K27" s="124"/>
      <c r="L27" s="124"/>
      <c r="M27" s="124"/>
      <c r="N27" s="123"/>
      <c r="O27" s="123"/>
      <c r="P27" s="123"/>
      <c r="Q27" s="123"/>
      <c r="R27" s="123"/>
      <c r="S27" s="123"/>
      <c r="T27" s="123"/>
      <c r="U27" s="130"/>
      <c r="V27" s="156"/>
      <c r="W27" s="52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146"/>
      <c r="AL27" s="134"/>
      <c r="AM27" s="57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"/>
      <c r="BD27" s="1"/>
    </row>
    <row r="28" spans="1:56" ht="13" x14ac:dyDescent="0.15">
      <c r="A28" s="32"/>
      <c r="B28" s="133"/>
      <c r="C28" s="133"/>
      <c r="D28" s="123"/>
      <c r="E28" s="123"/>
      <c r="F28" s="123"/>
      <c r="G28" s="123"/>
      <c r="H28" s="123"/>
      <c r="I28" s="123"/>
      <c r="J28" s="125" t="s">
        <v>122</v>
      </c>
      <c r="K28" s="125">
        <v>210</v>
      </c>
      <c r="L28" s="125">
        <v>270</v>
      </c>
      <c r="M28" s="125">
        <v>140</v>
      </c>
      <c r="N28" s="123"/>
      <c r="O28" s="123"/>
      <c r="P28" s="123"/>
      <c r="Q28" s="123"/>
      <c r="R28" s="123"/>
      <c r="S28" s="123"/>
      <c r="T28" s="123"/>
      <c r="U28" s="130"/>
      <c r="V28" s="177">
        <v>5000</v>
      </c>
      <c r="W28" s="52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4"/>
      <c r="AK28" s="145">
        <v>49</v>
      </c>
      <c r="AL28" s="194">
        <v>245000</v>
      </c>
      <c r="AM28" s="57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"/>
      <c r="BD28" s="1"/>
    </row>
    <row r="29" spans="1:56" ht="13" x14ac:dyDescent="0.15">
      <c r="A29" s="32"/>
      <c r="B29" s="133"/>
      <c r="C29" s="133"/>
      <c r="D29" s="123"/>
      <c r="E29" s="123"/>
      <c r="F29" s="123"/>
      <c r="G29" s="123"/>
      <c r="H29" s="123"/>
      <c r="I29" s="123"/>
      <c r="J29" s="124"/>
      <c r="K29" s="124"/>
      <c r="L29" s="124"/>
      <c r="M29" s="124"/>
      <c r="N29" s="123"/>
      <c r="O29" s="123"/>
      <c r="P29" s="123"/>
      <c r="Q29" s="123"/>
      <c r="R29" s="123"/>
      <c r="S29" s="123"/>
      <c r="T29" s="123"/>
      <c r="U29" s="130"/>
      <c r="V29" s="156"/>
      <c r="W29" s="52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4"/>
      <c r="AK29" s="146"/>
      <c r="AL29" s="134"/>
      <c r="AM29" s="57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"/>
      <c r="BD29" s="1"/>
    </row>
    <row r="30" spans="1:56" ht="13" x14ac:dyDescent="0.15">
      <c r="A30" s="32"/>
      <c r="B30" s="133"/>
      <c r="C30" s="133"/>
      <c r="D30" s="123"/>
      <c r="E30" s="123"/>
      <c r="F30" s="123"/>
      <c r="G30" s="123"/>
      <c r="H30" s="123"/>
      <c r="I30" s="123"/>
      <c r="J30" s="126" t="s">
        <v>112</v>
      </c>
      <c r="K30" s="126">
        <v>280</v>
      </c>
      <c r="L30" s="126">
        <v>280</v>
      </c>
      <c r="M30" s="126">
        <v>180</v>
      </c>
      <c r="N30" s="123"/>
      <c r="O30" s="123"/>
      <c r="P30" s="123"/>
      <c r="Q30" s="123"/>
      <c r="R30" s="123"/>
      <c r="S30" s="123"/>
      <c r="T30" s="123"/>
      <c r="U30" s="130"/>
      <c r="V30" s="159">
        <v>5000</v>
      </c>
      <c r="W30" s="187"/>
      <c r="X30" s="185"/>
      <c r="Y30" s="185"/>
      <c r="Z30" s="122">
        <v>10</v>
      </c>
      <c r="AA30" s="122">
        <v>57</v>
      </c>
      <c r="AB30" s="122">
        <v>40</v>
      </c>
      <c r="AC30" s="122">
        <v>52</v>
      </c>
      <c r="AD30" s="185"/>
      <c r="AE30" s="186">
        <f>ROUNDUP(SUM(AA30*AB30*AC30)/5000,0)*Z30</f>
        <v>240</v>
      </c>
      <c r="AF30" s="59"/>
      <c r="AG30" s="59"/>
      <c r="AH30" s="59"/>
      <c r="AI30" s="59"/>
      <c r="AJ30" s="60"/>
      <c r="AK30" s="147">
        <v>68</v>
      </c>
      <c r="AL30" s="195">
        <v>340000</v>
      </c>
      <c r="AM30" s="61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"/>
      <c r="BD30" s="1"/>
    </row>
    <row r="31" spans="1:56" ht="13" x14ac:dyDescent="0.15">
      <c r="A31" s="32"/>
      <c r="B31" s="134"/>
      <c r="C31" s="13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31"/>
      <c r="V31" s="156"/>
      <c r="W31" s="124"/>
      <c r="X31" s="134"/>
      <c r="Y31" s="134"/>
      <c r="Z31" s="124"/>
      <c r="AA31" s="124"/>
      <c r="AB31" s="124"/>
      <c r="AC31" s="124"/>
      <c r="AD31" s="134"/>
      <c r="AE31" s="134"/>
      <c r="AF31" s="59"/>
      <c r="AG31" s="59"/>
      <c r="AH31" s="59"/>
      <c r="AI31" s="59"/>
      <c r="AJ31" s="60"/>
      <c r="AK31" s="146"/>
      <c r="AL31" s="134"/>
      <c r="AM31" s="61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3"/>
      <c r="BC31" s="1"/>
      <c r="BD31" s="1"/>
    </row>
    <row r="32" spans="1:56" ht="13" x14ac:dyDescent="0.15">
      <c r="A32" s="32"/>
      <c r="B32" s="157"/>
      <c r="C32" s="157" t="s">
        <v>126</v>
      </c>
      <c r="D32" s="150" t="s">
        <v>115</v>
      </c>
      <c r="E32" s="150"/>
      <c r="F32" s="150" t="s">
        <v>127</v>
      </c>
      <c r="G32" s="150" t="s">
        <v>128</v>
      </c>
      <c r="H32" s="151" t="s">
        <v>129</v>
      </c>
      <c r="I32" s="152"/>
      <c r="J32" s="150" t="s">
        <v>101</v>
      </c>
      <c r="K32" s="150">
        <v>150</v>
      </c>
      <c r="L32" s="150">
        <v>200</v>
      </c>
      <c r="M32" s="150" t="s">
        <v>101</v>
      </c>
      <c r="N32" s="150" t="s">
        <v>130</v>
      </c>
      <c r="O32" s="160" t="s">
        <v>131</v>
      </c>
      <c r="P32" s="160" t="s">
        <v>211</v>
      </c>
      <c r="Q32" s="150"/>
      <c r="R32" s="150"/>
      <c r="S32" s="150" t="s">
        <v>101</v>
      </c>
      <c r="T32" s="150"/>
      <c r="U32" s="153">
        <v>5000</v>
      </c>
      <c r="V32" s="154">
        <v>5000</v>
      </c>
      <c r="W32" s="62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4"/>
      <c r="AK32" s="196">
        <v>9</v>
      </c>
      <c r="AL32" s="198">
        <v>45000</v>
      </c>
      <c r="AM32" s="65"/>
      <c r="AN32" s="188" t="s">
        <v>101</v>
      </c>
      <c r="AO32" s="189" t="s">
        <v>101</v>
      </c>
      <c r="AP32" s="188"/>
      <c r="AQ32" s="188"/>
      <c r="AR32" s="188"/>
      <c r="AS32" s="188"/>
      <c r="AT32" s="188"/>
      <c r="AU32" s="188"/>
      <c r="AV32" s="160"/>
      <c r="AW32" s="160" t="s">
        <v>133</v>
      </c>
      <c r="AX32" s="160"/>
      <c r="AY32" s="160"/>
      <c r="AZ32" s="160"/>
      <c r="BA32" s="152"/>
      <c r="BB32" s="123"/>
      <c r="BC32" s="1"/>
      <c r="BD32" s="1"/>
    </row>
    <row r="33" spans="1:56" ht="13" x14ac:dyDescent="0.15">
      <c r="A33" s="32"/>
      <c r="B33" s="133"/>
      <c r="C33" s="13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30"/>
      <c r="V33" s="155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4"/>
      <c r="AK33" s="197"/>
      <c r="AL33" s="133"/>
      <c r="AM33" s="65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"/>
      <c r="BD33" s="1"/>
    </row>
    <row r="34" spans="1:56" ht="13" x14ac:dyDescent="0.15">
      <c r="A34" s="32"/>
      <c r="B34" s="133"/>
      <c r="C34" s="13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4"/>
      <c r="T34" s="124"/>
      <c r="U34" s="131"/>
      <c r="V34" s="156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4"/>
      <c r="AK34" s="146"/>
      <c r="AL34" s="134"/>
      <c r="AM34" s="65"/>
      <c r="AN34" s="124"/>
      <c r="AO34" s="124"/>
      <c r="AP34" s="124"/>
      <c r="AQ34" s="124"/>
      <c r="AR34" s="124"/>
      <c r="AS34" s="124"/>
      <c r="AT34" s="124"/>
      <c r="AU34" s="124"/>
      <c r="AV34" s="123"/>
      <c r="AW34" s="123"/>
      <c r="AX34" s="123"/>
      <c r="AY34" s="123"/>
      <c r="AZ34" s="123"/>
      <c r="BA34" s="124"/>
      <c r="BB34" s="123"/>
      <c r="BC34" s="1"/>
      <c r="BD34" s="1"/>
    </row>
    <row r="35" spans="1:56" ht="13" x14ac:dyDescent="0.15">
      <c r="A35" s="32"/>
      <c r="B35" s="134"/>
      <c r="C35" s="13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66" t="s">
        <v>134</v>
      </c>
      <c r="T35" s="66"/>
      <c r="U35" s="67">
        <v>30000</v>
      </c>
      <c r="V35" s="68">
        <v>30000</v>
      </c>
      <c r="W35" s="69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1"/>
      <c r="AK35" s="72">
        <v>9</v>
      </c>
      <c r="AL35" s="73">
        <v>270000</v>
      </c>
      <c r="AM35" s="74"/>
      <c r="AN35" s="75"/>
      <c r="AO35" s="76" t="s">
        <v>135</v>
      </c>
      <c r="AP35" s="76"/>
      <c r="AQ35" s="76"/>
      <c r="AR35" s="75"/>
      <c r="AS35" s="75"/>
      <c r="AT35" s="75"/>
      <c r="AU35" s="75"/>
      <c r="AV35" s="124"/>
      <c r="AW35" s="124"/>
      <c r="AX35" s="124"/>
      <c r="AY35" s="124"/>
      <c r="AZ35" s="124"/>
      <c r="BA35" s="77" t="s">
        <v>121</v>
      </c>
      <c r="BB35" s="123"/>
      <c r="BC35" s="1"/>
      <c r="BD35" s="1"/>
    </row>
    <row r="36" spans="1:56" ht="13" x14ac:dyDescent="0.15">
      <c r="A36" s="32"/>
      <c r="B36" s="132" t="s">
        <v>98</v>
      </c>
      <c r="C36" s="132" t="s">
        <v>126</v>
      </c>
      <c r="D36" s="135" t="s">
        <v>115</v>
      </c>
      <c r="E36" s="127"/>
      <c r="F36" s="127" t="s">
        <v>127</v>
      </c>
      <c r="G36" s="127" t="s">
        <v>128</v>
      </c>
      <c r="H36" s="126" t="s">
        <v>129</v>
      </c>
      <c r="I36" s="136"/>
      <c r="J36" s="135" t="s">
        <v>101</v>
      </c>
      <c r="K36" s="135">
        <v>150</v>
      </c>
      <c r="L36" s="135">
        <v>200</v>
      </c>
      <c r="M36" s="135" t="s">
        <v>101</v>
      </c>
      <c r="N36" s="135" t="s">
        <v>101</v>
      </c>
      <c r="O36" s="135" t="s">
        <v>136</v>
      </c>
      <c r="P36" s="122" t="s">
        <v>212</v>
      </c>
      <c r="Q36" s="135"/>
      <c r="R36" s="135"/>
      <c r="S36" s="135" t="s">
        <v>138</v>
      </c>
      <c r="T36" s="135"/>
      <c r="U36" s="158">
        <v>30000</v>
      </c>
      <c r="V36" s="159">
        <v>30000</v>
      </c>
      <c r="W36" s="78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60"/>
      <c r="AK36" s="147">
        <v>6</v>
      </c>
      <c r="AL36" s="195">
        <v>180000</v>
      </c>
      <c r="AM36" s="61"/>
      <c r="AN36" s="190"/>
      <c r="AO36" s="191" t="s">
        <v>135</v>
      </c>
      <c r="AP36" s="190"/>
      <c r="AQ36" s="190"/>
      <c r="AR36" s="190"/>
      <c r="AS36" s="190"/>
      <c r="AT36" s="190"/>
      <c r="AU36" s="190"/>
      <c r="AV36" s="137"/>
      <c r="AW36" s="137" t="s">
        <v>218</v>
      </c>
      <c r="AX36" s="143"/>
      <c r="AY36" s="143"/>
      <c r="AZ36" s="143"/>
      <c r="BA36" s="137" t="s">
        <v>121</v>
      </c>
      <c r="BB36" s="123"/>
      <c r="BC36" s="1"/>
      <c r="BD36" s="1"/>
    </row>
    <row r="37" spans="1:56" ht="13" x14ac:dyDescent="0.15">
      <c r="A37" s="32"/>
      <c r="B37" s="133"/>
      <c r="C37" s="13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30"/>
      <c r="V37" s="155"/>
      <c r="W37" s="78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60"/>
      <c r="AK37" s="197"/>
      <c r="AL37" s="133"/>
      <c r="AM37" s="61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"/>
      <c r="BD37" s="1"/>
    </row>
    <row r="38" spans="1:56" ht="13" x14ac:dyDescent="0.15">
      <c r="A38" s="32"/>
      <c r="B38" s="133"/>
      <c r="C38" s="13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30"/>
      <c r="V38" s="155"/>
      <c r="W38" s="78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60"/>
      <c r="AK38" s="197"/>
      <c r="AL38" s="133"/>
      <c r="AM38" s="61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"/>
      <c r="BD38" s="1"/>
    </row>
    <row r="39" spans="1:56" ht="13" x14ac:dyDescent="0.15">
      <c r="A39" s="32"/>
      <c r="B39" s="134"/>
      <c r="C39" s="13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31"/>
      <c r="V39" s="156"/>
      <c r="W39" s="78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60"/>
      <c r="AK39" s="146"/>
      <c r="AL39" s="134"/>
      <c r="AM39" s="61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3"/>
      <c r="BC39" s="1"/>
      <c r="BD39" s="1"/>
    </row>
    <row r="40" spans="1:56" ht="13" x14ac:dyDescent="0.15">
      <c r="A40" s="32"/>
      <c r="B40" s="138"/>
      <c r="C40" s="138" t="s">
        <v>139</v>
      </c>
      <c r="D40" s="125" t="s">
        <v>115</v>
      </c>
      <c r="E40" s="125"/>
      <c r="F40" s="125" t="s">
        <v>127</v>
      </c>
      <c r="G40" s="125" t="s">
        <v>128</v>
      </c>
      <c r="H40" s="125" t="s">
        <v>140</v>
      </c>
      <c r="I40" s="144"/>
      <c r="J40" s="125" t="s">
        <v>101</v>
      </c>
      <c r="K40" s="125">
        <v>180</v>
      </c>
      <c r="L40" s="125">
        <v>180</v>
      </c>
      <c r="M40" s="125" t="s">
        <v>101</v>
      </c>
      <c r="N40" s="125" t="s">
        <v>130</v>
      </c>
      <c r="O40" s="125" t="s">
        <v>118</v>
      </c>
      <c r="P40" s="149" t="s">
        <v>213</v>
      </c>
      <c r="Q40" s="125"/>
      <c r="R40" s="125"/>
      <c r="S40" s="125" t="s">
        <v>101</v>
      </c>
      <c r="T40" s="125"/>
      <c r="U40" s="176" t="s">
        <v>142</v>
      </c>
      <c r="V40" s="177">
        <v>10000</v>
      </c>
      <c r="W40" s="52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4"/>
      <c r="AK40" s="145">
        <v>4</v>
      </c>
      <c r="AL40" s="194">
        <v>40000</v>
      </c>
      <c r="AM40" s="57"/>
      <c r="AN40" s="144" t="s">
        <v>101</v>
      </c>
      <c r="AO40" s="192" t="s">
        <v>101</v>
      </c>
      <c r="AP40" s="144"/>
      <c r="AQ40" s="144"/>
      <c r="AR40" s="144"/>
      <c r="AS40" s="144"/>
      <c r="AT40" s="144"/>
      <c r="AU40" s="144"/>
      <c r="AV40" s="149"/>
      <c r="AW40" s="149" t="s">
        <v>143</v>
      </c>
      <c r="AX40" s="149"/>
      <c r="AY40" s="149"/>
      <c r="AZ40" s="149"/>
      <c r="BA40" s="148"/>
      <c r="BB40" s="123"/>
      <c r="BC40" s="1"/>
      <c r="BD40" s="1"/>
    </row>
    <row r="41" spans="1:56" ht="13" x14ac:dyDescent="0.15">
      <c r="A41" s="32"/>
      <c r="B41" s="133"/>
      <c r="C41" s="13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4"/>
      <c r="T41" s="124"/>
      <c r="U41" s="131"/>
      <c r="V41" s="156"/>
      <c r="W41" s="52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4"/>
      <c r="AK41" s="146"/>
      <c r="AL41" s="134"/>
      <c r="AM41" s="57"/>
      <c r="AN41" s="124"/>
      <c r="AO41" s="124"/>
      <c r="AP41" s="124"/>
      <c r="AQ41" s="124"/>
      <c r="AR41" s="124"/>
      <c r="AS41" s="124"/>
      <c r="AT41" s="124"/>
      <c r="AU41" s="124"/>
      <c r="AV41" s="123"/>
      <c r="AW41" s="123"/>
      <c r="AX41" s="123"/>
      <c r="AY41" s="123"/>
      <c r="AZ41" s="123"/>
      <c r="BA41" s="123"/>
      <c r="BB41" s="123"/>
      <c r="BC41" s="1"/>
      <c r="BD41" s="1"/>
    </row>
    <row r="42" spans="1:56" ht="13" x14ac:dyDescent="0.15">
      <c r="A42" s="32"/>
      <c r="B42" s="133"/>
      <c r="C42" s="13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5" t="s">
        <v>134</v>
      </c>
      <c r="T42" s="125"/>
      <c r="U42" s="176" t="s">
        <v>142</v>
      </c>
      <c r="V42" s="177">
        <v>10000</v>
      </c>
      <c r="W42" s="52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4"/>
      <c r="AK42" s="145">
        <v>12</v>
      </c>
      <c r="AL42" s="194">
        <v>120000</v>
      </c>
      <c r="AM42" s="57"/>
      <c r="AN42" s="164">
        <v>9500</v>
      </c>
      <c r="AO42" s="193">
        <v>9500</v>
      </c>
      <c r="AP42" s="164"/>
      <c r="AQ42" s="164"/>
      <c r="AR42" s="164"/>
      <c r="AS42" s="164"/>
      <c r="AT42" s="164"/>
      <c r="AU42" s="164"/>
      <c r="AV42" s="123"/>
      <c r="AW42" s="123"/>
      <c r="AX42" s="123"/>
      <c r="AY42" s="123"/>
      <c r="AZ42" s="123"/>
      <c r="BA42" s="124"/>
      <c r="BB42" s="123"/>
      <c r="BC42" s="1"/>
      <c r="BD42" s="1"/>
    </row>
    <row r="43" spans="1:56" ht="13" x14ac:dyDescent="0.15">
      <c r="A43" s="32"/>
      <c r="B43" s="134"/>
      <c r="C43" s="13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31"/>
      <c r="V43" s="156"/>
      <c r="W43" s="52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4"/>
      <c r="AK43" s="146"/>
      <c r="AL43" s="134"/>
      <c r="AM43" s="57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79" t="s">
        <v>121</v>
      </c>
      <c r="BB43" s="123"/>
      <c r="BC43" s="1"/>
      <c r="BD43" s="1"/>
    </row>
    <row r="44" spans="1:56" ht="13" x14ac:dyDescent="0.15">
      <c r="A44" s="32"/>
      <c r="B44" s="132" t="s">
        <v>98</v>
      </c>
      <c r="C44" s="132" t="s">
        <v>139</v>
      </c>
      <c r="D44" s="135" t="s">
        <v>144</v>
      </c>
      <c r="E44" s="122" t="s">
        <v>145</v>
      </c>
      <c r="F44" s="135" t="s">
        <v>127</v>
      </c>
      <c r="G44" s="135" t="s">
        <v>101</v>
      </c>
      <c r="H44" s="126" t="s">
        <v>146</v>
      </c>
      <c r="I44" s="127"/>
      <c r="J44" s="135" t="s">
        <v>101</v>
      </c>
      <c r="K44" s="135">
        <v>16.5</v>
      </c>
      <c r="L44" s="135">
        <v>210</v>
      </c>
      <c r="M44" s="135">
        <v>50</v>
      </c>
      <c r="N44" s="135"/>
      <c r="O44" s="135" t="s">
        <v>147</v>
      </c>
      <c r="P44" s="122" t="s">
        <v>214</v>
      </c>
      <c r="Q44" s="135"/>
      <c r="R44" s="135"/>
      <c r="S44" s="135" t="s">
        <v>147</v>
      </c>
      <c r="T44" s="135"/>
      <c r="U44" s="163" t="s">
        <v>101</v>
      </c>
      <c r="V44" s="80">
        <v>10000</v>
      </c>
      <c r="W44" s="81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3"/>
      <c r="AK44" s="84">
        <v>15</v>
      </c>
      <c r="AL44" s="85">
        <v>150000</v>
      </c>
      <c r="AM44" s="38"/>
      <c r="AN44" s="165"/>
      <c r="AO44" s="166" t="s">
        <v>149</v>
      </c>
      <c r="AP44" s="165"/>
      <c r="AQ44" s="165"/>
      <c r="AR44" s="165"/>
      <c r="AS44" s="165"/>
      <c r="AT44" s="165"/>
      <c r="AU44" s="165"/>
      <c r="AV44" s="122"/>
      <c r="AW44" s="122" t="s">
        <v>101</v>
      </c>
      <c r="AX44" s="122"/>
      <c r="AY44" s="122"/>
      <c r="AZ44" s="122"/>
      <c r="BA44" s="137" t="s">
        <v>150</v>
      </c>
      <c r="BB44" s="123"/>
      <c r="BC44" s="1"/>
      <c r="BD44" s="1"/>
    </row>
    <row r="45" spans="1:56" ht="13" x14ac:dyDescent="0.15">
      <c r="A45" s="32"/>
      <c r="B45" s="133"/>
      <c r="C45" s="13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30"/>
      <c r="V45" s="80">
        <v>20000</v>
      </c>
      <c r="W45" s="81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3"/>
      <c r="AK45" s="84">
        <v>10</v>
      </c>
      <c r="AL45" s="85">
        <v>200000</v>
      </c>
      <c r="AM45" s="38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"/>
      <c r="BD45" s="1"/>
    </row>
    <row r="46" spans="1:56" ht="13" x14ac:dyDescent="0.15">
      <c r="A46" s="32"/>
      <c r="B46" s="134"/>
      <c r="C46" s="134"/>
      <c r="D46" s="124"/>
      <c r="E46" s="123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31"/>
      <c r="V46" s="86">
        <v>30000</v>
      </c>
      <c r="W46" s="78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60"/>
      <c r="AK46" s="87">
        <v>9</v>
      </c>
      <c r="AL46" s="88">
        <v>270000</v>
      </c>
      <c r="AM46" s="61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3"/>
      <c r="BC46" s="1"/>
      <c r="BD46" s="1"/>
    </row>
    <row r="47" spans="1:56" ht="14" x14ac:dyDescent="0.15">
      <c r="A47" s="32"/>
      <c r="B47" s="132" t="s">
        <v>98</v>
      </c>
      <c r="C47" s="132" t="s">
        <v>151</v>
      </c>
      <c r="D47" s="135" t="s">
        <v>152</v>
      </c>
      <c r="E47" s="123"/>
      <c r="F47" s="135" t="s">
        <v>127</v>
      </c>
      <c r="G47" s="135" t="s">
        <v>153</v>
      </c>
      <c r="H47" s="126" t="s">
        <v>154</v>
      </c>
      <c r="I47" s="136"/>
      <c r="J47" s="135" t="s">
        <v>155</v>
      </c>
      <c r="K47" s="135">
        <v>90</v>
      </c>
      <c r="L47" s="135">
        <v>84</v>
      </c>
      <c r="M47" s="135">
        <v>60</v>
      </c>
      <c r="N47" s="135"/>
      <c r="O47" s="135" t="s">
        <v>147</v>
      </c>
      <c r="P47" s="122" t="s">
        <v>215</v>
      </c>
      <c r="Q47" s="135"/>
      <c r="R47" s="135"/>
      <c r="S47" s="135" t="s">
        <v>134</v>
      </c>
      <c r="T47" s="135"/>
      <c r="U47" s="163" t="s">
        <v>157</v>
      </c>
      <c r="V47" s="89">
        <v>5000</v>
      </c>
      <c r="W47" s="90"/>
      <c r="X47" s="91"/>
      <c r="Y47" s="92">
        <v>1000</v>
      </c>
      <c r="Z47" s="93">
        <v>5</v>
      </c>
      <c r="AA47" s="93">
        <v>69</v>
      </c>
      <c r="AB47" s="93">
        <v>45</v>
      </c>
      <c r="AC47" s="93">
        <v>33</v>
      </c>
      <c r="AD47" s="94">
        <v>65</v>
      </c>
      <c r="AE47" s="95">
        <f>ROUNDUP(SUM(AA47*AB47*AC47)/5000,0)*Z47</f>
        <v>105</v>
      </c>
      <c r="AF47" s="199"/>
      <c r="AG47" s="199"/>
      <c r="AH47" s="199"/>
      <c r="AI47" s="199"/>
      <c r="AJ47" s="199"/>
      <c r="AK47" s="96">
        <v>24</v>
      </c>
      <c r="AL47" s="97">
        <v>120000</v>
      </c>
      <c r="AM47" s="98"/>
      <c r="AN47" s="165"/>
      <c r="AO47" s="166" t="s">
        <v>158</v>
      </c>
      <c r="AP47" s="165"/>
      <c r="AQ47" s="165"/>
      <c r="AR47" s="165"/>
      <c r="AS47" s="165"/>
      <c r="AT47" s="165"/>
      <c r="AU47" s="165"/>
      <c r="AV47" s="137"/>
      <c r="AW47" s="137" t="s">
        <v>159</v>
      </c>
      <c r="AX47" s="137"/>
      <c r="AY47" s="137"/>
      <c r="AZ47" s="137"/>
      <c r="BA47" s="137" t="s">
        <v>160</v>
      </c>
      <c r="BB47" s="123"/>
      <c r="BC47" s="1"/>
      <c r="BD47" s="1"/>
    </row>
    <row r="48" spans="1:56" ht="14" x14ac:dyDescent="0.15">
      <c r="A48" s="32"/>
      <c r="B48" s="133"/>
      <c r="C48" s="13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30"/>
      <c r="V48" s="80">
        <v>10000</v>
      </c>
      <c r="W48" s="81"/>
      <c r="X48" s="82"/>
      <c r="Y48" s="92"/>
      <c r="Z48" s="93"/>
      <c r="AA48" s="93"/>
      <c r="AB48" s="93"/>
      <c r="AC48" s="93"/>
      <c r="AD48" s="94"/>
      <c r="AE48" s="95"/>
      <c r="AF48" s="133"/>
      <c r="AG48" s="133"/>
      <c r="AH48" s="133"/>
      <c r="AI48" s="133"/>
      <c r="AJ48" s="133"/>
      <c r="AK48" s="84">
        <v>24</v>
      </c>
      <c r="AL48" s="85">
        <v>240000</v>
      </c>
      <c r="AM48" s="38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"/>
      <c r="BD48" s="1"/>
    </row>
    <row r="49" spans="1:56" ht="14" x14ac:dyDescent="0.15">
      <c r="A49" s="32"/>
      <c r="B49" s="133"/>
      <c r="C49" s="13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30"/>
      <c r="V49" s="80">
        <v>20000</v>
      </c>
      <c r="W49" s="81"/>
      <c r="X49" s="82"/>
      <c r="Y49" s="92"/>
      <c r="Z49" s="93"/>
      <c r="AA49" s="93"/>
      <c r="AB49" s="93"/>
      <c r="AC49" s="93"/>
      <c r="AD49" s="94"/>
      <c r="AE49" s="95"/>
      <c r="AF49" s="133"/>
      <c r="AG49" s="133"/>
      <c r="AH49" s="133"/>
      <c r="AI49" s="133"/>
      <c r="AJ49" s="133"/>
      <c r="AK49" s="84">
        <v>22</v>
      </c>
      <c r="AL49" s="85">
        <v>440000</v>
      </c>
      <c r="AM49" s="38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"/>
      <c r="BD49" s="1"/>
    </row>
    <row r="50" spans="1:56" ht="14" x14ac:dyDescent="0.15">
      <c r="A50" s="32"/>
      <c r="B50" s="134"/>
      <c r="C50" s="134"/>
      <c r="D50" s="124"/>
      <c r="E50" s="123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31"/>
      <c r="V50" s="80">
        <v>30000</v>
      </c>
      <c r="W50" s="81"/>
      <c r="X50" s="82"/>
      <c r="Y50" s="92"/>
      <c r="Z50" s="93"/>
      <c r="AA50" s="93"/>
      <c r="AB50" s="93"/>
      <c r="AC50" s="93"/>
      <c r="AD50" s="94"/>
      <c r="AE50" s="95"/>
      <c r="AF50" s="134"/>
      <c r="AG50" s="134"/>
      <c r="AH50" s="134"/>
      <c r="AI50" s="134"/>
      <c r="AJ50" s="134"/>
      <c r="AK50" s="84">
        <v>22</v>
      </c>
      <c r="AL50" s="85">
        <v>660000</v>
      </c>
      <c r="AM50" s="38"/>
      <c r="AN50" s="124"/>
      <c r="AO50" s="124"/>
      <c r="AP50" s="124"/>
      <c r="AQ50" s="124"/>
      <c r="AR50" s="124"/>
      <c r="AS50" s="124"/>
      <c r="AT50" s="124"/>
      <c r="AU50" s="124"/>
      <c r="AV50" s="123"/>
      <c r="AW50" s="123"/>
      <c r="AX50" s="123"/>
      <c r="AY50" s="123"/>
      <c r="AZ50" s="123"/>
      <c r="BA50" s="123"/>
      <c r="BB50" s="123"/>
      <c r="BC50" s="1"/>
      <c r="BD50" s="1"/>
    </row>
    <row r="51" spans="1:56" ht="14" x14ac:dyDescent="0.15">
      <c r="A51" s="32"/>
      <c r="B51" s="132" t="s">
        <v>98</v>
      </c>
      <c r="C51" s="132" t="s">
        <v>161</v>
      </c>
      <c r="D51" s="135" t="s">
        <v>152</v>
      </c>
      <c r="E51" s="123"/>
      <c r="F51" s="135" t="s">
        <v>127</v>
      </c>
      <c r="G51" s="135" t="s">
        <v>153</v>
      </c>
      <c r="H51" s="126" t="s">
        <v>162</v>
      </c>
      <c r="I51" s="127"/>
      <c r="J51" s="135" t="s">
        <v>163</v>
      </c>
      <c r="K51" s="135">
        <v>89</v>
      </c>
      <c r="L51" s="135">
        <v>117.5</v>
      </c>
      <c r="M51" s="135">
        <v>44.5</v>
      </c>
      <c r="N51" s="135"/>
      <c r="O51" s="135" t="s">
        <v>136</v>
      </c>
      <c r="P51" s="122" t="s">
        <v>216</v>
      </c>
      <c r="Q51" s="135"/>
      <c r="R51" s="135"/>
      <c r="S51" s="135" t="s">
        <v>134</v>
      </c>
      <c r="T51" s="135"/>
      <c r="U51" s="163" t="s">
        <v>157</v>
      </c>
      <c r="V51" s="89">
        <v>5000</v>
      </c>
      <c r="W51" s="90"/>
      <c r="X51" s="91"/>
      <c r="Y51" s="92">
        <v>1000</v>
      </c>
      <c r="Z51" s="93">
        <v>5</v>
      </c>
      <c r="AA51" s="93">
        <v>47</v>
      </c>
      <c r="AB51" s="93">
        <v>38</v>
      </c>
      <c r="AC51" s="93">
        <v>41</v>
      </c>
      <c r="AD51" s="94">
        <v>75</v>
      </c>
      <c r="AE51" s="95">
        <f>ROUNDUP(SUM(AA51*AB51*AC51)/5000,0)*Z51</f>
        <v>75</v>
      </c>
      <c r="AF51" s="199"/>
      <c r="AG51" s="199"/>
      <c r="AH51" s="199"/>
      <c r="AI51" s="199"/>
      <c r="AJ51" s="199"/>
      <c r="AK51" s="96">
        <v>16</v>
      </c>
      <c r="AL51" s="97">
        <v>80000</v>
      </c>
      <c r="AM51" s="98"/>
      <c r="AN51" s="165"/>
      <c r="AO51" s="166" t="s">
        <v>165</v>
      </c>
      <c r="AP51" s="165"/>
      <c r="AQ51" s="165"/>
      <c r="AR51" s="165"/>
      <c r="AS51" s="165"/>
      <c r="AT51" s="165"/>
      <c r="AU51" s="165"/>
      <c r="AV51" s="123"/>
      <c r="AW51" s="123"/>
      <c r="AX51" s="123"/>
      <c r="AY51" s="123"/>
      <c r="AZ51" s="123"/>
      <c r="BA51" s="123"/>
      <c r="BB51" s="123"/>
      <c r="BC51" s="1"/>
      <c r="BD51" s="1"/>
    </row>
    <row r="52" spans="1:56" ht="14" x14ac:dyDescent="0.15">
      <c r="A52" s="32"/>
      <c r="B52" s="133"/>
      <c r="C52" s="13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30"/>
      <c r="V52" s="80">
        <v>10000</v>
      </c>
      <c r="W52" s="81"/>
      <c r="X52" s="82"/>
      <c r="Y52" s="92"/>
      <c r="Z52" s="93"/>
      <c r="AA52" s="93"/>
      <c r="AB52" s="93"/>
      <c r="AC52" s="93"/>
      <c r="AD52" s="94"/>
      <c r="AE52" s="95"/>
      <c r="AF52" s="133"/>
      <c r="AG52" s="133"/>
      <c r="AH52" s="133"/>
      <c r="AI52" s="133"/>
      <c r="AJ52" s="133"/>
      <c r="AK52" s="84">
        <v>16</v>
      </c>
      <c r="AL52" s="85">
        <v>160000</v>
      </c>
      <c r="AM52" s="38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"/>
      <c r="BD52" s="1"/>
    </row>
    <row r="53" spans="1:56" ht="14" x14ac:dyDescent="0.15">
      <c r="A53" s="32"/>
      <c r="B53" s="133"/>
      <c r="C53" s="13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30"/>
      <c r="V53" s="80">
        <v>20000</v>
      </c>
      <c r="W53" s="81"/>
      <c r="X53" s="82"/>
      <c r="Y53" s="92"/>
      <c r="Z53" s="93"/>
      <c r="AA53" s="93"/>
      <c r="AB53" s="93"/>
      <c r="AC53" s="93"/>
      <c r="AD53" s="94"/>
      <c r="AE53" s="95"/>
      <c r="AF53" s="133"/>
      <c r="AG53" s="133"/>
      <c r="AH53" s="133"/>
      <c r="AI53" s="133"/>
      <c r="AJ53" s="133"/>
      <c r="AK53" s="84">
        <v>14</v>
      </c>
      <c r="AL53" s="85">
        <v>280000</v>
      </c>
      <c r="AM53" s="38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"/>
      <c r="BD53" s="1"/>
    </row>
    <row r="54" spans="1:56" ht="14" x14ac:dyDescent="0.15">
      <c r="A54" s="32"/>
      <c r="B54" s="134"/>
      <c r="C54" s="134"/>
      <c r="D54" s="124"/>
      <c r="E54" s="123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31"/>
      <c r="V54" s="80">
        <v>30000</v>
      </c>
      <c r="W54" s="81"/>
      <c r="X54" s="82"/>
      <c r="Y54" s="92"/>
      <c r="Z54" s="93"/>
      <c r="AA54" s="93"/>
      <c r="AB54" s="93"/>
      <c r="AC54" s="93"/>
      <c r="AD54" s="94"/>
      <c r="AE54" s="95"/>
      <c r="AF54" s="134"/>
      <c r="AG54" s="134"/>
      <c r="AH54" s="134"/>
      <c r="AI54" s="134"/>
      <c r="AJ54" s="134"/>
      <c r="AK54" s="84">
        <v>14</v>
      </c>
      <c r="AL54" s="85">
        <v>420000</v>
      </c>
      <c r="AM54" s="38"/>
      <c r="AN54" s="124"/>
      <c r="AO54" s="124"/>
      <c r="AP54" s="124"/>
      <c r="AQ54" s="124"/>
      <c r="AR54" s="124"/>
      <c r="AS54" s="124"/>
      <c r="AT54" s="124"/>
      <c r="AU54" s="124"/>
      <c r="AV54" s="123"/>
      <c r="AW54" s="123"/>
      <c r="AX54" s="123"/>
      <c r="AY54" s="123"/>
      <c r="AZ54" s="123"/>
      <c r="BA54" s="123"/>
      <c r="BB54" s="123"/>
      <c r="BC54" s="1"/>
      <c r="BD54" s="1"/>
    </row>
    <row r="55" spans="1:56" ht="14" x14ac:dyDescent="0.15">
      <c r="A55" s="99"/>
      <c r="B55" s="132" t="s">
        <v>98</v>
      </c>
      <c r="C55" s="161" t="s">
        <v>166</v>
      </c>
      <c r="D55" s="135" t="s">
        <v>152</v>
      </c>
      <c r="E55" s="123"/>
      <c r="F55" s="135" t="s">
        <v>127</v>
      </c>
      <c r="G55" s="135" t="s">
        <v>153</v>
      </c>
      <c r="H55" s="162" t="s">
        <v>167</v>
      </c>
      <c r="I55" s="127"/>
      <c r="J55" s="135" t="s">
        <v>168</v>
      </c>
      <c r="K55" s="135" t="s">
        <v>101</v>
      </c>
      <c r="L55" s="135" t="s">
        <v>101</v>
      </c>
      <c r="M55" s="135" t="s">
        <v>101</v>
      </c>
      <c r="N55" s="135"/>
      <c r="O55" s="135" t="s">
        <v>169</v>
      </c>
      <c r="P55" s="135" t="s">
        <v>101</v>
      </c>
      <c r="Q55" s="135"/>
      <c r="R55" s="135"/>
      <c r="S55" s="135" t="s">
        <v>101</v>
      </c>
      <c r="T55" s="135"/>
      <c r="U55" s="158" t="s">
        <v>157</v>
      </c>
      <c r="V55" s="80">
        <v>5000</v>
      </c>
      <c r="W55" s="81"/>
      <c r="X55" s="82"/>
      <c r="Y55" s="92"/>
      <c r="Z55" s="100"/>
      <c r="AA55" s="100"/>
      <c r="AB55" s="100"/>
      <c r="AC55" s="100"/>
      <c r="AD55" s="94"/>
      <c r="AE55" s="95"/>
      <c r="AF55" s="199"/>
      <c r="AG55" s="199"/>
      <c r="AH55" s="199"/>
      <c r="AI55" s="199"/>
      <c r="AJ55" s="199"/>
      <c r="AK55" s="84">
        <v>14</v>
      </c>
      <c r="AL55" s="85">
        <v>70000</v>
      </c>
      <c r="AM55" s="38"/>
      <c r="AN55" s="135" t="s">
        <v>101</v>
      </c>
      <c r="AO55" s="167" t="s">
        <v>101</v>
      </c>
      <c r="AP55" s="135"/>
      <c r="AQ55" s="135"/>
      <c r="AR55" s="135"/>
      <c r="AS55" s="135"/>
      <c r="AT55" s="135"/>
      <c r="AU55" s="135"/>
      <c r="AV55" s="123"/>
      <c r="AW55" s="123"/>
      <c r="AX55" s="123"/>
      <c r="AY55" s="123"/>
      <c r="AZ55" s="123"/>
      <c r="BA55" s="123"/>
      <c r="BB55" s="123"/>
      <c r="BC55" s="1"/>
      <c r="BD55" s="1"/>
    </row>
    <row r="56" spans="1:56" ht="14" x14ac:dyDescent="0.15">
      <c r="A56" s="99"/>
      <c r="B56" s="133"/>
      <c r="C56" s="13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30"/>
      <c r="V56" s="89">
        <v>10000</v>
      </c>
      <c r="W56" s="90"/>
      <c r="X56" s="91"/>
      <c r="Y56" s="92">
        <v>500</v>
      </c>
      <c r="Z56" s="100">
        <v>20</v>
      </c>
      <c r="AA56" s="100">
        <v>47</v>
      </c>
      <c r="AB56" s="100">
        <v>31</v>
      </c>
      <c r="AC56" s="100">
        <v>46</v>
      </c>
      <c r="AD56" s="94">
        <v>140</v>
      </c>
      <c r="AE56" s="95">
        <f>ROUNDUP(SUM(AA56*AB56*AC56)/5000,0)*Z56</f>
        <v>280</v>
      </c>
      <c r="AF56" s="133"/>
      <c r="AG56" s="133"/>
      <c r="AH56" s="133"/>
      <c r="AI56" s="133"/>
      <c r="AJ56" s="133"/>
      <c r="AK56" s="96">
        <v>14</v>
      </c>
      <c r="AL56" s="97">
        <v>140000</v>
      </c>
      <c r="AM56" s="98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"/>
      <c r="BD56" s="1"/>
    </row>
    <row r="57" spans="1:56" ht="14" x14ac:dyDescent="0.15">
      <c r="A57" s="99"/>
      <c r="B57" s="133"/>
      <c r="C57" s="13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30"/>
      <c r="V57" s="80">
        <v>20000</v>
      </c>
      <c r="W57" s="81"/>
      <c r="X57" s="82"/>
      <c r="Y57" s="92"/>
      <c r="Z57" s="100"/>
      <c r="AA57" s="100"/>
      <c r="AB57" s="100"/>
      <c r="AC57" s="100"/>
      <c r="AD57" s="94"/>
      <c r="AE57" s="95"/>
      <c r="AF57" s="133"/>
      <c r="AG57" s="133"/>
      <c r="AH57" s="133"/>
      <c r="AI57" s="133"/>
      <c r="AJ57" s="133"/>
      <c r="AK57" s="84">
        <v>12</v>
      </c>
      <c r="AL57" s="85">
        <v>240000</v>
      </c>
      <c r="AM57" s="38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"/>
      <c r="BD57" s="1"/>
    </row>
    <row r="58" spans="1:56" ht="14" x14ac:dyDescent="0.15">
      <c r="A58" s="99"/>
      <c r="B58" s="134"/>
      <c r="C58" s="13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31"/>
      <c r="V58" s="101">
        <v>30000</v>
      </c>
      <c r="W58" s="81"/>
      <c r="X58" s="82"/>
      <c r="Y58" s="92"/>
      <c r="Z58" s="100"/>
      <c r="AA58" s="100"/>
      <c r="AB58" s="100"/>
      <c r="AC58" s="100"/>
      <c r="AD58" s="94"/>
      <c r="AE58" s="95"/>
      <c r="AF58" s="134"/>
      <c r="AG58" s="134"/>
      <c r="AH58" s="134"/>
      <c r="AI58" s="134"/>
      <c r="AJ58" s="134"/>
      <c r="AK58" s="84">
        <v>12</v>
      </c>
      <c r="AL58" s="85">
        <v>360000</v>
      </c>
      <c r="AM58" s="38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"/>
      <c r="BD58" s="1"/>
    </row>
    <row r="59" spans="1:56" ht="156" x14ac:dyDescent="0.15">
      <c r="A59" s="1"/>
      <c r="B59" s="1"/>
      <c r="C59" s="1"/>
      <c r="D59" s="1"/>
      <c r="E59" s="1"/>
      <c r="F59" s="1"/>
      <c r="G59" s="1"/>
      <c r="H59" s="102"/>
      <c r="I59" s="1"/>
      <c r="J59" s="1"/>
      <c r="K59" s="1"/>
      <c r="L59" s="1"/>
      <c r="M59" s="1"/>
      <c r="N59" s="1"/>
      <c r="O59" s="1"/>
      <c r="P59" s="103" t="s">
        <v>170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04" t="s">
        <v>171</v>
      </c>
      <c r="AF59" s="105"/>
      <c r="AG59" s="1"/>
      <c r="AH59" s="106" t="s">
        <v>217</v>
      </c>
      <c r="AI59" s="107" t="s">
        <v>173</v>
      </c>
      <c r="AJ59" s="1"/>
      <c r="AK59" s="108" t="s">
        <v>174</v>
      </c>
      <c r="AL59" s="109"/>
      <c r="AM59" s="110"/>
      <c r="AN59" s="1"/>
      <c r="AO59" s="111" t="s">
        <v>174</v>
      </c>
      <c r="AP59" s="111"/>
      <c r="AQ59" s="111"/>
      <c r="AR59" s="1"/>
      <c r="AS59" s="1"/>
      <c r="AT59" s="1"/>
      <c r="AU59" s="111" t="s">
        <v>175</v>
      </c>
      <c r="AV59" s="111"/>
      <c r="AW59" s="111" t="s">
        <v>176</v>
      </c>
      <c r="AX59" s="111"/>
      <c r="AY59" s="111"/>
      <c r="AZ59" s="111"/>
      <c r="BA59" s="111" t="s">
        <v>177</v>
      </c>
      <c r="BB59" s="112" t="s">
        <v>178</v>
      </c>
      <c r="BC59" s="1"/>
      <c r="BD59" s="1"/>
    </row>
    <row r="60" spans="1:56" ht="204" x14ac:dyDescent="0.15">
      <c r="A60" s="1"/>
      <c r="B60" s="1"/>
      <c r="C60" s="1"/>
      <c r="D60" s="1"/>
      <c r="E60" s="1"/>
      <c r="F60" s="1"/>
      <c r="G60" s="1"/>
      <c r="H60" s="102"/>
      <c r="I60" s="1"/>
      <c r="J60" s="1"/>
      <c r="K60" s="1"/>
      <c r="L60" s="1"/>
      <c r="M60" s="1"/>
      <c r="N60" s="1"/>
      <c r="O60" s="1"/>
      <c r="P60" s="103" t="s">
        <v>179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13"/>
      <c r="AF60" s="114" t="s">
        <v>180</v>
      </c>
      <c r="AG60" s="1"/>
      <c r="AH60" s="1"/>
      <c r="AI60" s="1"/>
      <c r="AJ60" s="1"/>
      <c r="AK60" s="108" t="s">
        <v>181</v>
      </c>
      <c r="AL60" s="109"/>
      <c r="AM60" s="110"/>
      <c r="AN60" s="1"/>
      <c r="AO60" s="111" t="s">
        <v>181</v>
      </c>
      <c r="AP60" s="111"/>
      <c r="AQ60" s="111"/>
      <c r="AR60" s="1"/>
      <c r="AS60" s="1"/>
      <c r="AT60" s="1"/>
      <c r="AU60" s="111"/>
      <c r="AV60" s="111"/>
      <c r="AW60" s="115" t="s">
        <v>182</v>
      </c>
      <c r="AX60" s="111"/>
      <c r="AY60" s="111"/>
      <c r="AZ60" s="111"/>
      <c r="BA60" s="111" t="s">
        <v>183</v>
      </c>
      <c r="BB60" s="102"/>
      <c r="BC60" s="1"/>
      <c r="BD60" s="1"/>
    </row>
    <row r="61" spans="1:56" ht="72" x14ac:dyDescent="0.15">
      <c r="A61" s="1"/>
      <c r="B61" s="1"/>
      <c r="C61" s="1"/>
      <c r="D61" s="1"/>
      <c r="E61" s="1"/>
      <c r="F61" s="1"/>
      <c r="G61" s="1"/>
      <c r="H61" s="10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16" t="s">
        <v>184</v>
      </c>
      <c r="AL61" s="117"/>
      <c r="AM61" s="118"/>
      <c r="AN61" s="1"/>
      <c r="AO61" s="111" t="s">
        <v>184</v>
      </c>
      <c r="AP61" s="111"/>
      <c r="AQ61" s="111"/>
      <c r="AR61" s="1"/>
      <c r="AS61" s="1"/>
      <c r="AT61" s="1"/>
      <c r="AU61" s="111"/>
      <c r="AV61" s="111"/>
      <c r="AW61" s="111"/>
      <c r="AX61" s="111"/>
      <c r="AY61" s="111"/>
      <c r="AZ61" s="111"/>
      <c r="BA61" s="111" t="s">
        <v>185</v>
      </c>
      <c r="BB61" s="102"/>
      <c r="BC61" s="1"/>
      <c r="BD61" s="1"/>
    </row>
    <row r="62" spans="1:56" ht="14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19"/>
      <c r="AL62" s="111" t="s">
        <v>186</v>
      </c>
      <c r="AM62" s="119"/>
      <c r="AN62" s="1"/>
      <c r="AO62" s="1"/>
      <c r="AP62" s="1"/>
      <c r="AQ62" s="1"/>
      <c r="AR62" s="1"/>
      <c r="AS62" s="1"/>
      <c r="AT62" s="1"/>
      <c r="AU62" s="1"/>
      <c r="AV62" s="111"/>
      <c r="AW62" s="111"/>
      <c r="AX62" s="111"/>
      <c r="AY62" s="111"/>
      <c r="AZ62" s="111"/>
      <c r="BA62" s="111" t="s">
        <v>187</v>
      </c>
      <c r="BB62" s="102"/>
      <c r="BC62" s="1"/>
      <c r="BD62" s="1"/>
    </row>
    <row r="63" spans="1:56" ht="2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20"/>
      <c r="AW63" s="120"/>
      <c r="AX63" s="120"/>
      <c r="AY63" s="120"/>
      <c r="AZ63" s="120"/>
      <c r="BA63" s="111" t="s">
        <v>188</v>
      </c>
      <c r="BB63" s="102"/>
      <c r="BC63" s="1"/>
      <c r="BD63" s="1"/>
    </row>
    <row r="64" spans="1:56" ht="108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20"/>
      <c r="AW64" s="120"/>
      <c r="AX64" s="120"/>
      <c r="AY64" s="120"/>
      <c r="AZ64" s="120"/>
      <c r="BA64" s="111" t="s">
        <v>189</v>
      </c>
      <c r="BB64" s="102"/>
      <c r="BC64" s="1"/>
      <c r="BD64" s="1"/>
    </row>
    <row r="65" spans="1:56" ht="8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03" t="s">
        <v>190</v>
      </c>
      <c r="BB65" s="1"/>
      <c r="BC65" s="1"/>
      <c r="BD65" s="1"/>
    </row>
    <row r="66" spans="1:56" ht="216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03" t="s">
        <v>191</v>
      </c>
      <c r="BB66" s="1"/>
      <c r="BC66" s="1"/>
      <c r="BD66" s="1"/>
    </row>
    <row r="67" spans="1:5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1:5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1:5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1:5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1:5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1:5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1:5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1:5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1:5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1:5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1:5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1:5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1:5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1:5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1:5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1:5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1:5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1:5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1:5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1:5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1:5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1:5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1:5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1:5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1:5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1:5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1:5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1:5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1:5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1:5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1:5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1:5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1:5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1:5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1:5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1:5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1:5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1:5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1:5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1:5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1:5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1:5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1:5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1:5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1:5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1:5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1:5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1:5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1:5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1:5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1:5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1:5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1:5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1:5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1:5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1:5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1:5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1:5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1:5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1:5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1:5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1:5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1:5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1:5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1:5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1:5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1:5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1:5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1:5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1:5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1:5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1:5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1:5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1:5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1:5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1:5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1:5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1:5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1:5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1:5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1:5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1:5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1:5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1:5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1:5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1:5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1:5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1:5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1:5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1:5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1:5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1:5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1:5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1:5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1:5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1:5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1:5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1:5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1:5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1:5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1:5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1:5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1:5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1:5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1:5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1:5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1:5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1:5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1:5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1:5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1:5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1:5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1:5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1:5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1:5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1:5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1:5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1:5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1:5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1:5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1:5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1:5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1:5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1:5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1:5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1:5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1:5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1:5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1:5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1:5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1:5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1:5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1:5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1:5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1:5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1:5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1:5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1:5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1:5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1:5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1:5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1:5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1:5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1:5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1:5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1:5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1:5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1:5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1:5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1:5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1:5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1:5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1:5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1:5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1:5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1:5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1:5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1:5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1:5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1:5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1:5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1:5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1:5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1:5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1:5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1:5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1:5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1:5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1:5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1:5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1:5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1:5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1:5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1:5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1:5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1:5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1:5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1:5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1:5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1:5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1:5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1:5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1:5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1:5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1:5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1:5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1:5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1:5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1:5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1:5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1:5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1:5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1:5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1:5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1:5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1:5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1:5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1:5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1:5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1:5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1:5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1:5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1:5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1:5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1:5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1:5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1:5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1:5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1:5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1:5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1:5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1:5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1:5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1:5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1:5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1:5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1:5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1:5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1:5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1:5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1:5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1:5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1:5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1:5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1:5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1:5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1:5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1:5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1:5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1:5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1:5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1:5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1:5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1:5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1:5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1:5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1:5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1:5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1:5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1:5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1:5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1:5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1:5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1:5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1:5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1:5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1:5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1:5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1:5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1:5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1:5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1:5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1:5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1:5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1:5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1:5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1:5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1:5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1:5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1:5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1:5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1:5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1:5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1:5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1:5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1:5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1:5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1:5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1:5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1:5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1:5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1:5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1:5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1:5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1:5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1:5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1:5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1:5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1:5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1:5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1:5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1:5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1:5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1:5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1:5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1:5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1:5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1:5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1:5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1:5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1:5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1:5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1:5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1:5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1:5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1:5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1:5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1:5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1:5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1:5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1:5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1:5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1:5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1:5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1:5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1:5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1:5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1:5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1:5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1:5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1:5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1:5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1:5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1:5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1:5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1:5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1:5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1:5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1:5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1:5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1:5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1:5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1:5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1:5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1:5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1:5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1:5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1:5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1:5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1:5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1:5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1:5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1:5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1:5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1:5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1:5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1:5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1:5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1:5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1:5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1:5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1:5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1:5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1:5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1:5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1:5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1:5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1:5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1:5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1:5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1:5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1:5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1:5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1:5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1:5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1:5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1:5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1:5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1:5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1:5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1:5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1:5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1:5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1:5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1:5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1:5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1:5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1:5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1:5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1:5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1:5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1:5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1:5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1:5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1:5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1:5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1:5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1:5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1:5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1:5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1:5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1:5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1:5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1:5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1:5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1:5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1:5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1:5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1:5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1:5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1:5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1:5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1:5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1:5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1:5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1:5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1:5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1:5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1:5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1:5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1:5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1:5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1:5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1:5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1:5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1:5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1:5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1:5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1:5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1:5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1:5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1:5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1:5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1:5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1:5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1:5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1:5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1:5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1:5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1:5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1:5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1:5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1:5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1:5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1:5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1:5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1:5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1:5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1:5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1:5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1:5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1:5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1:5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1:5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1:5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1:5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1:5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1:5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1:5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1:5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1:5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1:5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1:5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spans="1:5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spans="1:5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spans="1:5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spans="1:5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spans="1:5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spans="1:5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spans="1:5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spans="1:5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spans="1:5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spans="1:5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spans="1:5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spans="1:5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spans="1:5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spans="1:5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spans="1:5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spans="1:5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spans="1:5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spans="1:5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spans="1:5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spans="1:5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spans="1:5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spans="1:5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spans="1:5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spans="1:5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spans="1:5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spans="1:5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spans="1:5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spans="1:5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spans="1:5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spans="1:5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spans="1:5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spans="1:5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spans="1:5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spans="1:5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spans="1:5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spans="1:5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spans="1:5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spans="1:5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spans="1:5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spans="1:5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spans="1:5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spans="1:5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spans="1:5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spans="1:5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spans="1:5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spans="1:5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spans="1:5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spans="1:5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spans="1:5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spans="1:5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 spans="1:56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 spans="1:56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  <row r="1003" spans="1:56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</row>
    <row r="1004" spans="1:56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</row>
    <row r="1005" spans="1:56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</row>
    <row r="1006" spans="1:56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</row>
    <row r="1007" spans="1:56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</row>
    <row r="1008" spans="1:56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</row>
    <row r="1009" spans="1:56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</row>
    <row r="1010" spans="1:56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</row>
    <row r="1011" spans="1:56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</row>
    <row r="1012" spans="1:56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</row>
    <row r="1013" spans="1:56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</row>
    <row r="1014" spans="1:56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</row>
    <row r="1015" spans="1:56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</row>
    <row r="1016" spans="1:56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</row>
    <row r="1017" spans="1:56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</row>
    <row r="1018" spans="1:56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</row>
    <row r="1019" spans="1:56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</row>
    <row r="1020" spans="1:56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</row>
    <row r="1021" spans="1:56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</row>
    <row r="1022" spans="1:56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</row>
    <row r="1023" spans="1:56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</row>
    <row r="1024" spans="1:56" ht="13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</row>
    <row r="1025" spans="1:56" ht="13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</row>
    <row r="1026" spans="1:56" ht="13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</row>
    <row r="1027" spans="1:56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</row>
    <row r="1028" spans="1:56" ht="13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</row>
    <row r="1029" spans="1:56" ht="13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</row>
    <row r="1030" spans="1:56" ht="13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</row>
    <row r="1031" spans="1:56" ht="13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</row>
    <row r="1032" spans="1:56" ht="13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</row>
    <row r="1033" spans="1:56" ht="13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</sheetData>
  <mergeCells count="440">
    <mergeCell ref="AP40:AP41"/>
    <mergeCell ref="AQ40:AQ41"/>
    <mergeCell ref="AZ32:AZ35"/>
    <mergeCell ref="BA32:BA34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AQ32:AQ34"/>
    <mergeCell ref="AR32:AR34"/>
    <mergeCell ref="AS32:AS34"/>
    <mergeCell ref="AT32:AT34"/>
    <mergeCell ref="AU32:AU34"/>
    <mergeCell ref="AV32:AV35"/>
    <mergeCell ref="AW32:AW35"/>
    <mergeCell ref="AX32:AX35"/>
    <mergeCell ref="AY32:AY35"/>
    <mergeCell ref="AH55:AH58"/>
    <mergeCell ref="AI55:AI58"/>
    <mergeCell ref="AF51:AF54"/>
    <mergeCell ref="AG51:AG54"/>
    <mergeCell ref="AH51:AH54"/>
    <mergeCell ref="AI51:AI54"/>
    <mergeCell ref="AJ51:AJ54"/>
    <mergeCell ref="AF55:AF58"/>
    <mergeCell ref="AG55:AG58"/>
    <mergeCell ref="AJ55:AJ58"/>
    <mergeCell ref="AK36:AK39"/>
    <mergeCell ref="AL36:AL39"/>
    <mergeCell ref="AL40:AL41"/>
    <mergeCell ref="AL42:AL43"/>
    <mergeCell ref="AK40:AK41"/>
    <mergeCell ref="AK42:AK43"/>
    <mergeCell ref="AF47:AF50"/>
    <mergeCell ref="AG47:AG50"/>
    <mergeCell ref="AH47:AH50"/>
    <mergeCell ref="AI47:AI50"/>
    <mergeCell ref="AJ47:AJ50"/>
    <mergeCell ref="AO32:AO34"/>
    <mergeCell ref="AN36:AN39"/>
    <mergeCell ref="AO36:AO39"/>
    <mergeCell ref="AN40:AN41"/>
    <mergeCell ref="AO40:AO41"/>
    <mergeCell ref="AN42:AN43"/>
    <mergeCell ref="AO42:AO43"/>
    <mergeCell ref="AN14:AN16"/>
    <mergeCell ref="AO14:AO16"/>
    <mergeCell ref="AN17:AN25"/>
    <mergeCell ref="AO17:AO25"/>
    <mergeCell ref="AN26:AN31"/>
    <mergeCell ref="AO26:AO31"/>
    <mergeCell ref="AE30:AE31"/>
    <mergeCell ref="T26:T31"/>
    <mergeCell ref="U26:U31"/>
    <mergeCell ref="V26:V27"/>
    <mergeCell ref="V28:V29"/>
    <mergeCell ref="V30:V31"/>
    <mergeCell ref="W30:W31"/>
    <mergeCell ref="X30:X31"/>
    <mergeCell ref="AN32:AN34"/>
    <mergeCell ref="AL26:AL27"/>
    <mergeCell ref="AL28:AL29"/>
    <mergeCell ref="AL30:AL31"/>
    <mergeCell ref="AK32:AK34"/>
    <mergeCell ref="AL32:AL34"/>
    <mergeCell ref="V40:V41"/>
    <mergeCell ref="S42:S43"/>
    <mergeCell ref="V42:V43"/>
    <mergeCell ref="AJ8:AM8"/>
    <mergeCell ref="AN8:AW8"/>
    <mergeCell ref="F8:F10"/>
    <mergeCell ref="J9:J10"/>
    <mergeCell ref="K9:M9"/>
    <mergeCell ref="U9:V9"/>
    <mergeCell ref="AA9:AC9"/>
    <mergeCell ref="AF9:AG9"/>
    <mergeCell ref="P11:P16"/>
    <mergeCell ref="Q11:Q16"/>
    <mergeCell ref="R11:R16"/>
    <mergeCell ref="S11:S16"/>
    <mergeCell ref="T11:T16"/>
    <mergeCell ref="U11:U16"/>
    <mergeCell ref="AS11:AS13"/>
    <mergeCell ref="AT11:AT13"/>
    <mergeCell ref="AU11:AU13"/>
    <mergeCell ref="AV11:AV13"/>
    <mergeCell ref="AW11:AW13"/>
    <mergeCell ref="P17:P25"/>
    <mergeCell ref="Q17:Q25"/>
    <mergeCell ref="L40:L43"/>
    <mergeCell ref="M40:M43"/>
    <mergeCell ref="N40:N43"/>
    <mergeCell ref="O40:O43"/>
    <mergeCell ref="P40:P43"/>
    <mergeCell ref="T42:T43"/>
    <mergeCell ref="U42:U43"/>
    <mergeCell ref="Q40:Q43"/>
    <mergeCell ref="R40:R43"/>
    <mergeCell ref="S40:S41"/>
    <mergeCell ref="T40:T41"/>
    <mergeCell ref="U40:U41"/>
    <mergeCell ref="G40:G43"/>
    <mergeCell ref="H40:H43"/>
    <mergeCell ref="J14:J16"/>
    <mergeCell ref="K14:K16"/>
    <mergeCell ref="B40:B43"/>
    <mergeCell ref="C40:C43"/>
    <mergeCell ref="D40:D43"/>
    <mergeCell ref="E40:E43"/>
    <mergeCell ref="F40:F43"/>
    <mergeCell ref="K40:K43"/>
    <mergeCell ref="I40:I43"/>
    <mergeCell ref="J40:J43"/>
    <mergeCell ref="BB8:BB9"/>
    <mergeCell ref="AX9:BA9"/>
    <mergeCell ref="L14:L16"/>
    <mergeCell ref="M14:M16"/>
    <mergeCell ref="I11:I16"/>
    <mergeCell ref="J11:J13"/>
    <mergeCell ref="K11:K13"/>
    <mergeCell ref="L11:L13"/>
    <mergeCell ref="M11:M13"/>
    <mergeCell ref="N11:N16"/>
    <mergeCell ref="O11:O16"/>
    <mergeCell ref="AZ11:AZ16"/>
    <mergeCell ref="BA11:BA16"/>
    <mergeCell ref="AX11:AX16"/>
    <mergeCell ref="AY11:AY16"/>
    <mergeCell ref="Y8:AG8"/>
    <mergeCell ref="AT9:AU9"/>
    <mergeCell ref="AV9:AW9"/>
    <mergeCell ref="Y7:AC7"/>
    <mergeCell ref="AX7:BA7"/>
    <mergeCell ref="B8:B10"/>
    <mergeCell ref="C8:C10"/>
    <mergeCell ref="D8:D10"/>
    <mergeCell ref="E8:E10"/>
    <mergeCell ref="BB11:BB58"/>
    <mergeCell ref="AP14:AP16"/>
    <mergeCell ref="AQ14:AQ16"/>
    <mergeCell ref="AR14:AR16"/>
    <mergeCell ref="AS14:AS16"/>
    <mergeCell ref="AZ17:AZ25"/>
    <mergeCell ref="BA17:BA18"/>
    <mergeCell ref="BA20:BA21"/>
    <mergeCell ref="BA23:BA24"/>
    <mergeCell ref="AV47:AV58"/>
    <mergeCell ref="AW47:AW58"/>
    <mergeCell ref="AX47:AX58"/>
    <mergeCell ref="AY47:AY58"/>
    <mergeCell ref="AP51:AP54"/>
    <mergeCell ref="AQ51:AQ54"/>
    <mergeCell ref="AR51:AR54"/>
    <mergeCell ref="AS51:AS54"/>
    <mergeCell ref="AT51:AT54"/>
    <mergeCell ref="AU51:AU54"/>
    <mergeCell ref="AP55:AP58"/>
    <mergeCell ref="AQ55:AQ58"/>
    <mergeCell ref="AZ26:AZ31"/>
    <mergeCell ref="BA26:BA31"/>
    <mergeCell ref="AP32:AP34"/>
    <mergeCell ref="BA40:BA42"/>
    <mergeCell ref="AR42:AR43"/>
    <mergeCell ref="AS42:AS43"/>
    <mergeCell ref="AQ47:AQ50"/>
    <mergeCell ref="AR47:AR50"/>
    <mergeCell ref="AS47:AS50"/>
    <mergeCell ref="AT47:AT50"/>
    <mergeCell ref="AU47:AU50"/>
    <mergeCell ref="AZ47:AZ58"/>
    <mergeCell ref="BA47:BA58"/>
    <mergeCell ref="AR55:AR58"/>
    <mergeCell ref="AS55:AS58"/>
    <mergeCell ref="AT55:AT58"/>
    <mergeCell ref="AU55:AU58"/>
    <mergeCell ref="AR40:AR41"/>
    <mergeCell ref="AS40:AS41"/>
    <mergeCell ref="AT40:AT41"/>
    <mergeCell ref="AU40:AU41"/>
    <mergeCell ref="AV40:AV43"/>
    <mergeCell ref="AW40:AW43"/>
    <mergeCell ref="AX40:AX43"/>
    <mergeCell ref="AY40:AY43"/>
    <mergeCell ref="AZ40:AZ43"/>
    <mergeCell ref="AW44:AW46"/>
    <mergeCell ref="AX44:AX46"/>
    <mergeCell ref="AY44:AY46"/>
    <mergeCell ref="AZ44:AZ46"/>
    <mergeCell ref="BA44:BA46"/>
    <mergeCell ref="AN51:AN54"/>
    <mergeCell ref="AO51:AO54"/>
    <mergeCell ref="AN55:AN58"/>
    <mergeCell ref="AO55:AO58"/>
    <mergeCell ref="AN44:AN46"/>
    <mergeCell ref="AO44:AO46"/>
    <mergeCell ref="AN47:AN50"/>
    <mergeCell ref="AO47:AO50"/>
    <mergeCell ref="AP47:AP50"/>
    <mergeCell ref="AT42:AT43"/>
    <mergeCell ref="AU42:AU43"/>
    <mergeCell ref="AP44:AP46"/>
    <mergeCell ref="AQ44:AQ46"/>
    <mergeCell ref="AR44:AR46"/>
    <mergeCell ref="AS44:AS46"/>
    <mergeCell ref="AT44:AT46"/>
    <mergeCell ref="AU44:AU46"/>
    <mergeCell ref="AV44:AV46"/>
    <mergeCell ref="AP42:AP43"/>
    <mergeCell ref="AQ42:AQ43"/>
    <mergeCell ref="Q51:Q54"/>
    <mergeCell ref="R51:R54"/>
    <mergeCell ref="S51:S54"/>
    <mergeCell ref="T51:T54"/>
    <mergeCell ref="U51:U54"/>
    <mergeCell ref="B51:B54"/>
    <mergeCell ref="C51:C54"/>
    <mergeCell ref="I51:I54"/>
    <mergeCell ref="J51:J54"/>
    <mergeCell ref="K51:K54"/>
    <mergeCell ref="L51:L54"/>
    <mergeCell ref="M51:M54"/>
    <mergeCell ref="N44:N46"/>
    <mergeCell ref="O44:O46"/>
    <mergeCell ref="B47:B50"/>
    <mergeCell ref="C47:C50"/>
    <mergeCell ref="F44:F46"/>
    <mergeCell ref="F47:F50"/>
    <mergeCell ref="N51:N54"/>
    <mergeCell ref="O51:O54"/>
    <mergeCell ref="P51:P54"/>
    <mergeCell ref="P47:P50"/>
    <mergeCell ref="Q47:Q50"/>
    <mergeCell ref="R47:R50"/>
    <mergeCell ref="S47:S50"/>
    <mergeCell ref="T47:T50"/>
    <mergeCell ref="U47:U50"/>
    <mergeCell ref="H36:H39"/>
    <mergeCell ref="I36:I39"/>
    <mergeCell ref="J36:J39"/>
    <mergeCell ref="K36:K39"/>
    <mergeCell ref="L36:L39"/>
    <mergeCell ref="M36:M39"/>
    <mergeCell ref="N36:N39"/>
    <mergeCell ref="P44:P46"/>
    <mergeCell ref="Q44:Q46"/>
    <mergeCell ref="R44:R46"/>
    <mergeCell ref="S44:S46"/>
    <mergeCell ref="T44:T46"/>
    <mergeCell ref="U44:U46"/>
    <mergeCell ref="I44:I46"/>
    <mergeCell ref="J44:J46"/>
    <mergeCell ref="K44:K46"/>
    <mergeCell ref="L44:L46"/>
    <mergeCell ref="M44:M46"/>
    <mergeCell ref="N55:N58"/>
    <mergeCell ref="O55:O58"/>
    <mergeCell ref="P55:P58"/>
    <mergeCell ref="Q55:Q58"/>
    <mergeCell ref="R55:R58"/>
    <mergeCell ref="S55:S58"/>
    <mergeCell ref="T55:T58"/>
    <mergeCell ref="U55:U58"/>
    <mergeCell ref="G55:G58"/>
    <mergeCell ref="H55:H58"/>
    <mergeCell ref="I55:I58"/>
    <mergeCell ref="J55:J58"/>
    <mergeCell ref="K55:K58"/>
    <mergeCell ref="L55:L58"/>
    <mergeCell ref="M55:M58"/>
    <mergeCell ref="D51:D54"/>
    <mergeCell ref="F51:F54"/>
    <mergeCell ref="G51:G54"/>
    <mergeCell ref="H51:H54"/>
    <mergeCell ref="B55:B58"/>
    <mergeCell ref="C55:C58"/>
    <mergeCell ref="D55:D58"/>
    <mergeCell ref="F55:F58"/>
    <mergeCell ref="B44:B46"/>
    <mergeCell ref="C44:C46"/>
    <mergeCell ref="D44:D46"/>
    <mergeCell ref="E44:E58"/>
    <mergeCell ref="G44:G46"/>
    <mergeCell ref="H44:H46"/>
    <mergeCell ref="D47:D50"/>
    <mergeCell ref="N47:N50"/>
    <mergeCell ref="O47:O50"/>
    <mergeCell ref="G47:G50"/>
    <mergeCell ref="H47:H50"/>
    <mergeCell ref="I47:I50"/>
    <mergeCell ref="J47:J50"/>
    <mergeCell ref="K47:K50"/>
    <mergeCell ref="L47:L50"/>
    <mergeCell ref="M47:M50"/>
    <mergeCell ref="Q36:Q39"/>
    <mergeCell ref="R36:R39"/>
    <mergeCell ref="S36:S39"/>
    <mergeCell ref="T36:T39"/>
    <mergeCell ref="U36:U39"/>
    <mergeCell ref="V36:V39"/>
    <mergeCell ref="K32:K35"/>
    <mergeCell ref="L32:L35"/>
    <mergeCell ref="N32:N35"/>
    <mergeCell ref="O32:O35"/>
    <mergeCell ref="P32:P35"/>
    <mergeCell ref="Q32:Q35"/>
    <mergeCell ref="R32:R35"/>
    <mergeCell ref="O36:O39"/>
    <mergeCell ref="P36:P39"/>
    <mergeCell ref="C32:C35"/>
    <mergeCell ref="D32:D35"/>
    <mergeCell ref="E32:E35"/>
    <mergeCell ref="F32:F35"/>
    <mergeCell ref="M32:M35"/>
    <mergeCell ref="B32:B35"/>
    <mergeCell ref="B36:B39"/>
    <mergeCell ref="C36:C39"/>
    <mergeCell ref="D36:D39"/>
    <mergeCell ref="E36:E39"/>
    <mergeCell ref="F36:F39"/>
    <mergeCell ref="G36:G39"/>
    <mergeCell ref="O17:O25"/>
    <mergeCell ref="G32:G35"/>
    <mergeCell ref="H32:H35"/>
    <mergeCell ref="I32:I35"/>
    <mergeCell ref="J32:J35"/>
    <mergeCell ref="S32:S34"/>
    <mergeCell ref="T32:T34"/>
    <mergeCell ref="U32:U34"/>
    <mergeCell ref="V32:V34"/>
    <mergeCell ref="L23:L25"/>
    <mergeCell ref="M23:M25"/>
    <mergeCell ref="R17:R25"/>
    <mergeCell ref="S17:S25"/>
    <mergeCell ref="T17:T25"/>
    <mergeCell ref="U17:U25"/>
    <mergeCell ref="Q26:Q31"/>
    <mergeCell ref="AV14:AV16"/>
    <mergeCell ref="AW14:AW16"/>
    <mergeCell ref="AP17:AP25"/>
    <mergeCell ref="AQ17:AQ25"/>
    <mergeCell ref="AR17:AR25"/>
    <mergeCell ref="AS17:AS25"/>
    <mergeCell ref="AT17:AT25"/>
    <mergeCell ref="AU17:AU25"/>
    <mergeCell ref="AK26:AK27"/>
    <mergeCell ref="AK9:AL9"/>
    <mergeCell ref="AN9:AO9"/>
    <mergeCell ref="AN11:AN13"/>
    <mergeCell ref="AO11:AO13"/>
    <mergeCell ref="AP11:AP13"/>
    <mergeCell ref="AQ11:AQ13"/>
    <mergeCell ref="AR11:AR13"/>
    <mergeCell ref="AT14:AT16"/>
    <mergeCell ref="AU14:AU16"/>
    <mergeCell ref="AP9:AQ9"/>
    <mergeCell ref="AR9:AS9"/>
    <mergeCell ref="R26:R31"/>
    <mergeCell ref="S26:S31"/>
    <mergeCell ref="AV17:AV25"/>
    <mergeCell ref="AW17:AW25"/>
    <mergeCell ref="AX17:AX25"/>
    <mergeCell ref="AY17:AY25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K28:AK29"/>
    <mergeCell ref="AK30:AK31"/>
    <mergeCell ref="Y30:Y31"/>
    <mergeCell ref="Z30:Z31"/>
    <mergeCell ref="AA30:AA31"/>
    <mergeCell ref="AB30:AB31"/>
    <mergeCell ref="AC30:AC31"/>
    <mergeCell ref="AD30:AD31"/>
    <mergeCell ref="B26:B31"/>
    <mergeCell ref="C26:C31"/>
    <mergeCell ref="D26:D31"/>
    <mergeCell ref="E26:E31"/>
    <mergeCell ref="F26:F31"/>
    <mergeCell ref="G26:G31"/>
    <mergeCell ref="H26:H31"/>
    <mergeCell ref="I26:I31"/>
    <mergeCell ref="B17:B25"/>
    <mergeCell ref="C17:C25"/>
    <mergeCell ref="D17:D25"/>
    <mergeCell ref="E17:E25"/>
    <mergeCell ref="F17:F25"/>
    <mergeCell ref="G17:G25"/>
    <mergeCell ref="H17:H25"/>
    <mergeCell ref="I17:I25"/>
    <mergeCell ref="G8:G10"/>
    <mergeCell ref="H8:I10"/>
    <mergeCell ref="B11:B16"/>
    <mergeCell ref="C11:C16"/>
    <mergeCell ref="D11:D16"/>
    <mergeCell ref="E11:E16"/>
    <mergeCell ref="F11:F16"/>
    <mergeCell ref="J20:J22"/>
    <mergeCell ref="K20:K22"/>
    <mergeCell ref="J17:J19"/>
    <mergeCell ref="K17:K19"/>
    <mergeCell ref="K8:T8"/>
    <mergeCell ref="J23:J25"/>
    <mergeCell ref="K23:K25"/>
    <mergeCell ref="J26:J27"/>
    <mergeCell ref="K26:K27"/>
    <mergeCell ref="L26:L27"/>
    <mergeCell ref="M26:M27"/>
    <mergeCell ref="N26:N31"/>
    <mergeCell ref="G11:G16"/>
    <mergeCell ref="H11:H16"/>
    <mergeCell ref="L20:L22"/>
    <mergeCell ref="M20:M22"/>
    <mergeCell ref="L17:L19"/>
    <mergeCell ref="M17:M19"/>
    <mergeCell ref="N17:N25"/>
    <mergeCell ref="O26:O31"/>
    <mergeCell ref="P26:P31"/>
    <mergeCell ref="J28:J29"/>
    <mergeCell ref="K28:K29"/>
    <mergeCell ref="L28:L29"/>
    <mergeCell ref="M28:M29"/>
    <mergeCell ref="J30:J31"/>
    <mergeCell ref="K30:K31"/>
    <mergeCell ref="L30:L31"/>
    <mergeCell ref="M30:M31"/>
  </mergeCells>
  <phoneticPr fontId="2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クライアント用見積もり表</vt:lpstr>
      <vt:lpstr>クライアント用見積もり表 のコピー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 bai</cp:lastModifiedBy>
  <dcterms:modified xsi:type="dcterms:W3CDTF">2026-04-25T13:02:20Z</dcterms:modified>
</cp:coreProperties>
</file>