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nhv\OneDrive\Documents\GitHub\models\modelz\Model\"/>
    </mc:Choice>
  </mc:AlternateContent>
  <xr:revisionPtr revIDLastSave="0" documentId="13_ncr:1_{15E0E0BF-04F6-45F7-8996-03740B849B0F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M6" i="1"/>
  <c r="L6" i="1"/>
  <c r="K6" i="1"/>
  <c r="J6" i="1"/>
  <c r="I6" i="1"/>
  <c r="H6" i="1"/>
  <c r="G6" i="1"/>
  <c r="F6" i="1"/>
  <c r="E6" i="1"/>
  <c r="F13" i="1"/>
  <c r="F11" i="1"/>
  <c r="F8" i="1"/>
  <c r="F4" i="1"/>
  <c r="F3" i="1"/>
  <c r="D2" i="1"/>
  <c r="E2" i="1" s="1"/>
  <c r="I2" i="1" s="1"/>
  <c r="M2" i="1" s="1"/>
  <c r="N2" i="1" s="1"/>
</calcChain>
</file>

<file path=xl/sharedStrings.xml><?xml version="1.0" encoding="utf-8"?>
<sst xmlns="http://schemas.openxmlformats.org/spreadsheetml/2006/main" count="7" uniqueCount="7">
  <si>
    <t>Revenue</t>
  </si>
  <si>
    <t>COGS</t>
  </si>
  <si>
    <t>SG&amp;A</t>
  </si>
  <si>
    <t>Interest expenses</t>
  </si>
  <si>
    <t>Net income</t>
  </si>
  <si>
    <t>Other expenses (income)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</si>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</sst>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0" fillId="0" borderId="2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0" xfId="1" applyFont="1"/>
    <xf numFmtId="43" fontId="0" fillId="0" borderId="0" xfId="1" applyFont="1" applyFill="1" applyBorder="1"/>
    <xf numFmtId="0" fontId="2" fillId="0" borderId="0" xfId="0" applyFont="1"/>
    <xf numFmtId="43" fontId="2" fillId="0" borderId="2" xfId="1" applyFont="1" applyBorder="1"/>
    <xf numFmtId="43" fontId="2" fillId="0" borderId="0" xfId="1" applyFont="1" applyBorder="1"/>
    <xf numFmtId="43" fontId="2" fillId="0" borderId="5" xfId="1" applyFont="1" applyBorder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showGridLines="0" tabSelected="1" workbookViewId="0">
      <selection activeCell="M16" sqref="M16"/>
    </sheetView>
  </sheetViews>
  <sheetFormatPr defaultRowHeight="15" x14ac:dyDescent="0.25"/>
  <cols>
    <col min="1" max="1" width="1.7109375" customWidth="1"/>
    <col min="5" max="5" width="9.5703125" style="6" bestFit="1" customWidth="1"/>
    <col min="6" max="7" width="9.5703125" style="7" bestFit="1" customWidth="1"/>
    <col min="8" max="8" width="9.140625" style="8"/>
    <col min="9" max="9" width="9.140625" style="6"/>
    <col min="10" max="11" width="9.140625" style="7"/>
    <col min="12" max="12" width="9.140625" style="8"/>
    <col min="13" max="16384" width="9.140625" style="9"/>
  </cols>
  <sheetData>
    <row r="1" spans="1:14" customFormat="1" x14ac:dyDescent="0.25"/>
    <row r="2" spans="1:14" s="1" customFormat="1" x14ac:dyDescent="0.25">
      <c r="B2" s="2"/>
      <c r="C2" s="2">
        <v>2022</v>
      </c>
      <c r="D2" s="2">
        <f>+C2+1</f>
        <v>2023</v>
      </c>
      <c r="E2" s="4">
        <f t="shared" ref="E2" si="0">+D2+1</f>
        <v>2024</v>
      </c>
      <c r="F2" s="3"/>
      <c r="G2" s="3"/>
      <c r="H2" s="5"/>
      <c r="I2" s="4">
        <f>+E2+1</f>
        <v>2025</v>
      </c>
      <c r="J2" s="3"/>
      <c r="K2" s="3"/>
      <c r="L2" s="5"/>
      <c r="M2" s="2">
        <f>+I2+1</f>
        <v>2026</v>
      </c>
      <c r="N2" s="2">
        <f>+M2+1</f>
        <v>2027</v>
      </c>
    </row>
    <row r="3" spans="1:14" s="15" customFormat="1" x14ac:dyDescent="0.25">
      <c r="A3" s="11"/>
      <c r="B3" s="11" t="s">
        <v>0</v>
      </c>
      <c r="C3" s="11"/>
      <c r="D3" s="11"/>
      <c r="E3" s="12">
        <v>5819.4</v>
      </c>
      <c r="F3" s="13">
        <f>(17801.3-G3)/2</f>
        <v>5819.4</v>
      </c>
      <c r="G3" s="13">
        <v>6162.5</v>
      </c>
      <c r="H3" s="14"/>
      <c r="I3" s="12"/>
      <c r="J3" s="13"/>
      <c r="K3" s="13"/>
      <c r="L3" s="14"/>
    </row>
    <row r="4" spans="1:14" x14ac:dyDescent="0.25">
      <c r="B4" t="s">
        <v>1</v>
      </c>
      <c r="E4" s="6">
        <v>3022.2</v>
      </c>
      <c r="F4" s="7">
        <f>(9179.4-G4)/2</f>
        <v>3022.2</v>
      </c>
      <c r="G4" s="7">
        <v>3135</v>
      </c>
    </row>
    <row r="6" spans="1:14" x14ac:dyDescent="0.25">
      <c r="B6" t="s">
        <v>6</v>
      </c>
      <c r="E6" s="6">
        <f>+E3-E4</f>
        <v>2797.2</v>
      </c>
      <c r="F6" s="7">
        <f t="shared" ref="F6:N6" si="1">+F3-F4</f>
        <v>2797.2</v>
      </c>
      <c r="G6" s="7">
        <f t="shared" si="1"/>
        <v>3027.5</v>
      </c>
      <c r="H6" s="8">
        <f t="shared" si="1"/>
        <v>0</v>
      </c>
      <c r="I6" s="6">
        <f t="shared" si="1"/>
        <v>0</v>
      </c>
      <c r="J6" s="7">
        <f t="shared" si="1"/>
        <v>0</v>
      </c>
      <c r="K6" s="7">
        <f t="shared" si="1"/>
        <v>0</v>
      </c>
      <c r="L6" s="8">
        <f t="shared" si="1"/>
        <v>0</v>
      </c>
      <c r="M6" s="9">
        <f t="shared" si="1"/>
        <v>0</v>
      </c>
      <c r="N6" s="9">
        <f t="shared" si="1"/>
        <v>0</v>
      </c>
    </row>
    <row r="8" spans="1:14" x14ac:dyDescent="0.25">
      <c r="B8" t="s">
        <v>2</v>
      </c>
      <c r="E8" s="6">
        <v>1822.75</v>
      </c>
      <c r="F8" s="7">
        <f>(5539.2-G8)/2</f>
        <v>1822.75</v>
      </c>
      <c r="G8" s="7">
        <v>1893.7</v>
      </c>
    </row>
    <row r="9" spans="1:14" x14ac:dyDescent="0.25">
      <c r="B9" t="s">
        <v>5</v>
      </c>
      <c r="E9" s="6">
        <v>-15.45</v>
      </c>
      <c r="F9" s="7">
        <v>-15.45</v>
      </c>
      <c r="G9" s="10">
        <v>0.7</v>
      </c>
    </row>
    <row r="11" spans="1:14" s="15" customFormat="1" x14ac:dyDescent="0.25">
      <c r="A11" s="11"/>
      <c r="B11" t="s">
        <v>3</v>
      </c>
      <c r="C11"/>
      <c r="D11"/>
      <c r="E11" s="6">
        <v>106.89999999999999</v>
      </c>
      <c r="F11" s="7">
        <f>(317.2-G11)/2</f>
        <v>106.89999999999999</v>
      </c>
      <c r="G11" s="7">
        <v>103.4</v>
      </c>
      <c r="H11" s="14"/>
      <c r="I11" s="12"/>
      <c r="J11" s="13"/>
      <c r="K11" s="13"/>
      <c r="L11" s="14"/>
    </row>
    <row r="13" spans="1:14" x14ac:dyDescent="0.25">
      <c r="B13" s="11" t="s">
        <v>4</v>
      </c>
      <c r="C13" s="11"/>
      <c r="D13" s="11"/>
      <c r="E13" s="12">
        <v>697.55000000000007</v>
      </c>
      <c r="F13" s="13">
        <f>(2201.3-G13)/2</f>
        <v>697.55000000000007</v>
      </c>
      <c r="G13" s="13">
        <v>806.2</v>
      </c>
    </row>
  </sheetData>
  <mergeCells count="2">
    <mergeCell ref="I2:L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2025-03-01T18:53:35Z</dcterms:modified>
</cp:coreProperties>
</file>